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510" windowWidth="15120" windowHeight="7335" tabRatio="763" activeTab="4"/>
  </bookViews>
  <sheets>
    <sheet name="Dashboard" sheetId="4" r:id="rId1"/>
    <sheet name="Sheet3" sheetId="3" state="hidden" r:id="rId2"/>
    <sheet name="All ServersSummary_https_Be_40" sheetId="11" r:id="rId3"/>
    <sheet name="All Servers Data_https_BE_40" sheetId="12" r:id="rId4"/>
    <sheet name="ResponseTimeResults_BE_40" sheetId="13" r:id="rId5"/>
    <sheet name="ResponseTimeResults_https_beta" sheetId="30" state="hidden" r:id="rId6"/>
  </sheets>
  <definedNames>
    <definedName name="_xlnm._FilterDatabase" localSheetId="4" hidden="1">ResponseTimeResults_BE_40!#REF!</definedName>
  </definedNames>
  <calcPr calcId="145621"/>
</workbook>
</file>

<file path=xl/calcChain.xml><?xml version="1.0" encoding="utf-8"?>
<calcChain xmlns="http://schemas.openxmlformats.org/spreadsheetml/2006/main">
  <c r="K28" i="4" l="1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</calcChain>
</file>

<file path=xl/comments1.xml><?xml version="1.0" encoding="utf-8"?>
<comments xmlns="http://schemas.openxmlformats.org/spreadsheetml/2006/main">
  <authors>
    <author>Author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comments2.xml><?xml version="1.0" encoding="utf-8"?>
<comments xmlns="http://schemas.openxmlformats.org/spreadsheetml/2006/main">
  <authors>
    <author>Murthuja Shaik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sharedStrings.xml><?xml version="1.0" encoding="utf-8"?>
<sst xmlns="http://schemas.openxmlformats.org/spreadsheetml/2006/main" count="194" uniqueCount="138">
  <si>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</si>
  <si>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</si>
  <si>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</si>
  <si>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</si>
  <si>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</si>
  <si>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</si>
  <si>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</si>
  <si>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</si>
  <si>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</si>
  <si>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Maximum</t>
  </si>
  <si>
    <t>90th %ile</t>
  </si>
  <si>
    <t>R Maximum</t>
  </si>
  <si>
    <t>R 90th %ile</t>
  </si>
  <si>
    <t>W Minimum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</si>
  <si>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</si>
  <si>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</si>
  <si>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</si>
  <si>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</si>
  <si>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</si>
  <si>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</si>
  <si>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</si>
  <si>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</si>
  <si>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</si>
  <si>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W 10th %ile</t>
  </si>
  <si>
    <t>Avg. Response Time (ms)</t>
  </si>
  <si>
    <t>90% line (ms)</t>
  </si>
  <si>
    <t>Total Transactions</t>
  </si>
  <si>
    <t>Throughput</t>
  </si>
  <si>
    <t>Minumum</t>
  </si>
  <si>
    <t>High Level Observations</t>
  </si>
  <si>
    <t>S No</t>
  </si>
  <si>
    <t>Please Click Here to Goto Response Time Results</t>
  </si>
  <si>
    <t>Response Time Results</t>
  </si>
  <si>
    <t>LEGEND</t>
  </si>
  <si>
    <t xml:space="preserve"> Load Test Scripts </t>
  </si>
  <si>
    <t>Oracle Statspack report</t>
  </si>
  <si>
    <t>APP</t>
  </si>
  <si>
    <t>API</t>
  </si>
  <si>
    <t>APS</t>
  </si>
  <si>
    <t>Read WEB</t>
  </si>
  <si>
    <t>Read WLB</t>
  </si>
  <si>
    <t>Read APP</t>
  </si>
  <si>
    <t>Read API</t>
  </si>
  <si>
    <t>Read APS</t>
  </si>
  <si>
    <t>Write WLB</t>
  </si>
  <si>
    <t>Write WEB</t>
  </si>
  <si>
    <t>Write APP</t>
  </si>
  <si>
    <t>Write API</t>
  </si>
  <si>
    <t>Write APS</t>
  </si>
  <si>
    <t xml:space="preserve">WEB </t>
  </si>
  <si>
    <t>WLB</t>
  </si>
  <si>
    <t>Servers</t>
  </si>
  <si>
    <t>WEB server</t>
  </si>
  <si>
    <t>WLB server</t>
  </si>
  <si>
    <t>APP server</t>
  </si>
  <si>
    <t>API server</t>
  </si>
  <si>
    <t>APS server</t>
  </si>
  <si>
    <t>Employees - ADD / EDIT / DELETE</t>
  </si>
  <si>
    <t>Cirrus_001_Employees_003_Click Employees Tab</t>
  </si>
  <si>
    <t>Cirrus_001_Employees_004_Click Add Link</t>
  </si>
  <si>
    <t>Cirrus_001_Employees_005_ Add Employee Data</t>
  </si>
  <si>
    <t>Cirrus_001_Employees_006_ Click Edit Employee link</t>
  </si>
  <si>
    <t>Cirrus_001_Employees_007_Edit Employee Data</t>
  </si>
  <si>
    <t>Cirrus_001_Employees_008_Delete Employee</t>
  </si>
  <si>
    <t>Locations - ADD / EDIT / DELETE</t>
  </si>
  <si>
    <t>Cirrus_002_Locations_003_Click Location Tab</t>
  </si>
  <si>
    <t>Cirrus_002_Locations_004_Click Location Link</t>
  </si>
  <si>
    <t>Cirrus_002_Locations_005_Add Location Details</t>
  </si>
  <si>
    <t>Cirrus_002_Locations_006_Edit Location Details</t>
  </si>
  <si>
    <t>Cirrus_002_Locations_007_Save Data</t>
  </si>
  <si>
    <t>Cirrus_002_Locations_008_Select Location</t>
  </si>
  <si>
    <t>Cirrus_002_Locations_009_Delete Location</t>
  </si>
  <si>
    <t>Assets - ADD / EDIT / DELETE</t>
  </si>
  <si>
    <t>Cirrus_003_Assets_003_Click Assets Tab</t>
  </si>
  <si>
    <t>Cirrus_003_Assets_004_Add Asset Group</t>
  </si>
  <si>
    <t>Cirrus_003_Assets_005_Add Asset</t>
  </si>
  <si>
    <t>Cirrus_003_Assets_006_Edit Asset</t>
  </si>
  <si>
    <t>Cirrus_003_Assets_007_Delete Asset</t>
  </si>
  <si>
    <t>Cirrus_003_Assets_008_Delete Asset Group</t>
  </si>
  <si>
    <t>Transfer Assets - Assignments / Transfers</t>
  </si>
  <si>
    <t>The response times for 9 transactions is more than 5 seconds which is  high</t>
  </si>
  <si>
    <t>DB CPU Utilization is around 100 % which is high.</t>
  </si>
  <si>
    <t>s</t>
  </si>
  <si>
    <t>Total duration of the test for 30 concurrent users test - Combined load is 22 minutes .</t>
  </si>
  <si>
    <t>30 Users 40 Iteartions Test Response Time Results in Milli Seconds_HTTPS - Total Duration : 20 minutes</t>
  </si>
  <si>
    <t>Cirrus_001_Employees_001_Landingpage</t>
  </si>
  <si>
    <t>Cirrus_001_Employees_002_Login</t>
  </si>
  <si>
    <t>Cirrus_002_Locations_001_Landingpage</t>
  </si>
  <si>
    <t>Cirrus_002_Locations_002_Login</t>
  </si>
  <si>
    <t>Cirrus_003_Assets_001_Landingpage</t>
  </si>
  <si>
    <t>Cirrus_003_Assets_002_Login</t>
  </si>
  <si>
    <t>Cirrus_004_Assignment_003_Click Location TAB</t>
  </si>
  <si>
    <t xml:space="preserve">Cirrus_004_Assignment_004_Select Location </t>
  </si>
  <si>
    <t>Cirrus_004_Assignment_005_Assignment Operation</t>
  </si>
  <si>
    <t>Cirrus_004_TransferAssets_006_Src-Dest_Select Src Location &amp; Select Asset</t>
  </si>
  <si>
    <t>Cirrus_004_TransferAssets_007_Src-Dest_Select Dest Location &amp; Transfer Asset</t>
  </si>
  <si>
    <t>Cirrus_004_TransferAssets_008_Dest-Src_Select Dest Location &amp; Select Asset</t>
  </si>
  <si>
    <t>Cirrus_004_TransferAssets_009_Dest-Src_Select Src Location &amp; Transfer Asset</t>
  </si>
  <si>
    <t>Cirrus_004_Assignment_001_Landingpage</t>
  </si>
  <si>
    <t>Cirrus_004_Assignment_002_Login</t>
  </si>
  <si>
    <t>Cirrus_004_TransferAssets_010_Logout</t>
  </si>
  <si>
    <t>Cirrus_003_Assets_009_Logout</t>
  </si>
  <si>
    <t>Cirrus_002_Locations_010_Logout</t>
  </si>
  <si>
    <t>Cirrus_001_Employees_009_Logout</t>
  </si>
  <si>
    <t>CPU Utilization for WEB server is almost 90%</t>
  </si>
  <si>
    <r>
      <t>The response times for Landing Page is very high (</t>
    </r>
    <r>
      <rPr>
        <b/>
        <sz val="11"/>
        <color theme="1"/>
        <rFont val="Calibri"/>
        <family val="2"/>
        <scheme val="minor"/>
      </rPr>
      <t>Max - 7089</t>
    </r>
    <r>
      <rPr>
        <sz val="11"/>
        <color theme="1"/>
        <rFont val="Calibri"/>
        <family val="2"/>
        <scheme val="minor"/>
      </rPr>
      <t>)</t>
    </r>
  </si>
  <si>
    <t>90% ile (ms)</t>
  </si>
  <si>
    <t>Cirrus_000_Landingpage</t>
  </si>
  <si>
    <t>Cirrus_000_Login</t>
  </si>
  <si>
    <t>Cirrus_000_Logout</t>
  </si>
  <si>
    <t>Cirrus_004_Assignment_001_Click Location TAB</t>
  </si>
  <si>
    <t xml:space="preserve">Cirrus_004_Assignment_002_Select Location </t>
  </si>
  <si>
    <t>Cirrus_004_Assignment_003_Assignment Operation</t>
  </si>
  <si>
    <t>Cirrus_004_TransferAssets_004_Src-Dest_Select Src Location &amp; Select Asset</t>
  </si>
  <si>
    <t>Cirrus_004_TransferAssets_006_Src-Dest_Transfer Asset from Src to Dest</t>
  </si>
  <si>
    <t>Cirrus_004_TransferAssets_007_Dest-Src_Select Dest Location &amp; Select Asset</t>
  </si>
  <si>
    <t>Cirrus_004_TransferAssets_009_Dest-Src_Transfer Asset from Dest to Src</t>
  </si>
  <si>
    <t>CIRRUS_Hybrid test Results</t>
  </si>
  <si>
    <t>Response Times in Secs</t>
  </si>
  <si>
    <t>Sno</t>
  </si>
  <si>
    <t>Transactions</t>
  </si>
  <si>
    <t>with web load</t>
  </si>
  <si>
    <t>without web load</t>
  </si>
  <si>
    <t>001_Login</t>
  </si>
  <si>
    <t>002_Select Location</t>
  </si>
  <si>
    <t>003_View Asset</t>
  </si>
  <si>
    <t>004_Transfer Asset_Select Asset</t>
  </si>
  <si>
    <t>005_Transfer Asset_Transfer</t>
  </si>
  <si>
    <t>006_Logout</t>
  </si>
  <si>
    <t xml:space="preserve">40 Concurrent Users Test
</t>
  </si>
  <si>
    <t>Combined user load test with following Transactions scenarios
Script 1 =&gt; Employee - Add Edit Delete =&gt; 4 users =&gt; 10%
Script 2 =&gt; Locations - Add Edit Delete =&gt; 4 users = &gt; 10%
Script 3 =&gt; Assets - Add Edit Delete =&gt; 4 users =&gt; 10%
Script 4 =&gt; Assignments &amp; Transfer Assets =&gt; 28 users =&gt; 70%</t>
  </si>
  <si>
    <t xml:space="preserve">
151 - 152 --&gt;HTTPS</t>
  </si>
  <si>
    <t>40 Users -- HTTPS_Beta_1.1</t>
  </si>
  <si>
    <t>API server utilizations reached above 95%.</t>
  </si>
  <si>
    <t>Maximum reponse level reached to 8sec  for login in mobile.</t>
  </si>
  <si>
    <t>No Inconsistency in the server utilizations between web load and without webload</t>
  </si>
  <si>
    <t>High Level Observations_40 Users Test_Hybrid Test</t>
  </si>
  <si>
    <t>40 Users Test Response Time Results in Milli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</si>
</sst>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2" fontId="6" fillId="14" borderId="1" xfId="0" applyNumberFormat="1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0" fillId="0" borderId="0" xfId="0" applyBorder="1"/>
    <xf numFmtId="21" fontId="0" fillId="0" borderId="0" xfId="0" applyNumberFormat="1" applyBorder="1"/>
    <xf numFmtId="10" fontId="0" fillId="0" borderId="0" xfId="0" applyNumberFormat="1" applyBorder="1"/>
    <xf numFmtId="0" fontId="0" fillId="7" borderId="8" xfId="0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9" borderId="1" xfId="0" applyFill="1" applyBorder="1"/>
    <xf numFmtId="0" fontId="0" fillId="0" borderId="9" xfId="0" applyBorder="1"/>
    <xf numFmtId="0" fontId="0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15" borderId="1" xfId="0" applyFont="1" applyFill="1" applyBorder="1" applyAlignment="1">
      <alignment horizontal="center" vertical="top"/>
    </xf>
    <xf numFmtId="0" fontId="0" fillId="14" borderId="1" xfId="0" applyFont="1" applyFill="1" applyBorder="1" applyAlignment="1">
      <alignment horizontal="center" vertical="top" wrapText="1"/>
    </xf>
    <xf numFmtId="0" fontId="0" fillId="0" borderId="6" xfId="0" applyBorder="1"/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14" borderId="1" xfId="0" applyFont="1" applyFill="1" applyBorder="1" applyAlignment="1">
      <alignment horizontal="center" vertical="top" wrapText="1"/>
    </xf>
    <xf numFmtId="0" fontId="6" fillId="14" borderId="14" xfId="0" applyFont="1" applyFill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vertical="top"/>
    </xf>
    <xf numFmtId="0" fontId="0" fillId="0" borderId="16" xfId="0" applyBorder="1"/>
    <xf numFmtId="0" fontId="0" fillId="0" borderId="14" xfId="0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17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2" fillId="0" borderId="14" xfId="0" applyFont="1" applyBorder="1"/>
    <xf numFmtId="0" fontId="2" fillId="0" borderId="1" xfId="0" applyFont="1" applyBorder="1"/>
    <xf numFmtId="0" fontId="2" fillId="0" borderId="8" xfId="0" applyFont="1" applyBorder="1" applyAlignment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4" fillId="17" borderId="13" xfId="0" applyFont="1" applyFill="1" applyBorder="1" applyAlignment="1">
      <alignment horizontal="center" vertical="top"/>
    </xf>
    <xf numFmtId="0" fontId="4" fillId="17" borderId="11" xfId="0" applyFont="1" applyFill="1" applyBorder="1" applyAlignment="1">
      <alignment horizontal="center" vertical="top"/>
    </xf>
    <xf numFmtId="0" fontId="2" fillId="12" borderId="5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0" fontId="2" fillId="12" borderId="7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9" fillId="12" borderId="1" xfId="2" applyFill="1" applyBorder="1" applyAlignment="1">
      <alignment horizontal="center" vertical="top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0" fillId="16" borderId="5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4" fillId="15" borderId="11" xfId="0" applyFont="1" applyFill="1" applyBorder="1" applyAlignment="1">
      <alignment horizontal="center" vertical="top"/>
    </xf>
    <xf numFmtId="0" fontId="4" fillId="15" borderId="12" xfId="0" applyFont="1" applyFill="1" applyBorder="1" applyAlignment="1">
      <alignment horizontal="center" vertical="top"/>
    </xf>
    <xf numFmtId="0" fontId="5" fillId="13" borderId="14" xfId="0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center" vertical="top" wrapText="1"/>
    </xf>
    <xf numFmtId="0" fontId="4" fillId="13" borderId="14" xfId="0" applyFont="1" applyFill="1" applyBorder="1" applyAlignment="1">
      <alignment horizontal="center" vertical="top" wrapText="1"/>
    </xf>
    <xf numFmtId="0" fontId="4" fillId="13" borderId="1" xfId="0" applyFont="1" applyFill="1" applyBorder="1" applyAlignment="1">
      <alignment horizontal="center" vertical="top" wrapText="1"/>
    </xf>
    <xf numFmtId="0" fontId="0" fillId="12" borderId="14" xfId="0" applyFont="1" applyFill="1" applyBorder="1" applyAlignment="1">
      <alignment horizontal="center" vertical="top"/>
    </xf>
    <xf numFmtId="0" fontId="0" fillId="12" borderId="1" xfId="0" applyFont="1" applyFill="1" applyBorder="1" applyAlignment="1">
      <alignment horizontal="center" vertical="top"/>
    </xf>
    <xf numFmtId="0" fontId="0" fillId="12" borderId="5" xfId="0" applyFont="1" applyFill="1" applyBorder="1" applyAlignment="1">
      <alignment horizontal="center" vertical="top"/>
    </xf>
    <xf numFmtId="0" fontId="0" fillId="12" borderId="6" xfId="0" applyFont="1" applyFill="1" applyBorder="1" applyAlignment="1">
      <alignment horizontal="center" vertical="top"/>
    </xf>
    <xf numFmtId="0" fontId="0" fillId="12" borderId="7" xfId="0" applyFont="1" applyFill="1" applyBorder="1" applyAlignment="1">
      <alignment horizontal="center" vertical="top"/>
    </xf>
    <xf numFmtId="0" fontId="4" fillId="15" borderId="1" xfId="0" applyFont="1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Percent" xfId="1" builtinId="5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Dashboard!$B$23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Dashboard!$B$24:$B$28</c:f>
              <c:numCache>
                <c:formatCode>General</c:formatCode>
                <c:ptCount val="5"/>
                <c:pt idx="0">
                  <c:v>9.6999999999999993</c:v>
                </c:pt>
                <c:pt idx="1">
                  <c:v>62</c:v>
                </c:pt>
                <c:pt idx="2">
                  <c:v>87.100000000000009</c:v>
                </c:pt>
                <c:pt idx="3">
                  <c:v>100</c:v>
                </c:pt>
                <c:pt idx="4">
                  <c:v>99.8</c:v>
                </c:pt>
              </c:numCache>
            </c:numRef>
          </c:val>
        </c:ser>
        <c:ser>
          <c:idx val="1"/>
          <c:order val="1"/>
          <c:tx>
            <c:strRef>
              <c:f>Dashboard!$C$23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Dashboard!$C$24:$C$28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55.35</c:v>
                </c:pt>
                <c:pt idx="2">
                  <c:v>78.63</c:v>
                </c:pt>
                <c:pt idx="3">
                  <c:v>99.899999999999991</c:v>
                </c:pt>
                <c:pt idx="4">
                  <c:v>77.78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39200"/>
        <c:axId val="141540736"/>
      </c:barChart>
      <c:catAx>
        <c:axId val="141539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540736"/>
        <c:crosses val="autoZero"/>
        <c:auto val="1"/>
        <c:lblAlgn val="ctr"/>
        <c:lblOffset val="100"/>
        <c:noMultiLvlLbl val="0"/>
      </c:catAx>
      <c:valAx>
        <c:axId val="14154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392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Dashboard!$D$23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Dashboard!$D$24:$D$28</c:f>
              <c:numCache>
                <c:formatCode>General</c:formatCode>
                <c:ptCount val="5"/>
                <c:pt idx="0">
                  <c:v>21.2</c:v>
                </c:pt>
                <c:pt idx="1">
                  <c:v>117.80000000000001</c:v>
                </c:pt>
                <c:pt idx="2">
                  <c:v>30.8</c:v>
                </c:pt>
                <c:pt idx="3">
                  <c:v>29.8</c:v>
                </c:pt>
                <c:pt idx="4">
                  <c:v>21</c:v>
                </c:pt>
              </c:numCache>
            </c:numRef>
          </c:val>
        </c:ser>
        <c:ser>
          <c:idx val="1"/>
          <c:order val="1"/>
          <c:tx>
            <c:strRef>
              <c:f>Dashboard!$E$23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Dashboard!$E$24:$E$28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42.819999999999986</c:v>
                </c:pt>
                <c:pt idx="2">
                  <c:v>20.239999999999998</c:v>
                </c:pt>
                <c:pt idx="3">
                  <c:v>23.83</c:v>
                </c:pt>
                <c:pt idx="4">
                  <c:v>18.419999999999998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20960"/>
        <c:axId val="141322496"/>
      </c:barChart>
      <c:catAx>
        <c:axId val="141320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322496"/>
        <c:crosses val="autoZero"/>
        <c:auto val="1"/>
        <c:lblAlgn val="ctr"/>
        <c:lblOffset val="100"/>
        <c:noMultiLvlLbl val="0"/>
      </c:catAx>
      <c:valAx>
        <c:axId val="14132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2096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29059829052"/>
          <c:y val="4.6890277777777781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Dashboard!$F$23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Dashboard!$F$24:$F$28</c:f>
              <c:numCache>
                <c:formatCode>0%</c:formatCode>
                <c:ptCount val="5"/>
                <c:pt idx="0">
                  <c:v>0.12034942353293908</c:v>
                </c:pt>
                <c:pt idx="1">
                  <c:v>0.13920180130967996</c:v>
                </c:pt>
                <c:pt idx="2">
                  <c:v>0.51733004767772006</c:v>
                </c:pt>
                <c:pt idx="3">
                  <c:v>0.58927519151443719</c:v>
                </c:pt>
                <c:pt idx="4">
                  <c:v>0.45082230674452239</c:v>
                </c:pt>
              </c:numCache>
            </c:numRef>
          </c:val>
        </c:ser>
        <c:ser>
          <c:idx val="1"/>
          <c:order val="1"/>
          <c:tx>
            <c:strRef>
              <c:f>Dashboard!$G$23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Dashboard!$G$24:$G$28</c:f>
              <c:numCache>
                <c:formatCode>0%</c:formatCode>
                <c:ptCount val="5"/>
                <c:pt idx="0">
                  <c:v>0.12027174357436836</c:v>
                </c:pt>
                <c:pt idx="1">
                  <c:v>0.1384743493235096</c:v>
                </c:pt>
                <c:pt idx="2">
                  <c:v>0.51618899662506024</c:v>
                </c:pt>
                <c:pt idx="3">
                  <c:v>0.58691273370118391</c:v>
                </c:pt>
                <c:pt idx="4">
                  <c:v>0.44811833717255051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50016"/>
        <c:axId val="141351552"/>
      </c:barChart>
      <c:catAx>
        <c:axId val="141350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351552"/>
        <c:crosses val="autoZero"/>
        <c:auto val="1"/>
        <c:lblAlgn val="ctr"/>
        <c:lblOffset val="100"/>
        <c:noMultiLvlLbl val="0"/>
      </c:catAx>
      <c:valAx>
        <c:axId val="14135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413500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Dashboard!$H$23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Dashboard!$H$24:$H$28</c:f>
              <c:numCache>
                <c:formatCode>General</c:formatCode>
                <c:ptCount val="5"/>
                <c:pt idx="0">
                  <c:v>5727.9</c:v>
                </c:pt>
                <c:pt idx="1">
                  <c:v>8037.1</c:v>
                </c:pt>
                <c:pt idx="2">
                  <c:v>667.9</c:v>
                </c:pt>
                <c:pt idx="3">
                  <c:v>1217.5</c:v>
                </c:pt>
                <c:pt idx="4">
                  <c:v>2175.1999999999998</c:v>
                </c:pt>
              </c:numCache>
            </c:numRef>
          </c:val>
        </c:ser>
        <c:ser>
          <c:idx val="1"/>
          <c:order val="1"/>
          <c:tx>
            <c:strRef>
              <c:f>Dashboard!$I$23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Dashboard!$I$24:$I$28</c:f>
              <c:numCache>
                <c:formatCode>General</c:formatCode>
                <c:ptCount val="5"/>
                <c:pt idx="0">
                  <c:v>5048.75</c:v>
                </c:pt>
                <c:pt idx="1">
                  <c:v>7033.33</c:v>
                </c:pt>
                <c:pt idx="2">
                  <c:v>619.57999999999993</c:v>
                </c:pt>
                <c:pt idx="3">
                  <c:v>1165.97</c:v>
                </c:pt>
                <c:pt idx="4">
                  <c:v>2056.06</c:v>
                </c:pt>
              </c:numCache>
            </c:numRef>
          </c:val>
        </c:ser>
        <c:ser>
          <c:idx val="2"/>
          <c:order val="2"/>
          <c:tx>
            <c:strRef>
              <c:f>Dashboard!$J$23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Dashboard!$J$24:$J$28</c:f>
              <c:numCache>
                <c:formatCode>General</c:formatCode>
                <c:ptCount val="5"/>
                <c:pt idx="0">
                  <c:v>-5932.5</c:v>
                </c:pt>
                <c:pt idx="1">
                  <c:v>-7878</c:v>
                </c:pt>
                <c:pt idx="2">
                  <c:v>-5638.6</c:v>
                </c:pt>
                <c:pt idx="3">
                  <c:v>-1597.2</c:v>
                </c:pt>
                <c:pt idx="4">
                  <c:v>-2056.6999999999998</c:v>
                </c:pt>
              </c:numCache>
            </c:numRef>
          </c:val>
        </c:ser>
        <c:ser>
          <c:idx val="3"/>
          <c:order val="3"/>
          <c:tx>
            <c:strRef>
              <c:f>Dashboard!$K$23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Dashboard!$K$24:$K$28</c:f>
              <c:numCache>
                <c:formatCode>General</c:formatCode>
                <c:ptCount val="5"/>
                <c:pt idx="0">
                  <c:v>-5227.9799999999996</c:v>
                </c:pt>
                <c:pt idx="1">
                  <c:v>-6906.07</c:v>
                </c:pt>
                <c:pt idx="2">
                  <c:v>-4715.3599999999997</c:v>
                </c:pt>
                <c:pt idx="3">
                  <c:v>-1525.94</c:v>
                </c:pt>
                <c:pt idx="4">
                  <c:v>-1949.3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85280"/>
        <c:axId val="141986816"/>
      </c:barChart>
      <c:catAx>
        <c:axId val="141985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986816"/>
        <c:crosses val="autoZero"/>
        <c:auto val="1"/>
        <c:lblAlgn val="ctr"/>
        <c:lblOffset val="100"/>
        <c:noMultiLvlLbl val="0"/>
      </c:catAx>
      <c:valAx>
        <c:axId val="14198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98528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% Usage 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9271261141544"/>
          <c:y val="0.26015676423203643"/>
          <c:w val="0.88582388446129168"/>
          <c:h val="0.4928907683082237"/>
        </c:manualLayout>
      </c:layout>
      <c:lineChart>
        <c:grouping val="standard"/>
        <c:varyColors val="0"/>
        <c:ser>
          <c:idx val="0"/>
          <c:order val="0"/>
          <c:tx>
            <c:strRef>
              <c:f>'All Servers Data_https_BE_40'!$B$2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Data_https_BE_40'!$B$3:$B$120</c:f>
              <c:numCache>
                <c:formatCode>General</c:formatCode>
                <c:ptCount val="118"/>
                <c:pt idx="0">
                  <c:v>1.7000000000000002</c:v>
                </c:pt>
                <c:pt idx="1">
                  <c:v>2.1</c:v>
                </c:pt>
                <c:pt idx="2">
                  <c:v>2.1</c:v>
                </c:pt>
                <c:pt idx="3">
                  <c:v>2.2000000000000002</c:v>
                </c:pt>
                <c:pt idx="4">
                  <c:v>0.30000000000000004</c:v>
                </c:pt>
                <c:pt idx="5">
                  <c:v>1.9</c:v>
                </c:pt>
                <c:pt idx="6">
                  <c:v>3.7</c:v>
                </c:pt>
                <c:pt idx="7">
                  <c:v>4</c:v>
                </c:pt>
                <c:pt idx="8">
                  <c:v>3.2</c:v>
                </c:pt>
                <c:pt idx="9">
                  <c:v>5.2</c:v>
                </c:pt>
                <c:pt idx="10">
                  <c:v>4.2</c:v>
                </c:pt>
                <c:pt idx="11">
                  <c:v>5.0999999999999996</c:v>
                </c:pt>
                <c:pt idx="12">
                  <c:v>5.3000000000000007</c:v>
                </c:pt>
                <c:pt idx="13">
                  <c:v>4.9000000000000004</c:v>
                </c:pt>
                <c:pt idx="14">
                  <c:v>4</c:v>
                </c:pt>
                <c:pt idx="15">
                  <c:v>5.7</c:v>
                </c:pt>
                <c:pt idx="16">
                  <c:v>4</c:v>
                </c:pt>
                <c:pt idx="17">
                  <c:v>5.0999999999999996</c:v>
                </c:pt>
                <c:pt idx="18">
                  <c:v>6.1</c:v>
                </c:pt>
                <c:pt idx="19">
                  <c:v>3.7</c:v>
                </c:pt>
                <c:pt idx="20">
                  <c:v>6.5</c:v>
                </c:pt>
                <c:pt idx="21">
                  <c:v>4.7</c:v>
                </c:pt>
                <c:pt idx="22">
                  <c:v>6.3</c:v>
                </c:pt>
                <c:pt idx="23">
                  <c:v>4.7</c:v>
                </c:pt>
                <c:pt idx="24">
                  <c:v>5.9</c:v>
                </c:pt>
                <c:pt idx="25">
                  <c:v>5.2</c:v>
                </c:pt>
                <c:pt idx="26">
                  <c:v>5.8000000000000007</c:v>
                </c:pt>
                <c:pt idx="27">
                  <c:v>5</c:v>
                </c:pt>
                <c:pt idx="28">
                  <c:v>6.4</c:v>
                </c:pt>
                <c:pt idx="29">
                  <c:v>6.2</c:v>
                </c:pt>
                <c:pt idx="30">
                  <c:v>5.6999999999999993</c:v>
                </c:pt>
                <c:pt idx="31">
                  <c:v>6.9</c:v>
                </c:pt>
                <c:pt idx="32">
                  <c:v>5.9</c:v>
                </c:pt>
                <c:pt idx="33">
                  <c:v>6.8999999999999995</c:v>
                </c:pt>
                <c:pt idx="34">
                  <c:v>6.9</c:v>
                </c:pt>
                <c:pt idx="35">
                  <c:v>6.3</c:v>
                </c:pt>
                <c:pt idx="36">
                  <c:v>7.6999999999999993</c:v>
                </c:pt>
                <c:pt idx="37">
                  <c:v>5.6</c:v>
                </c:pt>
                <c:pt idx="38">
                  <c:v>8.1999999999999993</c:v>
                </c:pt>
                <c:pt idx="39">
                  <c:v>5.3</c:v>
                </c:pt>
                <c:pt idx="40">
                  <c:v>7.5</c:v>
                </c:pt>
                <c:pt idx="41">
                  <c:v>5.8</c:v>
                </c:pt>
                <c:pt idx="42">
                  <c:v>6.8</c:v>
                </c:pt>
                <c:pt idx="43">
                  <c:v>7.4</c:v>
                </c:pt>
                <c:pt idx="44">
                  <c:v>5.6</c:v>
                </c:pt>
                <c:pt idx="45">
                  <c:v>8.1000000000000014</c:v>
                </c:pt>
                <c:pt idx="46">
                  <c:v>6</c:v>
                </c:pt>
                <c:pt idx="47">
                  <c:v>7.1</c:v>
                </c:pt>
                <c:pt idx="48">
                  <c:v>6.7</c:v>
                </c:pt>
                <c:pt idx="49">
                  <c:v>7.5</c:v>
                </c:pt>
                <c:pt idx="50">
                  <c:v>8.1999999999999993</c:v>
                </c:pt>
                <c:pt idx="51">
                  <c:v>6.6</c:v>
                </c:pt>
                <c:pt idx="52">
                  <c:v>6.5</c:v>
                </c:pt>
                <c:pt idx="53">
                  <c:v>8.5</c:v>
                </c:pt>
                <c:pt idx="54">
                  <c:v>6.5</c:v>
                </c:pt>
                <c:pt idx="55">
                  <c:v>8.3000000000000007</c:v>
                </c:pt>
                <c:pt idx="56">
                  <c:v>5.8000000000000007</c:v>
                </c:pt>
                <c:pt idx="57">
                  <c:v>8.5</c:v>
                </c:pt>
                <c:pt idx="58">
                  <c:v>6.6</c:v>
                </c:pt>
                <c:pt idx="59">
                  <c:v>7.1000000000000005</c:v>
                </c:pt>
                <c:pt idx="60">
                  <c:v>6</c:v>
                </c:pt>
                <c:pt idx="61">
                  <c:v>7.2</c:v>
                </c:pt>
                <c:pt idx="62">
                  <c:v>7.8</c:v>
                </c:pt>
                <c:pt idx="63">
                  <c:v>7.6</c:v>
                </c:pt>
                <c:pt idx="64">
                  <c:v>7</c:v>
                </c:pt>
                <c:pt idx="65">
                  <c:v>8.3000000000000007</c:v>
                </c:pt>
                <c:pt idx="66">
                  <c:v>6.9</c:v>
                </c:pt>
                <c:pt idx="67">
                  <c:v>8</c:v>
                </c:pt>
                <c:pt idx="68">
                  <c:v>7.5</c:v>
                </c:pt>
                <c:pt idx="69">
                  <c:v>7</c:v>
                </c:pt>
                <c:pt idx="70">
                  <c:v>8.3000000000000007</c:v>
                </c:pt>
                <c:pt idx="71">
                  <c:v>6</c:v>
                </c:pt>
                <c:pt idx="72">
                  <c:v>7</c:v>
                </c:pt>
                <c:pt idx="73">
                  <c:v>6.5</c:v>
                </c:pt>
                <c:pt idx="74">
                  <c:v>7.7</c:v>
                </c:pt>
                <c:pt idx="75">
                  <c:v>8.1000000000000014</c:v>
                </c:pt>
                <c:pt idx="76">
                  <c:v>5.9</c:v>
                </c:pt>
                <c:pt idx="77">
                  <c:v>8.1999999999999993</c:v>
                </c:pt>
                <c:pt idx="78">
                  <c:v>8</c:v>
                </c:pt>
                <c:pt idx="79">
                  <c:v>6.4</c:v>
                </c:pt>
                <c:pt idx="80">
                  <c:v>7.3000000000000007</c:v>
                </c:pt>
                <c:pt idx="81">
                  <c:v>7.3999999999999995</c:v>
                </c:pt>
                <c:pt idx="82">
                  <c:v>6.9</c:v>
                </c:pt>
                <c:pt idx="83">
                  <c:v>8.3999999999999986</c:v>
                </c:pt>
                <c:pt idx="84">
                  <c:v>6.2</c:v>
                </c:pt>
                <c:pt idx="85">
                  <c:v>8.3000000000000007</c:v>
                </c:pt>
                <c:pt idx="86">
                  <c:v>7.6999999999999993</c:v>
                </c:pt>
                <c:pt idx="87">
                  <c:v>7.3</c:v>
                </c:pt>
                <c:pt idx="88">
                  <c:v>7.1999999999999993</c:v>
                </c:pt>
                <c:pt idx="89">
                  <c:v>8.5</c:v>
                </c:pt>
                <c:pt idx="90">
                  <c:v>6.4</c:v>
                </c:pt>
                <c:pt idx="91">
                  <c:v>9.6999999999999993</c:v>
                </c:pt>
                <c:pt idx="92">
                  <c:v>6.1</c:v>
                </c:pt>
                <c:pt idx="93">
                  <c:v>9.1999999999999993</c:v>
                </c:pt>
                <c:pt idx="94">
                  <c:v>5.6999999999999993</c:v>
                </c:pt>
                <c:pt idx="95">
                  <c:v>8.5</c:v>
                </c:pt>
                <c:pt idx="96">
                  <c:v>6.5</c:v>
                </c:pt>
                <c:pt idx="97">
                  <c:v>7.3000000000000007</c:v>
                </c:pt>
                <c:pt idx="98">
                  <c:v>6.7</c:v>
                </c:pt>
                <c:pt idx="99">
                  <c:v>6.3000000000000007</c:v>
                </c:pt>
                <c:pt idx="100">
                  <c:v>7.5</c:v>
                </c:pt>
                <c:pt idx="101">
                  <c:v>6.1</c:v>
                </c:pt>
                <c:pt idx="102">
                  <c:v>2.5</c:v>
                </c:pt>
                <c:pt idx="103">
                  <c:v>2.8</c:v>
                </c:pt>
                <c:pt idx="104">
                  <c:v>2.2000000000000002</c:v>
                </c:pt>
                <c:pt idx="105">
                  <c:v>2.2000000000000002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2.2000000000000002</c:v>
                </c:pt>
                <c:pt idx="109">
                  <c:v>2.1</c:v>
                </c:pt>
                <c:pt idx="110">
                  <c:v>2.1</c:v>
                </c:pt>
                <c:pt idx="111">
                  <c:v>0.5</c:v>
                </c:pt>
                <c:pt idx="112">
                  <c:v>1.7000000000000002</c:v>
                </c:pt>
                <c:pt idx="113">
                  <c:v>2.2999999999999998</c:v>
                </c:pt>
                <c:pt idx="114">
                  <c:v>2.1</c:v>
                </c:pt>
                <c:pt idx="115">
                  <c:v>1.9</c:v>
                </c:pt>
                <c:pt idx="116">
                  <c:v>0.4</c:v>
                </c:pt>
                <c:pt idx="117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Data_https_BE_40'!$C$2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Data_https_BE_40'!$C$3:$C$120</c:f>
              <c:numCache>
                <c:formatCode>General</c:formatCode>
                <c:ptCount val="118"/>
                <c:pt idx="0">
                  <c:v>0.7</c:v>
                </c:pt>
                <c:pt idx="1">
                  <c:v>0.6</c:v>
                </c:pt>
                <c:pt idx="2">
                  <c:v>0.60000000000000009</c:v>
                </c:pt>
                <c:pt idx="3">
                  <c:v>0</c:v>
                </c:pt>
                <c:pt idx="4">
                  <c:v>0.6</c:v>
                </c:pt>
                <c:pt idx="5">
                  <c:v>15.8</c:v>
                </c:pt>
                <c:pt idx="6">
                  <c:v>30.8</c:v>
                </c:pt>
                <c:pt idx="7">
                  <c:v>35.299999999999997</c:v>
                </c:pt>
                <c:pt idx="8">
                  <c:v>36.700000000000003</c:v>
                </c:pt>
                <c:pt idx="9">
                  <c:v>36</c:v>
                </c:pt>
                <c:pt idx="10">
                  <c:v>35.9</c:v>
                </c:pt>
                <c:pt idx="11">
                  <c:v>35.200000000000003</c:v>
                </c:pt>
                <c:pt idx="12">
                  <c:v>29.8</c:v>
                </c:pt>
                <c:pt idx="13">
                  <c:v>28.1</c:v>
                </c:pt>
                <c:pt idx="14">
                  <c:v>41.5</c:v>
                </c:pt>
                <c:pt idx="15">
                  <c:v>32.700000000000003</c:v>
                </c:pt>
                <c:pt idx="16">
                  <c:v>27.9</c:v>
                </c:pt>
                <c:pt idx="17">
                  <c:v>29.799999999999997</c:v>
                </c:pt>
                <c:pt idx="18">
                  <c:v>28.799999999999997</c:v>
                </c:pt>
                <c:pt idx="19">
                  <c:v>29.3</c:v>
                </c:pt>
                <c:pt idx="20">
                  <c:v>30.9</c:v>
                </c:pt>
                <c:pt idx="21">
                  <c:v>38.5</c:v>
                </c:pt>
                <c:pt idx="22">
                  <c:v>30.3</c:v>
                </c:pt>
                <c:pt idx="23">
                  <c:v>44.300000000000004</c:v>
                </c:pt>
                <c:pt idx="24">
                  <c:v>35.299999999999997</c:v>
                </c:pt>
                <c:pt idx="25">
                  <c:v>31.4</c:v>
                </c:pt>
                <c:pt idx="26">
                  <c:v>30.9</c:v>
                </c:pt>
                <c:pt idx="27">
                  <c:v>40.1</c:v>
                </c:pt>
                <c:pt idx="28">
                  <c:v>34.4</c:v>
                </c:pt>
                <c:pt idx="29">
                  <c:v>33</c:v>
                </c:pt>
                <c:pt idx="30">
                  <c:v>34.4</c:v>
                </c:pt>
                <c:pt idx="31">
                  <c:v>46.900000000000006</c:v>
                </c:pt>
                <c:pt idx="32">
                  <c:v>38.200000000000003</c:v>
                </c:pt>
                <c:pt idx="33">
                  <c:v>46.099999999999994</c:v>
                </c:pt>
                <c:pt idx="34">
                  <c:v>37</c:v>
                </c:pt>
                <c:pt idx="35">
                  <c:v>39.799999999999997</c:v>
                </c:pt>
                <c:pt idx="36">
                  <c:v>33.6</c:v>
                </c:pt>
                <c:pt idx="37">
                  <c:v>36.200000000000003</c:v>
                </c:pt>
                <c:pt idx="38">
                  <c:v>48.3</c:v>
                </c:pt>
                <c:pt idx="39">
                  <c:v>44.9</c:v>
                </c:pt>
                <c:pt idx="40">
                  <c:v>33.099999999999994</c:v>
                </c:pt>
                <c:pt idx="41">
                  <c:v>34.6</c:v>
                </c:pt>
                <c:pt idx="42">
                  <c:v>31.799999999999997</c:v>
                </c:pt>
                <c:pt idx="43">
                  <c:v>35.9</c:v>
                </c:pt>
                <c:pt idx="44">
                  <c:v>48.300000000000004</c:v>
                </c:pt>
                <c:pt idx="45">
                  <c:v>50.5</c:v>
                </c:pt>
                <c:pt idx="46">
                  <c:v>34.799999999999997</c:v>
                </c:pt>
                <c:pt idx="47">
                  <c:v>40.6</c:v>
                </c:pt>
                <c:pt idx="48">
                  <c:v>46.5</c:v>
                </c:pt>
                <c:pt idx="49">
                  <c:v>41.6</c:v>
                </c:pt>
                <c:pt idx="50">
                  <c:v>56.4</c:v>
                </c:pt>
                <c:pt idx="51">
                  <c:v>52.5</c:v>
                </c:pt>
                <c:pt idx="52">
                  <c:v>46.6</c:v>
                </c:pt>
                <c:pt idx="53">
                  <c:v>42.8</c:v>
                </c:pt>
                <c:pt idx="54">
                  <c:v>43.1</c:v>
                </c:pt>
                <c:pt idx="55">
                  <c:v>57.2</c:v>
                </c:pt>
                <c:pt idx="56">
                  <c:v>42.8</c:v>
                </c:pt>
                <c:pt idx="57">
                  <c:v>54</c:v>
                </c:pt>
                <c:pt idx="58">
                  <c:v>41.8</c:v>
                </c:pt>
                <c:pt idx="59">
                  <c:v>39</c:v>
                </c:pt>
                <c:pt idx="60">
                  <c:v>56.5</c:v>
                </c:pt>
                <c:pt idx="61">
                  <c:v>50.2</c:v>
                </c:pt>
                <c:pt idx="62">
                  <c:v>45.5</c:v>
                </c:pt>
                <c:pt idx="63">
                  <c:v>58.199999999999996</c:v>
                </c:pt>
                <c:pt idx="64">
                  <c:v>46.7</c:v>
                </c:pt>
                <c:pt idx="65">
                  <c:v>46.6</c:v>
                </c:pt>
                <c:pt idx="66">
                  <c:v>62</c:v>
                </c:pt>
                <c:pt idx="67">
                  <c:v>47.8</c:v>
                </c:pt>
                <c:pt idx="68">
                  <c:v>46.6</c:v>
                </c:pt>
                <c:pt idx="69">
                  <c:v>56.5</c:v>
                </c:pt>
                <c:pt idx="70">
                  <c:v>41</c:v>
                </c:pt>
                <c:pt idx="71">
                  <c:v>53</c:v>
                </c:pt>
                <c:pt idx="72">
                  <c:v>47.599999999999994</c:v>
                </c:pt>
                <c:pt idx="73">
                  <c:v>50.4</c:v>
                </c:pt>
                <c:pt idx="74">
                  <c:v>36.9</c:v>
                </c:pt>
                <c:pt idx="75">
                  <c:v>58.5</c:v>
                </c:pt>
                <c:pt idx="76">
                  <c:v>45.2</c:v>
                </c:pt>
                <c:pt idx="77">
                  <c:v>54.900000000000006</c:v>
                </c:pt>
                <c:pt idx="78">
                  <c:v>48.3</c:v>
                </c:pt>
                <c:pt idx="79">
                  <c:v>37.400000000000006</c:v>
                </c:pt>
                <c:pt idx="80">
                  <c:v>46.6</c:v>
                </c:pt>
                <c:pt idx="81">
                  <c:v>57.1</c:v>
                </c:pt>
                <c:pt idx="82">
                  <c:v>45.8</c:v>
                </c:pt>
                <c:pt idx="83">
                  <c:v>54</c:v>
                </c:pt>
                <c:pt idx="84">
                  <c:v>48.2</c:v>
                </c:pt>
                <c:pt idx="85">
                  <c:v>47.1</c:v>
                </c:pt>
                <c:pt idx="86">
                  <c:v>52.400000000000006</c:v>
                </c:pt>
                <c:pt idx="87">
                  <c:v>57.2</c:v>
                </c:pt>
                <c:pt idx="88">
                  <c:v>49.5</c:v>
                </c:pt>
                <c:pt idx="89">
                  <c:v>61.800000000000004</c:v>
                </c:pt>
                <c:pt idx="90">
                  <c:v>49.599999999999994</c:v>
                </c:pt>
                <c:pt idx="91">
                  <c:v>48.3</c:v>
                </c:pt>
                <c:pt idx="92">
                  <c:v>47.3</c:v>
                </c:pt>
                <c:pt idx="93">
                  <c:v>56.8</c:v>
                </c:pt>
                <c:pt idx="94">
                  <c:v>47.3</c:v>
                </c:pt>
                <c:pt idx="95">
                  <c:v>56.7</c:v>
                </c:pt>
                <c:pt idx="96">
                  <c:v>38.200000000000003</c:v>
                </c:pt>
                <c:pt idx="97">
                  <c:v>43.2</c:v>
                </c:pt>
                <c:pt idx="98">
                  <c:v>40.799999999999997</c:v>
                </c:pt>
                <c:pt idx="99">
                  <c:v>53.6</c:v>
                </c:pt>
                <c:pt idx="100">
                  <c:v>31</c:v>
                </c:pt>
                <c:pt idx="101">
                  <c:v>14.6</c:v>
                </c:pt>
                <c:pt idx="102">
                  <c:v>5.6999999999999993</c:v>
                </c:pt>
                <c:pt idx="103">
                  <c:v>1</c:v>
                </c:pt>
                <c:pt idx="104">
                  <c:v>0.7</c:v>
                </c:pt>
                <c:pt idx="105">
                  <c:v>3.2</c:v>
                </c:pt>
                <c:pt idx="106">
                  <c:v>0.2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</c:v>
                </c:pt>
                <c:pt idx="111">
                  <c:v>0.8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0.2</c:v>
                </c:pt>
                <c:pt idx="116">
                  <c:v>0.7</c:v>
                </c:pt>
                <c:pt idx="117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Data_https_BE_40'!$D$2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Data_https_BE_40'!$D$3:$D$120</c:f>
              <c:numCache>
                <c:formatCode>General</c:formatCode>
                <c:ptCount val="118"/>
                <c:pt idx="0">
                  <c:v>5.9</c:v>
                </c:pt>
                <c:pt idx="1">
                  <c:v>5.8</c:v>
                </c:pt>
                <c:pt idx="2">
                  <c:v>3.5999999999999996</c:v>
                </c:pt>
                <c:pt idx="3">
                  <c:v>6.5</c:v>
                </c:pt>
                <c:pt idx="4">
                  <c:v>30.599999999999998</c:v>
                </c:pt>
                <c:pt idx="5">
                  <c:v>52.3</c:v>
                </c:pt>
                <c:pt idx="6">
                  <c:v>44</c:v>
                </c:pt>
                <c:pt idx="7">
                  <c:v>63</c:v>
                </c:pt>
                <c:pt idx="8">
                  <c:v>44</c:v>
                </c:pt>
                <c:pt idx="9">
                  <c:v>45.8</c:v>
                </c:pt>
                <c:pt idx="10">
                  <c:v>62.800000000000004</c:v>
                </c:pt>
                <c:pt idx="11">
                  <c:v>54.8</c:v>
                </c:pt>
                <c:pt idx="12">
                  <c:v>50.8</c:v>
                </c:pt>
                <c:pt idx="13">
                  <c:v>61.699999999999996</c:v>
                </c:pt>
                <c:pt idx="14">
                  <c:v>38.5</c:v>
                </c:pt>
                <c:pt idx="15">
                  <c:v>57.4</c:v>
                </c:pt>
                <c:pt idx="16">
                  <c:v>71.900000000000006</c:v>
                </c:pt>
                <c:pt idx="17">
                  <c:v>44.2</c:v>
                </c:pt>
                <c:pt idx="18">
                  <c:v>79.600000000000009</c:v>
                </c:pt>
                <c:pt idx="19">
                  <c:v>55</c:v>
                </c:pt>
                <c:pt idx="20">
                  <c:v>52.9</c:v>
                </c:pt>
                <c:pt idx="21">
                  <c:v>53.300000000000004</c:v>
                </c:pt>
                <c:pt idx="22">
                  <c:v>53.9</c:v>
                </c:pt>
                <c:pt idx="23">
                  <c:v>58.1</c:v>
                </c:pt>
                <c:pt idx="24">
                  <c:v>54</c:v>
                </c:pt>
                <c:pt idx="25">
                  <c:v>53.599999999999994</c:v>
                </c:pt>
                <c:pt idx="26">
                  <c:v>55.7</c:v>
                </c:pt>
                <c:pt idx="27">
                  <c:v>63.2</c:v>
                </c:pt>
                <c:pt idx="28">
                  <c:v>62.5</c:v>
                </c:pt>
                <c:pt idx="29">
                  <c:v>54.800000000000004</c:v>
                </c:pt>
                <c:pt idx="30">
                  <c:v>78.899999999999991</c:v>
                </c:pt>
                <c:pt idx="31">
                  <c:v>58.4</c:v>
                </c:pt>
                <c:pt idx="32">
                  <c:v>84.5</c:v>
                </c:pt>
                <c:pt idx="33">
                  <c:v>64</c:v>
                </c:pt>
                <c:pt idx="34">
                  <c:v>77.300000000000011</c:v>
                </c:pt>
                <c:pt idx="35">
                  <c:v>49.6</c:v>
                </c:pt>
                <c:pt idx="36">
                  <c:v>73.2</c:v>
                </c:pt>
                <c:pt idx="37">
                  <c:v>53.3</c:v>
                </c:pt>
                <c:pt idx="38">
                  <c:v>65.8</c:v>
                </c:pt>
                <c:pt idx="39">
                  <c:v>55</c:v>
                </c:pt>
                <c:pt idx="40">
                  <c:v>60</c:v>
                </c:pt>
                <c:pt idx="41">
                  <c:v>72.400000000000006</c:v>
                </c:pt>
                <c:pt idx="42">
                  <c:v>57.5</c:v>
                </c:pt>
                <c:pt idx="43">
                  <c:v>65.2</c:v>
                </c:pt>
                <c:pt idx="44">
                  <c:v>66.899999999999991</c:v>
                </c:pt>
                <c:pt idx="45">
                  <c:v>61.2</c:v>
                </c:pt>
                <c:pt idx="46">
                  <c:v>71.400000000000006</c:v>
                </c:pt>
                <c:pt idx="47">
                  <c:v>69.599999999999994</c:v>
                </c:pt>
                <c:pt idx="48">
                  <c:v>66.3</c:v>
                </c:pt>
                <c:pt idx="49">
                  <c:v>87.100000000000009</c:v>
                </c:pt>
                <c:pt idx="50">
                  <c:v>56.7</c:v>
                </c:pt>
                <c:pt idx="51">
                  <c:v>83.300000000000011</c:v>
                </c:pt>
                <c:pt idx="52">
                  <c:v>62.4</c:v>
                </c:pt>
                <c:pt idx="53">
                  <c:v>78.599999999999994</c:v>
                </c:pt>
                <c:pt idx="54">
                  <c:v>68.3</c:v>
                </c:pt>
                <c:pt idx="55">
                  <c:v>73.7</c:v>
                </c:pt>
                <c:pt idx="56">
                  <c:v>74.3</c:v>
                </c:pt>
                <c:pt idx="57">
                  <c:v>71.5</c:v>
                </c:pt>
                <c:pt idx="58">
                  <c:v>63</c:v>
                </c:pt>
                <c:pt idx="59">
                  <c:v>78.5</c:v>
                </c:pt>
                <c:pt idx="60">
                  <c:v>67.400000000000006</c:v>
                </c:pt>
                <c:pt idx="61">
                  <c:v>79.300000000000011</c:v>
                </c:pt>
                <c:pt idx="62">
                  <c:v>66.599999999999994</c:v>
                </c:pt>
                <c:pt idx="63">
                  <c:v>74.599999999999994</c:v>
                </c:pt>
                <c:pt idx="64">
                  <c:v>70.100000000000009</c:v>
                </c:pt>
                <c:pt idx="65">
                  <c:v>71.3</c:v>
                </c:pt>
                <c:pt idx="66">
                  <c:v>76.3</c:v>
                </c:pt>
                <c:pt idx="67">
                  <c:v>67.7</c:v>
                </c:pt>
                <c:pt idx="68">
                  <c:v>69.900000000000006</c:v>
                </c:pt>
                <c:pt idx="69">
                  <c:v>61.3</c:v>
                </c:pt>
                <c:pt idx="70">
                  <c:v>73.5</c:v>
                </c:pt>
                <c:pt idx="71">
                  <c:v>64.7</c:v>
                </c:pt>
                <c:pt idx="72">
                  <c:v>83.199999999999989</c:v>
                </c:pt>
                <c:pt idx="73">
                  <c:v>54</c:v>
                </c:pt>
                <c:pt idx="74">
                  <c:v>74.900000000000006</c:v>
                </c:pt>
                <c:pt idx="75">
                  <c:v>67.900000000000006</c:v>
                </c:pt>
                <c:pt idx="76">
                  <c:v>76.8</c:v>
                </c:pt>
                <c:pt idx="77">
                  <c:v>70.600000000000009</c:v>
                </c:pt>
                <c:pt idx="78">
                  <c:v>54.8</c:v>
                </c:pt>
                <c:pt idx="79">
                  <c:v>78.7</c:v>
                </c:pt>
                <c:pt idx="80">
                  <c:v>62.599999999999994</c:v>
                </c:pt>
                <c:pt idx="81">
                  <c:v>77.099999999999994</c:v>
                </c:pt>
                <c:pt idx="82">
                  <c:v>65.3</c:v>
                </c:pt>
                <c:pt idx="83">
                  <c:v>76.599999999999994</c:v>
                </c:pt>
                <c:pt idx="84">
                  <c:v>62.3</c:v>
                </c:pt>
                <c:pt idx="85">
                  <c:v>87</c:v>
                </c:pt>
                <c:pt idx="86">
                  <c:v>52.699999999999996</c:v>
                </c:pt>
                <c:pt idx="87">
                  <c:v>84.100000000000009</c:v>
                </c:pt>
                <c:pt idx="88">
                  <c:v>61.7</c:v>
                </c:pt>
                <c:pt idx="89">
                  <c:v>82.4</c:v>
                </c:pt>
                <c:pt idx="90">
                  <c:v>67.8</c:v>
                </c:pt>
                <c:pt idx="91">
                  <c:v>79.100000000000009</c:v>
                </c:pt>
                <c:pt idx="92">
                  <c:v>58</c:v>
                </c:pt>
                <c:pt idx="93">
                  <c:v>71</c:v>
                </c:pt>
                <c:pt idx="94">
                  <c:v>64.5</c:v>
                </c:pt>
                <c:pt idx="95">
                  <c:v>68.099999999999994</c:v>
                </c:pt>
                <c:pt idx="96">
                  <c:v>55.2</c:v>
                </c:pt>
                <c:pt idx="97">
                  <c:v>63.400000000000006</c:v>
                </c:pt>
                <c:pt idx="98">
                  <c:v>61.6</c:v>
                </c:pt>
                <c:pt idx="99">
                  <c:v>42</c:v>
                </c:pt>
                <c:pt idx="100">
                  <c:v>25.4</c:v>
                </c:pt>
                <c:pt idx="101">
                  <c:v>12.5</c:v>
                </c:pt>
                <c:pt idx="102">
                  <c:v>5.7</c:v>
                </c:pt>
                <c:pt idx="103">
                  <c:v>8.4</c:v>
                </c:pt>
                <c:pt idx="104">
                  <c:v>12.1</c:v>
                </c:pt>
                <c:pt idx="105">
                  <c:v>3.4000000000000004</c:v>
                </c:pt>
                <c:pt idx="106">
                  <c:v>7.4</c:v>
                </c:pt>
                <c:pt idx="107">
                  <c:v>6.6</c:v>
                </c:pt>
                <c:pt idx="108">
                  <c:v>5.7</c:v>
                </c:pt>
                <c:pt idx="109">
                  <c:v>7.6999999999999993</c:v>
                </c:pt>
                <c:pt idx="110">
                  <c:v>2.4</c:v>
                </c:pt>
                <c:pt idx="111">
                  <c:v>6.9</c:v>
                </c:pt>
                <c:pt idx="112">
                  <c:v>7.3000000000000007</c:v>
                </c:pt>
                <c:pt idx="113">
                  <c:v>6.8000000000000007</c:v>
                </c:pt>
                <c:pt idx="114">
                  <c:v>2.8</c:v>
                </c:pt>
                <c:pt idx="115">
                  <c:v>7.6999999999999993</c:v>
                </c:pt>
                <c:pt idx="116">
                  <c:v>6.3</c:v>
                </c:pt>
                <c:pt idx="117">
                  <c:v>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Data_https_BE_40'!$E$2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Data_https_BE_40'!$E$3:$E$120</c:f>
              <c:numCache>
                <c:formatCode>General</c:formatCode>
                <c:ptCount val="118"/>
                <c:pt idx="0">
                  <c:v>10.8</c:v>
                </c:pt>
                <c:pt idx="1">
                  <c:v>8.1999999999999993</c:v>
                </c:pt>
                <c:pt idx="2">
                  <c:v>10.4</c:v>
                </c:pt>
                <c:pt idx="3">
                  <c:v>10.199999999999999</c:v>
                </c:pt>
                <c:pt idx="4">
                  <c:v>24.7</c:v>
                </c:pt>
                <c:pt idx="5">
                  <c:v>73.7</c:v>
                </c:pt>
                <c:pt idx="6">
                  <c:v>90.5</c:v>
                </c:pt>
                <c:pt idx="7">
                  <c:v>99.8</c:v>
                </c:pt>
                <c:pt idx="8">
                  <c:v>99.899999999999991</c:v>
                </c:pt>
                <c:pt idx="9">
                  <c:v>99.9</c:v>
                </c:pt>
                <c:pt idx="10">
                  <c:v>99.9</c:v>
                </c:pt>
                <c:pt idx="11">
                  <c:v>99.899999999999991</c:v>
                </c:pt>
                <c:pt idx="12">
                  <c:v>99.800000000000011</c:v>
                </c:pt>
                <c:pt idx="13">
                  <c:v>99.899999999999991</c:v>
                </c:pt>
                <c:pt idx="14">
                  <c:v>100</c:v>
                </c:pt>
                <c:pt idx="15">
                  <c:v>100</c:v>
                </c:pt>
                <c:pt idx="16">
                  <c:v>99.300000000000011</c:v>
                </c:pt>
                <c:pt idx="17">
                  <c:v>99.8</c:v>
                </c:pt>
                <c:pt idx="18">
                  <c:v>99.5</c:v>
                </c:pt>
                <c:pt idx="19">
                  <c:v>99.6</c:v>
                </c:pt>
                <c:pt idx="20">
                  <c:v>100</c:v>
                </c:pt>
                <c:pt idx="21">
                  <c:v>100</c:v>
                </c:pt>
                <c:pt idx="22">
                  <c:v>99.6</c:v>
                </c:pt>
                <c:pt idx="23">
                  <c:v>99.5</c:v>
                </c:pt>
                <c:pt idx="24">
                  <c:v>100</c:v>
                </c:pt>
                <c:pt idx="25">
                  <c:v>99.5</c:v>
                </c:pt>
                <c:pt idx="26">
                  <c:v>99.899999999999991</c:v>
                </c:pt>
                <c:pt idx="27">
                  <c:v>99</c:v>
                </c:pt>
                <c:pt idx="28">
                  <c:v>99.7</c:v>
                </c:pt>
                <c:pt idx="29">
                  <c:v>99.9</c:v>
                </c:pt>
                <c:pt idx="30">
                  <c:v>97.1</c:v>
                </c:pt>
                <c:pt idx="31">
                  <c:v>97.3</c:v>
                </c:pt>
                <c:pt idx="32">
                  <c:v>96.2</c:v>
                </c:pt>
                <c:pt idx="33">
                  <c:v>94.7</c:v>
                </c:pt>
                <c:pt idx="34">
                  <c:v>97.300000000000011</c:v>
                </c:pt>
                <c:pt idx="35">
                  <c:v>98.399999999999991</c:v>
                </c:pt>
                <c:pt idx="36">
                  <c:v>99.7</c:v>
                </c:pt>
                <c:pt idx="37">
                  <c:v>99.100000000000009</c:v>
                </c:pt>
                <c:pt idx="38">
                  <c:v>98.5</c:v>
                </c:pt>
                <c:pt idx="39">
                  <c:v>99.9</c:v>
                </c:pt>
                <c:pt idx="40">
                  <c:v>99.4</c:v>
                </c:pt>
                <c:pt idx="41">
                  <c:v>99</c:v>
                </c:pt>
                <c:pt idx="42">
                  <c:v>99.699999999999989</c:v>
                </c:pt>
                <c:pt idx="43">
                  <c:v>99.7</c:v>
                </c:pt>
                <c:pt idx="44">
                  <c:v>98.800000000000011</c:v>
                </c:pt>
                <c:pt idx="45">
                  <c:v>99.4</c:v>
                </c:pt>
                <c:pt idx="46">
                  <c:v>96.8</c:v>
                </c:pt>
                <c:pt idx="47">
                  <c:v>96</c:v>
                </c:pt>
                <c:pt idx="48">
                  <c:v>98.4</c:v>
                </c:pt>
                <c:pt idx="49">
                  <c:v>94.6</c:v>
                </c:pt>
                <c:pt idx="50">
                  <c:v>95.899999999999991</c:v>
                </c:pt>
                <c:pt idx="51">
                  <c:v>95.2</c:v>
                </c:pt>
                <c:pt idx="52">
                  <c:v>95.399999999999991</c:v>
                </c:pt>
                <c:pt idx="53">
                  <c:v>97.8</c:v>
                </c:pt>
                <c:pt idx="54">
                  <c:v>94.899999999999991</c:v>
                </c:pt>
                <c:pt idx="55">
                  <c:v>95.1</c:v>
                </c:pt>
                <c:pt idx="56">
                  <c:v>96.1</c:v>
                </c:pt>
                <c:pt idx="57">
                  <c:v>88.800000000000011</c:v>
                </c:pt>
                <c:pt idx="58">
                  <c:v>99.399999999999991</c:v>
                </c:pt>
                <c:pt idx="59">
                  <c:v>94.5</c:v>
                </c:pt>
                <c:pt idx="60">
                  <c:v>95.1</c:v>
                </c:pt>
                <c:pt idx="61">
                  <c:v>94.600000000000009</c:v>
                </c:pt>
                <c:pt idx="62">
                  <c:v>96</c:v>
                </c:pt>
                <c:pt idx="63">
                  <c:v>96.399999999999991</c:v>
                </c:pt>
                <c:pt idx="64">
                  <c:v>93.2</c:v>
                </c:pt>
                <c:pt idx="65">
                  <c:v>94.1</c:v>
                </c:pt>
                <c:pt idx="66">
                  <c:v>94.7</c:v>
                </c:pt>
                <c:pt idx="67">
                  <c:v>93.8</c:v>
                </c:pt>
                <c:pt idx="68">
                  <c:v>97</c:v>
                </c:pt>
                <c:pt idx="69">
                  <c:v>98.600000000000009</c:v>
                </c:pt>
                <c:pt idx="70">
                  <c:v>95.4</c:v>
                </c:pt>
                <c:pt idx="71">
                  <c:v>95.3</c:v>
                </c:pt>
                <c:pt idx="72">
                  <c:v>95.4</c:v>
                </c:pt>
                <c:pt idx="73">
                  <c:v>90</c:v>
                </c:pt>
                <c:pt idx="74">
                  <c:v>95.600000000000009</c:v>
                </c:pt>
                <c:pt idx="75">
                  <c:v>95.2</c:v>
                </c:pt>
                <c:pt idx="76">
                  <c:v>95.300000000000011</c:v>
                </c:pt>
                <c:pt idx="77">
                  <c:v>95.6</c:v>
                </c:pt>
                <c:pt idx="78">
                  <c:v>89.100000000000009</c:v>
                </c:pt>
                <c:pt idx="79">
                  <c:v>95.3</c:v>
                </c:pt>
                <c:pt idx="80">
                  <c:v>94.5</c:v>
                </c:pt>
                <c:pt idx="81">
                  <c:v>96.2</c:v>
                </c:pt>
                <c:pt idx="82">
                  <c:v>96.5</c:v>
                </c:pt>
                <c:pt idx="83">
                  <c:v>95.2</c:v>
                </c:pt>
                <c:pt idx="84">
                  <c:v>94.899999999999991</c:v>
                </c:pt>
                <c:pt idx="85">
                  <c:v>94.2</c:v>
                </c:pt>
                <c:pt idx="86">
                  <c:v>93.800000000000011</c:v>
                </c:pt>
                <c:pt idx="87">
                  <c:v>94.7</c:v>
                </c:pt>
                <c:pt idx="88">
                  <c:v>95.399999999999991</c:v>
                </c:pt>
                <c:pt idx="89">
                  <c:v>92.9</c:v>
                </c:pt>
                <c:pt idx="90">
                  <c:v>95.3</c:v>
                </c:pt>
                <c:pt idx="91">
                  <c:v>92.6</c:v>
                </c:pt>
                <c:pt idx="92">
                  <c:v>96.800000000000011</c:v>
                </c:pt>
                <c:pt idx="93">
                  <c:v>90</c:v>
                </c:pt>
                <c:pt idx="94">
                  <c:v>94.2</c:v>
                </c:pt>
                <c:pt idx="95">
                  <c:v>73.400000000000006</c:v>
                </c:pt>
                <c:pt idx="96">
                  <c:v>92.2</c:v>
                </c:pt>
                <c:pt idx="97">
                  <c:v>93.1</c:v>
                </c:pt>
                <c:pt idx="98">
                  <c:v>87.5</c:v>
                </c:pt>
                <c:pt idx="99">
                  <c:v>70.5</c:v>
                </c:pt>
                <c:pt idx="100">
                  <c:v>38.4</c:v>
                </c:pt>
                <c:pt idx="101">
                  <c:v>15.700000000000001</c:v>
                </c:pt>
                <c:pt idx="102">
                  <c:v>10.6</c:v>
                </c:pt>
                <c:pt idx="103">
                  <c:v>11.9</c:v>
                </c:pt>
                <c:pt idx="104">
                  <c:v>11.9</c:v>
                </c:pt>
                <c:pt idx="105">
                  <c:v>10</c:v>
                </c:pt>
                <c:pt idx="106">
                  <c:v>9</c:v>
                </c:pt>
                <c:pt idx="107">
                  <c:v>9.9</c:v>
                </c:pt>
                <c:pt idx="108">
                  <c:v>10.7</c:v>
                </c:pt>
                <c:pt idx="109">
                  <c:v>11.4</c:v>
                </c:pt>
                <c:pt idx="110">
                  <c:v>10.600000000000001</c:v>
                </c:pt>
                <c:pt idx="111">
                  <c:v>6.6999999999999993</c:v>
                </c:pt>
                <c:pt idx="112">
                  <c:v>13</c:v>
                </c:pt>
                <c:pt idx="113">
                  <c:v>9.8000000000000007</c:v>
                </c:pt>
                <c:pt idx="114">
                  <c:v>10.6</c:v>
                </c:pt>
                <c:pt idx="115">
                  <c:v>8.6</c:v>
                </c:pt>
                <c:pt idx="116">
                  <c:v>10.5</c:v>
                </c:pt>
                <c:pt idx="117">
                  <c:v>9.6999999999999993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Data_https_BE_40'!$F$2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Data_https_BE_40'!$F$3:$F$120</c:f>
              <c:numCache>
                <c:formatCode>General</c:formatCode>
                <c:ptCount val="118"/>
                <c:pt idx="0">
                  <c:v>1.5</c:v>
                </c:pt>
                <c:pt idx="1">
                  <c:v>2.2999999999999998</c:v>
                </c:pt>
                <c:pt idx="2">
                  <c:v>3.5</c:v>
                </c:pt>
                <c:pt idx="3">
                  <c:v>7.1000000000000005</c:v>
                </c:pt>
                <c:pt idx="4">
                  <c:v>67.5</c:v>
                </c:pt>
                <c:pt idx="5">
                  <c:v>78.599999999999994</c:v>
                </c:pt>
                <c:pt idx="6">
                  <c:v>78.2</c:v>
                </c:pt>
                <c:pt idx="7">
                  <c:v>76.7</c:v>
                </c:pt>
                <c:pt idx="8">
                  <c:v>76</c:v>
                </c:pt>
                <c:pt idx="9">
                  <c:v>97.6</c:v>
                </c:pt>
                <c:pt idx="10">
                  <c:v>99.8</c:v>
                </c:pt>
                <c:pt idx="11">
                  <c:v>99.7</c:v>
                </c:pt>
                <c:pt idx="12">
                  <c:v>77</c:v>
                </c:pt>
                <c:pt idx="13">
                  <c:v>64.2</c:v>
                </c:pt>
                <c:pt idx="14">
                  <c:v>68.099999999999994</c:v>
                </c:pt>
                <c:pt idx="15">
                  <c:v>68.3</c:v>
                </c:pt>
                <c:pt idx="16">
                  <c:v>67.2</c:v>
                </c:pt>
                <c:pt idx="17">
                  <c:v>67.8</c:v>
                </c:pt>
                <c:pt idx="18">
                  <c:v>77.599999999999994</c:v>
                </c:pt>
                <c:pt idx="19">
                  <c:v>74</c:v>
                </c:pt>
                <c:pt idx="20">
                  <c:v>64.2</c:v>
                </c:pt>
                <c:pt idx="21">
                  <c:v>72.2</c:v>
                </c:pt>
                <c:pt idx="22">
                  <c:v>65.3</c:v>
                </c:pt>
                <c:pt idx="23">
                  <c:v>63.7</c:v>
                </c:pt>
                <c:pt idx="24">
                  <c:v>64.900000000000006</c:v>
                </c:pt>
                <c:pt idx="25">
                  <c:v>63.400000000000006</c:v>
                </c:pt>
                <c:pt idx="26">
                  <c:v>74.400000000000006</c:v>
                </c:pt>
                <c:pt idx="27">
                  <c:v>68.7</c:v>
                </c:pt>
                <c:pt idx="28">
                  <c:v>72.8</c:v>
                </c:pt>
                <c:pt idx="29">
                  <c:v>66.2</c:v>
                </c:pt>
                <c:pt idx="30">
                  <c:v>83.399999999999991</c:v>
                </c:pt>
                <c:pt idx="31">
                  <c:v>88.3</c:v>
                </c:pt>
                <c:pt idx="32">
                  <c:v>73.3</c:v>
                </c:pt>
                <c:pt idx="33">
                  <c:v>76.5</c:v>
                </c:pt>
                <c:pt idx="34">
                  <c:v>72.3</c:v>
                </c:pt>
                <c:pt idx="35">
                  <c:v>67.400000000000006</c:v>
                </c:pt>
                <c:pt idx="36">
                  <c:v>84.4</c:v>
                </c:pt>
                <c:pt idx="37">
                  <c:v>71.5</c:v>
                </c:pt>
                <c:pt idx="38">
                  <c:v>60.9</c:v>
                </c:pt>
                <c:pt idx="39">
                  <c:v>67.5</c:v>
                </c:pt>
                <c:pt idx="40">
                  <c:v>66.3</c:v>
                </c:pt>
                <c:pt idx="41">
                  <c:v>74</c:v>
                </c:pt>
                <c:pt idx="42">
                  <c:v>71.599999999999994</c:v>
                </c:pt>
                <c:pt idx="43">
                  <c:v>68.3</c:v>
                </c:pt>
                <c:pt idx="44">
                  <c:v>67.3</c:v>
                </c:pt>
                <c:pt idx="45">
                  <c:v>70.099999999999994</c:v>
                </c:pt>
                <c:pt idx="46">
                  <c:v>83.2</c:v>
                </c:pt>
                <c:pt idx="47">
                  <c:v>69.7</c:v>
                </c:pt>
                <c:pt idx="48">
                  <c:v>79.8</c:v>
                </c:pt>
                <c:pt idx="49">
                  <c:v>72.2</c:v>
                </c:pt>
                <c:pt idx="50">
                  <c:v>72.400000000000006</c:v>
                </c:pt>
                <c:pt idx="51">
                  <c:v>84</c:v>
                </c:pt>
                <c:pt idx="52">
                  <c:v>70.399999999999991</c:v>
                </c:pt>
                <c:pt idx="53">
                  <c:v>72.8</c:v>
                </c:pt>
                <c:pt idx="54">
                  <c:v>74.7</c:v>
                </c:pt>
                <c:pt idx="55">
                  <c:v>73.7</c:v>
                </c:pt>
                <c:pt idx="56">
                  <c:v>67</c:v>
                </c:pt>
                <c:pt idx="57">
                  <c:v>67.399999999999991</c:v>
                </c:pt>
                <c:pt idx="58">
                  <c:v>74.3</c:v>
                </c:pt>
                <c:pt idx="59">
                  <c:v>73.3</c:v>
                </c:pt>
                <c:pt idx="60">
                  <c:v>67.5</c:v>
                </c:pt>
                <c:pt idx="61">
                  <c:v>75.599999999999994</c:v>
                </c:pt>
                <c:pt idx="62">
                  <c:v>63.900000000000006</c:v>
                </c:pt>
                <c:pt idx="63">
                  <c:v>75.099999999999994</c:v>
                </c:pt>
                <c:pt idx="64">
                  <c:v>72.7</c:v>
                </c:pt>
                <c:pt idx="65">
                  <c:v>72.099999999999994</c:v>
                </c:pt>
                <c:pt idx="66">
                  <c:v>73.599999999999994</c:v>
                </c:pt>
                <c:pt idx="67">
                  <c:v>72.900000000000006</c:v>
                </c:pt>
                <c:pt idx="68">
                  <c:v>62.9</c:v>
                </c:pt>
                <c:pt idx="69">
                  <c:v>66.5</c:v>
                </c:pt>
                <c:pt idx="70">
                  <c:v>71</c:v>
                </c:pt>
                <c:pt idx="71">
                  <c:v>72.400000000000006</c:v>
                </c:pt>
                <c:pt idx="72">
                  <c:v>71</c:v>
                </c:pt>
                <c:pt idx="73">
                  <c:v>62.3</c:v>
                </c:pt>
                <c:pt idx="74">
                  <c:v>68.3</c:v>
                </c:pt>
                <c:pt idx="75">
                  <c:v>68</c:v>
                </c:pt>
                <c:pt idx="76">
                  <c:v>74.3</c:v>
                </c:pt>
                <c:pt idx="77">
                  <c:v>61.4</c:v>
                </c:pt>
                <c:pt idx="78">
                  <c:v>72.2</c:v>
                </c:pt>
                <c:pt idx="79">
                  <c:v>71.8</c:v>
                </c:pt>
                <c:pt idx="80">
                  <c:v>66.899999999999991</c:v>
                </c:pt>
                <c:pt idx="81">
                  <c:v>70</c:v>
                </c:pt>
                <c:pt idx="82">
                  <c:v>74.3</c:v>
                </c:pt>
                <c:pt idx="83">
                  <c:v>67.600000000000009</c:v>
                </c:pt>
                <c:pt idx="84">
                  <c:v>72.599999999999994</c:v>
                </c:pt>
                <c:pt idx="85">
                  <c:v>70.900000000000006</c:v>
                </c:pt>
                <c:pt idx="86">
                  <c:v>68.900000000000006</c:v>
                </c:pt>
                <c:pt idx="87">
                  <c:v>72.8</c:v>
                </c:pt>
                <c:pt idx="88">
                  <c:v>72.099999999999994</c:v>
                </c:pt>
                <c:pt idx="89">
                  <c:v>83.899999999999991</c:v>
                </c:pt>
                <c:pt idx="90">
                  <c:v>66.400000000000006</c:v>
                </c:pt>
                <c:pt idx="91">
                  <c:v>72.100000000000009</c:v>
                </c:pt>
                <c:pt idx="92">
                  <c:v>62.9</c:v>
                </c:pt>
                <c:pt idx="93">
                  <c:v>69.3</c:v>
                </c:pt>
                <c:pt idx="94">
                  <c:v>73.2</c:v>
                </c:pt>
                <c:pt idx="95">
                  <c:v>70.5</c:v>
                </c:pt>
                <c:pt idx="96">
                  <c:v>68</c:v>
                </c:pt>
                <c:pt idx="97">
                  <c:v>71.099999999999994</c:v>
                </c:pt>
                <c:pt idx="98">
                  <c:v>63.699999999999996</c:v>
                </c:pt>
                <c:pt idx="99">
                  <c:v>39.699999999999996</c:v>
                </c:pt>
                <c:pt idx="100">
                  <c:v>18.100000000000001</c:v>
                </c:pt>
                <c:pt idx="101">
                  <c:v>6.7</c:v>
                </c:pt>
                <c:pt idx="102">
                  <c:v>2.2000000000000002</c:v>
                </c:pt>
                <c:pt idx="103">
                  <c:v>1.5</c:v>
                </c:pt>
                <c:pt idx="104">
                  <c:v>3.5</c:v>
                </c:pt>
                <c:pt idx="105">
                  <c:v>2.7</c:v>
                </c:pt>
                <c:pt idx="106">
                  <c:v>3.5</c:v>
                </c:pt>
                <c:pt idx="107">
                  <c:v>1.4</c:v>
                </c:pt>
                <c:pt idx="108">
                  <c:v>2.2000000000000002</c:v>
                </c:pt>
                <c:pt idx="109">
                  <c:v>3.8</c:v>
                </c:pt>
                <c:pt idx="110">
                  <c:v>3.5</c:v>
                </c:pt>
                <c:pt idx="111">
                  <c:v>2.5</c:v>
                </c:pt>
                <c:pt idx="112">
                  <c:v>1.4</c:v>
                </c:pt>
                <c:pt idx="113">
                  <c:v>3.6</c:v>
                </c:pt>
                <c:pt idx="114">
                  <c:v>2.2999999999999998</c:v>
                </c:pt>
                <c:pt idx="115">
                  <c:v>3.5</c:v>
                </c:pt>
                <c:pt idx="116">
                  <c:v>3.3</c:v>
                </c:pt>
                <c:pt idx="117">
                  <c:v>0.2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Data_https_BE_40'!$G$2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Data_https_BE_40'!$G$3:$G$120</c:f>
              <c:numCache>
                <c:formatCode>General</c:formatCode>
                <c:ptCount val="11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36448"/>
        <c:axId val="142138368"/>
      </c:lineChart>
      <c:catAx>
        <c:axId val="1421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42138368"/>
        <c:crosses val="autoZero"/>
        <c:auto val="1"/>
        <c:lblAlgn val="ctr"/>
        <c:lblOffset val="100"/>
        <c:noMultiLvlLbl val="0"/>
      </c:catAx>
      <c:valAx>
        <c:axId val="14213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136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Data_https_BE_40'!$H$2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Data_https_BE_40'!$H$3:$H$120</c:f>
              <c:numCache>
                <c:formatCode>General</c:formatCode>
                <c:ptCount val="118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0.6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4</c:v>
                </c:pt>
                <c:pt idx="8">
                  <c:v>1.2</c:v>
                </c:pt>
                <c:pt idx="9">
                  <c:v>2.2000000000000002</c:v>
                </c:pt>
                <c:pt idx="10">
                  <c:v>1.6</c:v>
                </c:pt>
                <c:pt idx="11">
                  <c:v>1.2</c:v>
                </c:pt>
                <c:pt idx="12">
                  <c:v>14.2</c:v>
                </c:pt>
                <c:pt idx="13">
                  <c:v>0.8</c:v>
                </c:pt>
                <c:pt idx="14">
                  <c:v>1.8</c:v>
                </c:pt>
                <c:pt idx="15">
                  <c:v>2.4</c:v>
                </c:pt>
                <c:pt idx="16">
                  <c:v>1.8</c:v>
                </c:pt>
                <c:pt idx="17">
                  <c:v>3.4</c:v>
                </c:pt>
                <c:pt idx="18">
                  <c:v>15.8</c:v>
                </c:pt>
                <c:pt idx="19">
                  <c:v>2.8</c:v>
                </c:pt>
                <c:pt idx="20">
                  <c:v>1.6</c:v>
                </c:pt>
                <c:pt idx="21">
                  <c:v>1.2</c:v>
                </c:pt>
                <c:pt idx="22">
                  <c:v>1.6</c:v>
                </c:pt>
                <c:pt idx="23">
                  <c:v>3.6</c:v>
                </c:pt>
                <c:pt idx="24">
                  <c:v>16.399999999999999</c:v>
                </c:pt>
                <c:pt idx="25">
                  <c:v>2.8</c:v>
                </c:pt>
                <c:pt idx="26">
                  <c:v>2</c:v>
                </c:pt>
                <c:pt idx="27">
                  <c:v>1</c:v>
                </c:pt>
                <c:pt idx="28">
                  <c:v>1.2</c:v>
                </c:pt>
                <c:pt idx="29">
                  <c:v>1.6</c:v>
                </c:pt>
                <c:pt idx="30">
                  <c:v>18.5</c:v>
                </c:pt>
                <c:pt idx="31">
                  <c:v>3.2</c:v>
                </c:pt>
                <c:pt idx="32">
                  <c:v>1.8</c:v>
                </c:pt>
                <c:pt idx="33">
                  <c:v>1</c:v>
                </c:pt>
                <c:pt idx="34">
                  <c:v>1.2</c:v>
                </c:pt>
                <c:pt idx="35">
                  <c:v>1.6</c:v>
                </c:pt>
                <c:pt idx="36">
                  <c:v>18.600000000000001</c:v>
                </c:pt>
                <c:pt idx="37">
                  <c:v>4</c:v>
                </c:pt>
                <c:pt idx="38">
                  <c:v>1.8</c:v>
                </c:pt>
                <c:pt idx="39">
                  <c:v>1</c:v>
                </c:pt>
                <c:pt idx="40">
                  <c:v>1.2</c:v>
                </c:pt>
                <c:pt idx="41">
                  <c:v>1.6</c:v>
                </c:pt>
                <c:pt idx="42">
                  <c:v>17.399999999999999</c:v>
                </c:pt>
                <c:pt idx="43">
                  <c:v>3.2</c:v>
                </c:pt>
                <c:pt idx="44">
                  <c:v>3.4</c:v>
                </c:pt>
                <c:pt idx="45">
                  <c:v>1</c:v>
                </c:pt>
                <c:pt idx="46">
                  <c:v>1.4</c:v>
                </c:pt>
                <c:pt idx="47">
                  <c:v>1.6</c:v>
                </c:pt>
                <c:pt idx="48">
                  <c:v>18.2</c:v>
                </c:pt>
                <c:pt idx="49">
                  <c:v>3.4</c:v>
                </c:pt>
                <c:pt idx="50">
                  <c:v>2</c:v>
                </c:pt>
                <c:pt idx="51">
                  <c:v>2.4</c:v>
                </c:pt>
                <c:pt idx="52">
                  <c:v>1.2</c:v>
                </c:pt>
                <c:pt idx="53">
                  <c:v>1.6</c:v>
                </c:pt>
                <c:pt idx="54">
                  <c:v>19.8</c:v>
                </c:pt>
                <c:pt idx="55">
                  <c:v>3.6</c:v>
                </c:pt>
                <c:pt idx="56">
                  <c:v>2</c:v>
                </c:pt>
                <c:pt idx="57">
                  <c:v>1</c:v>
                </c:pt>
                <c:pt idx="58">
                  <c:v>2.6</c:v>
                </c:pt>
                <c:pt idx="59">
                  <c:v>1.6</c:v>
                </c:pt>
                <c:pt idx="60">
                  <c:v>19.600000000000001</c:v>
                </c:pt>
                <c:pt idx="61">
                  <c:v>3.2</c:v>
                </c:pt>
                <c:pt idx="62">
                  <c:v>1.8</c:v>
                </c:pt>
                <c:pt idx="63">
                  <c:v>1</c:v>
                </c:pt>
                <c:pt idx="64">
                  <c:v>1.2</c:v>
                </c:pt>
                <c:pt idx="65">
                  <c:v>2.8</c:v>
                </c:pt>
                <c:pt idx="66">
                  <c:v>19.8</c:v>
                </c:pt>
                <c:pt idx="67">
                  <c:v>3.4</c:v>
                </c:pt>
                <c:pt idx="68">
                  <c:v>1.8</c:v>
                </c:pt>
                <c:pt idx="69">
                  <c:v>1</c:v>
                </c:pt>
                <c:pt idx="70">
                  <c:v>1.2</c:v>
                </c:pt>
                <c:pt idx="71">
                  <c:v>1.6</c:v>
                </c:pt>
                <c:pt idx="72">
                  <c:v>21.2</c:v>
                </c:pt>
                <c:pt idx="73">
                  <c:v>3.2</c:v>
                </c:pt>
                <c:pt idx="74">
                  <c:v>1.8</c:v>
                </c:pt>
                <c:pt idx="75">
                  <c:v>1</c:v>
                </c:pt>
                <c:pt idx="76">
                  <c:v>1.4</c:v>
                </c:pt>
                <c:pt idx="77">
                  <c:v>1.6</c:v>
                </c:pt>
                <c:pt idx="78">
                  <c:v>19.5</c:v>
                </c:pt>
                <c:pt idx="79">
                  <c:v>5.8</c:v>
                </c:pt>
                <c:pt idx="80">
                  <c:v>2</c:v>
                </c:pt>
                <c:pt idx="81">
                  <c:v>1.2</c:v>
                </c:pt>
                <c:pt idx="82">
                  <c:v>1.2</c:v>
                </c:pt>
                <c:pt idx="83">
                  <c:v>1.6</c:v>
                </c:pt>
                <c:pt idx="84">
                  <c:v>19.3</c:v>
                </c:pt>
                <c:pt idx="85">
                  <c:v>3.4</c:v>
                </c:pt>
                <c:pt idx="86">
                  <c:v>3.2</c:v>
                </c:pt>
                <c:pt idx="87">
                  <c:v>1</c:v>
                </c:pt>
                <c:pt idx="88">
                  <c:v>1.2</c:v>
                </c:pt>
                <c:pt idx="89">
                  <c:v>1.6</c:v>
                </c:pt>
                <c:pt idx="90">
                  <c:v>20</c:v>
                </c:pt>
                <c:pt idx="91">
                  <c:v>3.6</c:v>
                </c:pt>
                <c:pt idx="92">
                  <c:v>1.8</c:v>
                </c:pt>
                <c:pt idx="93">
                  <c:v>2.4</c:v>
                </c:pt>
                <c:pt idx="94">
                  <c:v>1.2</c:v>
                </c:pt>
                <c:pt idx="95">
                  <c:v>1.6</c:v>
                </c:pt>
                <c:pt idx="96">
                  <c:v>19.7</c:v>
                </c:pt>
                <c:pt idx="97">
                  <c:v>3.2</c:v>
                </c:pt>
                <c:pt idx="98">
                  <c:v>1.8</c:v>
                </c:pt>
                <c:pt idx="99">
                  <c:v>1.2</c:v>
                </c:pt>
                <c:pt idx="100">
                  <c:v>2.6</c:v>
                </c:pt>
                <c:pt idx="101">
                  <c:v>1.6</c:v>
                </c:pt>
                <c:pt idx="102">
                  <c:v>17.399999999999999</c:v>
                </c:pt>
                <c:pt idx="103">
                  <c:v>2.8</c:v>
                </c:pt>
                <c:pt idx="104">
                  <c:v>1.8</c:v>
                </c:pt>
                <c:pt idx="105">
                  <c:v>0</c:v>
                </c:pt>
                <c:pt idx="106">
                  <c:v>1</c:v>
                </c:pt>
                <c:pt idx="107">
                  <c:v>2.8</c:v>
                </c:pt>
                <c:pt idx="108">
                  <c:v>7.2</c:v>
                </c:pt>
                <c:pt idx="109">
                  <c:v>1.6</c:v>
                </c:pt>
                <c:pt idx="110">
                  <c:v>0.8</c:v>
                </c:pt>
                <c:pt idx="111">
                  <c:v>0.8</c:v>
                </c:pt>
                <c:pt idx="112">
                  <c:v>1.2</c:v>
                </c:pt>
                <c:pt idx="113">
                  <c:v>1.2</c:v>
                </c:pt>
                <c:pt idx="114">
                  <c:v>2.2000000000000002</c:v>
                </c:pt>
                <c:pt idx="115">
                  <c:v>1</c:v>
                </c:pt>
                <c:pt idx="116">
                  <c:v>0.8</c:v>
                </c:pt>
                <c:pt idx="117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Data_https_BE_40'!$I$2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Data_https_BE_40'!$I$3:$I$120</c:f>
              <c:numCache>
                <c:formatCode>General</c:formatCode>
                <c:ptCount val="118"/>
                <c:pt idx="0">
                  <c:v>3.6</c:v>
                </c:pt>
                <c:pt idx="1">
                  <c:v>4.5999999999999996</c:v>
                </c:pt>
                <c:pt idx="2">
                  <c:v>8.1999999999999993</c:v>
                </c:pt>
                <c:pt idx="3">
                  <c:v>1</c:v>
                </c:pt>
                <c:pt idx="4">
                  <c:v>3.4000000000000004</c:v>
                </c:pt>
                <c:pt idx="5">
                  <c:v>3.8</c:v>
                </c:pt>
                <c:pt idx="6">
                  <c:v>4</c:v>
                </c:pt>
                <c:pt idx="7">
                  <c:v>3.2</c:v>
                </c:pt>
                <c:pt idx="8">
                  <c:v>4.2</c:v>
                </c:pt>
                <c:pt idx="9">
                  <c:v>3</c:v>
                </c:pt>
                <c:pt idx="10">
                  <c:v>32.1</c:v>
                </c:pt>
                <c:pt idx="11">
                  <c:v>2.6</c:v>
                </c:pt>
                <c:pt idx="12">
                  <c:v>2.4</c:v>
                </c:pt>
                <c:pt idx="13">
                  <c:v>2</c:v>
                </c:pt>
                <c:pt idx="14">
                  <c:v>3.6</c:v>
                </c:pt>
                <c:pt idx="15">
                  <c:v>2.4</c:v>
                </c:pt>
                <c:pt idx="16">
                  <c:v>45.9</c:v>
                </c:pt>
                <c:pt idx="17">
                  <c:v>5.2</c:v>
                </c:pt>
                <c:pt idx="18">
                  <c:v>2.4</c:v>
                </c:pt>
                <c:pt idx="19">
                  <c:v>1.6</c:v>
                </c:pt>
                <c:pt idx="20">
                  <c:v>3.2</c:v>
                </c:pt>
                <c:pt idx="21">
                  <c:v>2.4</c:v>
                </c:pt>
                <c:pt idx="22">
                  <c:v>3.8</c:v>
                </c:pt>
                <c:pt idx="23">
                  <c:v>5</c:v>
                </c:pt>
                <c:pt idx="24">
                  <c:v>3.2</c:v>
                </c:pt>
                <c:pt idx="25">
                  <c:v>2.2000000000000002</c:v>
                </c:pt>
                <c:pt idx="26">
                  <c:v>3</c:v>
                </c:pt>
                <c:pt idx="27">
                  <c:v>49.1</c:v>
                </c:pt>
                <c:pt idx="28">
                  <c:v>4.8</c:v>
                </c:pt>
                <c:pt idx="29">
                  <c:v>3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3.2</c:v>
                </c:pt>
                <c:pt idx="33">
                  <c:v>3</c:v>
                </c:pt>
                <c:pt idx="34">
                  <c:v>108.5</c:v>
                </c:pt>
                <c:pt idx="35">
                  <c:v>8</c:v>
                </c:pt>
                <c:pt idx="36">
                  <c:v>0</c:v>
                </c:pt>
                <c:pt idx="37">
                  <c:v>3.8</c:v>
                </c:pt>
                <c:pt idx="38">
                  <c:v>5</c:v>
                </c:pt>
                <c:pt idx="39">
                  <c:v>2.6</c:v>
                </c:pt>
                <c:pt idx="40">
                  <c:v>60.3</c:v>
                </c:pt>
                <c:pt idx="41">
                  <c:v>4.2</c:v>
                </c:pt>
                <c:pt idx="42">
                  <c:v>6.6</c:v>
                </c:pt>
                <c:pt idx="43">
                  <c:v>1.2</c:v>
                </c:pt>
                <c:pt idx="44">
                  <c:v>2.2000000000000002</c:v>
                </c:pt>
                <c:pt idx="45">
                  <c:v>4.4000000000000004</c:v>
                </c:pt>
                <c:pt idx="46">
                  <c:v>59.7</c:v>
                </c:pt>
                <c:pt idx="47">
                  <c:v>4</c:v>
                </c:pt>
                <c:pt idx="48">
                  <c:v>2.2000000000000002</c:v>
                </c:pt>
                <c:pt idx="49">
                  <c:v>5.6</c:v>
                </c:pt>
                <c:pt idx="50">
                  <c:v>1.2</c:v>
                </c:pt>
                <c:pt idx="51">
                  <c:v>3.4</c:v>
                </c:pt>
                <c:pt idx="52">
                  <c:v>68.399999999999991</c:v>
                </c:pt>
                <c:pt idx="53">
                  <c:v>3.5999999999999996</c:v>
                </c:pt>
                <c:pt idx="54">
                  <c:v>5</c:v>
                </c:pt>
                <c:pt idx="55">
                  <c:v>2</c:v>
                </c:pt>
                <c:pt idx="56">
                  <c:v>4.2</c:v>
                </c:pt>
                <c:pt idx="57">
                  <c:v>2.2000000000000002</c:v>
                </c:pt>
                <c:pt idx="58">
                  <c:v>3.2</c:v>
                </c:pt>
                <c:pt idx="59">
                  <c:v>4.4000000000000004</c:v>
                </c:pt>
                <c:pt idx="60">
                  <c:v>3.8</c:v>
                </c:pt>
                <c:pt idx="61">
                  <c:v>3.6</c:v>
                </c:pt>
                <c:pt idx="62">
                  <c:v>2.2000000000000002</c:v>
                </c:pt>
                <c:pt idx="63">
                  <c:v>88.600000000000009</c:v>
                </c:pt>
                <c:pt idx="64">
                  <c:v>52.1</c:v>
                </c:pt>
                <c:pt idx="65">
                  <c:v>1.4</c:v>
                </c:pt>
                <c:pt idx="66">
                  <c:v>7</c:v>
                </c:pt>
                <c:pt idx="67">
                  <c:v>1.8</c:v>
                </c:pt>
                <c:pt idx="68">
                  <c:v>2.2000000000000002</c:v>
                </c:pt>
                <c:pt idx="69">
                  <c:v>6.8</c:v>
                </c:pt>
                <c:pt idx="70">
                  <c:v>69</c:v>
                </c:pt>
                <c:pt idx="71">
                  <c:v>4.4000000000000004</c:v>
                </c:pt>
                <c:pt idx="72">
                  <c:v>1.8</c:v>
                </c:pt>
                <c:pt idx="73">
                  <c:v>3.8</c:v>
                </c:pt>
                <c:pt idx="74">
                  <c:v>4</c:v>
                </c:pt>
                <c:pt idx="75">
                  <c:v>1.8</c:v>
                </c:pt>
                <c:pt idx="76">
                  <c:v>5.8</c:v>
                </c:pt>
                <c:pt idx="77">
                  <c:v>4.8</c:v>
                </c:pt>
                <c:pt idx="78">
                  <c:v>2.8</c:v>
                </c:pt>
                <c:pt idx="79">
                  <c:v>2.4</c:v>
                </c:pt>
                <c:pt idx="80">
                  <c:v>3.8</c:v>
                </c:pt>
                <c:pt idx="81">
                  <c:v>96</c:v>
                </c:pt>
                <c:pt idx="82">
                  <c:v>41.5</c:v>
                </c:pt>
                <c:pt idx="83">
                  <c:v>3.2</c:v>
                </c:pt>
                <c:pt idx="84">
                  <c:v>2.4</c:v>
                </c:pt>
                <c:pt idx="85">
                  <c:v>3.8</c:v>
                </c:pt>
                <c:pt idx="86">
                  <c:v>2.2000000000000002</c:v>
                </c:pt>
                <c:pt idx="87">
                  <c:v>4.8</c:v>
                </c:pt>
                <c:pt idx="88">
                  <c:v>73.7</c:v>
                </c:pt>
                <c:pt idx="89">
                  <c:v>1.7999999999999998</c:v>
                </c:pt>
                <c:pt idx="90">
                  <c:v>5</c:v>
                </c:pt>
                <c:pt idx="91">
                  <c:v>2</c:v>
                </c:pt>
                <c:pt idx="92">
                  <c:v>2.6</c:v>
                </c:pt>
                <c:pt idx="93">
                  <c:v>2</c:v>
                </c:pt>
                <c:pt idx="94">
                  <c:v>4.4000000000000004</c:v>
                </c:pt>
                <c:pt idx="95">
                  <c:v>4.2</c:v>
                </c:pt>
                <c:pt idx="96">
                  <c:v>5</c:v>
                </c:pt>
                <c:pt idx="97">
                  <c:v>3.4</c:v>
                </c:pt>
                <c:pt idx="98">
                  <c:v>3</c:v>
                </c:pt>
                <c:pt idx="99">
                  <c:v>117.80000000000001</c:v>
                </c:pt>
                <c:pt idx="100">
                  <c:v>23.3</c:v>
                </c:pt>
                <c:pt idx="101">
                  <c:v>3.8</c:v>
                </c:pt>
                <c:pt idx="102">
                  <c:v>6.4</c:v>
                </c:pt>
                <c:pt idx="103">
                  <c:v>3.2</c:v>
                </c:pt>
                <c:pt idx="104">
                  <c:v>3.8</c:v>
                </c:pt>
                <c:pt idx="105">
                  <c:v>3.4</c:v>
                </c:pt>
                <c:pt idx="106">
                  <c:v>22.4</c:v>
                </c:pt>
                <c:pt idx="107">
                  <c:v>6.8</c:v>
                </c:pt>
                <c:pt idx="108">
                  <c:v>3.6</c:v>
                </c:pt>
                <c:pt idx="109">
                  <c:v>4.5999999999999996</c:v>
                </c:pt>
                <c:pt idx="110">
                  <c:v>2.6</c:v>
                </c:pt>
                <c:pt idx="111">
                  <c:v>2.6</c:v>
                </c:pt>
                <c:pt idx="112">
                  <c:v>6.2</c:v>
                </c:pt>
                <c:pt idx="113">
                  <c:v>4.2</c:v>
                </c:pt>
                <c:pt idx="114">
                  <c:v>4.5999999999999996</c:v>
                </c:pt>
                <c:pt idx="115">
                  <c:v>2</c:v>
                </c:pt>
                <c:pt idx="116">
                  <c:v>4.5999999999999996</c:v>
                </c:pt>
                <c:pt idx="117">
                  <c:v>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Data_https_BE_40'!$J$2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Data_https_BE_40'!$J$3:$J$120</c:f>
              <c:numCache>
                <c:formatCode>General</c:formatCode>
                <c:ptCount val="118"/>
                <c:pt idx="0">
                  <c:v>12.4</c:v>
                </c:pt>
                <c:pt idx="1">
                  <c:v>9.8000000000000007</c:v>
                </c:pt>
                <c:pt idx="2">
                  <c:v>5.4</c:v>
                </c:pt>
                <c:pt idx="3">
                  <c:v>7.8</c:v>
                </c:pt>
                <c:pt idx="4">
                  <c:v>10.8</c:v>
                </c:pt>
                <c:pt idx="5">
                  <c:v>11.4</c:v>
                </c:pt>
                <c:pt idx="6">
                  <c:v>3.4</c:v>
                </c:pt>
                <c:pt idx="7">
                  <c:v>8.6</c:v>
                </c:pt>
                <c:pt idx="8">
                  <c:v>3.6</c:v>
                </c:pt>
                <c:pt idx="9">
                  <c:v>11</c:v>
                </c:pt>
                <c:pt idx="10">
                  <c:v>3.8000000000000003</c:v>
                </c:pt>
                <c:pt idx="11">
                  <c:v>9.4</c:v>
                </c:pt>
                <c:pt idx="12">
                  <c:v>13.2</c:v>
                </c:pt>
                <c:pt idx="13">
                  <c:v>11.6</c:v>
                </c:pt>
                <c:pt idx="14">
                  <c:v>3.8000000000000003</c:v>
                </c:pt>
                <c:pt idx="15">
                  <c:v>10.4</c:v>
                </c:pt>
                <c:pt idx="16">
                  <c:v>11.799999999999999</c:v>
                </c:pt>
                <c:pt idx="17">
                  <c:v>3.4</c:v>
                </c:pt>
                <c:pt idx="18">
                  <c:v>20.8</c:v>
                </c:pt>
                <c:pt idx="19">
                  <c:v>1.8</c:v>
                </c:pt>
                <c:pt idx="20">
                  <c:v>12.5</c:v>
                </c:pt>
                <c:pt idx="21">
                  <c:v>3.2</c:v>
                </c:pt>
                <c:pt idx="22">
                  <c:v>10.199999999999999</c:v>
                </c:pt>
                <c:pt idx="23">
                  <c:v>4.5999999999999996</c:v>
                </c:pt>
                <c:pt idx="24">
                  <c:v>22.4</c:v>
                </c:pt>
                <c:pt idx="25">
                  <c:v>2.4</c:v>
                </c:pt>
                <c:pt idx="26">
                  <c:v>9</c:v>
                </c:pt>
                <c:pt idx="27">
                  <c:v>12.4</c:v>
                </c:pt>
                <c:pt idx="28">
                  <c:v>2</c:v>
                </c:pt>
                <c:pt idx="29">
                  <c:v>12.4</c:v>
                </c:pt>
                <c:pt idx="30">
                  <c:v>18.200000000000003</c:v>
                </c:pt>
                <c:pt idx="31">
                  <c:v>10.600000000000001</c:v>
                </c:pt>
                <c:pt idx="32">
                  <c:v>1.7999999999999998</c:v>
                </c:pt>
                <c:pt idx="33">
                  <c:v>9.1999999999999993</c:v>
                </c:pt>
                <c:pt idx="34">
                  <c:v>11.4</c:v>
                </c:pt>
                <c:pt idx="35">
                  <c:v>0.8</c:v>
                </c:pt>
                <c:pt idx="36">
                  <c:v>25.4</c:v>
                </c:pt>
                <c:pt idx="37">
                  <c:v>10.899999999999999</c:v>
                </c:pt>
                <c:pt idx="38">
                  <c:v>10</c:v>
                </c:pt>
                <c:pt idx="39">
                  <c:v>2.6</c:v>
                </c:pt>
                <c:pt idx="40">
                  <c:v>9.4</c:v>
                </c:pt>
                <c:pt idx="41">
                  <c:v>11.5</c:v>
                </c:pt>
                <c:pt idx="42">
                  <c:v>2.6</c:v>
                </c:pt>
                <c:pt idx="43">
                  <c:v>23.299999999999997</c:v>
                </c:pt>
                <c:pt idx="44">
                  <c:v>13.2</c:v>
                </c:pt>
                <c:pt idx="45">
                  <c:v>10</c:v>
                </c:pt>
                <c:pt idx="46">
                  <c:v>3.8000000000000003</c:v>
                </c:pt>
                <c:pt idx="47">
                  <c:v>9.6</c:v>
                </c:pt>
                <c:pt idx="48">
                  <c:v>11.4</c:v>
                </c:pt>
                <c:pt idx="49">
                  <c:v>2</c:v>
                </c:pt>
                <c:pt idx="50">
                  <c:v>23.5</c:v>
                </c:pt>
                <c:pt idx="51">
                  <c:v>15.8</c:v>
                </c:pt>
                <c:pt idx="52">
                  <c:v>10</c:v>
                </c:pt>
                <c:pt idx="53">
                  <c:v>10.799999999999999</c:v>
                </c:pt>
                <c:pt idx="54">
                  <c:v>2</c:v>
                </c:pt>
                <c:pt idx="55">
                  <c:v>9.1</c:v>
                </c:pt>
                <c:pt idx="56">
                  <c:v>4.3999999999999995</c:v>
                </c:pt>
                <c:pt idx="57">
                  <c:v>24.3</c:v>
                </c:pt>
                <c:pt idx="58">
                  <c:v>18.600000000000001</c:v>
                </c:pt>
                <c:pt idx="59">
                  <c:v>4.1999999999999993</c:v>
                </c:pt>
                <c:pt idx="60">
                  <c:v>10.199999999999999</c:v>
                </c:pt>
                <c:pt idx="61">
                  <c:v>2.4</c:v>
                </c:pt>
                <c:pt idx="62">
                  <c:v>8.6</c:v>
                </c:pt>
                <c:pt idx="63">
                  <c:v>11</c:v>
                </c:pt>
                <c:pt idx="64">
                  <c:v>17.400000000000002</c:v>
                </c:pt>
                <c:pt idx="65">
                  <c:v>21.8</c:v>
                </c:pt>
                <c:pt idx="66">
                  <c:v>4</c:v>
                </c:pt>
                <c:pt idx="67">
                  <c:v>7.1999999999999993</c:v>
                </c:pt>
                <c:pt idx="68">
                  <c:v>10.199999999999999</c:v>
                </c:pt>
                <c:pt idx="69">
                  <c:v>4.2</c:v>
                </c:pt>
                <c:pt idx="70">
                  <c:v>11.1</c:v>
                </c:pt>
                <c:pt idx="71">
                  <c:v>23.6</c:v>
                </c:pt>
                <c:pt idx="72">
                  <c:v>16</c:v>
                </c:pt>
                <c:pt idx="73">
                  <c:v>10</c:v>
                </c:pt>
                <c:pt idx="74">
                  <c:v>3</c:v>
                </c:pt>
                <c:pt idx="75">
                  <c:v>10</c:v>
                </c:pt>
                <c:pt idx="76">
                  <c:v>12.2</c:v>
                </c:pt>
                <c:pt idx="77">
                  <c:v>0.6</c:v>
                </c:pt>
                <c:pt idx="78">
                  <c:v>30.8</c:v>
                </c:pt>
                <c:pt idx="79">
                  <c:v>12.6</c:v>
                </c:pt>
                <c:pt idx="80">
                  <c:v>14.2</c:v>
                </c:pt>
                <c:pt idx="81">
                  <c:v>12</c:v>
                </c:pt>
                <c:pt idx="82">
                  <c:v>2.8000000000000003</c:v>
                </c:pt>
                <c:pt idx="83">
                  <c:v>9.4</c:v>
                </c:pt>
                <c:pt idx="84">
                  <c:v>10.4</c:v>
                </c:pt>
                <c:pt idx="85">
                  <c:v>4.3999999999999995</c:v>
                </c:pt>
                <c:pt idx="86">
                  <c:v>23.6</c:v>
                </c:pt>
                <c:pt idx="87">
                  <c:v>20</c:v>
                </c:pt>
                <c:pt idx="88">
                  <c:v>2.6</c:v>
                </c:pt>
                <c:pt idx="89">
                  <c:v>9.1999999999999993</c:v>
                </c:pt>
                <c:pt idx="90">
                  <c:v>2.6</c:v>
                </c:pt>
                <c:pt idx="91">
                  <c:v>9.7999999999999989</c:v>
                </c:pt>
                <c:pt idx="92">
                  <c:v>7</c:v>
                </c:pt>
                <c:pt idx="93">
                  <c:v>29.3</c:v>
                </c:pt>
                <c:pt idx="94">
                  <c:v>11.8</c:v>
                </c:pt>
                <c:pt idx="95">
                  <c:v>3.4</c:v>
                </c:pt>
                <c:pt idx="96">
                  <c:v>11.6</c:v>
                </c:pt>
                <c:pt idx="97">
                  <c:v>2.6</c:v>
                </c:pt>
                <c:pt idx="98">
                  <c:v>11</c:v>
                </c:pt>
                <c:pt idx="99">
                  <c:v>25</c:v>
                </c:pt>
                <c:pt idx="100">
                  <c:v>11.2</c:v>
                </c:pt>
                <c:pt idx="101">
                  <c:v>10.200000000000001</c:v>
                </c:pt>
                <c:pt idx="102">
                  <c:v>11.4</c:v>
                </c:pt>
                <c:pt idx="103">
                  <c:v>11</c:v>
                </c:pt>
                <c:pt idx="104">
                  <c:v>9.1999999999999993</c:v>
                </c:pt>
                <c:pt idx="105">
                  <c:v>1.4</c:v>
                </c:pt>
                <c:pt idx="106">
                  <c:v>15.6</c:v>
                </c:pt>
                <c:pt idx="107">
                  <c:v>11.8</c:v>
                </c:pt>
                <c:pt idx="108">
                  <c:v>13</c:v>
                </c:pt>
                <c:pt idx="109">
                  <c:v>7.8</c:v>
                </c:pt>
                <c:pt idx="110">
                  <c:v>0.8</c:v>
                </c:pt>
                <c:pt idx="111">
                  <c:v>11</c:v>
                </c:pt>
                <c:pt idx="112">
                  <c:v>10.6</c:v>
                </c:pt>
                <c:pt idx="113">
                  <c:v>14.4</c:v>
                </c:pt>
                <c:pt idx="114">
                  <c:v>3</c:v>
                </c:pt>
                <c:pt idx="115">
                  <c:v>7</c:v>
                </c:pt>
                <c:pt idx="116">
                  <c:v>10.6</c:v>
                </c:pt>
                <c:pt idx="117">
                  <c:v>11.600000000000001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Data_https_BE_40'!$K$2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Data_https_BE_40'!$K$3:$K$120</c:f>
              <c:numCache>
                <c:formatCode>General</c:formatCode>
                <c:ptCount val="118"/>
                <c:pt idx="0">
                  <c:v>10.4</c:v>
                </c:pt>
                <c:pt idx="1">
                  <c:v>3.8</c:v>
                </c:pt>
                <c:pt idx="2">
                  <c:v>10</c:v>
                </c:pt>
                <c:pt idx="3">
                  <c:v>10.8</c:v>
                </c:pt>
                <c:pt idx="4">
                  <c:v>10.4</c:v>
                </c:pt>
                <c:pt idx="5">
                  <c:v>12.2</c:v>
                </c:pt>
                <c:pt idx="6">
                  <c:v>0</c:v>
                </c:pt>
                <c:pt idx="7">
                  <c:v>18.600000000000001</c:v>
                </c:pt>
                <c:pt idx="8">
                  <c:v>6.2</c:v>
                </c:pt>
                <c:pt idx="9">
                  <c:v>14.399999999999999</c:v>
                </c:pt>
                <c:pt idx="10">
                  <c:v>6.7</c:v>
                </c:pt>
                <c:pt idx="11">
                  <c:v>9</c:v>
                </c:pt>
                <c:pt idx="12">
                  <c:v>4.8</c:v>
                </c:pt>
                <c:pt idx="13">
                  <c:v>16.100000000000001</c:v>
                </c:pt>
                <c:pt idx="14">
                  <c:v>8.9</c:v>
                </c:pt>
                <c:pt idx="15">
                  <c:v>16.2</c:v>
                </c:pt>
                <c:pt idx="16">
                  <c:v>14.5</c:v>
                </c:pt>
                <c:pt idx="17">
                  <c:v>1</c:v>
                </c:pt>
                <c:pt idx="18">
                  <c:v>12.1</c:v>
                </c:pt>
                <c:pt idx="19">
                  <c:v>13</c:v>
                </c:pt>
                <c:pt idx="20">
                  <c:v>7.3</c:v>
                </c:pt>
                <c:pt idx="21">
                  <c:v>17.2</c:v>
                </c:pt>
                <c:pt idx="22">
                  <c:v>12.7</c:v>
                </c:pt>
                <c:pt idx="23">
                  <c:v>8.4</c:v>
                </c:pt>
                <c:pt idx="24">
                  <c:v>15.6</c:v>
                </c:pt>
                <c:pt idx="25">
                  <c:v>12.100000000000001</c:v>
                </c:pt>
                <c:pt idx="26">
                  <c:v>17.900000000000002</c:v>
                </c:pt>
                <c:pt idx="27">
                  <c:v>13.9</c:v>
                </c:pt>
                <c:pt idx="28">
                  <c:v>4.8</c:v>
                </c:pt>
                <c:pt idx="29">
                  <c:v>8.3000000000000007</c:v>
                </c:pt>
                <c:pt idx="30">
                  <c:v>15</c:v>
                </c:pt>
                <c:pt idx="31">
                  <c:v>9.1</c:v>
                </c:pt>
                <c:pt idx="32">
                  <c:v>24.2</c:v>
                </c:pt>
                <c:pt idx="33">
                  <c:v>3.6</c:v>
                </c:pt>
                <c:pt idx="34">
                  <c:v>11.5</c:v>
                </c:pt>
                <c:pt idx="35">
                  <c:v>2.6</c:v>
                </c:pt>
                <c:pt idx="36">
                  <c:v>20.7</c:v>
                </c:pt>
                <c:pt idx="37">
                  <c:v>5</c:v>
                </c:pt>
                <c:pt idx="38">
                  <c:v>21</c:v>
                </c:pt>
                <c:pt idx="39">
                  <c:v>11.9</c:v>
                </c:pt>
                <c:pt idx="40">
                  <c:v>2.4</c:v>
                </c:pt>
                <c:pt idx="41">
                  <c:v>15.3</c:v>
                </c:pt>
                <c:pt idx="42">
                  <c:v>16.3</c:v>
                </c:pt>
                <c:pt idx="43">
                  <c:v>8.5</c:v>
                </c:pt>
                <c:pt idx="44">
                  <c:v>21.9</c:v>
                </c:pt>
                <c:pt idx="45">
                  <c:v>8.3000000000000007</c:v>
                </c:pt>
                <c:pt idx="46">
                  <c:v>11.3</c:v>
                </c:pt>
                <c:pt idx="47">
                  <c:v>0.8</c:v>
                </c:pt>
                <c:pt idx="48">
                  <c:v>25.5</c:v>
                </c:pt>
                <c:pt idx="49">
                  <c:v>8.2000000000000011</c:v>
                </c:pt>
                <c:pt idx="50">
                  <c:v>22.1</c:v>
                </c:pt>
                <c:pt idx="51">
                  <c:v>12</c:v>
                </c:pt>
                <c:pt idx="52">
                  <c:v>4</c:v>
                </c:pt>
                <c:pt idx="53">
                  <c:v>8.9</c:v>
                </c:pt>
                <c:pt idx="54">
                  <c:v>18.899999999999999</c:v>
                </c:pt>
                <c:pt idx="55">
                  <c:v>9.1999999999999993</c:v>
                </c:pt>
                <c:pt idx="56">
                  <c:v>26.8</c:v>
                </c:pt>
                <c:pt idx="57">
                  <c:v>2.4000000000000004</c:v>
                </c:pt>
                <c:pt idx="58">
                  <c:v>8.8000000000000007</c:v>
                </c:pt>
                <c:pt idx="59">
                  <c:v>3.6</c:v>
                </c:pt>
                <c:pt idx="60">
                  <c:v>23.799999999999997</c:v>
                </c:pt>
                <c:pt idx="61">
                  <c:v>12.8</c:v>
                </c:pt>
                <c:pt idx="62">
                  <c:v>20.9</c:v>
                </c:pt>
                <c:pt idx="63">
                  <c:v>12.4</c:v>
                </c:pt>
                <c:pt idx="64">
                  <c:v>4.2</c:v>
                </c:pt>
                <c:pt idx="65">
                  <c:v>8.1999999999999993</c:v>
                </c:pt>
                <c:pt idx="66">
                  <c:v>24.4</c:v>
                </c:pt>
                <c:pt idx="67">
                  <c:v>4.8</c:v>
                </c:pt>
                <c:pt idx="68">
                  <c:v>25.9</c:v>
                </c:pt>
                <c:pt idx="69">
                  <c:v>7</c:v>
                </c:pt>
                <c:pt idx="70">
                  <c:v>3.8</c:v>
                </c:pt>
                <c:pt idx="71">
                  <c:v>15.1</c:v>
                </c:pt>
                <c:pt idx="72">
                  <c:v>16.600000000000001</c:v>
                </c:pt>
                <c:pt idx="73">
                  <c:v>10</c:v>
                </c:pt>
                <c:pt idx="74">
                  <c:v>28.7</c:v>
                </c:pt>
                <c:pt idx="75">
                  <c:v>4.2</c:v>
                </c:pt>
                <c:pt idx="76">
                  <c:v>9</c:v>
                </c:pt>
                <c:pt idx="77">
                  <c:v>5.2</c:v>
                </c:pt>
                <c:pt idx="78">
                  <c:v>22.8</c:v>
                </c:pt>
                <c:pt idx="79">
                  <c:v>13.1</c:v>
                </c:pt>
                <c:pt idx="80">
                  <c:v>18.399999999999999</c:v>
                </c:pt>
                <c:pt idx="81">
                  <c:v>11.1</c:v>
                </c:pt>
                <c:pt idx="82">
                  <c:v>8.6999999999999993</c:v>
                </c:pt>
                <c:pt idx="83">
                  <c:v>1.2</c:v>
                </c:pt>
                <c:pt idx="84">
                  <c:v>25.1</c:v>
                </c:pt>
                <c:pt idx="85">
                  <c:v>9.7000000000000011</c:v>
                </c:pt>
                <c:pt idx="86">
                  <c:v>24</c:v>
                </c:pt>
                <c:pt idx="87">
                  <c:v>12.799999999999999</c:v>
                </c:pt>
                <c:pt idx="88">
                  <c:v>4.2</c:v>
                </c:pt>
                <c:pt idx="89">
                  <c:v>6.8</c:v>
                </c:pt>
                <c:pt idx="90">
                  <c:v>23.9</c:v>
                </c:pt>
                <c:pt idx="91">
                  <c:v>5.1999999999999993</c:v>
                </c:pt>
                <c:pt idx="92">
                  <c:v>29.8</c:v>
                </c:pt>
                <c:pt idx="93">
                  <c:v>3.4000000000000004</c:v>
                </c:pt>
                <c:pt idx="94">
                  <c:v>10.1</c:v>
                </c:pt>
                <c:pt idx="95">
                  <c:v>3.2</c:v>
                </c:pt>
                <c:pt idx="96">
                  <c:v>20</c:v>
                </c:pt>
                <c:pt idx="97">
                  <c:v>10.700000000000001</c:v>
                </c:pt>
                <c:pt idx="98">
                  <c:v>26.4</c:v>
                </c:pt>
                <c:pt idx="99">
                  <c:v>12.6</c:v>
                </c:pt>
                <c:pt idx="100">
                  <c:v>11.4</c:v>
                </c:pt>
                <c:pt idx="101">
                  <c:v>2.8000000000000003</c:v>
                </c:pt>
                <c:pt idx="102">
                  <c:v>18</c:v>
                </c:pt>
                <c:pt idx="103">
                  <c:v>9.7999999999999989</c:v>
                </c:pt>
                <c:pt idx="104">
                  <c:v>24.200000000000003</c:v>
                </c:pt>
                <c:pt idx="105">
                  <c:v>12.6</c:v>
                </c:pt>
                <c:pt idx="106">
                  <c:v>2.8</c:v>
                </c:pt>
                <c:pt idx="107">
                  <c:v>9.1999999999999993</c:v>
                </c:pt>
                <c:pt idx="108">
                  <c:v>10.6</c:v>
                </c:pt>
                <c:pt idx="109">
                  <c:v>9.8000000000000007</c:v>
                </c:pt>
                <c:pt idx="110">
                  <c:v>11.8</c:v>
                </c:pt>
                <c:pt idx="111">
                  <c:v>0.8</c:v>
                </c:pt>
                <c:pt idx="112">
                  <c:v>9.6000000000000014</c:v>
                </c:pt>
                <c:pt idx="113">
                  <c:v>15.600000000000001</c:v>
                </c:pt>
                <c:pt idx="114">
                  <c:v>10.4</c:v>
                </c:pt>
                <c:pt idx="115">
                  <c:v>2.4</c:v>
                </c:pt>
                <c:pt idx="116">
                  <c:v>8.6</c:v>
                </c:pt>
                <c:pt idx="117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Data_https_BE_40'!$L$2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Data_https_BE_40'!$L$3:$L$120</c:f>
              <c:numCache>
                <c:formatCode>General</c:formatCode>
                <c:ptCount val="118"/>
                <c:pt idx="0">
                  <c:v>4</c:v>
                </c:pt>
                <c:pt idx="1">
                  <c:v>7.2</c:v>
                </c:pt>
                <c:pt idx="2">
                  <c:v>5.6</c:v>
                </c:pt>
                <c:pt idx="3">
                  <c:v>8.6</c:v>
                </c:pt>
                <c:pt idx="4">
                  <c:v>1.2</c:v>
                </c:pt>
                <c:pt idx="5">
                  <c:v>10</c:v>
                </c:pt>
                <c:pt idx="6">
                  <c:v>11.200000000000001</c:v>
                </c:pt>
                <c:pt idx="7">
                  <c:v>2</c:v>
                </c:pt>
                <c:pt idx="8">
                  <c:v>5.8</c:v>
                </c:pt>
                <c:pt idx="9">
                  <c:v>4.2</c:v>
                </c:pt>
                <c:pt idx="10">
                  <c:v>15.5</c:v>
                </c:pt>
                <c:pt idx="11">
                  <c:v>12.4</c:v>
                </c:pt>
                <c:pt idx="12">
                  <c:v>8.6</c:v>
                </c:pt>
                <c:pt idx="13">
                  <c:v>3.8</c:v>
                </c:pt>
                <c:pt idx="14">
                  <c:v>7.1999999999999993</c:v>
                </c:pt>
                <c:pt idx="15">
                  <c:v>3</c:v>
                </c:pt>
                <c:pt idx="16">
                  <c:v>14.600000000000001</c:v>
                </c:pt>
                <c:pt idx="17">
                  <c:v>13.6</c:v>
                </c:pt>
                <c:pt idx="18">
                  <c:v>7.9</c:v>
                </c:pt>
                <c:pt idx="19">
                  <c:v>6.8</c:v>
                </c:pt>
                <c:pt idx="20">
                  <c:v>4.2</c:v>
                </c:pt>
                <c:pt idx="21">
                  <c:v>9.7999999999999989</c:v>
                </c:pt>
                <c:pt idx="22">
                  <c:v>13.8</c:v>
                </c:pt>
                <c:pt idx="23">
                  <c:v>17.200000000000003</c:v>
                </c:pt>
                <c:pt idx="24">
                  <c:v>2.5999999999999996</c:v>
                </c:pt>
                <c:pt idx="25">
                  <c:v>5</c:v>
                </c:pt>
                <c:pt idx="26">
                  <c:v>5.6</c:v>
                </c:pt>
                <c:pt idx="27">
                  <c:v>8.4</c:v>
                </c:pt>
                <c:pt idx="28">
                  <c:v>13.600000000000001</c:v>
                </c:pt>
                <c:pt idx="29">
                  <c:v>17</c:v>
                </c:pt>
                <c:pt idx="30">
                  <c:v>10.200000000000001</c:v>
                </c:pt>
                <c:pt idx="31">
                  <c:v>1.7999999999999998</c:v>
                </c:pt>
                <c:pt idx="32">
                  <c:v>5.6</c:v>
                </c:pt>
                <c:pt idx="33">
                  <c:v>4.5999999999999996</c:v>
                </c:pt>
                <c:pt idx="34">
                  <c:v>20.799999999999997</c:v>
                </c:pt>
                <c:pt idx="35">
                  <c:v>18.3</c:v>
                </c:pt>
                <c:pt idx="36">
                  <c:v>1.4</c:v>
                </c:pt>
                <c:pt idx="37">
                  <c:v>9.6</c:v>
                </c:pt>
                <c:pt idx="38">
                  <c:v>1.6</c:v>
                </c:pt>
                <c:pt idx="39">
                  <c:v>5.6</c:v>
                </c:pt>
                <c:pt idx="40">
                  <c:v>16.2</c:v>
                </c:pt>
                <c:pt idx="41">
                  <c:v>20.6</c:v>
                </c:pt>
                <c:pt idx="42">
                  <c:v>6.8000000000000007</c:v>
                </c:pt>
                <c:pt idx="43">
                  <c:v>0.6</c:v>
                </c:pt>
                <c:pt idx="44">
                  <c:v>8.6</c:v>
                </c:pt>
                <c:pt idx="45">
                  <c:v>0.6</c:v>
                </c:pt>
                <c:pt idx="46">
                  <c:v>17.399999999999999</c:v>
                </c:pt>
                <c:pt idx="47">
                  <c:v>17.3</c:v>
                </c:pt>
                <c:pt idx="48">
                  <c:v>9.6</c:v>
                </c:pt>
                <c:pt idx="49">
                  <c:v>6.3999999999999995</c:v>
                </c:pt>
                <c:pt idx="50">
                  <c:v>2.4</c:v>
                </c:pt>
                <c:pt idx="51">
                  <c:v>7.6</c:v>
                </c:pt>
                <c:pt idx="52">
                  <c:v>14</c:v>
                </c:pt>
                <c:pt idx="53">
                  <c:v>17.3</c:v>
                </c:pt>
                <c:pt idx="54">
                  <c:v>13.200000000000001</c:v>
                </c:pt>
                <c:pt idx="55">
                  <c:v>2.8</c:v>
                </c:pt>
                <c:pt idx="56">
                  <c:v>5.8</c:v>
                </c:pt>
                <c:pt idx="57">
                  <c:v>3</c:v>
                </c:pt>
                <c:pt idx="58">
                  <c:v>19</c:v>
                </c:pt>
                <c:pt idx="59">
                  <c:v>18.7</c:v>
                </c:pt>
                <c:pt idx="60">
                  <c:v>3.4</c:v>
                </c:pt>
                <c:pt idx="61">
                  <c:v>10.1</c:v>
                </c:pt>
                <c:pt idx="62">
                  <c:v>2.6</c:v>
                </c:pt>
                <c:pt idx="63">
                  <c:v>4.8</c:v>
                </c:pt>
                <c:pt idx="64">
                  <c:v>21</c:v>
                </c:pt>
                <c:pt idx="65">
                  <c:v>14.1</c:v>
                </c:pt>
                <c:pt idx="66">
                  <c:v>6</c:v>
                </c:pt>
                <c:pt idx="67">
                  <c:v>9.6</c:v>
                </c:pt>
                <c:pt idx="68">
                  <c:v>1.6</c:v>
                </c:pt>
                <c:pt idx="69">
                  <c:v>10</c:v>
                </c:pt>
                <c:pt idx="70">
                  <c:v>15.4</c:v>
                </c:pt>
                <c:pt idx="71">
                  <c:v>19.399999999999999</c:v>
                </c:pt>
                <c:pt idx="72">
                  <c:v>4.4000000000000004</c:v>
                </c:pt>
                <c:pt idx="73">
                  <c:v>3.2</c:v>
                </c:pt>
                <c:pt idx="74">
                  <c:v>9.1999999999999993</c:v>
                </c:pt>
                <c:pt idx="75">
                  <c:v>2.6</c:v>
                </c:pt>
                <c:pt idx="76">
                  <c:v>19.8</c:v>
                </c:pt>
                <c:pt idx="77">
                  <c:v>21</c:v>
                </c:pt>
                <c:pt idx="78">
                  <c:v>3</c:v>
                </c:pt>
                <c:pt idx="79">
                  <c:v>7.3999999999999995</c:v>
                </c:pt>
                <c:pt idx="80">
                  <c:v>7.3999999999999995</c:v>
                </c:pt>
                <c:pt idx="81">
                  <c:v>0.6</c:v>
                </c:pt>
                <c:pt idx="82">
                  <c:v>20</c:v>
                </c:pt>
                <c:pt idx="83">
                  <c:v>16.899999999999999</c:v>
                </c:pt>
                <c:pt idx="84">
                  <c:v>6.8</c:v>
                </c:pt>
                <c:pt idx="85">
                  <c:v>6.1999999999999993</c:v>
                </c:pt>
                <c:pt idx="86">
                  <c:v>3.2</c:v>
                </c:pt>
                <c:pt idx="87">
                  <c:v>7.1999999999999993</c:v>
                </c:pt>
                <c:pt idx="88">
                  <c:v>19.5</c:v>
                </c:pt>
                <c:pt idx="89">
                  <c:v>14.7</c:v>
                </c:pt>
                <c:pt idx="90">
                  <c:v>9.2000000000000011</c:v>
                </c:pt>
                <c:pt idx="91">
                  <c:v>1.6</c:v>
                </c:pt>
                <c:pt idx="92">
                  <c:v>5.8</c:v>
                </c:pt>
                <c:pt idx="93">
                  <c:v>3.4000000000000004</c:v>
                </c:pt>
                <c:pt idx="94">
                  <c:v>20.3</c:v>
                </c:pt>
                <c:pt idx="95">
                  <c:v>15.600000000000001</c:v>
                </c:pt>
                <c:pt idx="96">
                  <c:v>4</c:v>
                </c:pt>
                <c:pt idx="97">
                  <c:v>11</c:v>
                </c:pt>
                <c:pt idx="98">
                  <c:v>1.4</c:v>
                </c:pt>
                <c:pt idx="99">
                  <c:v>5</c:v>
                </c:pt>
                <c:pt idx="100">
                  <c:v>19.2</c:v>
                </c:pt>
                <c:pt idx="101">
                  <c:v>16.2</c:v>
                </c:pt>
                <c:pt idx="102">
                  <c:v>8.7999999999999989</c:v>
                </c:pt>
                <c:pt idx="103">
                  <c:v>1</c:v>
                </c:pt>
                <c:pt idx="104">
                  <c:v>7</c:v>
                </c:pt>
                <c:pt idx="105">
                  <c:v>9</c:v>
                </c:pt>
                <c:pt idx="106">
                  <c:v>7.3999999999999995</c:v>
                </c:pt>
                <c:pt idx="107">
                  <c:v>3.6</c:v>
                </c:pt>
                <c:pt idx="108">
                  <c:v>7</c:v>
                </c:pt>
                <c:pt idx="109">
                  <c:v>5</c:v>
                </c:pt>
                <c:pt idx="110">
                  <c:v>9.8000000000000007</c:v>
                </c:pt>
                <c:pt idx="111">
                  <c:v>7</c:v>
                </c:pt>
                <c:pt idx="112">
                  <c:v>1.4</c:v>
                </c:pt>
                <c:pt idx="113">
                  <c:v>9.6</c:v>
                </c:pt>
                <c:pt idx="114">
                  <c:v>5</c:v>
                </c:pt>
                <c:pt idx="115">
                  <c:v>7.6</c:v>
                </c:pt>
                <c:pt idx="116">
                  <c:v>6.6</c:v>
                </c:pt>
                <c:pt idx="1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72320"/>
        <c:axId val="142474240"/>
      </c:lineChart>
      <c:catAx>
        <c:axId val="1424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42474240"/>
        <c:crosses val="autoZero"/>
        <c:auto val="1"/>
        <c:lblAlgn val="ctr"/>
        <c:lblOffset val="100"/>
        <c:noMultiLvlLbl val="0"/>
      </c:catAx>
      <c:valAx>
        <c:axId val="14247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723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Data_https_BE_40'!$M$2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Data_https_BE_40'!$M$3:$M$120</c:f>
              <c:numCache>
                <c:formatCode>0.00%</c:formatCode>
                <c:ptCount val="118"/>
                <c:pt idx="0">
                  <c:v>0.11472103355229089</c:v>
                </c:pt>
                <c:pt idx="1">
                  <c:v>0.11474828967810514</c:v>
                </c:pt>
                <c:pt idx="2">
                  <c:v>0.11474828967810514</c:v>
                </c:pt>
                <c:pt idx="3">
                  <c:v>0.11476191774101234</c:v>
                </c:pt>
                <c:pt idx="4">
                  <c:v>0.11480280192973379</c:v>
                </c:pt>
                <c:pt idx="5">
                  <c:v>0.11474828967810514</c:v>
                </c:pt>
                <c:pt idx="6">
                  <c:v>0.11477554580391941</c:v>
                </c:pt>
                <c:pt idx="7">
                  <c:v>0.11489819837008372</c:v>
                </c:pt>
                <c:pt idx="8">
                  <c:v>0.11483005805554804</c:v>
                </c:pt>
                <c:pt idx="9">
                  <c:v>0.11489819837008372</c:v>
                </c:pt>
                <c:pt idx="10">
                  <c:v>0.11499359481043367</c:v>
                </c:pt>
                <c:pt idx="11">
                  <c:v>0.11500722287334085</c:v>
                </c:pt>
                <c:pt idx="12">
                  <c:v>0.11514350350241224</c:v>
                </c:pt>
                <c:pt idx="13">
                  <c:v>0.11514350350241224</c:v>
                </c:pt>
                <c:pt idx="14">
                  <c:v>0.11523889994276218</c:v>
                </c:pt>
                <c:pt idx="15">
                  <c:v>0.115225271879855</c:v>
                </c:pt>
                <c:pt idx="16">
                  <c:v>0.11536155250892638</c:v>
                </c:pt>
                <c:pt idx="17">
                  <c:v>0.11534792444601931</c:v>
                </c:pt>
                <c:pt idx="18">
                  <c:v>0.11533429638311213</c:v>
                </c:pt>
                <c:pt idx="19">
                  <c:v>0.11540243669764781</c:v>
                </c:pt>
                <c:pt idx="20">
                  <c:v>0.11552508926381201</c:v>
                </c:pt>
                <c:pt idx="21">
                  <c:v>0.11549783313799776</c:v>
                </c:pt>
                <c:pt idx="22">
                  <c:v>0.11553871732671921</c:v>
                </c:pt>
                <c:pt idx="23">
                  <c:v>0.11564774182997634</c:v>
                </c:pt>
                <c:pt idx="24">
                  <c:v>0.11563411376706914</c:v>
                </c:pt>
                <c:pt idx="25">
                  <c:v>0.11571588214451202</c:v>
                </c:pt>
                <c:pt idx="26">
                  <c:v>0.11574313827032628</c:v>
                </c:pt>
                <c:pt idx="27">
                  <c:v>0.11582490664776916</c:v>
                </c:pt>
                <c:pt idx="28">
                  <c:v>0.11581127858486197</c:v>
                </c:pt>
                <c:pt idx="29">
                  <c:v>0.11596118727684054</c:v>
                </c:pt>
                <c:pt idx="30">
                  <c:v>0.11593393115102617</c:v>
                </c:pt>
                <c:pt idx="31">
                  <c:v>0.11607021178009755</c:v>
                </c:pt>
                <c:pt idx="32">
                  <c:v>0.1160429556542833</c:v>
                </c:pt>
                <c:pt idx="33">
                  <c:v>0.11612472403172618</c:v>
                </c:pt>
                <c:pt idx="34">
                  <c:v>0.11627463272370463</c:v>
                </c:pt>
                <c:pt idx="35">
                  <c:v>0.11622012047207612</c:v>
                </c:pt>
                <c:pt idx="36">
                  <c:v>0.11637002916405469</c:v>
                </c:pt>
                <c:pt idx="37">
                  <c:v>0.11635640110114751</c:v>
                </c:pt>
                <c:pt idx="38">
                  <c:v>0.11643816947859038</c:v>
                </c:pt>
                <c:pt idx="39">
                  <c:v>0.11654719398184739</c:v>
                </c:pt>
                <c:pt idx="40">
                  <c:v>0.11651993785603314</c:v>
                </c:pt>
                <c:pt idx="41">
                  <c:v>0.11661533429638309</c:v>
                </c:pt>
                <c:pt idx="42">
                  <c:v>0.11661533429638309</c:v>
                </c:pt>
                <c:pt idx="43">
                  <c:v>0.11675161492545447</c:v>
                </c:pt>
                <c:pt idx="44">
                  <c:v>0.11673798686254741</c:v>
                </c:pt>
                <c:pt idx="45">
                  <c:v>0.11681975523999016</c:v>
                </c:pt>
                <c:pt idx="46">
                  <c:v>0.11691515168034022</c:v>
                </c:pt>
                <c:pt idx="47">
                  <c:v>0.11690152361743304</c:v>
                </c:pt>
                <c:pt idx="48">
                  <c:v>0.11703780424650442</c:v>
                </c:pt>
                <c:pt idx="49">
                  <c:v>0.11702417618359724</c:v>
                </c:pt>
                <c:pt idx="50">
                  <c:v>0.11716045681266862</c:v>
                </c:pt>
                <c:pt idx="51">
                  <c:v>0.11716045681266862</c:v>
                </c:pt>
                <c:pt idx="52">
                  <c:v>0.11722859712720431</c:v>
                </c:pt>
                <c:pt idx="53">
                  <c:v>0.11739213388209008</c:v>
                </c:pt>
                <c:pt idx="54">
                  <c:v>0.11737850581918288</c:v>
                </c:pt>
                <c:pt idx="55">
                  <c:v>0.11754204257406851</c:v>
                </c:pt>
                <c:pt idx="56">
                  <c:v>0.11751478644825426</c:v>
                </c:pt>
                <c:pt idx="57">
                  <c:v>0.11756929869988277</c:v>
                </c:pt>
                <c:pt idx="58">
                  <c:v>0.11776009158058279</c:v>
                </c:pt>
                <c:pt idx="59">
                  <c:v>0.11770557932895416</c:v>
                </c:pt>
                <c:pt idx="60">
                  <c:v>0.11780097576930422</c:v>
                </c:pt>
                <c:pt idx="61">
                  <c:v>0.11780097576930422</c:v>
                </c:pt>
                <c:pt idx="62">
                  <c:v>0.11791000027256122</c:v>
                </c:pt>
                <c:pt idx="63">
                  <c:v>0.11803265283872555</c:v>
                </c:pt>
                <c:pt idx="64">
                  <c:v>0.11801902477581837</c:v>
                </c:pt>
                <c:pt idx="65">
                  <c:v>0.11810079315326125</c:v>
                </c:pt>
                <c:pt idx="66">
                  <c:v>0.118182561530704</c:v>
                </c:pt>
                <c:pt idx="67">
                  <c:v>0.11823707378233263</c:v>
                </c:pt>
                <c:pt idx="68">
                  <c:v>0.11838698247431108</c:v>
                </c:pt>
                <c:pt idx="69">
                  <c:v>0.11834609828558976</c:v>
                </c:pt>
                <c:pt idx="70">
                  <c:v>0.11838698247431108</c:v>
                </c:pt>
                <c:pt idx="71">
                  <c:v>0.11850963504047539</c:v>
                </c:pt>
                <c:pt idx="72">
                  <c:v>0.11855051922919684</c:v>
                </c:pt>
                <c:pt idx="73">
                  <c:v>0.11864591566954678</c:v>
                </c:pt>
                <c:pt idx="74">
                  <c:v>0.11863228760663959</c:v>
                </c:pt>
                <c:pt idx="75">
                  <c:v>0.11872768404698954</c:v>
                </c:pt>
                <c:pt idx="76">
                  <c:v>0.11885033661315385</c:v>
                </c:pt>
                <c:pt idx="77">
                  <c:v>0.11880945242443242</c:v>
                </c:pt>
                <c:pt idx="78">
                  <c:v>0.1189457330535038</c:v>
                </c:pt>
                <c:pt idx="79">
                  <c:v>0.1189457330535038</c:v>
                </c:pt>
                <c:pt idx="80">
                  <c:v>0.11902750143094668</c:v>
                </c:pt>
                <c:pt idx="81">
                  <c:v>0.11919103818583231</c:v>
                </c:pt>
                <c:pt idx="82">
                  <c:v>0.11912289787129662</c:v>
                </c:pt>
                <c:pt idx="83">
                  <c:v>0.11920466624873938</c:v>
                </c:pt>
                <c:pt idx="84">
                  <c:v>0.11939545912943939</c:v>
                </c:pt>
                <c:pt idx="85">
                  <c:v>0.11939545912943939</c:v>
                </c:pt>
                <c:pt idx="86">
                  <c:v>0.11947722750688214</c:v>
                </c:pt>
                <c:pt idx="87">
                  <c:v>0.11951811169560358</c:v>
                </c:pt>
                <c:pt idx="88">
                  <c:v>0.11957262394723221</c:v>
                </c:pt>
                <c:pt idx="89">
                  <c:v>0.11965439232467497</c:v>
                </c:pt>
                <c:pt idx="90">
                  <c:v>0.11966802038758216</c:v>
                </c:pt>
                <c:pt idx="91">
                  <c:v>0.11977704489083929</c:v>
                </c:pt>
                <c:pt idx="92">
                  <c:v>0.11991332551991067</c:v>
                </c:pt>
                <c:pt idx="93">
                  <c:v>0.11991332551991067</c:v>
                </c:pt>
                <c:pt idx="94">
                  <c:v>0.12006323421188912</c:v>
                </c:pt>
                <c:pt idx="95">
                  <c:v>0.12003597808607487</c:v>
                </c:pt>
                <c:pt idx="96">
                  <c:v>0.12017225871514625</c:v>
                </c:pt>
                <c:pt idx="97">
                  <c:v>0.12013137452642481</c:v>
                </c:pt>
                <c:pt idx="98">
                  <c:v>0.12018588677805343</c:v>
                </c:pt>
                <c:pt idx="99">
                  <c:v>0.12028128321840338</c:v>
                </c:pt>
                <c:pt idx="100">
                  <c:v>0.1202676551554962</c:v>
                </c:pt>
                <c:pt idx="101">
                  <c:v>0.12034942353293908</c:v>
                </c:pt>
                <c:pt idx="102">
                  <c:v>0.12030853934421763</c:v>
                </c:pt>
                <c:pt idx="103">
                  <c:v>0.12029491128131045</c:v>
                </c:pt>
                <c:pt idx="104">
                  <c:v>0.12029491128131045</c:v>
                </c:pt>
                <c:pt idx="105">
                  <c:v>0.12029491128131045</c:v>
                </c:pt>
                <c:pt idx="106">
                  <c:v>0.12032216740712483</c:v>
                </c:pt>
                <c:pt idx="107">
                  <c:v>0.12028128321840338</c:v>
                </c:pt>
                <c:pt idx="108">
                  <c:v>0.12028128321840338</c:v>
                </c:pt>
                <c:pt idx="109">
                  <c:v>0.12028128321840338</c:v>
                </c:pt>
                <c:pt idx="110">
                  <c:v>0.12025402709258913</c:v>
                </c:pt>
                <c:pt idx="111">
                  <c:v>0.12030853934421763</c:v>
                </c:pt>
                <c:pt idx="112">
                  <c:v>0.1202676551554962</c:v>
                </c:pt>
                <c:pt idx="113">
                  <c:v>0.12025402709258913</c:v>
                </c:pt>
                <c:pt idx="114">
                  <c:v>0.12024039902968195</c:v>
                </c:pt>
                <c:pt idx="115">
                  <c:v>0.12029491128131045</c:v>
                </c:pt>
                <c:pt idx="116">
                  <c:v>0.12024039902968195</c:v>
                </c:pt>
                <c:pt idx="117">
                  <c:v>0.12024039902968195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Data_https_BE_40'!$N$2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Data_https_BE_40'!$N$3:$N$120</c:f>
              <c:numCache>
                <c:formatCode>0.00%</c:formatCode>
                <c:ptCount val="118"/>
                <c:pt idx="0">
                  <c:v>6.5117611399412439E-2</c:v>
                </c:pt>
                <c:pt idx="1">
                  <c:v>6.5150919640537472E-2</c:v>
                </c:pt>
                <c:pt idx="2">
                  <c:v>6.5137596344087403E-2</c:v>
                </c:pt>
                <c:pt idx="3">
                  <c:v>6.5150919640537472E-2</c:v>
                </c:pt>
                <c:pt idx="4">
                  <c:v>6.5137596344087403E-2</c:v>
                </c:pt>
                <c:pt idx="5">
                  <c:v>6.5677189850312748E-2</c:v>
                </c:pt>
                <c:pt idx="6">
                  <c:v>6.8068721563089088E-2</c:v>
                </c:pt>
                <c:pt idx="7">
                  <c:v>7.0819982280015625E-2</c:v>
                </c:pt>
                <c:pt idx="8">
                  <c:v>7.3084942676516926E-2</c:v>
                </c:pt>
                <c:pt idx="9">
                  <c:v>7.6708879310919117E-2</c:v>
                </c:pt>
                <c:pt idx="10">
                  <c:v>8.0292846055971118E-2</c:v>
                </c:pt>
                <c:pt idx="11">
                  <c:v>8.4416406307248476E-2</c:v>
                </c:pt>
                <c:pt idx="12">
                  <c:v>8.9565860385176499E-2</c:v>
                </c:pt>
                <c:pt idx="13">
                  <c:v>9.4262322383804206E-2</c:v>
                </c:pt>
                <c:pt idx="14">
                  <c:v>9.7000259804280689E-2</c:v>
                </c:pt>
                <c:pt idx="15">
                  <c:v>9.7106846175880765E-2</c:v>
                </c:pt>
                <c:pt idx="16">
                  <c:v>9.7353327160205963E-2</c:v>
                </c:pt>
                <c:pt idx="17">
                  <c:v>9.7759687701931219E-2</c:v>
                </c:pt>
                <c:pt idx="18">
                  <c:v>0.10232957838428375</c:v>
                </c:pt>
                <c:pt idx="19">
                  <c:v>0.10719924323676157</c:v>
                </c:pt>
                <c:pt idx="20">
                  <c:v>0.11322137323216501</c:v>
                </c:pt>
                <c:pt idx="21">
                  <c:v>0.11867060148021821</c:v>
                </c:pt>
                <c:pt idx="22">
                  <c:v>0.12423973939632145</c:v>
                </c:pt>
                <c:pt idx="23">
                  <c:v>0.12645806825524766</c:v>
                </c:pt>
                <c:pt idx="24">
                  <c:v>0.12616495573334752</c:v>
                </c:pt>
                <c:pt idx="25">
                  <c:v>0.12635148188364759</c:v>
                </c:pt>
                <c:pt idx="26">
                  <c:v>0.12609833925109748</c:v>
                </c:pt>
                <c:pt idx="27">
                  <c:v>0.12696435352034799</c:v>
                </c:pt>
                <c:pt idx="28">
                  <c:v>0.12734406746917312</c:v>
                </c:pt>
                <c:pt idx="29">
                  <c:v>0.12697767681679792</c:v>
                </c:pt>
                <c:pt idx="30">
                  <c:v>0.12729077428337315</c:v>
                </c:pt>
                <c:pt idx="31">
                  <c:v>0.12703097000259803</c:v>
                </c:pt>
                <c:pt idx="32">
                  <c:v>0.12732408252449817</c:v>
                </c:pt>
                <c:pt idx="33">
                  <c:v>0.12789032262362349</c:v>
                </c:pt>
                <c:pt idx="34">
                  <c:v>0.12821008173842363</c:v>
                </c:pt>
                <c:pt idx="35">
                  <c:v>0.1279769240505485</c:v>
                </c:pt>
                <c:pt idx="36">
                  <c:v>0.12791030756829846</c:v>
                </c:pt>
                <c:pt idx="37">
                  <c:v>0.12801689393989854</c:v>
                </c:pt>
                <c:pt idx="38">
                  <c:v>0.1285098559085488</c:v>
                </c:pt>
                <c:pt idx="39">
                  <c:v>0.12940251677069942</c:v>
                </c:pt>
                <c:pt idx="40">
                  <c:v>0.12927594545442425</c:v>
                </c:pt>
                <c:pt idx="41">
                  <c:v>0.12950910314229938</c:v>
                </c:pt>
                <c:pt idx="42">
                  <c:v>0.12936254688134938</c:v>
                </c:pt>
                <c:pt idx="43">
                  <c:v>0.12958238127277444</c:v>
                </c:pt>
                <c:pt idx="44">
                  <c:v>0.12986883214644968</c:v>
                </c:pt>
                <c:pt idx="45">
                  <c:v>0.13083477113907524</c:v>
                </c:pt>
                <c:pt idx="46">
                  <c:v>0.13070819982280008</c:v>
                </c:pt>
                <c:pt idx="47">
                  <c:v>0.13091471091777521</c:v>
                </c:pt>
                <c:pt idx="48">
                  <c:v>0.13078147795327513</c:v>
                </c:pt>
                <c:pt idx="49">
                  <c:v>0.1306882148781251</c:v>
                </c:pt>
                <c:pt idx="50">
                  <c:v>0.13088140267665019</c:v>
                </c:pt>
                <c:pt idx="51">
                  <c:v>0.13162084562962564</c:v>
                </c:pt>
                <c:pt idx="52">
                  <c:v>0.13155422914737561</c:v>
                </c:pt>
                <c:pt idx="53">
                  <c:v>0.13170744705655063</c:v>
                </c:pt>
                <c:pt idx="54">
                  <c:v>0.13160086068495067</c:v>
                </c:pt>
                <c:pt idx="55">
                  <c:v>0.13186732661395084</c:v>
                </c:pt>
                <c:pt idx="56">
                  <c:v>0.1317207703530007</c:v>
                </c:pt>
                <c:pt idx="57">
                  <c:v>0.13254015308467612</c:v>
                </c:pt>
                <c:pt idx="58">
                  <c:v>0.13268004769740122</c:v>
                </c:pt>
                <c:pt idx="59">
                  <c:v>0.13246687495420117</c:v>
                </c:pt>
                <c:pt idx="60">
                  <c:v>0.13272001758675128</c:v>
                </c:pt>
                <c:pt idx="61">
                  <c:v>0.13260676956692616</c:v>
                </c:pt>
                <c:pt idx="62">
                  <c:v>0.13279995736545136</c:v>
                </c:pt>
                <c:pt idx="63">
                  <c:v>0.13341949065037667</c:v>
                </c:pt>
                <c:pt idx="64">
                  <c:v>0.13338618240925165</c:v>
                </c:pt>
                <c:pt idx="65">
                  <c:v>0.13361267844890176</c:v>
                </c:pt>
                <c:pt idx="66">
                  <c:v>0.13349276878085173</c:v>
                </c:pt>
                <c:pt idx="67">
                  <c:v>0.13371926482050184</c:v>
                </c:pt>
                <c:pt idx="68">
                  <c:v>0.13355272361487674</c:v>
                </c:pt>
                <c:pt idx="69">
                  <c:v>0.13461192568265234</c:v>
                </c:pt>
                <c:pt idx="70">
                  <c:v>0.1344387228288022</c:v>
                </c:pt>
                <c:pt idx="71">
                  <c:v>0.13433213645720224</c:v>
                </c:pt>
                <c:pt idx="72">
                  <c:v>0.13449867766282733</c:v>
                </c:pt>
                <c:pt idx="73">
                  <c:v>0.13437876799477722</c:v>
                </c:pt>
                <c:pt idx="74">
                  <c:v>0.13455197084862733</c:v>
                </c:pt>
                <c:pt idx="75">
                  <c:v>0.13517816578177766</c:v>
                </c:pt>
                <c:pt idx="76">
                  <c:v>0.13547127830367781</c:v>
                </c:pt>
                <c:pt idx="77">
                  <c:v>0.1352181356711277</c:v>
                </c:pt>
                <c:pt idx="78">
                  <c:v>0.1354646166554529</c:v>
                </c:pt>
                <c:pt idx="79">
                  <c:v>0.13518482743000268</c:v>
                </c:pt>
                <c:pt idx="80">
                  <c:v>0.13535136863562777</c:v>
                </c:pt>
                <c:pt idx="81">
                  <c:v>0.13654380366790345</c:v>
                </c:pt>
                <c:pt idx="82">
                  <c:v>0.13618407466375326</c:v>
                </c:pt>
                <c:pt idx="83">
                  <c:v>0.13634395422115334</c:v>
                </c:pt>
                <c:pt idx="84">
                  <c:v>0.13666371333595359</c:v>
                </c:pt>
                <c:pt idx="85">
                  <c:v>0.13624402949777828</c:v>
                </c:pt>
                <c:pt idx="86">
                  <c:v>0.13654380366790345</c:v>
                </c:pt>
                <c:pt idx="87">
                  <c:v>0.13696348750607876</c:v>
                </c:pt>
                <c:pt idx="88">
                  <c:v>0.13716333695282887</c:v>
                </c:pt>
                <c:pt idx="89">
                  <c:v>0.13747643441940399</c:v>
                </c:pt>
                <c:pt idx="90">
                  <c:v>0.13704342728477872</c:v>
                </c:pt>
                <c:pt idx="91">
                  <c:v>0.1372832466208789</c:v>
                </c:pt>
                <c:pt idx="92">
                  <c:v>0.13709672047057883</c:v>
                </c:pt>
                <c:pt idx="93">
                  <c:v>0.13790944155402923</c:v>
                </c:pt>
                <c:pt idx="94">
                  <c:v>0.13818923077947945</c:v>
                </c:pt>
                <c:pt idx="95">
                  <c:v>0.1378428250717792</c:v>
                </c:pt>
                <c:pt idx="96">
                  <c:v>0.13799604298095436</c:v>
                </c:pt>
                <c:pt idx="97">
                  <c:v>0.13824252396527942</c:v>
                </c:pt>
                <c:pt idx="98">
                  <c:v>0.13790277990580421</c:v>
                </c:pt>
                <c:pt idx="99">
                  <c:v>0.13898196691825487</c:v>
                </c:pt>
                <c:pt idx="100">
                  <c:v>0.13920180130967996</c:v>
                </c:pt>
                <c:pt idx="101">
                  <c:v>0.13854229813540458</c:v>
                </c:pt>
                <c:pt idx="102">
                  <c:v>0.13852897483895465</c:v>
                </c:pt>
                <c:pt idx="103">
                  <c:v>0.13853563648717956</c:v>
                </c:pt>
                <c:pt idx="104">
                  <c:v>0.13850232824605455</c:v>
                </c:pt>
                <c:pt idx="105">
                  <c:v>0.13872216263747975</c:v>
                </c:pt>
                <c:pt idx="106">
                  <c:v>0.13867553109990466</c:v>
                </c:pt>
                <c:pt idx="107">
                  <c:v>0.13868219274812971</c:v>
                </c:pt>
                <c:pt idx="108">
                  <c:v>0.13860891461765462</c:v>
                </c:pt>
                <c:pt idx="109">
                  <c:v>0.13856894472830458</c:v>
                </c:pt>
                <c:pt idx="110">
                  <c:v>0.13854229813540458</c:v>
                </c:pt>
                <c:pt idx="111">
                  <c:v>0.13846235835670462</c:v>
                </c:pt>
                <c:pt idx="112">
                  <c:v>0.1384556967084796</c:v>
                </c:pt>
                <c:pt idx="113">
                  <c:v>0.13844903506025458</c:v>
                </c:pt>
                <c:pt idx="114">
                  <c:v>0.13837575692977949</c:v>
                </c:pt>
                <c:pt idx="115">
                  <c:v>0.13834244868865447</c:v>
                </c:pt>
                <c:pt idx="116">
                  <c:v>0.13830914044752946</c:v>
                </c:pt>
                <c:pt idx="117">
                  <c:v>0.13818923077947945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Data_https_BE_40'!$O$2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Data_https_BE_40'!$O$3:$O$120</c:f>
              <c:numCache>
                <c:formatCode>0.00%</c:formatCode>
                <c:ptCount val="118"/>
                <c:pt idx="0">
                  <c:v>0.50433920822842448</c:v>
                </c:pt>
                <c:pt idx="1">
                  <c:v>0.50436599346440236</c:v>
                </c:pt>
                <c:pt idx="2">
                  <c:v>0.50445974179032516</c:v>
                </c:pt>
                <c:pt idx="3">
                  <c:v>0.50431242299244661</c:v>
                </c:pt>
                <c:pt idx="4">
                  <c:v>0.50452670488027007</c:v>
                </c:pt>
                <c:pt idx="5">
                  <c:v>0.5048615203299941</c:v>
                </c:pt>
                <c:pt idx="6">
                  <c:v>0.5048615203299941</c:v>
                </c:pt>
                <c:pt idx="7">
                  <c:v>0.50598650024106717</c:v>
                </c:pt>
                <c:pt idx="8">
                  <c:v>0.50614721165693466</c:v>
                </c:pt>
                <c:pt idx="9">
                  <c:v>0.5065489901966036</c:v>
                </c:pt>
                <c:pt idx="10">
                  <c:v>0.50591953715112237</c:v>
                </c:pt>
                <c:pt idx="11">
                  <c:v>0.50814271173729042</c:v>
                </c:pt>
                <c:pt idx="12">
                  <c:v>0.5067097016124712</c:v>
                </c:pt>
                <c:pt idx="13">
                  <c:v>0.50717844324208494</c:v>
                </c:pt>
                <c:pt idx="14">
                  <c:v>0.50648202710665879</c:v>
                </c:pt>
                <c:pt idx="15">
                  <c:v>0.5068704130283388</c:v>
                </c:pt>
                <c:pt idx="16">
                  <c:v>0.50736593989393042</c:v>
                </c:pt>
                <c:pt idx="17">
                  <c:v>0.50467402367814862</c:v>
                </c:pt>
                <c:pt idx="18">
                  <c:v>0.50516955054374024</c:v>
                </c:pt>
                <c:pt idx="19">
                  <c:v>0.50562489955536505</c:v>
                </c:pt>
                <c:pt idx="20">
                  <c:v>0.50290619810360537</c:v>
                </c:pt>
                <c:pt idx="21">
                  <c:v>0.50332136926126325</c:v>
                </c:pt>
                <c:pt idx="22">
                  <c:v>0.50383028874484381</c:v>
                </c:pt>
                <c:pt idx="23">
                  <c:v>0.50123212085498481</c:v>
                </c:pt>
                <c:pt idx="24">
                  <c:v>0.50174104033856537</c:v>
                </c:pt>
                <c:pt idx="25">
                  <c:v>0.49930358386457385</c:v>
                </c:pt>
                <c:pt idx="26">
                  <c:v>0.49979911073016553</c:v>
                </c:pt>
                <c:pt idx="27">
                  <c:v>0.50034820806771307</c:v>
                </c:pt>
                <c:pt idx="28">
                  <c:v>0.4980714630095891</c:v>
                </c:pt>
                <c:pt idx="29">
                  <c:v>0.49882144961697117</c:v>
                </c:pt>
                <c:pt idx="30">
                  <c:v>0.49635720790700166</c:v>
                </c:pt>
                <c:pt idx="31">
                  <c:v>0.49700005357047194</c:v>
                </c:pt>
                <c:pt idx="32">
                  <c:v>0.49586168104140999</c:v>
                </c:pt>
                <c:pt idx="33">
                  <c:v>0.49555365082766384</c:v>
                </c:pt>
                <c:pt idx="34">
                  <c:v>0.49350458027535221</c:v>
                </c:pt>
                <c:pt idx="35">
                  <c:v>0.49406707023088875</c:v>
                </c:pt>
                <c:pt idx="36">
                  <c:v>0.49204478491455511</c:v>
                </c:pt>
                <c:pt idx="37">
                  <c:v>0.49023678148604488</c:v>
                </c:pt>
                <c:pt idx="38">
                  <c:v>0.49043767075587935</c:v>
                </c:pt>
                <c:pt idx="39">
                  <c:v>0.48879037874323678</c:v>
                </c:pt>
                <c:pt idx="40">
                  <c:v>0.48912519419296085</c:v>
                </c:pt>
                <c:pt idx="41">
                  <c:v>0.49037070766593455</c:v>
                </c:pt>
                <c:pt idx="42">
                  <c:v>0.49027695934001181</c:v>
                </c:pt>
                <c:pt idx="43">
                  <c:v>0.49002249959822147</c:v>
                </c:pt>
                <c:pt idx="44">
                  <c:v>0.4897412546204532</c:v>
                </c:pt>
                <c:pt idx="45">
                  <c:v>0.48947340226067393</c:v>
                </c:pt>
                <c:pt idx="46">
                  <c:v>0.49016981839610008</c:v>
                </c:pt>
                <c:pt idx="47">
                  <c:v>0.48994214389028767</c:v>
                </c:pt>
                <c:pt idx="48">
                  <c:v>0.48979482509240907</c:v>
                </c:pt>
                <c:pt idx="49">
                  <c:v>0.49055820431778002</c:v>
                </c:pt>
                <c:pt idx="50">
                  <c:v>0.49022338886805594</c:v>
                </c:pt>
                <c:pt idx="51">
                  <c:v>0.49019660363207801</c:v>
                </c:pt>
                <c:pt idx="52">
                  <c:v>0.49049124122783522</c:v>
                </c:pt>
                <c:pt idx="53">
                  <c:v>0.49031713719397874</c:v>
                </c:pt>
                <c:pt idx="54">
                  <c:v>0.4909064123854931</c:v>
                </c:pt>
                <c:pt idx="55">
                  <c:v>0.49059838217174695</c:v>
                </c:pt>
                <c:pt idx="56">
                  <c:v>0.49108051641934969</c:v>
                </c:pt>
                <c:pt idx="57">
                  <c:v>0.49089301976750416</c:v>
                </c:pt>
                <c:pt idx="58">
                  <c:v>0.49101355332940483</c:v>
                </c:pt>
                <c:pt idx="59">
                  <c:v>0.49128140568918416</c:v>
                </c:pt>
                <c:pt idx="60">
                  <c:v>0.49094659023946002</c:v>
                </c:pt>
                <c:pt idx="61">
                  <c:v>0.49148229495901863</c:v>
                </c:pt>
                <c:pt idx="62">
                  <c:v>0.49128140568918416</c:v>
                </c:pt>
                <c:pt idx="63">
                  <c:v>0.49114747950929449</c:v>
                </c:pt>
                <c:pt idx="64">
                  <c:v>0.4916697916108641</c:v>
                </c:pt>
                <c:pt idx="65">
                  <c:v>0.49149568757700757</c:v>
                </c:pt>
                <c:pt idx="66">
                  <c:v>0.49211174800449992</c:v>
                </c:pt>
                <c:pt idx="67">
                  <c:v>0.49181711040874271</c:v>
                </c:pt>
                <c:pt idx="68">
                  <c:v>0.49236620774629025</c:v>
                </c:pt>
                <c:pt idx="69">
                  <c:v>0.49185728826270964</c:v>
                </c:pt>
                <c:pt idx="70">
                  <c:v>0.49162961375689718</c:v>
                </c:pt>
                <c:pt idx="71">
                  <c:v>0.49235281512830131</c:v>
                </c:pt>
                <c:pt idx="72">
                  <c:v>0.49220549633042271</c:v>
                </c:pt>
                <c:pt idx="73">
                  <c:v>0.49252691916215785</c:v>
                </c:pt>
                <c:pt idx="74">
                  <c:v>0.49245995607221305</c:v>
                </c:pt>
                <c:pt idx="75">
                  <c:v>0.49310280173568327</c:v>
                </c:pt>
                <c:pt idx="76">
                  <c:v>0.50012053356190067</c:v>
                </c:pt>
                <c:pt idx="77">
                  <c:v>0.50074998660738201</c:v>
                </c:pt>
                <c:pt idx="78">
                  <c:v>0.50080355707933788</c:v>
                </c:pt>
                <c:pt idx="79">
                  <c:v>0.5013928322708523</c:v>
                </c:pt>
                <c:pt idx="80">
                  <c:v>0.50262495312583699</c:v>
                </c:pt>
                <c:pt idx="81">
                  <c:v>0.51244174211174798</c:v>
                </c:pt>
                <c:pt idx="82">
                  <c:v>0.51308458777521837</c:v>
                </c:pt>
                <c:pt idx="83">
                  <c:v>0.51396850056248999</c:v>
                </c:pt>
                <c:pt idx="84">
                  <c:v>0.51374082605667759</c:v>
                </c:pt>
                <c:pt idx="85">
                  <c:v>0.51430331601221413</c:v>
                </c:pt>
                <c:pt idx="86">
                  <c:v>0.51522740665345268</c:v>
                </c:pt>
                <c:pt idx="87">
                  <c:v>0.5157229335190443</c:v>
                </c:pt>
                <c:pt idx="88">
                  <c:v>0.51636577918251458</c:v>
                </c:pt>
                <c:pt idx="89">
                  <c:v>0.51577650399100017</c:v>
                </c:pt>
                <c:pt idx="90">
                  <c:v>0.51640595703648151</c:v>
                </c:pt>
                <c:pt idx="91">
                  <c:v>0.5157229335190443</c:v>
                </c:pt>
                <c:pt idx="92">
                  <c:v>0.51608453420474631</c:v>
                </c:pt>
                <c:pt idx="93">
                  <c:v>0.5167273798682166</c:v>
                </c:pt>
                <c:pt idx="94">
                  <c:v>0.51625863823860285</c:v>
                </c:pt>
                <c:pt idx="95">
                  <c:v>0.51633899394653671</c:v>
                </c:pt>
                <c:pt idx="96">
                  <c:v>0.51696844699201805</c:v>
                </c:pt>
                <c:pt idx="97">
                  <c:v>0.51616488991268017</c:v>
                </c:pt>
                <c:pt idx="98">
                  <c:v>0.51675416510419458</c:v>
                </c:pt>
                <c:pt idx="99">
                  <c:v>0.51733004767772006</c:v>
                </c:pt>
                <c:pt idx="100">
                  <c:v>0.51624524562061391</c:v>
                </c:pt>
                <c:pt idx="101">
                  <c:v>0.51632560132854777</c:v>
                </c:pt>
                <c:pt idx="102">
                  <c:v>0.51629881609256978</c:v>
                </c:pt>
                <c:pt idx="103">
                  <c:v>0.51615149729469112</c:v>
                </c:pt>
                <c:pt idx="104">
                  <c:v>0.51616488991268017</c:v>
                </c:pt>
                <c:pt idx="105">
                  <c:v>0.51616488991268017</c:v>
                </c:pt>
                <c:pt idx="106">
                  <c:v>0.5160443563507795</c:v>
                </c:pt>
                <c:pt idx="107">
                  <c:v>0.5160443563507795</c:v>
                </c:pt>
                <c:pt idx="108">
                  <c:v>0.51607114158675738</c:v>
                </c:pt>
                <c:pt idx="109">
                  <c:v>0.51629881609256978</c:v>
                </c:pt>
                <c:pt idx="110">
                  <c:v>0.51597739326083469</c:v>
                </c:pt>
                <c:pt idx="111">
                  <c:v>0.51597739326083469</c:v>
                </c:pt>
                <c:pt idx="112">
                  <c:v>0.51591043017088978</c:v>
                </c:pt>
                <c:pt idx="113">
                  <c:v>0.5158836449349119</c:v>
                </c:pt>
                <c:pt idx="114">
                  <c:v>0.51596400064284575</c:v>
                </c:pt>
                <c:pt idx="115">
                  <c:v>0.51583007446295603</c:v>
                </c:pt>
                <c:pt idx="116">
                  <c:v>0.5158836449349119</c:v>
                </c:pt>
                <c:pt idx="117">
                  <c:v>0.51587025231692296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Data_https_BE_40'!$P$2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Data_https_BE_40'!$P$3:$P$120</c:f>
              <c:numCache>
                <c:formatCode>0.00%</c:formatCode>
                <c:ptCount val="118"/>
                <c:pt idx="0">
                  <c:v>0.5868109498044678</c:v>
                </c:pt>
                <c:pt idx="1">
                  <c:v>0.58678416456848981</c:v>
                </c:pt>
                <c:pt idx="2">
                  <c:v>0.58682434242245685</c:v>
                </c:pt>
                <c:pt idx="3">
                  <c:v>0.5868109498044678</c:v>
                </c:pt>
                <c:pt idx="4">
                  <c:v>0.58690469813039059</c:v>
                </c:pt>
                <c:pt idx="5">
                  <c:v>0.58694487598435741</c:v>
                </c:pt>
                <c:pt idx="6">
                  <c:v>0.587105587400225</c:v>
                </c:pt>
                <c:pt idx="7">
                  <c:v>0.58923501366047049</c:v>
                </c:pt>
                <c:pt idx="8">
                  <c:v>0.58927519151443719</c:v>
                </c:pt>
                <c:pt idx="9">
                  <c:v>0.58640917126479886</c:v>
                </c:pt>
                <c:pt idx="10">
                  <c:v>0.58686452027642366</c:v>
                </c:pt>
                <c:pt idx="11">
                  <c:v>0.58669041624256713</c:v>
                </c:pt>
                <c:pt idx="12">
                  <c:v>0.58697166122033539</c:v>
                </c:pt>
                <c:pt idx="13">
                  <c:v>0.58693148336636847</c:v>
                </c:pt>
                <c:pt idx="14">
                  <c:v>0.5874270102319602</c:v>
                </c:pt>
                <c:pt idx="15">
                  <c:v>0.58761450688380568</c:v>
                </c:pt>
                <c:pt idx="16">
                  <c:v>0.58800289280548557</c:v>
                </c:pt>
                <c:pt idx="17">
                  <c:v>0.58521722826378109</c:v>
                </c:pt>
                <c:pt idx="18">
                  <c:v>0.5854181175336155</c:v>
                </c:pt>
                <c:pt idx="19">
                  <c:v>0.58552525847752712</c:v>
                </c:pt>
                <c:pt idx="20">
                  <c:v>0.5857395403653507</c:v>
                </c:pt>
                <c:pt idx="21">
                  <c:v>0.58785557400760691</c:v>
                </c:pt>
                <c:pt idx="22">
                  <c:v>0.58798950018749663</c:v>
                </c:pt>
                <c:pt idx="23">
                  <c:v>0.58788235924358501</c:v>
                </c:pt>
                <c:pt idx="24">
                  <c:v>0.58549847324154924</c:v>
                </c:pt>
                <c:pt idx="25">
                  <c:v>0.5858065034552955</c:v>
                </c:pt>
                <c:pt idx="26">
                  <c:v>0.58588685916322936</c:v>
                </c:pt>
                <c:pt idx="27">
                  <c:v>0.58622167461295338</c:v>
                </c:pt>
                <c:pt idx="28">
                  <c:v>0.58631542293887606</c:v>
                </c:pt>
                <c:pt idx="29">
                  <c:v>0.58665023838860009</c:v>
                </c:pt>
                <c:pt idx="30">
                  <c:v>0.5839583221728184</c:v>
                </c:pt>
                <c:pt idx="31">
                  <c:v>0.58411903358868589</c:v>
                </c:pt>
                <c:pt idx="32">
                  <c:v>0.58190925162050677</c:v>
                </c:pt>
                <c:pt idx="33">
                  <c:v>0.58202978518240744</c:v>
                </c:pt>
                <c:pt idx="34">
                  <c:v>0.58223067445224186</c:v>
                </c:pt>
                <c:pt idx="35">
                  <c:v>0.57979321797825045</c:v>
                </c:pt>
                <c:pt idx="36">
                  <c:v>0.57995392939411794</c:v>
                </c:pt>
                <c:pt idx="37">
                  <c:v>0.580328922697809</c:v>
                </c:pt>
                <c:pt idx="38">
                  <c:v>0.58048963411367649</c:v>
                </c:pt>
                <c:pt idx="39">
                  <c:v>0.5806503455295442</c:v>
                </c:pt>
                <c:pt idx="40">
                  <c:v>0.57811914072962989</c:v>
                </c:pt>
                <c:pt idx="41">
                  <c:v>0.57992714415814006</c:v>
                </c:pt>
                <c:pt idx="42">
                  <c:v>0.57998071463009593</c:v>
                </c:pt>
                <c:pt idx="43">
                  <c:v>0.57933786896662565</c:v>
                </c:pt>
                <c:pt idx="44">
                  <c:v>0.58018160389993034</c:v>
                </c:pt>
                <c:pt idx="45">
                  <c:v>0.58489580543204589</c:v>
                </c:pt>
                <c:pt idx="46">
                  <c:v>0.58394492955482946</c:v>
                </c:pt>
                <c:pt idx="47">
                  <c:v>0.58386457384689561</c:v>
                </c:pt>
                <c:pt idx="48">
                  <c:v>0.58381100337493985</c:v>
                </c:pt>
                <c:pt idx="49">
                  <c:v>0.58382439599292868</c:v>
                </c:pt>
                <c:pt idx="50">
                  <c:v>0.58401189264477427</c:v>
                </c:pt>
                <c:pt idx="51">
                  <c:v>0.5837976107569508</c:v>
                </c:pt>
                <c:pt idx="52">
                  <c:v>0.5837976107569508</c:v>
                </c:pt>
                <c:pt idx="53">
                  <c:v>0.58220388921626409</c:v>
                </c:pt>
                <c:pt idx="54">
                  <c:v>0.58221728183425292</c:v>
                </c:pt>
                <c:pt idx="55">
                  <c:v>0.58205657041838543</c:v>
                </c:pt>
                <c:pt idx="56">
                  <c:v>0.5823378153961537</c:v>
                </c:pt>
                <c:pt idx="57">
                  <c:v>0.57860127497723257</c:v>
                </c:pt>
                <c:pt idx="58">
                  <c:v>0.58081105694541169</c:v>
                </c:pt>
                <c:pt idx="59">
                  <c:v>0.58086462741736766</c:v>
                </c:pt>
                <c:pt idx="60">
                  <c:v>0.58052981196764353</c:v>
                </c:pt>
                <c:pt idx="61">
                  <c:v>0.57931108373064766</c:v>
                </c:pt>
                <c:pt idx="62">
                  <c:v>0.57957893609042699</c:v>
                </c:pt>
                <c:pt idx="63">
                  <c:v>0.57951197300048218</c:v>
                </c:pt>
                <c:pt idx="64">
                  <c:v>0.5754674023678148</c:v>
                </c:pt>
                <c:pt idx="65">
                  <c:v>0.57525312047999144</c:v>
                </c:pt>
                <c:pt idx="66">
                  <c:v>0.57509240906412384</c:v>
                </c:pt>
                <c:pt idx="67">
                  <c:v>0.57491830503026731</c:v>
                </c:pt>
                <c:pt idx="68">
                  <c:v>0.57572186210960519</c:v>
                </c:pt>
                <c:pt idx="69">
                  <c:v>0.57530669095194742</c:v>
                </c:pt>
                <c:pt idx="70">
                  <c:v>0.5750120533561901</c:v>
                </c:pt>
                <c:pt idx="71">
                  <c:v>0.57071302298173243</c:v>
                </c:pt>
                <c:pt idx="72">
                  <c:v>0.57061927465580975</c:v>
                </c:pt>
                <c:pt idx="73">
                  <c:v>0.57282905662398897</c:v>
                </c:pt>
                <c:pt idx="74">
                  <c:v>0.57328440563561367</c:v>
                </c:pt>
                <c:pt idx="75">
                  <c:v>0.57309690898376819</c:v>
                </c:pt>
                <c:pt idx="76">
                  <c:v>0.57305673112980116</c:v>
                </c:pt>
                <c:pt idx="77">
                  <c:v>0.57096748272352282</c:v>
                </c:pt>
                <c:pt idx="78">
                  <c:v>0.57053891894787601</c:v>
                </c:pt>
                <c:pt idx="79">
                  <c:v>0.57041838538597534</c:v>
                </c:pt>
                <c:pt idx="80">
                  <c:v>0.57123533508330204</c:v>
                </c:pt>
                <c:pt idx="81">
                  <c:v>0.57119515722933523</c:v>
                </c:pt>
                <c:pt idx="82">
                  <c:v>0.57111480152140137</c:v>
                </c:pt>
                <c:pt idx="83">
                  <c:v>0.56757915037231477</c:v>
                </c:pt>
                <c:pt idx="84">
                  <c:v>0.56739165372046929</c:v>
                </c:pt>
                <c:pt idx="85">
                  <c:v>0.56740504633845834</c:v>
                </c:pt>
                <c:pt idx="86">
                  <c:v>0.5683693148336636</c:v>
                </c:pt>
                <c:pt idx="87">
                  <c:v>0.56811485509187332</c:v>
                </c:pt>
                <c:pt idx="88">
                  <c:v>0.56456581132479777</c:v>
                </c:pt>
                <c:pt idx="89">
                  <c:v>0.56445867038088615</c:v>
                </c:pt>
                <c:pt idx="90">
                  <c:v>0.56457920394278682</c:v>
                </c:pt>
                <c:pt idx="91">
                  <c:v>0.56524883484223498</c:v>
                </c:pt>
                <c:pt idx="92">
                  <c:v>0.5657443617078266</c:v>
                </c:pt>
                <c:pt idx="93">
                  <c:v>0.56587828788771632</c:v>
                </c:pt>
                <c:pt idx="94">
                  <c:v>0.56263727433438693</c:v>
                </c:pt>
                <c:pt idx="95">
                  <c:v>0.56269084480634268</c:v>
                </c:pt>
                <c:pt idx="96">
                  <c:v>0.56281137836824335</c:v>
                </c:pt>
                <c:pt idx="97">
                  <c:v>0.56222210317672894</c:v>
                </c:pt>
                <c:pt idx="98">
                  <c:v>0.56266405957036481</c:v>
                </c:pt>
                <c:pt idx="99">
                  <c:v>0.55958375743290301</c:v>
                </c:pt>
                <c:pt idx="100">
                  <c:v>0.55958375743290301</c:v>
                </c:pt>
                <c:pt idx="101">
                  <c:v>0.55961054266888088</c:v>
                </c:pt>
                <c:pt idx="102">
                  <c:v>0.55969089837681474</c:v>
                </c:pt>
                <c:pt idx="103">
                  <c:v>0.55967750575882569</c:v>
                </c:pt>
                <c:pt idx="104">
                  <c:v>0.55979803932072636</c:v>
                </c:pt>
                <c:pt idx="105">
                  <c:v>0.55981143193871541</c:v>
                </c:pt>
                <c:pt idx="106">
                  <c:v>0.55979803932072636</c:v>
                </c:pt>
                <c:pt idx="107">
                  <c:v>0.55977125408474859</c:v>
                </c:pt>
                <c:pt idx="108">
                  <c:v>0.55977125408474859</c:v>
                </c:pt>
                <c:pt idx="109">
                  <c:v>0.55978464670273742</c:v>
                </c:pt>
                <c:pt idx="110">
                  <c:v>0.55979803932072636</c:v>
                </c:pt>
                <c:pt idx="111">
                  <c:v>0.55979803932072636</c:v>
                </c:pt>
                <c:pt idx="112">
                  <c:v>0.55979803932072636</c:v>
                </c:pt>
                <c:pt idx="113">
                  <c:v>0.55977125408474859</c:v>
                </c:pt>
                <c:pt idx="114">
                  <c:v>0.55974446884877049</c:v>
                </c:pt>
                <c:pt idx="115">
                  <c:v>0.55987839502866021</c:v>
                </c:pt>
                <c:pt idx="116">
                  <c:v>0.55975786146675954</c:v>
                </c:pt>
                <c:pt idx="117">
                  <c:v>0.55974446884877049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Data_https_BE_40'!$Q$2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Data_https_BE_40'!$Q$3:$Q$120</c:f>
              <c:numCache>
                <c:formatCode>0.00%</c:formatCode>
                <c:ptCount val="118"/>
                <c:pt idx="0">
                  <c:v>0.41435420796057221</c:v>
                </c:pt>
                <c:pt idx="1">
                  <c:v>0.41432742272459416</c:v>
                </c:pt>
                <c:pt idx="2">
                  <c:v>0.41431403010660528</c:v>
                </c:pt>
                <c:pt idx="3">
                  <c:v>0.41435420796057221</c:v>
                </c:pt>
                <c:pt idx="4">
                  <c:v>0.4147292012642631</c:v>
                </c:pt>
                <c:pt idx="5">
                  <c:v>0.41517115765789897</c:v>
                </c:pt>
                <c:pt idx="6">
                  <c:v>0.41586757379332506</c:v>
                </c:pt>
                <c:pt idx="7">
                  <c:v>0.41608185568114858</c:v>
                </c:pt>
                <c:pt idx="8">
                  <c:v>0.41634970804092786</c:v>
                </c:pt>
                <c:pt idx="9">
                  <c:v>0.41677827181657467</c:v>
                </c:pt>
                <c:pt idx="10">
                  <c:v>0.41683184228853065</c:v>
                </c:pt>
                <c:pt idx="11">
                  <c:v>0.41711308726629881</c:v>
                </c:pt>
                <c:pt idx="12">
                  <c:v>0.41732736915412227</c:v>
                </c:pt>
                <c:pt idx="13">
                  <c:v>0.41751486580596775</c:v>
                </c:pt>
                <c:pt idx="14">
                  <c:v>0.41771575507580222</c:v>
                </c:pt>
                <c:pt idx="15">
                  <c:v>0.41782289601971395</c:v>
                </c:pt>
                <c:pt idx="16">
                  <c:v>0.41801039267155943</c:v>
                </c:pt>
                <c:pt idx="17">
                  <c:v>0.41819788932340496</c:v>
                </c:pt>
                <c:pt idx="18">
                  <c:v>0.41843895644720636</c:v>
                </c:pt>
                <c:pt idx="19">
                  <c:v>0.41881394975089725</c:v>
                </c:pt>
                <c:pt idx="20">
                  <c:v>0.41874698666095245</c:v>
                </c:pt>
                <c:pt idx="21">
                  <c:v>0.41893448331279803</c:v>
                </c:pt>
                <c:pt idx="22">
                  <c:v>0.41902823163872077</c:v>
                </c:pt>
                <c:pt idx="23">
                  <c:v>0.41910858734665457</c:v>
                </c:pt>
                <c:pt idx="24">
                  <c:v>0.41921572829056619</c:v>
                </c:pt>
                <c:pt idx="25">
                  <c:v>0.41934965447045586</c:v>
                </c:pt>
                <c:pt idx="26">
                  <c:v>0.41944340279637871</c:v>
                </c:pt>
                <c:pt idx="27">
                  <c:v>0.41959072159425725</c:v>
                </c:pt>
                <c:pt idx="28">
                  <c:v>0.41971125515615798</c:v>
                </c:pt>
                <c:pt idx="29">
                  <c:v>0.41988535919001441</c:v>
                </c:pt>
                <c:pt idx="30">
                  <c:v>0.42084962768522</c:v>
                </c:pt>
                <c:pt idx="31">
                  <c:v>0.42123801360689989</c:v>
                </c:pt>
                <c:pt idx="32">
                  <c:v>0.43717522901376765</c:v>
                </c:pt>
                <c:pt idx="33">
                  <c:v>0.44024213853324046</c:v>
                </c:pt>
                <c:pt idx="34">
                  <c:v>0.44004124926340599</c:v>
                </c:pt>
                <c:pt idx="35">
                  <c:v>0.43977339690362671</c:v>
                </c:pt>
                <c:pt idx="36">
                  <c:v>0.43943858145390258</c:v>
                </c:pt>
                <c:pt idx="37">
                  <c:v>0.43910376600417844</c:v>
                </c:pt>
                <c:pt idx="38">
                  <c:v>0.43887609149836609</c:v>
                </c:pt>
                <c:pt idx="39">
                  <c:v>0.43871538008249855</c:v>
                </c:pt>
                <c:pt idx="40">
                  <c:v>0.43855466866663101</c:v>
                </c:pt>
                <c:pt idx="41">
                  <c:v>0.43835377939679654</c:v>
                </c:pt>
                <c:pt idx="42">
                  <c:v>0.43856806128461989</c:v>
                </c:pt>
                <c:pt idx="43">
                  <c:v>0.43807253441902821</c:v>
                </c:pt>
                <c:pt idx="44">
                  <c:v>0.43813949750897302</c:v>
                </c:pt>
                <c:pt idx="45">
                  <c:v>0.4379520008571276</c:v>
                </c:pt>
                <c:pt idx="46">
                  <c:v>0.43800557132908341</c:v>
                </c:pt>
                <c:pt idx="47">
                  <c:v>0.43793860823913855</c:v>
                </c:pt>
                <c:pt idx="48">
                  <c:v>0.43804574918305034</c:v>
                </c:pt>
                <c:pt idx="49">
                  <c:v>0.43838056463277442</c:v>
                </c:pt>
                <c:pt idx="50">
                  <c:v>0.43842074248674134</c:v>
                </c:pt>
                <c:pt idx="51">
                  <c:v>0.43879573579043235</c:v>
                </c:pt>
                <c:pt idx="52">
                  <c:v>0.44551883002089254</c:v>
                </c:pt>
                <c:pt idx="53">
                  <c:v>0.44553222263888143</c:v>
                </c:pt>
                <c:pt idx="54">
                  <c:v>0.44554561525687042</c:v>
                </c:pt>
                <c:pt idx="55">
                  <c:v>0.44517062195317941</c:v>
                </c:pt>
                <c:pt idx="56">
                  <c:v>0.445358118605025</c:v>
                </c:pt>
                <c:pt idx="57">
                  <c:v>0.44527776289709114</c:v>
                </c:pt>
                <c:pt idx="58">
                  <c:v>0.44487598435742221</c:v>
                </c:pt>
                <c:pt idx="59">
                  <c:v>0.4443402796378636</c:v>
                </c:pt>
                <c:pt idx="60">
                  <c:v>0.44395189371618371</c:v>
                </c:pt>
                <c:pt idx="61">
                  <c:v>0.44359029303048159</c:v>
                </c:pt>
                <c:pt idx="62">
                  <c:v>0.44321529972679063</c:v>
                </c:pt>
                <c:pt idx="63">
                  <c:v>0.44292066213103332</c:v>
                </c:pt>
                <c:pt idx="64">
                  <c:v>0.44300101783896717</c:v>
                </c:pt>
                <c:pt idx="65">
                  <c:v>0.44251888359136443</c:v>
                </c:pt>
                <c:pt idx="66">
                  <c:v>0.44242513526544169</c:v>
                </c:pt>
                <c:pt idx="67">
                  <c:v>0.44237156479348588</c:v>
                </c:pt>
                <c:pt idx="68">
                  <c:v>0.44196978625381694</c:v>
                </c:pt>
                <c:pt idx="69">
                  <c:v>0.44188943054588309</c:v>
                </c:pt>
                <c:pt idx="70">
                  <c:v>0.44158140033213689</c:v>
                </c:pt>
                <c:pt idx="71">
                  <c:v>0.44146086677023627</c:v>
                </c:pt>
                <c:pt idx="72">
                  <c:v>0.44136711844431353</c:v>
                </c:pt>
                <c:pt idx="73">
                  <c:v>0.44089837681469979</c:v>
                </c:pt>
                <c:pt idx="74">
                  <c:v>0.4407242727808432</c:v>
                </c:pt>
                <c:pt idx="75">
                  <c:v>0.44057695398296454</c:v>
                </c:pt>
                <c:pt idx="76">
                  <c:v>0.44048320565704185</c:v>
                </c:pt>
                <c:pt idx="77">
                  <c:v>0.44033588685916331</c:v>
                </c:pt>
                <c:pt idx="78">
                  <c:v>0.44025553115122945</c:v>
                </c:pt>
                <c:pt idx="79">
                  <c:v>0.44014839020731772</c:v>
                </c:pt>
                <c:pt idx="80">
                  <c:v>0.44026892376921845</c:v>
                </c:pt>
                <c:pt idx="81">
                  <c:v>0.44109926608453426</c:v>
                </c:pt>
                <c:pt idx="82">
                  <c:v>0.45082230674452239</c:v>
                </c:pt>
                <c:pt idx="83">
                  <c:v>0.45040713558686457</c:v>
                </c:pt>
                <c:pt idx="84">
                  <c:v>0.45001874966518451</c:v>
                </c:pt>
                <c:pt idx="85">
                  <c:v>0.4496571489794825</c:v>
                </c:pt>
                <c:pt idx="86">
                  <c:v>0.44937590400171434</c:v>
                </c:pt>
                <c:pt idx="87">
                  <c:v>0.44922858520383568</c:v>
                </c:pt>
                <c:pt idx="88">
                  <c:v>0.44900091069802328</c:v>
                </c:pt>
                <c:pt idx="89">
                  <c:v>0.4489741254620454</c:v>
                </c:pt>
                <c:pt idx="90">
                  <c:v>0.44863931001232127</c:v>
                </c:pt>
                <c:pt idx="91">
                  <c:v>0.44847859859645361</c:v>
                </c:pt>
                <c:pt idx="92">
                  <c:v>0.44838485027053088</c:v>
                </c:pt>
                <c:pt idx="93">
                  <c:v>0.44806342743879579</c:v>
                </c:pt>
                <c:pt idx="94">
                  <c:v>0.44809021267477367</c:v>
                </c:pt>
                <c:pt idx="95">
                  <c:v>0.44818396100069641</c:v>
                </c:pt>
                <c:pt idx="96">
                  <c:v>0.44799646434885093</c:v>
                </c:pt>
                <c:pt idx="97">
                  <c:v>0.44778218246102747</c:v>
                </c:pt>
                <c:pt idx="98">
                  <c:v>0.44742058177532545</c:v>
                </c:pt>
                <c:pt idx="99">
                  <c:v>0.44717951465152406</c:v>
                </c:pt>
                <c:pt idx="100">
                  <c:v>0.4469652327637007</c:v>
                </c:pt>
                <c:pt idx="101">
                  <c:v>0.4469652327637007</c:v>
                </c:pt>
                <c:pt idx="102">
                  <c:v>0.44700541061766752</c:v>
                </c:pt>
                <c:pt idx="103">
                  <c:v>0.44693844752772266</c:v>
                </c:pt>
                <c:pt idx="104">
                  <c:v>0.44693844752772266</c:v>
                </c:pt>
                <c:pt idx="105">
                  <c:v>0.44695184014571171</c:v>
                </c:pt>
                <c:pt idx="106">
                  <c:v>0.44691166229174478</c:v>
                </c:pt>
                <c:pt idx="107">
                  <c:v>0.44688487705576685</c:v>
                </c:pt>
                <c:pt idx="108">
                  <c:v>0.44692505490973378</c:v>
                </c:pt>
                <c:pt idx="109">
                  <c:v>0.4466572025499545</c:v>
                </c:pt>
                <c:pt idx="110">
                  <c:v>0.44664380993196551</c:v>
                </c:pt>
                <c:pt idx="111">
                  <c:v>0.44668398778593243</c:v>
                </c:pt>
                <c:pt idx="112">
                  <c:v>0.44664380993196551</c:v>
                </c:pt>
                <c:pt idx="113">
                  <c:v>0.44664380993196551</c:v>
                </c:pt>
                <c:pt idx="114">
                  <c:v>0.44664380993196551</c:v>
                </c:pt>
                <c:pt idx="115">
                  <c:v>0.44664380993196551</c:v>
                </c:pt>
                <c:pt idx="116">
                  <c:v>0.44664380993196551</c:v>
                </c:pt>
                <c:pt idx="117">
                  <c:v>0.44664380993196551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0960"/>
        <c:axId val="142291328"/>
      </c:lineChart>
      <c:catAx>
        <c:axId val="1422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42291328"/>
        <c:crosses val="autoZero"/>
        <c:auto val="1"/>
        <c:lblAlgn val="ctr"/>
        <c:lblOffset val="100"/>
        <c:noMultiLvlLbl val="0"/>
      </c:catAx>
      <c:valAx>
        <c:axId val="14229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422809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Data_https_BE_40'!$R$2</c:f>
              <c:strCache>
                <c:ptCount val="1"/>
                <c:pt idx="0">
                  <c:v>Read WEB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Data_https_BE_40'!$R$3:$R$120</c:f>
              <c:numCache>
                <c:formatCode>General</c:formatCode>
                <c:ptCount val="118"/>
                <c:pt idx="0">
                  <c:v>4.7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0.6</c:v>
                </c:pt>
                <c:pt idx="5">
                  <c:v>5.4</c:v>
                </c:pt>
                <c:pt idx="6">
                  <c:v>1035.3</c:v>
                </c:pt>
                <c:pt idx="7">
                  <c:v>1526.4</c:v>
                </c:pt>
                <c:pt idx="8">
                  <c:v>1898.5</c:v>
                </c:pt>
                <c:pt idx="9">
                  <c:v>2289.6999999999998</c:v>
                </c:pt>
                <c:pt idx="10">
                  <c:v>2531.1999999999998</c:v>
                </c:pt>
                <c:pt idx="11">
                  <c:v>1990.2</c:v>
                </c:pt>
                <c:pt idx="12">
                  <c:v>3464.6</c:v>
                </c:pt>
                <c:pt idx="13">
                  <c:v>2676.6</c:v>
                </c:pt>
                <c:pt idx="14">
                  <c:v>2299.1999999999998</c:v>
                </c:pt>
                <c:pt idx="15">
                  <c:v>3428.2</c:v>
                </c:pt>
                <c:pt idx="16">
                  <c:v>2207.9</c:v>
                </c:pt>
                <c:pt idx="17">
                  <c:v>2784</c:v>
                </c:pt>
                <c:pt idx="18">
                  <c:v>3640.6</c:v>
                </c:pt>
                <c:pt idx="19">
                  <c:v>2537.6</c:v>
                </c:pt>
                <c:pt idx="20">
                  <c:v>3256.4</c:v>
                </c:pt>
                <c:pt idx="21">
                  <c:v>3488.7</c:v>
                </c:pt>
                <c:pt idx="22">
                  <c:v>2861.7</c:v>
                </c:pt>
                <c:pt idx="23">
                  <c:v>3138.1</c:v>
                </c:pt>
                <c:pt idx="24">
                  <c:v>3420.9</c:v>
                </c:pt>
                <c:pt idx="25">
                  <c:v>3610.2</c:v>
                </c:pt>
                <c:pt idx="26">
                  <c:v>3310.2</c:v>
                </c:pt>
                <c:pt idx="27">
                  <c:v>3179.7</c:v>
                </c:pt>
                <c:pt idx="28">
                  <c:v>3727.5</c:v>
                </c:pt>
                <c:pt idx="29">
                  <c:v>3364.7</c:v>
                </c:pt>
                <c:pt idx="30">
                  <c:v>3988.6</c:v>
                </c:pt>
                <c:pt idx="31">
                  <c:v>3154.3</c:v>
                </c:pt>
                <c:pt idx="32">
                  <c:v>4991</c:v>
                </c:pt>
                <c:pt idx="33">
                  <c:v>3472</c:v>
                </c:pt>
                <c:pt idx="34">
                  <c:v>5197.2</c:v>
                </c:pt>
                <c:pt idx="35">
                  <c:v>3245.3</c:v>
                </c:pt>
                <c:pt idx="36">
                  <c:v>4903</c:v>
                </c:pt>
                <c:pt idx="37">
                  <c:v>3374.8</c:v>
                </c:pt>
                <c:pt idx="38">
                  <c:v>4456.8999999999996</c:v>
                </c:pt>
                <c:pt idx="39">
                  <c:v>3732.8</c:v>
                </c:pt>
                <c:pt idx="40">
                  <c:v>4096.5</c:v>
                </c:pt>
                <c:pt idx="41">
                  <c:v>3659.7</c:v>
                </c:pt>
                <c:pt idx="42">
                  <c:v>3733.7</c:v>
                </c:pt>
                <c:pt idx="43">
                  <c:v>4158.8999999999996</c:v>
                </c:pt>
                <c:pt idx="44">
                  <c:v>3620.7</c:v>
                </c:pt>
                <c:pt idx="45">
                  <c:v>4504.1000000000004</c:v>
                </c:pt>
                <c:pt idx="46">
                  <c:v>4143</c:v>
                </c:pt>
                <c:pt idx="47">
                  <c:v>3722.5</c:v>
                </c:pt>
                <c:pt idx="48">
                  <c:v>5119.8</c:v>
                </c:pt>
                <c:pt idx="49">
                  <c:v>4116.2</c:v>
                </c:pt>
                <c:pt idx="50">
                  <c:v>4416.3999999999996</c:v>
                </c:pt>
                <c:pt idx="51">
                  <c:v>5261</c:v>
                </c:pt>
                <c:pt idx="52">
                  <c:v>3880</c:v>
                </c:pt>
                <c:pt idx="53">
                  <c:v>5518.4</c:v>
                </c:pt>
                <c:pt idx="54">
                  <c:v>3983.4</c:v>
                </c:pt>
                <c:pt idx="55">
                  <c:v>4975.7</c:v>
                </c:pt>
                <c:pt idx="56">
                  <c:v>4402.8</c:v>
                </c:pt>
                <c:pt idx="57">
                  <c:v>4798.7</c:v>
                </c:pt>
                <c:pt idx="58">
                  <c:v>4689.3999999999996</c:v>
                </c:pt>
                <c:pt idx="59">
                  <c:v>4444.8</c:v>
                </c:pt>
                <c:pt idx="60">
                  <c:v>3958.2</c:v>
                </c:pt>
                <c:pt idx="61">
                  <c:v>4942.3</c:v>
                </c:pt>
                <c:pt idx="62">
                  <c:v>4012.3</c:v>
                </c:pt>
                <c:pt idx="63">
                  <c:v>5727.9</c:v>
                </c:pt>
                <c:pt idx="64">
                  <c:v>4055.8</c:v>
                </c:pt>
                <c:pt idx="65">
                  <c:v>5152.5</c:v>
                </c:pt>
                <c:pt idx="66">
                  <c:v>4590.8999999999996</c:v>
                </c:pt>
                <c:pt idx="67">
                  <c:v>4432.7</c:v>
                </c:pt>
                <c:pt idx="68">
                  <c:v>5198.3</c:v>
                </c:pt>
                <c:pt idx="69">
                  <c:v>4507.8999999999996</c:v>
                </c:pt>
                <c:pt idx="70">
                  <c:v>4869.1000000000004</c:v>
                </c:pt>
                <c:pt idx="71">
                  <c:v>4082.9</c:v>
                </c:pt>
                <c:pt idx="72">
                  <c:v>4409.3</c:v>
                </c:pt>
                <c:pt idx="73">
                  <c:v>4561.7</c:v>
                </c:pt>
                <c:pt idx="74">
                  <c:v>5018.3</c:v>
                </c:pt>
                <c:pt idx="75">
                  <c:v>4377.1000000000004</c:v>
                </c:pt>
                <c:pt idx="76">
                  <c:v>4364.2</c:v>
                </c:pt>
                <c:pt idx="77">
                  <c:v>4173.5</c:v>
                </c:pt>
                <c:pt idx="78">
                  <c:v>5135.5</c:v>
                </c:pt>
                <c:pt idx="79">
                  <c:v>4670.5</c:v>
                </c:pt>
                <c:pt idx="80">
                  <c:v>4158.1000000000004</c:v>
                </c:pt>
                <c:pt idx="81">
                  <c:v>4690.1000000000004</c:v>
                </c:pt>
                <c:pt idx="82">
                  <c:v>4303.7</c:v>
                </c:pt>
                <c:pt idx="83">
                  <c:v>4534.5</c:v>
                </c:pt>
                <c:pt idx="84">
                  <c:v>4807.6000000000004</c:v>
                </c:pt>
                <c:pt idx="85">
                  <c:v>4739.7</c:v>
                </c:pt>
                <c:pt idx="86">
                  <c:v>4305.8999999999996</c:v>
                </c:pt>
                <c:pt idx="87">
                  <c:v>5673.6</c:v>
                </c:pt>
                <c:pt idx="88">
                  <c:v>3829.1</c:v>
                </c:pt>
                <c:pt idx="89">
                  <c:v>5522.8</c:v>
                </c:pt>
                <c:pt idx="90">
                  <c:v>3854.1</c:v>
                </c:pt>
                <c:pt idx="91">
                  <c:v>5668.8</c:v>
                </c:pt>
                <c:pt idx="92">
                  <c:v>3788.2</c:v>
                </c:pt>
                <c:pt idx="93">
                  <c:v>5606.4</c:v>
                </c:pt>
                <c:pt idx="94">
                  <c:v>3559.4</c:v>
                </c:pt>
                <c:pt idx="95">
                  <c:v>4799.5</c:v>
                </c:pt>
                <c:pt idx="96">
                  <c:v>3765.8</c:v>
                </c:pt>
                <c:pt idx="97">
                  <c:v>4623.3</c:v>
                </c:pt>
                <c:pt idx="98">
                  <c:v>3252.7</c:v>
                </c:pt>
                <c:pt idx="99">
                  <c:v>4507.7</c:v>
                </c:pt>
                <c:pt idx="100">
                  <c:v>4117.8999999999996</c:v>
                </c:pt>
                <c:pt idx="101">
                  <c:v>2999.1</c:v>
                </c:pt>
                <c:pt idx="102">
                  <c:v>1558.6</c:v>
                </c:pt>
                <c:pt idx="103">
                  <c:v>422.4</c:v>
                </c:pt>
                <c:pt idx="104">
                  <c:v>23.1</c:v>
                </c:pt>
                <c:pt idx="105">
                  <c:v>6</c:v>
                </c:pt>
                <c:pt idx="106">
                  <c:v>3.1</c:v>
                </c:pt>
                <c:pt idx="107">
                  <c:v>2.9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1.2</c:v>
                </c:pt>
                <c:pt idx="112">
                  <c:v>4.8</c:v>
                </c:pt>
                <c:pt idx="113">
                  <c:v>6.7</c:v>
                </c:pt>
                <c:pt idx="114">
                  <c:v>6</c:v>
                </c:pt>
                <c:pt idx="115">
                  <c:v>5.3</c:v>
                </c:pt>
                <c:pt idx="116">
                  <c:v>0.7</c:v>
                </c:pt>
                <c:pt idx="11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Data_https_BE_40'!$S$2</c:f>
              <c:strCache>
                <c:ptCount val="1"/>
                <c:pt idx="0">
                  <c:v>Read WLB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Data_https_BE_40'!$S$3:$S$120</c:f>
              <c:numCache>
                <c:formatCode>General</c:formatCode>
                <c:ptCount val="118"/>
                <c:pt idx="0">
                  <c:v>2</c:v>
                </c:pt>
                <c:pt idx="1">
                  <c:v>2.2999999999999998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1450.3</c:v>
                </c:pt>
                <c:pt idx="6">
                  <c:v>2547.1999999999998</c:v>
                </c:pt>
                <c:pt idx="7">
                  <c:v>2274.6</c:v>
                </c:pt>
                <c:pt idx="8">
                  <c:v>3655.9</c:v>
                </c:pt>
                <c:pt idx="9">
                  <c:v>3021.6</c:v>
                </c:pt>
                <c:pt idx="10">
                  <c:v>3396.1</c:v>
                </c:pt>
                <c:pt idx="11">
                  <c:v>4180.8</c:v>
                </c:pt>
                <c:pt idx="12">
                  <c:v>3832.6</c:v>
                </c:pt>
                <c:pt idx="13">
                  <c:v>3899</c:v>
                </c:pt>
                <c:pt idx="14">
                  <c:v>4337.1000000000004</c:v>
                </c:pt>
                <c:pt idx="15">
                  <c:v>3377.7</c:v>
                </c:pt>
                <c:pt idx="16">
                  <c:v>4185.8999999999996</c:v>
                </c:pt>
                <c:pt idx="17">
                  <c:v>4896.5</c:v>
                </c:pt>
                <c:pt idx="18">
                  <c:v>3734</c:v>
                </c:pt>
                <c:pt idx="19">
                  <c:v>4787.8</c:v>
                </c:pt>
                <c:pt idx="20">
                  <c:v>4818.2</c:v>
                </c:pt>
                <c:pt idx="21">
                  <c:v>4386</c:v>
                </c:pt>
                <c:pt idx="22">
                  <c:v>4523.3</c:v>
                </c:pt>
                <c:pt idx="23">
                  <c:v>4687.2</c:v>
                </c:pt>
                <c:pt idx="24">
                  <c:v>5220.2</c:v>
                </c:pt>
                <c:pt idx="25">
                  <c:v>4687.7</c:v>
                </c:pt>
                <c:pt idx="26">
                  <c:v>5194.5</c:v>
                </c:pt>
                <c:pt idx="27">
                  <c:v>4919.6000000000004</c:v>
                </c:pt>
                <c:pt idx="28">
                  <c:v>5585.3</c:v>
                </c:pt>
                <c:pt idx="29">
                  <c:v>5325</c:v>
                </c:pt>
                <c:pt idx="30">
                  <c:v>4941.2</c:v>
                </c:pt>
                <c:pt idx="31">
                  <c:v>6372.6</c:v>
                </c:pt>
                <c:pt idx="32">
                  <c:v>5853.1</c:v>
                </c:pt>
                <c:pt idx="33">
                  <c:v>6300.4</c:v>
                </c:pt>
                <c:pt idx="34">
                  <c:v>5417.5</c:v>
                </c:pt>
                <c:pt idx="35">
                  <c:v>6684.3</c:v>
                </c:pt>
                <c:pt idx="36">
                  <c:v>5220.8</c:v>
                </c:pt>
                <c:pt idx="37">
                  <c:v>6337.9</c:v>
                </c:pt>
                <c:pt idx="38">
                  <c:v>5420.1</c:v>
                </c:pt>
                <c:pt idx="39">
                  <c:v>6061.8</c:v>
                </c:pt>
                <c:pt idx="40">
                  <c:v>5114</c:v>
                </c:pt>
                <c:pt idx="41">
                  <c:v>5621.1</c:v>
                </c:pt>
                <c:pt idx="42">
                  <c:v>5434.6</c:v>
                </c:pt>
                <c:pt idx="43">
                  <c:v>5748.8</c:v>
                </c:pt>
                <c:pt idx="44">
                  <c:v>5791.7</c:v>
                </c:pt>
                <c:pt idx="45">
                  <c:v>6376.8</c:v>
                </c:pt>
                <c:pt idx="46">
                  <c:v>5337.2</c:v>
                </c:pt>
                <c:pt idx="47">
                  <c:v>6844.4</c:v>
                </c:pt>
                <c:pt idx="48">
                  <c:v>6580.4</c:v>
                </c:pt>
                <c:pt idx="49">
                  <c:v>5974.5</c:v>
                </c:pt>
                <c:pt idx="50">
                  <c:v>7776.2</c:v>
                </c:pt>
                <c:pt idx="51">
                  <c:v>5614.2</c:v>
                </c:pt>
                <c:pt idx="52">
                  <c:v>7481.3</c:v>
                </c:pt>
                <c:pt idx="53">
                  <c:v>6372.2</c:v>
                </c:pt>
                <c:pt idx="54">
                  <c:v>6931.4</c:v>
                </c:pt>
                <c:pt idx="55">
                  <c:v>6780.2</c:v>
                </c:pt>
                <c:pt idx="56">
                  <c:v>6674.9</c:v>
                </c:pt>
                <c:pt idx="57">
                  <c:v>6469.4</c:v>
                </c:pt>
                <c:pt idx="58">
                  <c:v>6076.6</c:v>
                </c:pt>
                <c:pt idx="59">
                  <c:v>5864.1</c:v>
                </c:pt>
                <c:pt idx="60">
                  <c:v>7426</c:v>
                </c:pt>
                <c:pt idx="61">
                  <c:v>6440.7</c:v>
                </c:pt>
                <c:pt idx="62">
                  <c:v>7040.4</c:v>
                </c:pt>
                <c:pt idx="63">
                  <c:v>6495.1</c:v>
                </c:pt>
                <c:pt idx="64">
                  <c:v>6678.9</c:v>
                </c:pt>
                <c:pt idx="65">
                  <c:v>6966.8</c:v>
                </c:pt>
                <c:pt idx="66">
                  <c:v>6764.1</c:v>
                </c:pt>
                <c:pt idx="67">
                  <c:v>7160.2</c:v>
                </c:pt>
                <c:pt idx="68">
                  <c:v>6553.7</c:v>
                </c:pt>
                <c:pt idx="69">
                  <c:v>6463.3</c:v>
                </c:pt>
                <c:pt idx="70">
                  <c:v>6043.8</c:v>
                </c:pt>
                <c:pt idx="71">
                  <c:v>6605.8</c:v>
                </c:pt>
                <c:pt idx="72">
                  <c:v>6395</c:v>
                </c:pt>
                <c:pt idx="73">
                  <c:v>7654.8</c:v>
                </c:pt>
                <c:pt idx="74">
                  <c:v>5055.8999999999996</c:v>
                </c:pt>
                <c:pt idx="75">
                  <c:v>7225.3</c:v>
                </c:pt>
                <c:pt idx="76">
                  <c:v>6473.3</c:v>
                </c:pt>
                <c:pt idx="77">
                  <c:v>6876.1</c:v>
                </c:pt>
                <c:pt idx="78">
                  <c:v>7115.2</c:v>
                </c:pt>
                <c:pt idx="79">
                  <c:v>5122.6000000000004</c:v>
                </c:pt>
                <c:pt idx="80">
                  <c:v>7250.1</c:v>
                </c:pt>
                <c:pt idx="81">
                  <c:v>6371.4</c:v>
                </c:pt>
                <c:pt idx="82">
                  <c:v>6652.2</c:v>
                </c:pt>
                <c:pt idx="83">
                  <c:v>6414.1</c:v>
                </c:pt>
                <c:pt idx="84">
                  <c:v>7030.3</c:v>
                </c:pt>
                <c:pt idx="85">
                  <c:v>6174</c:v>
                </c:pt>
                <c:pt idx="86">
                  <c:v>8037.1</c:v>
                </c:pt>
                <c:pt idx="87">
                  <c:v>5388.5</c:v>
                </c:pt>
                <c:pt idx="88">
                  <c:v>7535.8</c:v>
                </c:pt>
                <c:pt idx="89">
                  <c:v>6441</c:v>
                </c:pt>
                <c:pt idx="90">
                  <c:v>7265.6</c:v>
                </c:pt>
                <c:pt idx="91">
                  <c:v>6579.2</c:v>
                </c:pt>
                <c:pt idx="92">
                  <c:v>6752.7</c:v>
                </c:pt>
                <c:pt idx="93">
                  <c:v>6065.3</c:v>
                </c:pt>
                <c:pt idx="94">
                  <c:v>6412.7</c:v>
                </c:pt>
                <c:pt idx="95">
                  <c:v>6109.3</c:v>
                </c:pt>
                <c:pt idx="96">
                  <c:v>6009</c:v>
                </c:pt>
                <c:pt idx="97">
                  <c:v>5626.7</c:v>
                </c:pt>
                <c:pt idx="98">
                  <c:v>6126.4</c:v>
                </c:pt>
                <c:pt idx="99">
                  <c:v>5814.3</c:v>
                </c:pt>
                <c:pt idx="100">
                  <c:v>4209.3</c:v>
                </c:pt>
                <c:pt idx="101">
                  <c:v>2234.1</c:v>
                </c:pt>
                <c:pt idx="102">
                  <c:v>670.8</c:v>
                </c:pt>
                <c:pt idx="103">
                  <c:v>21</c:v>
                </c:pt>
                <c:pt idx="104">
                  <c:v>2.2000000000000002</c:v>
                </c:pt>
                <c:pt idx="105">
                  <c:v>2.4</c:v>
                </c:pt>
                <c:pt idx="106">
                  <c:v>1.5</c:v>
                </c:pt>
                <c:pt idx="107">
                  <c:v>2.2999999999999998</c:v>
                </c:pt>
                <c:pt idx="108">
                  <c:v>2.5</c:v>
                </c:pt>
                <c:pt idx="109">
                  <c:v>2.9</c:v>
                </c:pt>
                <c:pt idx="110">
                  <c:v>1.2</c:v>
                </c:pt>
                <c:pt idx="111">
                  <c:v>2.7</c:v>
                </c:pt>
                <c:pt idx="112">
                  <c:v>3.5</c:v>
                </c:pt>
                <c:pt idx="113">
                  <c:v>2.2999999999999998</c:v>
                </c:pt>
                <c:pt idx="114">
                  <c:v>2.8</c:v>
                </c:pt>
                <c:pt idx="115">
                  <c:v>2.2999999999999998</c:v>
                </c:pt>
                <c:pt idx="116">
                  <c:v>2</c:v>
                </c:pt>
                <c:pt idx="117">
                  <c:v>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Data_https_BE_40'!$T$2</c:f>
              <c:strCache>
                <c:ptCount val="1"/>
                <c:pt idx="0">
                  <c:v>Read APP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Data_https_BE_40'!$T$3:$T$120</c:f>
              <c:numCache>
                <c:formatCode>General</c:formatCode>
                <c:ptCount val="118"/>
                <c:pt idx="0">
                  <c:v>3.1</c:v>
                </c:pt>
                <c:pt idx="1">
                  <c:v>2.9</c:v>
                </c:pt>
                <c:pt idx="2">
                  <c:v>0.8</c:v>
                </c:pt>
                <c:pt idx="3">
                  <c:v>2.6</c:v>
                </c:pt>
                <c:pt idx="4">
                  <c:v>89.3</c:v>
                </c:pt>
                <c:pt idx="5">
                  <c:v>189.6</c:v>
                </c:pt>
                <c:pt idx="6">
                  <c:v>225.7</c:v>
                </c:pt>
                <c:pt idx="7">
                  <c:v>265.39999999999998</c:v>
                </c:pt>
                <c:pt idx="8">
                  <c:v>244.8</c:v>
                </c:pt>
                <c:pt idx="9">
                  <c:v>309.7</c:v>
                </c:pt>
                <c:pt idx="10">
                  <c:v>328.9</c:v>
                </c:pt>
                <c:pt idx="11">
                  <c:v>356.8</c:v>
                </c:pt>
                <c:pt idx="12">
                  <c:v>360.4</c:v>
                </c:pt>
                <c:pt idx="13">
                  <c:v>332.9</c:v>
                </c:pt>
                <c:pt idx="14">
                  <c:v>368.1</c:v>
                </c:pt>
                <c:pt idx="15">
                  <c:v>374.9</c:v>
                </c:pt>
                <c:pt idx="16">
                  <c:v>388</c:v>
                </c:pt>
                <c:pt idx="17">
                  <c:v>384.3</c:v>
                </c:pt>
                <c:pt idx="18">
                  <c:v>411.8</c:v>
                </c:pt>
                <c:pt idx="19">
                  <c:v>399.7</c:v>
                </c:pt>
                <c:pt idx="20">
                  <c:v>443.2</c:v>
                </c:pt>
                <c:pt idx="21">
                  <c:v>369.2</c:v>
                </c:pt>
                <c:pt idx="22">
                  <c:v>441.1</c:v>
                </c:pt>
                <c:pt idx="23">
                  <c:v>458.3</c:v>
                </c:pt>
                <c:pt idx="24">
                  <c:v>410.7</c:v>
                </c:pt>
                <c:pt idx="25">
                  <c:v>475.4</c:v>
                </c:pt>
                <c:pt idx="26">
                  <c:v>437.1</c:v>
                </c:pt>
                <c:pt idx="27">
                  <c:v>490.5</c:v>
                </c:pt>
                <c:pt idx="28">
                  <c:v>464.5</c:v>
                </c:pt>
                <c:pt idx="29">
                  <c:v>485.2</c:v>
                </c:pt>
                <c:pt idx="30">
                  <c:v>527</c:v>
                </c:pt>
                <c:pt idx="31">
                  <c:v>563.20000000000005</c:v>
                </c:pt>
                <c:pt idx="32">
                  <c:v>530.1</c:v>
                </c:pt>
                <c:pt idx="33">
                  <c:v>542.09999999999991</c:v>
                </c:pt>
                <c:pt idx="34">
                  <c:v>535</c:v>
                </c:pt>
                <c:pt idx="35">
                  <c:v>527.29999999999995</c:v>
                </c:pt>
                <c:pt idx="36">
                  <c:v>510.2</c:v>
                </c:pt>
                <c:pt idx="37">
                  <c:v>517.70000000000005</c:v>
                </c:pt>
                <c:pt idx="38">
                  <c:v>521</c:v>
                </c:pt>
                <c:pt idx="39">
                  <c:v>473.1</c:v>
                </c:pt>
                <c:pt idx="40">
                  <c:v>503</c:v>
                </c:pt>
                <c:pt idx="41">
                  <c:v>471.6</c:v>
                </c:pt>
                <c:pt idx="42">
                  <c:v>538.5</c:v>
                </c:pt>
                <c:pt idx="43">
                  <c:v>502.5</c:v>
                </c:pt>
                <c:pt idx="44">
                  <c:v>567.5</c:v>
                </c:pt>
                <c:pt idx="45">
                  <c:v>500.6</c:v>
                </c:pt>
                <c:pt idx="46">
                  <c:v>575.70000000000005</c:v>
                </c:pt>
                <c:pt idx="47">
                  <c:v>614.29999999999995</c:v>
                </c:pt>
                <c:pt idx="48">
                  <c:v>570.79999999999995</c:v>
                </c:pt>
                <c:pt idx="49">
                  <c:v>623.29999999999995</c:v>
                </c:pt>
                <c:pt idx="50">
                  <c:v>565.9</c:v>
                </c:pt>
                <c:pt idx="51">
                  <c:v>620.1</c:v>
                </c:pt>
                <c:pt idx="52">
                  <c:v>598.6</c:v>
                </c:pt>
                <c:pt idx="53">
                  <c:v>602.5</c:v>
                </c:pt>
                <c:pt idx="54">
                  <c:v>610.29999999999995</c:v>
                </c:pt>
                <c:pt idx="55">
                  <c:v>596.70000000000005</c:v>
                </c:pt>
                <c:pt idx="56">
                  <c:v>577.20000000000005</c:v>
                </c:pt>
                <c:pt idx="57">
                  <c:v>559.29999999999995</c:v>
                </c:pt>
                <c:pt idx="58">
                  <c:v>540.1</c:v>
                </c:pt>
                <c:pt idx="59">
                  <c:v>624.9</c:v>
                </c:pt>
                <c:pt idx="60">
                  <c:v>616.29999999999995</c:v>
                </c:pt>
                <c:pt idx="61">
                  <c:v>557.79999999999995</c:v>
                </c:pt>
                <c:pt idx="62">
                  <c:v>622</c:v>
                </c:pt>
                <c:pt idx="63">
                  <c:v>601.70000000000005</c:v>
                </c:pt>
                <c:pt idx="64">
                  <c:v>607.79999999999995</c:v>
                </c:pt>
                <c:pt idx="65">
                  <c:v>623.9</c:v>
                </c:pt>
                <c:pt idx="66">
                  <c:v>593.79999999999995</c:v>
                </c:pt>
                <c:pt idx="67">
                  <c:v>630.29999999999995</c:v>
                </c:pt>
                <c:pt idx="68">
                  <c:v>551.29999999999995</c:v>
                </c:pt>
                <c:pt idx="69">
                  <c:v>566.79999999999995</c:v>
                </c:pt>
                <c:pt idx="70">
                  <c:v>590.20000000000005</c:v>
                </c:pt>
                <c:pt idx="71">
                  <c:v>575</c:v>
                </c:pt>
                <c:pt idx="72">
                  <c:v>667.9</c:v>
                </c:pt>
                <c:pt idx="73">
                  <c:v>468.6</c:v>
                </c:pt>
                <c:pt idx="74">
                  <c:v>619.4</c:v>
                </c:pt>
                <c:pt idx="75">
                  <c:v>620</c:v>
                </c:pt>
                <c:pt idx="76">
                  <c:v>586.29999999999995</c:v>
                </c:pt>
                <c:pt idx="77">
                  <c:v>623.4</c:v>
                </c:pt>
                <c:pt idx="78">
                  <c:v>494</c:v>
                </c:pt>
                <c:pt idx="79">
                  <c:v>608.5</c:v>
                </c:pt>
                <c:pt idx="80">
                  <c:v>595.29999999999995</c:v>
                </c:pt>
                <c:pt idx="81">
                  <c:v>573.5</c:v>
                </c:pt>
                <c:pt idx="82">
                  <c:v>570.4</c:v>
                </c:pt>
                <c:pt idx="83">
                  <c:v>621.20000000000005</c:v>
                </c:pt>
                <c:pt idx="84">
                  <c:v>622.9</c:v>
                </c:pt>
                <c:pt idx="85">
                  <c:v>615.70000000000005</c:v>
                </c:pt>
                <c:pt idx="86">
                  <c:v>588.79999999999995</c:v>
                </c:pt>
                <c:pt idx="87">
                  <c:v>592.9</c:v>
                </c:pt>
                <c:pt idx="88">
                  <c:v>627.70000000000005</c:v>
                </c:pt>
                <c:pt idx="89">
                  <c:v>617.9</c:v>
                </c:pt>
                <c:pt idx="90">
                  <c:v>611.79999999999995</c:v>
                </c:pt>
                <c:pt idx="91">
                  <c:v>593.6</c:v>
                </c:pt>
                <c:pt idx="92">
                  <c:v>545.1</c:v>
                </c:pt>
                <c:pt idx="93">
                  <c:v>566.19999999999993</c:v>
                </c:pt>
                <c:pt idx="94">
                  <c:v>578.70000000000005</c:v>
                </c:pt>
                <c:pt idx="95">
                  <c:v>476.3</c:v>
                </c:pt>
                <c:pt idx="96">
                  <c:v>562.1</c:v>
                </c:pt>
                <c:pt idx="97">
                  <c:v>557.9</c:v>
                </c:pt>
                <c:pt idx="98">
                  <c:v>534.29999999999995</c:v>
                </c:pt>
                <c:pt idx="99">
                  <c:v>445.90000000000003</c:v>
                </c:pt>
                <c:pt idx="100">
                  <c:v>245.9</c:v>
                </c:pt>
                <c:pt idx="101">
                  <c:v>78.3</c:v>
                </c:pt>
                <c:pt idx="102">
                  <c:v>4.9000000000000004</c:v>
                </c:pt>
                <c:pt idx="103">
                  <c:v>3</c:v>
                </c:pt>
                <c:pt idx="104">
                  <c:v>3.1</c:v>
                </c:pt>
                <c:pt idx="105">
                  <c:v>0.7</c:v>
                </c:pt>
                <c:pt idx="106">
                  <c:v>3.1</c:v>
                </c:pt>
                <c:pt idx="107">
                  <c:v>3.1999999999999997</c:v>
                </c:pt>
                <c:pt idx="108">
                  <c:v>3.3</c:v>
                </c:pt>
                <c:pt idx="109">
                  <c:v>2.8</c:v>
                </c:pt>
                <c:pt idx="110">
                  <c:v>1</c:v>
                </c:pt>
                <c:pt idx="111">
                  <c:v>2.9</c:v>
                </c:pt>
                <c:pt idx="112">
                  <c:v>3.1</c:v>
                </c:pt>
                <c:pt idx="113">
                  <c:v>3.1</c:v>
                </c:pt>
                <c:pt idx="114">
                  <c:v>0.9</c:v>
                </c:pt>
                <c:pt idx="115">
                  <c:v>2.6</c:v>
                </c:pt>
                <c:pt idx="116">
                  <c:v>3.4</c:v>
                </c:pt>
                <c:pt idx="117">
                  <c:v>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Data_https_BE_40'!$U$2</c:f>
              <c:strCache>
                <c:ptCount val="1"/>
                <c:pt idx="0">
                  <c:v>Read API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Data_https_BE_40'!$U$3:$U$120</c:f>
              <c:numCache>
                <c:formatCode>General</c:formatCode>
                <c:ptCount val="118"/>
                <c:pt idx="0">
                  <c:v>3.3</c:v>
                </c:pt>
                <c:pt idx="1">
                  <c:v>1.7</c:v>
                </c:pt>
                <c:pt idx="2">
                  <c:v>3.3</c:v>
                </c:pt>
                <c:pt idx="3">
                  <c:v>4.0999999999999996</c:v>
                </c:pt>
                <c:pt idx="4">
                  <c:v>75.5</c:v>
                </c:pt>
                <c:pt idx="5">
                  <c:v>311.40000000000003</c:v>
                </c:pt>
                <c:pt idx="6">
                  <c:v>369.3</c:v>
                </c:pt>
                <c:pt idx="7">
                  <c:v>488.5</c:v>
                </c:pt>
                <c:pt idx="8">
                  <c:v>537.90000000000009</c:v>
                </c:pt>
                <c:pt idx="9">
                  <c:v>544.4</c:v>
                </c:pt>
                <c:pt idx="10">
                  <c:v>599.5</c:v>
                </c:pt>
                <c:pt idx="11">
                  <c:v>672.7</c:v>
                </c:pt>
                <c:pt idx="12">
                  <c:v>686.2</c:v>
                </c:pt>
                <c:pt idx="13">
                  <c:v>671.6</c:v>
                </c:pt>
                <c:pt idx="14">
                  <c:v>651.9</c:v>
                </c:pt>
                <c:pt idx="15">
                  <c:v>717.6</c:v>
                </c:pt>
                <c:pt idx="16">
                  <c:v>711.1</c:v>
                </c:pt>
                <c:pt idx="17">
                  <c:v>726.3</c:v>
                </c:pt>
                <c:pt idx="18">
                  <c:v>770.4</c:v>
                </c:pt>
                <c:pt idx="19">
                  <c:v>791.8</c:v>
                </c:pt>
                <c:pt idx="20">
                  <c:v>781.4</c:v>
                </c:pt>
                <c:pt idx="21">
                  <c:v>759.4</c:v>
                </c:pt>
                <c:pt idx="22">
                  <c:v>793.5</c:v>
                </c:pt>
                <c:pt idx="23">
                  <c:v>861.6</c:v>
                </c:pt>
                <c:pt idx="24">
                  <c:v>792.80000000000007</c:v>
                </c:pt>
                <c:pt idx="25">
                  <c:v>867.59999999999991</c:v>
                </c:pt>
                <c:pt idx="26">
                  <c:v>875.6</c:v>
                </c:pt>
                <c:pt idx="27">
                  <c:v>885.09999999999991</c:v>
                </c:pt>
                <c:pt idx="28">
                  <c:v>944.80000000000007</c:v>
                </c:pt>
                <c:pt idx="29">
                  <c:v>951.3</c:v>
                </c:pt>
                <c:pt idx="30">
                  <c:v>991.80000000000007</c:v>
                </c:pt>
                <c:pt idx="31">
                  <c:v>1079.3</c:v>
                </c:pt>
                <c:pt idx="32">
                  <c:v>1042.7</c:v>
                </c:pt>
                <c:pt idx="33">
                  <c:v>1069.0999999999999</c:v>
                </c:pt>
                <c:pt idx="34">
                  <c:v>1025.1000000000001</c:v>
                </c:pt>
                <c:pt idx="35">
                  <c:v>1028.0999999999999</c:v>
                </c:pt>
                <c:pt idx="36">
                  <c:v>931.1</c:v>
                </c:pt>
                <c:pt idx="37">
                  <c:v>996.09999999999991</c:v>
                </c:pt>
                <c:pt idx="38">
                  <c:v>941.7</c:v>
                </c:pt>
                <c:pt idx="39">
                  <c:v>935.59999999999991</c:v>
                </c:pt>
                <c:pt idx="40">
                  <c:v>938.1</c:v>
                </c:pt>
                <c:pt idx="41">
                  <c:v>899.8</c:v>
                </c:pt>
                <c:pt idx="42">
                  <c:v>1002.7</c:v>
                </c:pt>
                <c:pt idx="43">
                  <c:v>979.59999999999991</c:v>
                </c:pt>
                <c:pt idx="44">
                  <c:v>1047.2</c:v>
                </c:pt>
                <c:pt idx="45">
                  <c:v>941.8</c:v>
                </c:pt>
                <c:pt idx="46">
                  <c:v>1143.4000000000001</c:v>
                </c:pt>
                <c:pt idx="47">
                  <c:v>1140.3999999999999</c:v>
                </c:pt>
                <c:pt idx="48">
                  <c:v>1113</c:v>
                </c:pt>
                <c:pt idx="49">
                  <c:v>1158.2</c:v>
                </c:pt>
                <c:pt idx="50">
                  <c:v>1109.4000000000001</c:v>
                </c:pt>
                <c:pt idx="51">
                  <c:v>1134</c:v>
                </c:pt>
                <c:pt idx="52">
                  <c:v>1207.8</c:v>
                </c:pt>
                <c:pt idx="53">
                  <c:v>1142.2</c:v>
                </c:pt>
                <c:pt idx="54">
                  <c:v>1190</c:v>
                </c:pt>
                <c:pt idx="55">
                  <c:v>1145.8</c:v>
                </c:pt>
                <c:pt idx="56">
                  <c:v>1124</c:v>
                </c:pt>
                <c:pt idx="57">
                  <c:v>1096.7</c:v>
                </c:pt>
                <c:pt idx="58">
                  <c:v>1056.6000000000001</c:v>
                </c:pt>
                <c:pt idx="59">
                  <c:v>1177.8999999999999</c:v>
                </c:pt>
                <c:pt idx="60">
                  <c:v>1152.3</c:v>
                </c:pt>
                <c:pt idx="61">
                  <c:v>1085.7</c:v>
                </c:pt>
                <c:pt idx="62">
                  <c:v>1165.4000000000001</c:v>
                </c:pt>
                <c:pt idx="63">
                  <c:v>1142.3</c:v>
                </c:pt>
                <c:pt idx="64">
                  <c:v>1161.7</c:v>
                </c:pt>
                <c:pt idx="65">
                  <c:v>1151</c:v>
                </c:pt>
                <c:pt idx="66">
                  <c:v>1148.3</c:v>
                </c:pt>
                <c:pt idx="67">
                  <c:v>1207</c:v>
                </c:pt>
                <c:pt idx="68">
                  <c:v>1075.4000000000001</c:v>
                </c:pt>
                <c:pt idx="69">
                  <c:v>1040</c:v>
                </c:pt>
                <c:pt idx="70">
                  <c:v>1110.3</c:v>
                </c:pt>
                <c:pt idx="71">
                  <c:v>1126.3999999999999</c:v>
                </c:pt>
                <c:pt idx="72">
                  <c:v>1217.5</c:v>
                </c:pt>
                <c:pt idx="73">
                  <c:v>934.5</c:v>
                </c:pt>
                <c:pt idx="74">
                  <c:v>1137.6000000000001</c:v>
                </c:pt>
                <c:pt idx="75">
                  <c:v>1182</c:v>
                </c:pt>
                <c:pt idx="76">
                  <c:v>1155.2</c:v>
                </c:pt>
                <c:pt idx="77">
                  <c:v>1183.7</c:v>
                </c:pt>
                <c:pt idx="78">
                  <c:v>1004.6</c:v>
                </c:pt>
                <c:pt idx="79">
                  <c:v>1152.5999999999999</c:v>
                </c:pt>
                <c:pt idx="80">
                  <c:v>1182.7</c:v>
                </c:pt>
                <c:pt idx="81">
                  <c:v>1072.3</c:v>
                </c:pt>
                <c:pt idx="82">
                  <c:v>1131.9000000000001</c:v>
                </c:pt>
                <c:pt idx="83">
                  <c:v>1196.3999999999999</c:v>
                </c:pt>
                <c:pt idx="84">
                  <c:v>1167.3</c:v>
                </c:pt>
                <c:pt idx="85">
                  <c:v>1133.8999999999999</c:v>
                </c:pt>
                <c:pt idx="86">
                  <c:v>1146.3</c:v>
                </c:pt>
                <c:pt idx="87">
                  <c:v>1136.3999999999999</c:v>
                </c:pt>
                <c:pt idx="88">
                  <c:v>1187</c:v>
                </c:pt>
                <c:pt idx="89">
                  <c:v>1152.3</c:v>
                </c:pt>
                <c:pt idx="90">
                  <c:v>1145.6000000000001</c:v>
                </c:pt>
                <c:pt idx="91">
                  <c:v>1167.7</c:v>
                </c:pt>
                <c:pt idx="92">
                  <c:v>1029.2</c:v>
                </c:pt>
                <c:pt idx="93">
                  <c:v>1111.0999999999999</c:v>
                </c:pt>
                <c:pt idx="94">
                  <c:v>1103</c:v>
                </c:pt>
                <c:pt idx="95">
                  <c:v>886.8</c:v>
                </c:pt>
                <c:pt idx="96">
                  <c:v>1123</c:v>
                </c:pt>
                <c:pt idx="97">
                  <c:v>1110.8999999999999</c:v>
                </c:pt>
                <c:pt idx="98">
                  <c:v>1074.7</c:v>
                </c:pt>
                <c:pt idx="99">
                  <c:v>839.4</c:v>
                </c:pt>
                <c:pt idx="100">
                  <c:v>410.4</c:v>
                </c:pt>
                <c:pt idx="101">
                  <c:v>132.5</c:v>
                </c:pt>
                <c:pt idx="102">
                  <c:v>4.4000000000000004</c:v>
                </c:pt>
                <c:pt idx="103">
                  <c:v>3.3</c:v>
                </c:pt>
                <c:pt idx="104">
                  <c:v>4.2</c:v>
                </c:pt>
                <c:pt idx="105">
                  <c:v>3.4</c:v>
                </c:pt>
                <c:pt idx="106">
                  <c:v>1.7</c:v>
                </c:pt>
                <c:pt idx="107">
                  <c:v>3.6999999999999997</c:v>
                </c:pt>
                <c:pt idx="108">
                  <c:v>4.2</c:v>
                </c:pt>
                <c:pt idx="109">
                  <c:v>3.3</c:v>
                </c:pt>
                <c:pt idx="110">
                  <c:v>4.2</c:v>
                </c:pt>
                <c:pt idx="111">
                  <c:v>1.5</c:v>
                </c:pt>
                <c:pt idx="112">
                  <c:v>4.3</c:v>
                </c:pt>
                <c:pt idx="113">
                  <c:v>3.8</c:v>
                </c:pt>
                <c:pt idx="114">
                  <c:v>4.2</c:v>
                </c:pt>
                <c:pt idx="115">
                  <c:v>1.4000000000000001</c:v>
                </c:pt>
                <c:pt idx="116">
                  <c:v>3.5999999999999996</c:v>
                </c:pt>
                <c:pt idx="117">
                  <c:v>3.3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Data_https_BE_40'!$V$2</c:f>
              <c:strCache>
                <c:ptCount val="1"/>
                <c:pt idx="0">
                  <c:v>Read APS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Data_https_BE_40'!$V$3:$V$120</c:f>
              <c:numCache>
                <c:formatCode>General</c:formatCode>
                <c:ptCount val="118"/>
                <c:pt idx="0">
                  <c:v>0.7</c:v>
                </c:pt>
                <c:pt idx="1">
                  <c:v>2</c:v>
                </c:pt>
                <c:pt idx="2">
                  <c:v>2.2000000000000002</c:v>
                </c:pt>
                <c:pt idx="3">
                  <c:v>24.3</c:v>
                </c:pt>
                <c:pt idx="4">
                  <c:v>481.7</c:v>
                </c:pt>
                <c:pt idx="5">
                  <c:v>593</c:v>
                </c:pt>
                <c:pt idx="6">
                  <c:v>737.4</c:v>
                </c:pt>
                <c:pt idx="7">
                  <c:v>910.1</c:v>
                </c:pt>
                <c:pt idx="8">
                  <c:v>860.9</c:v>
                </c:pt>
                <c:pt idx="9">
                  <c:v>982.6</c:v>
                </c:pt>
                <c:pt idx="10">
                  <c:v>1099.5999999999999</c:v>
                </c:pt>
                <c:pt idx="11">
                  <c:v>1215</c:v>
                </c:pt>
                <c:pt idx="12">
                  <c:v>1158.2</c:v>
                </c:pt>
                <c:pt idx="13">
                  <c:v>1201.2</c:v>
                </c:pt>
                <c:pt idx="14">
                  <c:v>1160.7</c:v>
                </c:pt>
                <c:pt idx="15">
                  <c:v>1287.5999999999999</c:v>
                </c:pt>
                <c:pt idx="16">
                  <c:v>1286.3</c:v>
                </c:pt>
                <c:pt idx="17">
                  <c:v>1295.5</c:v>
                </c:pt>
                <c:pt idx="18">
                  <c:v>1381.9</c:v>
                </c:pt>
                <c:pt idx="19">
                  <c:v>1454.6</c:v>
                </c:pt>
                <c:pt idx="20">
                  <c:v>1289.4000000000001</c:v>
                </c:pt>
                <c:pt idx="21">
                  <c:v>1416.7</c:v>
                </c:pt>
                <c:pt idx="22">
                  <c:v>1502.3</c:v>
                </c:pt>
                <c:pt idx="23">
                  <c:v>1407.8</c:v>
                </c:pt>
                <c:pt idx="24">
                  <c:v>1476</c:v>
                </c:pt>
                <c:pt idx="25">
                  <c:v>1504.1</c:v>
                </c:pt>
                <c:pt idx="26">
                  <c:v>1599.2</c:v>
                </c:pt>
                <c:pt idx="27">
                  <c:v>1550.7</c:v>
                </c:pt>
                <c:pt idx="28">
                  <c:v>1635.3</c:v>
                </c:pt>
                <c:pt idx="29">
                  <c:v>1611.4</c:v>
                </c:pt>
                <c:pt idx="30">
                  <c:v>1900.1</c:v>
                </c:pt>
                <c:pt idx="31">
                  <c:v>1852.3</c:v>
                </c:pt>
                <c:pt idx="32">
                  <c:v>1772.9</c:v>
                </c:pt>
                <c:pt idx="33">
                  <c:v>1813.1</c:v>
                </c:pt>
                <c:pt idx="34">
                  <c:v>1781.6</c:v>
                </c:pt>
                <c:pt idx="35">
                  <c:v>1645.4</c:v>
                </c:pt>
                <c:pt idx="36">
                  <c:v>1733.1</c:v>
                </c:pt>
                <c:pt idx="37">
                  <c:v>1733.7</c:v>
                </c:pt>
                <c:pt idx="38">
                  <c:v>1671.1</c:v>
                </c:pt>
                <c:pt idx="39">
                  <c:v>1580.6</c:v>
                </c:pt>
                <c:pt idx="40">
                  <c:v>1631.6</c:v>
                </c:pt>
                <c:pt idx="41">
                  <c:v>1648.3</c:v>
                </c:pt>
                <c:pt idx="42">
                  <c:v>1807.2</c:v>
                </c:pt>
                <c:pt idx="43">
                  <c:v>1816.5</c:v>
                </c:pt>
                <c:pt idx="44">
                  <c:v>1671.7</c:v>
                </c:pt>
                <c:pt idx="45">
                  <c:v>1892.7</c:v>
                </c:pt>
                <c:pt idx="46">
                  <c:v>2029.7</c:v>
                </c:pt>
                <c:pt idx="47">
                  <c:v>1874.9</c:v>
                </c:pt>
                <c:pt idx="48">
                  <c:v>2066.4</c:v>
                </c:pt>
                <c:pt idx="49">
                  <c:v>1995.6</c:v>
                </c:pt>
                <c:pt idx="50">
                  <c:v>1993.6</c:v>
                </c:pt>
                <c:pt idx="51">
                  <c:v>1997.5</c:v>
                </c:pt>
                <c:pt idx="52">
                  <c:v>1991.9</c:v>
                </c:pt>
                <c:pt idx="53">
                  <c:v>2022.2</c:v>
                </c:pt>
                <c:pt idx="54">
                  <c:v>2006.9</c:v>
                </c:pt>
                <c:pt idx="55">
                  <c:v>2040.9</c:v>
                </c:pt>
                <c:pt idx="56">
                  <c:v>1847</c:v>
                </c:pt>
                <c:pt idx="57">
                  <c:v>1853.9</c:v>
                </c:pt>
                <c:pt idx="58">
                  <c:v>1985.6</c:v>
                </c:pt>
                <c:pt idx="59">
                  <c:v>2048.4</c:v>
                </c:pt>
                <c:pt idx="60">
                  <c:v>1904.3</c:v>
                </c:pt>
                <c:pt idx="61">
                  <c:v>2123.1</c:v>
                </c:pt>
                <c:pt idx="62">
                  <c:v>1910.8</c:v>
                </c:pt>
                <c:pt idx="63">
                  <c:v>2064.9</c:v>
                </c:pt>
                <c:pt idx="64">
                  <c:v>1996</c:v>
                </c:pt>
                <c:pt idx="65">
                  <c:v>2091.9</c:v>
                </c:pt>
                <c:pt idx="66">
                  <c:v>2047.7</c:v>
                </c:pt>
                <c:pt idx="67">
                  <c:v>2014.2</c:v>
                </c:pt>
                <c:pt idx="68">
                  <c:v>1856.3</c:v>
                </c:pt>
                <c:pt idx="69">
                  <c:v>1828</c:v>
                </c:pt>
                <c:pt idx="70">
                  <c:v>2073.8000000000002</c:v>
                </c:pt>
                <c:pt idx="71">
                  <c:v>2002.8</c:v>
                </c:pt>
                <c:pt idx="72">
                  <c:v>2066.5</c:v>
                </c:pt>
                <c:pt idx="73">
                  <c:v>1707.7</c:v>
                </c:pt>
                <c:pt idx="74">
                  <c:v>1961.8</c:v>
                </c:pt>
                <c:pt idx="75">
                  <c:v>1959.4</c:v>
                </c:pt>
                <c:pt idx="76">
                  <c:v>2082.1</c:v>
                </c:pt>
                <c:pt idx="77">
                  <c:v>1683.9</c:v>
                </c:pt>
                <c:pt idx="78">
                  <c:v>2056</c:v>
                </c:pt>
                <c:pt idx="79">
                  <c:v>2026.1</c:v>
                </c:pt>
                <c:pt idx="80">
                  <c:v>1875.2</c:v>
                </c:pt>
                <c:pt idx="81">
                  <c:v>2019.5</c:v>
                </c:pt>
                <c:pt idx="82">
                  <c:v>1981.7</c:v>
                </c:pt>
                <c:pt idx="83">
                  <c:v>2056.1999999999998</c:v>
                </c:pt>
                <c:pt idx="84">
                  <c:v>2063.6</c:v>
                </c:pt>
                <c:pt idx="85">
                  <c:v>1994.9</c:v>
                </c:pt>
                <c:pt idx="86">
                  <c:v>2006.9</c:v>
                </c:pt>
                <c:pt idx="87">
                  <c:v>2121.8000000000002</c:v>
                </c:pt>
                <c:pt idx="88">
                  <c:v>1952.1</c:v>
                </c:pt>
                <c:pt idx="89">
                  <c:v>2175.1999999999998</c:v>
                </c:pt>
                <c:pt idx="90">
                  <c:v>1903.7</c:v>
                </c:pt>
                <c:pt idx="91">
                  <c:v>2116.1000000000004</c:v>
                </c:pt>
                <c:pt idx="92">
                  <c:v>1736.2</c:v>
                </c:pt>
                <c:pt idx="93">
                  <c:v>2005.3</c:v>
                </c:pt>
                <c:pt idx="94">
                  <c:v>1875.9</c:v>
                </c:pt>
                <c:pt idx="95">
                  <c:v>1766.2</c:v>
                </c:pt>
                <c:pt idx="96">
                  <c:v>1951.5</c:v>
                </c:pt>
                <c:pt idx="97">
                  <c:v>1930.5</c:v>
                </c:pt>
                <c:pt idx="98">
                  <c:v>1806.2</c:v>
                </c:pt>
                <c:pt idx="99">
                  <c:v>1129.7</c:v>
                </c:pt>
                <c:pt idx="100">
                  <c:v>429.5</c:v>
                </c:pt>
                <c:pt idx="101">
                  <c:v>95.2</c:v>
                </c:pt>
                <c:pt idx="102">
                  <c:v>2</c:v>
                </c:pt>
                <c:pt idx="103">
                  <c:v>0.7</c:v>
                </c:pt>
                <c:pt idx="104">
                  <c:v>2</c:v>
                </c:pt>
                <c:pt idx="105">
                  <c:v>2.4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2.4</c:v>
                </c:pt>
                <c:pt idx="110">
                  <c:v>3.9</c:v>
                </c:pt>
                <c:pt idx="111">
                  <c:v>2.7</c:v>
                </c:pt>
                <c:pt idx="112">
                  <c:v>0.3</c:v>
                </c:pt>
                <c:pt idx="113">
                  <c:v>2.6</c:v>
                </c:pt>
                <c:pt idx="114">
                  <c:v>2</c:v>
                </c:pt>
                <c:pt idx="115">
                  <c:v>2.2999999999999998</c:v>
                </c:pt>
                <c:pt idx="116">
                  <c:v>2</c:v>
                </c:pt>
                <c:pt idx="117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Data_https_BE_40'!$W$2</c:f>
              <c:strCache>
                <c:ptCount val="1"/>
                <c:pt idx="0">
                  <c:v>Write WEB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Data_https_BE_40'!$W$3:$W$120</c:f>
              <c:numCache>
                <c:formatCode>General</c:formatCode>
                <c:ptCount val="118"/>
                <c:pt idx="0">
                  <c:v>-6.6</c:v>
                </c:pt>
                <c:pt idx="1">
                  <c:v>-7.9</c:v>
                </c:pt>
                <c:pt idx="2">
                  <c:v>-7.9</c:v>
                </c:pt>
                <c:pt idx="3">
                  <c:v>-8</c:v>
                </c:pt>
                <c:pt idx="4">
                  <c:v>-0.8</c:v>
                </c:pt>
                <c:pt idx="5">
                  <c:v>-7.1</c:v>
                </c:pt>
                <c:pt idx="6">
                  <c:v>-1070.0999999999999</c:v>
                </c:pt>
                <c:pt idx="7">
                  <c:v>-1583.6</c:v>
                </c:pt>
                <c:pt idx="8">
                  <c:v>-1963.3</c:v>
                </c:pt>
                <c:pt idx="9">
                  <c:v>-2371.5</c:v>
                </c:pt>
                <c:pt idx="10">
                  <c:v>-2621.8</c:v>
                </c:pt>
                <c:pt idx="11">
                  <c:v>-2067.3000000000002</c:v>
                </c:pt>
                <c:pt idx="12">
                  <c:v>-3576.2</c:v>
                </c:pt>
                <c:pt idx="13">
                  <c:v>-2776.2</c:v>
                </c:pt>
                <c:pt idx="14">
                  <c:v>-2390.1999999999998</c:v>
                </c:pt>
                <c:pt idx="15">
                  <c:v>-3550.6</c:v>
                </c:pt>
                <c:pt idx="16">
                  <c:v>-2290.1999999999998</c:v>
                </c:pt>
                <c:pt idx="17">
                  <c:v>-2886.9</c:v>
                </c:pt>
                <c:pt idx="18">
                  <c:v>-3770.2</c:v>
                </c:pt>
                <c:pt idx="19">
                  <c:v>-2624.4</c:v>
                </c:pt>
                <c:pt idx="20">
                  <c:v>-3379</c:v>
                </c:pt>
                <c:pt idx="21">
                  <c:v>-3610.7</c:v>
                </c:pt>
                <c:pt idx="22">
                  <c:v>-2970.2</c:v>
                </c:pt>
                <c:pt idx="23">
                  <c:v>-3250.9</c:v>
                </c:pt>
                <c:pt idx="24">
                  <c:v>-3542.2</c:v>
                </c:pt>
                <c:pt idx="25">
                  <c:v>-3740.2</c:v>
                </c:pt>
                <c:pt idx="26">
                  <c:v>-3433.6</c:v>
                </c:pt>
                <c:pt idx="27">
                  <c:v>-3294.9</c:v>
                </c:pt>
                <c:pt idx="28">
                  <c:v>-3862.4</c:v>
                </c:pt>
                <c:pt idx="29">
                  <c:v>-3489.8</c:v>
                </c:pt>
                <c:pt idx="30">
                  <c:v>-4135.3</c:v>
                </c:pt>
                <c:pt idx="31">
                  <c:v>-3280.3</c:v>
                </c:pt>
                <c:pt idx="32">
                  <c:v>-5158.6000000000004</c:v>
                </c:pt>
                <c:pt idx="33">
                  <c:v>-3604.5</c:v>
                </c:pt>
                <c:pt idx="34">
                  <c:v>-5375.7</c:v>
                </c:pt>
                <c:pt idx="35">
                  <c:v>-3370.7</c:v>
                </c:pt>
                <c:pt idx="36">
                  <c:v>-5074.1000000000004</c:v>
                </c:pt>
                <c:pt idx="37">
                  <c:v>-3498.6</c:v>
                </c:pt>
                <c:pt idx="38">
                  <c:v>-4617</c:v>
                </c:pt>
                <c:pt idx="39">
                  <c:v>-3865.8</c:v>
                </c:pt>
                <c:pt idx="40">
                  <c:v>-4243.3999999999996</c:v>
                </c:pt>
                <c:pt idx="41">
                  <c:v>-3792.4</c:v>
                </c:pt>
                <c:pt idx="42">
                  <c:v>-3869.4</c:v>
                </c:pt>
                <c:pt idx="43">
                  <c:v>-4296.7</c:v>
                </c:pt>
                <c:pt idx="44">
                  <c:v>-3753.5</c:v>
                </c:pt>
                <c:pt idx="45">
                  <c:v>-4660.8</c:v>
                </c:pt>
                <c:pt idx="46">
                  <c:v>-4291.3999999999996</c:v>
                </c:pt>
                <c:pt idx="47">
                  <c:v>-3857.4</c:v>
                </c:pt>
                <c:pt idx="48">
                  <c:v>-5291.4</c:v>
                </c:pt>
                <c:pt idx="49">
                  <c:v>-4269.6000000000004</c:v>
                </c:pt>
                <c:pt idx="50">
                  <c:v>-4568.5</c:v>
                </c:pt>
                <c:pt idx="51">
                  <c:v>-5451</c:v>
                </c:pt>
                <c:pt idx="52">
                  <c:v>-4009.9</c:v>
                </c:pt>
                <c:pt idx="53">
                  <c:v>-5715.2</c:v>
                </c:pt>
                <c:pt idx="54">
                  <c:v>-4132.7</c:v>
                </c:pt>
                <c:pt idx="55">
                  <c:v>-5152.5</c:v>
                </c:pt>
                <c:pt idx="56">
                  <c:v>-4563.6000000000004</c:v>
                </c:pt>
                <c:pt idx="57">
                  <c:v>-4968.1000000000004</c:v>
                </c:pt>
                <c:pt idx="58">
                  <c:v>-4856.2</c:v>
                </c:pt>
                <c:pt idx="59">
                  <c:v>-4600.8999999999996</c:v>
                </c:pt>
                <c:pt idx="60">
                  <c:v>-4104.3999999999996</c:v>
                </c:pt>
                <c:pt idx="61">
                  <c:v>-5113</c:v>
                </c:pt>
                <c:pt idx="62">
                  <c:v>-4165.6000000000004</c:v>
                </c:pt>
                <c:pt idx="63">
                  <c:v>-5932.5</c:v>
                </c:pt>
                <c:pt idx="64">
                  <c:v>-4210.1000000000004</c:v>
                </c:pt>
                <c:pt idx="65">
                  <c:v>-5337.5</c:v>
                </c:pt>
                <c:pt idx="66">
                  <c:v>-4760.2</c:v>
                </c:pt>
                <c:pt idx="67">
                  <c:v>-4598</c:v>
                </c:pt>
                <c:pt idx="68">
                  <c:v>-5382.1</c:v>
                </c:pt>
                <c:pt idx="69">
                  <c:v>-4672.3999999999996</c:v>
                </c:pt>
                <c:pt idx="70">
                  <c:v>-5044.7</c:v>
                </c:pt>
                <c:pt idx="71">
                  <c:v>-4233.5</c:v>
                </c:pt>
                <c:pt idx="72">
                  <c:v>-4570.3</c:v>
                </c:pt>
                <c:pt idx="73">
                  <c:v>-4736</c:v>
                </c:pt>
                <c:pt idx="74">
                  <c:v>-5200.8</c:v>
                </c:pt>
                <c:pt idx="75">
                  <c:v>-4543.5</c:v>
                </c:pt>
                <c:pt idx="76">
                  <c:v>-4531.2</c:v>
                </c:pt>
                <c:pt idx="77">
                  <c:v>-4336.7</c:v>
                </c:pt>
                <c:pt idx="78">
                  <c:v>-5317.4</c:v>
                </c:pt>
                <c:pt idx="79">
                  <c:v>-4841.8</c:v>
                </c:pt>
                <c:pt idx="80">
                  <c:v>-4306.2</c:v>
                </c:pt>
                <c:pt idx="81">
                  <c:v>-4872</c:v>
                </c:pt>
                <c:pt idx="82">
                  <c:v>-4462.1000000000004</c:v>
                </c:pt>
                <c:pt idx="83">
                  <c:v>-4694.8</c:v>
                </c:pt>
                <c:pt idx="84">
                  <c:v>-4979.2</c:v>
                </c:pt>
                <c:pt idx="85">
                  <c:v>-4915.8999999999996</c:v>
                </c:pt>
                <c:pt idx="86">
                  <c:v>-4470.5</c:v>
                </c:pt>
                <c:pt idx="87">
                  <c:v>-5887.6</c:v>
                </c:pt>
                <c:pt idx="88">
                  <c:v>-3976.3</c:v>
                </c:pt>
                <c:pt idx="89">
                  <c:v>-5721.6</c:v>
                </c:pt>
                <c:pt idx="90">
                  <c:v>-4010.3</c:v>
                </c:pt>
                <c:pt idx="91">
                  <c:v>-5868.5</c:v>
                </c:pt>
                <c:pt idx="92">
                  <c:v>-3946.3</c:v>
                </c:pt>
                <c:pt idx="93">
                  <c:v>-5800.9</c:v>
                </c:pt>
                <c:pt idx="94">
                  <c:v>-3704.3</c:v>
                </c:pt>
                <c:pt idx="95">
                  <c:v>-4969</c:v>
                </c:pt>
                <c:pt idx="96">
                  <c:v>-3911.7</c:v>
                </c:pt>
                <c:pt idx="97">
                  <c:v>-4788.1000000000004</c:v>
                </c:pt>
                <c:pt idx="98">
                  <c:v>-3390.1</c:v>
                </c:pt>
                <c:pt idx="99">
                  <c:v>-4675.3</c:v>
                </c:pt>
                <c:pt idx="100">
                  <c:v>-4276.2</c:v>
                </c:pt>
                <c:pt idx="101">
                  <c:v>-3116.9</c:v>
                </c:pt>
                <c:pt idx="102">
                  <c:v>-1620.4</c:v>
                </c:pt>
                <c:pt idx="103">
                  <c:v>-442.7</c:v>
                </c:pt>
                <c:pt idx="104">
                  <c:v>-27.3</c:v>
                </c:pt>
                <c:pt idx="105">
                  <c:v>-7.9</c:v>
                </c:pt>
                <c:pt idx="106">
                  <c:v>-3.8</c:v>
                </c:pt>
                <c:pt idx="107">
                  <c:v>-4.0999999999999996</c:v>
                </c:pt>
                <c:pt idx="108">
                  <c:v>-8</c:v>
                </c:pt>
                <c:pt idx="109">
                  <c:v>-7.9</c:v>
                </c:pt>
                <c:pt idx="110">
                  <c:v>-7.9</c:v>
                </c:pt>
                <c:pt idx="111">
                  <c:v>-1.5</c:v>
                </c:pt>
                <c:pt idx="112">
                  <c:v>-6.5</c:v>
                </c:pt>
                <c:pt idx="113">
                  <c:v>-9.1999999999999993</c:v>
                </c:pt>
                <c:pt idx="114">
                  <c:v>-7.9</c:v>
                </c:pt>
                <c:pt idx="115">
                  <c:v>-7</c:v>
                </c:pt>
                <c:pt idx="116">
                  <c:v>-1</c:v>
                </c:pt>
                <c:pt idx="117">
                  <c:v>-7.9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Servers Data_https_BE_40'!$X$2</c:f>
              <c:strCache>
                <c:ptCount val="1"/>
                <c:pt idx="0">
                  <c:v>Write WLB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Data_https_BE_40'!$X$3:$X$120</c:f>
              <c:numCache>
                <c:formatCode>General</c:formatCode>
                <c:ptCount val="118"/>
                <c:pt idx="0">
                  <c:v>-2.1</c:v>
                </c:pt>
                <c:pt idx="1">
                  <c:v>-3.2</c:v>
                </c:pt>
                <c:pt idx="2">
                  <c:v>-2.1</c:v>
                </c:pt>
                <c:pt idx="3">
                  <c:v>-2.5</c:v>
                </c:pt>
                <c:pt idx="4">
                  <c:v>-2.1</c:v>
                </c:pt>
                <c:pt idx="5">
                  <c:v>-1416.1</c:v>
                </c:pt>
                <c:pt idx="6">
                  <c:v>-2491.8000000000002</c:v>
                </c:pt>
                <c:pt idx="7">
                  <c:v>-2235.3000000000002</c:v>
                </c:pt>
                <c:pt idx="8">
                  <c:v>-3583.7</c:v>
                </c:pt>
                <c:pt idx="9">
                  <c:v>-2968</c:v>
                </c:pt>
                <c:pt idx="10">
                  <c:v>-3334.7</c:v>
                </c:pt>
                <c:pt idx="11">
                  <c:v>-4090.2</c:v>
                </c:pt>
                <c:pt idx="12">
                  <c:v>-3776.4</c:v>
                </c:pt>
                <c:pt idx="13">
                  <c:v>-3814.3</c:v>
                </c:pt>
                <c:pt idx="14">
                  <c:v>-4281.2</c:v>
                </c:pt>
                <c:pt idx="15">
                  <c:v>-3330.2</c:v>
                </c:pt>
                <c:pt idx="16">
                  <c:v>-4114.1000000000004</c:v>
                </c:pt>
                <c:pt idx="17">
                  <c:v>-4807.3</c:v>
                </c:pt>
                <c:pt idx="18">
                  <c:v>-3675.1</c:v>
                </c:pt>
                <c:pt idx="19">
                  <c:v>-4701.3999999999996</c:v>
                </c:pt>
                <c:pt idx="20">
                  <c:v>-4734.6000000000004</c:v>
                </c:pt>
                <c:pt idx="21">
                  <c:v>-4307.7</c:v>
                </c:pt>
                <c:pt idx="22">
                  <c:v>-4445.1000000000004</c:v>
                </c:pt>
                <c:pt idx="23">
                  <c:v>-4594.6000000000004</c:v>
                </c:pt>
                <c:pt idx="24">
                  <c:v>-5129</c:v>
                </c:pt>
                <c:pt idx="25">
                  <c:v>-4607.8</c:v>
                </c:pt>
                <c:pt idx="26">
                  <c:v>-5089.8</c:v>
                </c:pt>
                <c:pt idx="27">
                  <c:v>-4832</c:v>
                </c:pt>
                <c:pt idx="28">
                  <c:v>-5478.3</c:v>
                </c:pt>
                <c:pt idx="29">
                  <c:v>-5224.8</c:v>
                </c:pt>
                <c:pt idx="30">
                  <c:v>-4867.2</c:v>
                </c:pt>
                <c:pt idx="31">
                  <c:v>-6228.6</c:v>
                </c:pt>
                <c:pt idx="32">
                  <c:v>-5785.4</c:v>
                </c:pt>
                <c:pt idx="33">
                  <c:v>-6178.5</c:v>
                </c:pt>
                <c:pt idx="34">
                  <c:v>-5340.9</c:v>
                </c:pt>
                <c:pt idx="35">
                  <c:v>-6546.4</c:v>
                </c:pt>
                <c:pt idx="36">
                  <c:v>-5130.8</c:v>
                </c:pt>
                <c:pt idx="37">
                  <c:v>-6215.7</c:v>
                </c:pt>
                <c:pt idx="38">
                  <c:v>-5324</c:v>
                </c:pt>
                <c:pt idx="39">
                  <c:v>-5947.1</c:v>
                </c:pt>
                <c:pt idx="40">
                  <c:v>-5020.8999999999996</c:v>
                </c:pt>
                <c:pt idx="41">
                  <c:v>-5516.4</c:v>
                </c:pt>
                <c:pt idx="42">
                  <c:v>-5339</c:v>
                </c:pt>
                <c:pt idx="43">
                  <c:v>-5650.3</c:v>
                </c:pt>
                <c:pt idx="44">
                  <c:v>-5677.7</c:v>
                </c:pt>
                <c:pt idx="45">
                  <c:v>-6264.2</c:v>
                </c:pt>
                <c:pt idx="46">
                  <c:v>-5235.7</c:v>
                </c:pt>
                <c:pt idx="47">
                  <c:v>-6727.5</c:v>
                </c:pt>
                <c:pt idx="48">
                  <c:v>-6461.8</c:v>
                </c:pt>
                <c:pt idx="49">
                  <c:v>-5871.9</c:v>
                </c:pt>
                <c:pt idx="50">
                  <c:v>-7613.1</c:v>
                </c:pt>
                <c:pt idx="51">
                  <c:v>-5527.5</c:v>
                </c:pt>
                <c:pt idx="52">
                  <c:v>-7323.2</c:v>
                </c:pt>
                <c:pt idx="53">
                  <c:v>-6267.4</c:v>
                </c:pt>
                <c:pt idx="54">
                  <c:v>-6798.2</c:v>
                </c:pt>
                <c:pt idx="55">
                  <c:v>-6664.6</c:v>
                </c:pt>
                <c:pt idx="56">
                  <c:v>-6552.9</c:v>
                </c:pt>
                <c:pt idx="57">
                  <c:v>-6344.4</c:v>
                </c:pt>
                <c:pt idx="58">
                  <c:v>-5971.3</c:v>
                </c:pt>
                <c:pt idx="59">
                  <c:v>-5750.3</c:v>
                </c:pt>
                <c:pt idx="60">
                  <c:v>-7285.7</c:v>
                </c:pt>
                <c:pt idx="61">
                  <c:v>-6314.1</c:v>
                </c:pt>
                <c:pt idx="62">
                  <c:v>-6910.2</c:v>
                </c:pt>
                <c:pt idx="63">
                  <c:v>-6373</c:v>
                </c:pt>
                <c:pt idx="64">
                  <c:v>-6540.8</c:v>
                </c:pt>
                <c:pt idx="65">
                  <c:v>-6835.8</c:v>
                </c:pt>
                <c:pt idx="66">
                  <c:v>-6642.8</c:v>
                </c:pt>
                <c:pt idx="67">
                  <c:v>-7022.5</c:v>
                </c:pt>
                <c:pt idx="68">
                  <c:v>-6436</c:v>
                </c:pt>
                <c:pt idx="69">
                  <c:v>-6348.4</c:v>
                </c:pt>
                <c:pt idx="70">
                  <c:v>-5930.9</c:v>
                </c:pt>
                <c:pt idx="71">
                  <c:v>-6488.9</c:v>
                </c:pt>
                <c:pt idx="72">
                  <c:v>-6279.6</c:v>
                </c:pt>
                <c:pt idx="73">
                  <c:v>-7488.1</c:v>
                </c:pt>
                <c:pt idx="74">
                  <c:v>-4968.3999999999996</c:v>
                </c:pt>
                <c:pt idx="75">
                  <c:v>-7069.1</c:v>
                </c:pt>
                <c:pt idx="76">
                  <c:v>-6364.9</c:v>
                </c:pt>
                <c:pt idx="77">
                  <c:v>-6744.6</c:v>
                </c:pt>
                <c:pt idx="78">
                  <c:v>-6990.7</c:v>
                </c:pt>
                <c:pt idx="79">
                  <c:v>-5033.2</c:v>
                </c:pt>
                <c:pt idx="80">
                  <c:v>-7109.1</c:v>
                </c:pt>
                <c:pt idx="81">
                  <c:v>-6256.5</c:v>
                </c:pt>
                <c:pt idx="82">
                  <c:v>-6474.3</c:v>
                </c:pt>
                <c:pt idx="83">
                  <c:v>-6346.3</c:v>
                </c:pt>
                <c:pt idx="84">
                  <c:v>-6904.3</c:v>
                </c:pt>
                <c:pt idx="85">
                  <c:v>-6047.7</c:v>
                </c:pt>
                <c:pt idx="86">
                  <c:v>-7878</c:v>
                </c:pt>
                <c:pt idx="87">
                  <c:v>-5300.3</c:v>
                </c:pt>
                <c:pt idx="88">
                  <c:v>-7389.9</c:v>
                </c:pt>
                <c:pt idx="89">
                  <c:v>-6334.9</c:v>
                </c:pt>
                <c:pt idx="90">
                  <c:v>-7109</c:v>
                </c:pt>
                <c:pt idx="91">
                  <c:v>-6471.3</c:v>
                </c:pt>
                <c:pt idx="92">
                  <c:v>-6618.9</c:v>
                </c:pt>
                <c:pt idx="93">
                  <c:v>-5959.8</c:v>
                </c:pt>
                <c:pt idx="94">
                  <c:v>-6296</c:v>
                </c:pt>
                <c:pt idx="95">
                  <c:v>-6018.7</c:v>
                </c:pt>
                <c:pt idx="96">
                  <c:v>-5892.1</c:v>
                </c:pt>
                <c:pt idx="97">
                  <c:v>-5547.4</c:v>
                </c:pt>
                <c:pt idx="98">
                  <c:v>-6015.8</c:v>
                </c:pt>
                <c:pt idx="99">
                  <c:v>-5722.3</c:v>
                </c:pt>
                <c:pt idx="100">
                  <c:v>-4163.6000000000004</c:v>
                </c:pt>
                <c:pt idx="101">
                  <c:v>-2194.9</c:v>
                </c:pt>
                <c:pt idx="102">
                  <c:v>-667.9</c:v>
                </c:pt>
                <c:pt idx="103">
                  <c:v>-22.8</c:v>
                </c:pt>
                <c:pt idx="104">
                  <c:v>-2.2999999999999998</c:v>
                </c:pt>
                <c:pt idx="105">
                  <c:v>-3.2</c:v>
                </c:pt>
                <c:pt idx="106">
                  <c:v>-1.8</c:v>
                </c:pt>
                <c:pt idx="107">
                  <c:v>-3.2</c:v>
                </c:pt>
                <c:pt idx="108">
                  <c:v>-2.4</c:v>
                </c:pt>
                <c:pt idx="109">
                  <c:v>-3.7</c:v>
                </c:pt>
                <c:pt idx="110">
                  <c:v>-1.4</c:v>
                </c:pt>
                <c:pt idx="111">
                  <c:v>-3.6</c:v>
                </c:pt>
                <c:pt idx="112">
                  <c:v>-3.7</c:v>
                </c:pt>
                <c:pt idx="113">
                  <c:v>-3.2</c:v>
                </c:pt>
                <c:pt idx="114">
                  <c:v>-2.8</c:v>
                </c:pt>
                <c:pt idx="115">
                  <c:v>-3</c:v>
                </c:pt>
                <c:pt idx="116">
                  <c:v>-2.1</c:v>
                </c:pt>
                <c:pt idx="117">
                  <c:v>-3.7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Servers Data_https_BE_40'!$Y$2</c:f>
              <c:strCache>
                <c:ptCount val="1"/>
                <c:pt idx="0">
                  <c:v>Write APP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Data_https_BE_40'!$Y$3:$Y$120</c:f>
              <c:numCache>
                <c:formatCode>General</c:formatCode>
                <c:ptCount val="118"/>
                <c:pt idx="0">
                  <c:v>-2.5</c:v>
                </c:pt>
                <c:pt idx="1">
                  <c:v>-2.7</c:v>
                </c:pt>
                <c:pt idx="2">
                  <c:v>-0.8</c:v>
                </c:pt>
                <c:pt idx="3">
                  <c:v>-2.2000000000000002</c:v>
                </c:pt>
                <c:pt idx="4">
                  <c:v>-1085.5</c:v>
                </c:pt>
                <c:pt idx="5">
                  <c:v>-1796.7</c:v>
                </c:pt>
                <c:pt idx="6">
                  <c:v>-1512.9</c:v>
                </c:pt>
                <c:pt idx="7">
                  <c:v>-2586.1999999999998</c:v>
                </c:pt>
                <c:pt idx="8">
                  <c:v>-2159</c:v>
                </c:pt>
                <c:pt idx="9">
                  <c:v>-2096.4</c:v>
                </c:pt>
                <c:pt idx="10">
                  <c:v>-3219.1</c:v>
                </c:pt>
                <c:pt idx="11">
                  <c:v>-2253.5</c:v>
                </c:pt>
                <c:pt idx="12">
                  <c:v>-2633.5</c:v>
                </c:pt>
                <c:pt idx="13">
                  <c:v>-3101.8</c:v>
                </c:pt>
                <c:pt idx="14">
                  <c:v>-1995</c:v>
                </c:pt>
                <c:pt idx="15">
                  <c:v>-2854.4</c:v>
                </c:pt>
                <c:pt idx="16">
                  <c:v>-3295</c:v>
                </c:pt>
                <c:pt idx="17">
                  <c:v>-2318.1</c:v>
                </c:pt>
                <c:pt idx="18">
                  <c:v>-3270.3</c:v>
                </c:pt>
                <c:pt idx="19">
                  <c:v>-3289.2</c:v>
                </c:pt>
                <c:pt idx="20">
                  <c:v>-2929.8</c:v>
                </c:pt>
                <c:pt idx="21">
                  <c:v>-2932.8</c:v>
                </c:pt>
                <c:pt idx="22">
                  <c:v>-3042.6</c:v>
                </c:pt>
                <c:pt idx="23">
                  <c:v>-3662.2</c:v>
                </c:pt>
                <c:pt idx="24">
                  <c:v>-2989.6</c:v>
                </c:pt>
                <c:pt idx="25">
                  <c:v>-3398.9</c:v>
                </c:pt>
                <c:pt idx="26">
                  <c:v>-3278.8</c:v>
                </c:pt>
                <c:pt idx="27">
                  <c:v>-3606.1</c:v>
                </c:pt>
                <c:pt idx="28">
                  <c:v>-3563.1</c:v>
                </c:pt>
                <c:pt idx="29">
                  <c:v>-3138.7</c:v>
                </c:pt>
                <c:pt idx="30">
                  <c:v>-4575.7</c:v>
                </c:pt>
                <c:pt idx="31">
                  <c:v>-3642.3</c:v>
                </c:pt>
                <c:pt idx="32">
                  <c:v>-4419.2</c:v>
                </c:pt>
                <c:pt idx="33">
                  <c:v>-3361.7000000000003</c:v>
                </c:pt>
                <c:pt idx="34">
                  <c:v>-4526</c:v>
                </c:pt>
                <c:pt idx="35">
                  <c:v>-3404.5</c:v>
                </c:pt>
                <c:pt idx="36">
                  <c:v>-4333.3999999999996</c:v>
                </c:pt>
                <c:pt idx="37">
                  <c:v>-3534.6</c:v>
                </c:pt>
                <c:pt idx="38">
                  <c:v>-4106.6000000000004</c:v>
                </c:pt>
                <c:pt idx="39">
                  <c:v>-3428.5</c:v>
                </c:pt>
                <c:pt idx="40">
                  <c:v>-3638.8</c:v>
                </c:pt>
                <c:pt idx="41">
                  <c:v>-3709.9</c:v>
                </c:pt>
                <c:pt idx="42">
                  <c:v>-3743.8</c:v>
                </c:pt>
                <c:pt idx="43">
                  <c:v>-3868.3</c:v>
                </c:pt>
                <c:pt idx="44">
                  <c:v>-4216.2</c:v>
                </c:pt>
                <c:pt idx="45">
                  <c:v>-3573.5</c:v>
                </c:pt>
                <c:pt idx="46">
                  <c:v>-4602.8</c:v>
                </c:pt>
                <c:pt idx="47">
                  <c:v>-4314.6000000000004</c:v>
                </c:pt>
                <c:pt idx="48">
                  <c:v>-3859.7</c:v>
                </c:pt>
                <c:pt idx="49">
                  <c:v>-5426.5</c:v>
                </c:pt>
                <c:pt idx="50">
                  <c:v>-3475.6</c:v>
                </c:pt>
                <c:pt idx="51">
                  <c:v>-5178.6000000000004</c:v>
                </c:pt>
                <c:pt idx="52">
                  <c:v>-4097.7</c:v>
                </c:pt>
                <c:pt idx="53">
                  <c:v>-4655.1000000000004</c:v>
                </c:pt>
                <c:pt idx="54">
                  <c:v>-4458.2</c:v>
                </c:pt>
                <c:pt idx="55">
                  <c:v>-4448</c:v>
                </c:pt>
                <c:pt idx="56">
                  <c:v>-4287.6000000000004</c:v>
                </c:pt>
                <c:pt idx="57">
                  <c:v>-3958.2</c:v>
                </c:pt>
                <c:pt idx="58">
                  <c:v>-3821.5</c:v>
                </c:pt>
                <c:pt idx="59">
                  <c:v>-5079.3</c:v>
                </c:pt>
                <c:pt idx="60">
                  <c:v>-4239.8999999999996</c:v>
                </c:pt>
                <c:pt idx="61">
                  <c:v>-4805.5</c:v>
                </c:pt>
                <c:pt idx="62">
                  <c:v>-4244.7</c:v>
                </c:pt>
                <c:pt idx="63">
                  <c:v>-4381.5</c:v>
                </c:pt>
                <c:pt idx="64">
                  <c:v>-4633.1000000000004</c:v>
                </c:pt>
                <c:pt idx="65">
                  <c:v>-4501.6000000000004</c:v>
                </c:pt>
                <c:pt idx="66">
                  <c:v>-4869.6000000000004</c:v>
                </c:pt>
                <c:pt idx="67">
                  <c:v>-4194.8999999999996</c:v>
                </c:pt>
                <c:pt idx="68">
                  <c:v>-4324.6000000000004</c:v>
                </c:pt>
                <c:pt idx="69">
                  <c:v>-4002.5</c:v>
                </c:pt>
                <c:pt idx="70">
                  <c:v>-4414.8999999999996</c:v>
                </c:pt>
                <c:pt idx="71">
                  <c:v>-4172.2</c:v>
                </c:pt>
                <c:pt idx="72">
                  <c:v>-5240.7</c:v>
                </c:pt>
                <c:pt idx="73">
                  <c:v>-3168.7</c:v>
                </c:pt>
                <c:pt idx="74">
                  <c:v>-4955.7</c:v>
                </c:pt>
                <c:pt idx="75">
                  <c:v>-4201.6000000000004</c:v>
                </c:pt>
                <c:pt idx="76">
                  <c:v>-4652</c:v>
                </c:pt>
                <c:pt idx="77">
                  <c:v>-4775</c:v>
                </c:pt>
                <c:pt idx="78">
                  <c:v>-3266.8</c:v>
                </c:pt>
                <c:pt idx="79">
                  <c:v>-4887.1000000000004</c:v>
                </c:pt>
                <c:pt idx="80">
                  <c:v>-4143.8</c:v>
                </c:pt>
                <c:pt idx="81">
                  <c:v>-4549.8999999999996</c:v>
                </c:pt>
                <c:pt idx="82">
                  <c:v>-4187.1000000000004</c:v>
                </c:pt>
                <c:pt idx="83">
                  <c:v>-4689.8</c:v>
                </c:pt>
                <c:pt idx="84">
                  <c:v>-3964.7</c:v>
                </c:pt>
                <c:pt idx="85">
                  <c:v>-5638.6</c:v>
                </c:pt>
                <c:pt idx="86">
                  <c:v>-3261.4</c:v>
                </c:pt>
                <c:pt idx="87">
                  <c:v>-5293.5</c:v>
                </c:pt>
                <c:pt idx="88">
                  <c:v>-4000.1</c:v>
                </c:pt>
                <c:pt idx="89">
                  <c:v>-5024</c:v>
                </c:pt>
                <c:pt idx="90">
                  <c:v>-4229.3999999999996</c:v>
                </c:pt>
                <c:pt idx="91">
                  <c:v>-4579.3</c:v>
                </c:pt>
                <c:pt idx="92">
                  <c:v>-3982.1</c:v>
                </c:pt>
                <c:pt idx="93">
                  <c:v>-4198.7</c:v>
                </c:pt>
                <c:pt idx="94">
                  <c:v>-3994.3</c:v>
                </c:pt>
                <c:pt idx="95">
                  <c:v>-4206.2</c:v>
                </c:pt>
                <c:pt idx="96">
                  <c:v>-3482.7</c:v>
                </c:pt>
                <c:pt idx="97">
                  <c:v>-3919.7</c:v>
                </c:pt>
                <c:pt idx="98">
                  <c:v>-3771.8</c:v>
                </c:pt>
                <c:pt idx="99">
                  <c:v>-2414.5</c:v>
                </c:pt>
                <c:pt idx="100">
                  <c:v>-1410.2</c:v>
                </c:pt>
                <c:pt idx="101">
                  <c:v>-374.5</c:v>
                </c:pt>
                <c:pt idx="102">
                  <c:v>-4.5</c:v>
                </c:pt>
                <c:pt idx="103">
                  <c:v>-2.8</c:v>
                </c:pt>
                <c:pt idx="104">
                  <c:v>-2.5</c:v>
                </c:pt>
                <c:pt idx="105">
                  <c:v>-0.9</c:v>
                </c:pt>
                <c:pt idx="106">
                  <c:v>-2.5</c:v>
                </c:pt>
                <c:pt idx="107">
                  <c:v>-3</c:v>
                </c:pt>
                <c:pt idx="108">
                  <c:v>-2.9</c:v>
                </c:pt>
                <c:pt idx="109">
                  <c:v>-2.6</c:v>
                </c:pt>
                <c:pt idx="110">
                  <c:v>-0.9</c:v>
                </c:pt>
                <c:pt idx="111">
                  <c:v>-2.7</c:v>
                </c:pt>
                <c:pt idx="112">
                  <c:v>-2.5</c:v>
                </c:pt>
                <c:pt idx="113">
                  <c:v>-3</c:v>
                </c:pt>
                <c:pt idx="114">
                  <c:v>-0.8</c:v>
                </c:pt>
                <c:pt idx="115">
                  <c:v>-2.2000000000000002</c:v>
                </c:pt>
                <c:pt idx="116">
                  <c:v>-3</c:v>
                </c:pt>
                <c:pt idx="117">
                  <c:v>-2.7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Servers Data_https_BE_40'!$Z$2</c:f>
              <c:strCache>
                <c:ptCount val="1"/>
                <c:pt idx="0">
                  <c:v>Write API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Data_https_BE_40'!$Z$3:$Z$120</c:f>
              <c:numCache>
                <c:formatCode>General</c:formatCode>
                <c:ptCount val="118"/>
                <c:pt idx="0">
                  <c:v>-3</c:v>
                </c:pt>
                <c:pt idx="1">
                  <c:v>-1.5</c:v>
                </c:pt>
                <c:pt idx="2">
                  <c:v>-3</c:v>
                </c:pt>
                <c:pt idx="3">
                  <c:v>-3.5999999999999996</c:v>
                </c:pt>
                <c:pt idx="4">
                  <c:v>-74.400000000000006</c:v>
                </c:pt>
                <c:pt idx="5">
                  <c:v>-385.40000000000003</c:v>
                </c:pt>
                <c:pt idx="6">
                  <c:v>-462.8</c:v>
                </c:pt>
                <c:pt idx="7">
                  <c:v>-612.4</c:v>
                </c:pt>
                <c:pt idx="8">
                  <c:v>-680.30000000000007</c:v>
                </c:pt>
                <c:pt idx="9">
                  <c:v>-687.69999999999993</c:v>
                </c:pt>
                <c:pt idx="10">
                  <c:v>-768.1</c:v>
                </c:pt>
                <c:pt idx="11">
                  <c:v>-871.4</c:v>
                </c:pt>
                <c:pt idx="12">
                  <c:v>-886</c:v>
                </c:pt>
                <c:pt idx="13">
                  <c:v>-885.5</c:v>
                </c:pt>
                <c:pt idx="14">
                  <c:v>-865.4</c:v>
                </c:pt>
                <c:pt idx="15">
                  <c:v>-937.9</c:v>
                </c:pt>
                <c:pt idx="16">
                  <c:v>-944.3</c:v>
                </c:pt>
                <c:pt idx="17">
                  <c:v>-956</c:v>
                </c:pt>
                <c:pt idx="18">
                  <c:v>-1011.8</c:v>
                </c:pt>
                <c:pt idx="19">
                  <c:v>-1054.4000000000001</c:v>
                </c:pt>
                <c:pt idx="20">
                  <c:v>-1022.4</c:v>
                </c:pt>
                <c:pt idx="21">
                  <c:v>-1011</c:v>
                </c:pt>
                <c:pt idx="22">
                  <c:v>-1046.7</c:v>
                </c:pt>
                <c:pt idx="23">
                  <c:v>-1117.9000000000001</c:v>
                </c:pt>
                <c:pt idx="24">
                  <c:v>-1050.3</c:v>
                </c:pt>
                <c:pt idx="25">
                  <c:v>-1147</c:v>
                </c:pt>
                <c:pt idx="26">
                  <c:v>-1157</c:v>
                </c:pt>
                <c:pt idx="27">
                  <c:v>-1175.8999999999999</c:v>
                </c:pt>
                <c:pt idx="28">
                  <c:v>-1219.2</c:v>
                </c:pt>
                <c:pt idx="29">
                  <c:v>-1238</c:v>
                </c:pt>
                <c:pt idx="30">
                  <c:v>-1278.5</c:v>
                </c:pt>
                <c:pt idx="31">
                  <c:v>-1398.6</c:v>
                </c:pt>
                <c:pt idx="32">
                  <c:v>-1351.8</c:v>
                </c:pt>
                <c:pt idx="33">
                  <c:v>-1377.3999999999999</c:v>
                </c:pt>
                <c:pt idx="34">
                  <c:v>-1335.5</c:v>
                </c:pt>
                <c:pt idx="35">
                  <c:v>-1336.8</c:v>
                </c:pt>
                <c:pt idx="36">
                  <c:v>-1237.4000000000001</c:v>
                </c:pt>
                <c:pt idx="37">
                  <c:v>-1307.5</c:v>
                </c:pt>
                <c:pt idx="38">
                  <c:v>-1241.4000000000001</c:v>
                </c:pt>
                <c:pt idx="39">
                  <c:v>-1234.8</c:v>
                </c:pt>
                <c:pt idx="40">
                  <c:v>-1232.2</c:v>
                </c:pt>
                <c:pt idx="41">
                  <c:v>-1189.3999999999999</c:v>
                </c:pt>
                <c:pt idx="42">
                  <c:v>-1322.1</c:v>
                </c:pt>
                <c:pt idx="43">
                  <c:v>-1297.2</c:v>
                </c:pt>
                <c:pt idx="44">
                  <c:v>-1378.3</c:v>
                </c:pt>
                <c:pt idx="45">
                  <c:v>-1244.8000000000002</c:v>
                </c:pt>
                <c:pt idx="46">
                  <c:v>-1487.7</c:v>
                </c:pt>
                <c:pt idx="47">
                  <c:v>-1506.1</c:v>
                </c:pt>
                <c:pt idx="48">
                  <c:v>-1470</c:v>
                </c:pt>
                <c:pt idx="49">
                  <c:v>-1521.8</c:v>
                </c:pt>
                <c:pt idx="50">
                  <c:v>-1458.6000000000001</c:v>
                </c:pt>
                <c:pt idx="51">
                  <c:v>-1502.1</c:v>
                </c:pt>
                <c:pt idx="52">
                  <c:v>-1552.9</c:v>
                </c:pt>
                <c:pt idx="53">
                  <c:v>-1487.8999999999999</c:v>
                </c:pt>
                <c:pt idx="54">
                  <c:v>-1529.3</c:v>
                </c:pt>
                <c:pt idx="55">
                  <c:v>-1505.5</c:v>
                </c:pt>
                <c:pt idx="56">
                  <c:v>-1452.1000000000001</c:v>
                </c:pt>
                <c:pt idx="57">
                  <c:v>-1426.6</c:v>
                </c:pt>
                <c:pt idx="58">
                  <c:v>-1373.7</c:v>
                </c:pt>
                <c:pt idx="59">
                  <c:v>-1537.3</c:v>
                </c:pt>
                <c:pt idx="60">
                  <c:v>-1513.2</c:v>
                </c:pt>
                <c:pt idx="61">
                  <c:v>-1429</c:v>
                </c:pt>
                <c:pt idx="62">
                  <c:v>-1535</c:v>
                </c:pt>
                <c:pt idx="63">
                  <c:v>-1506.8999999999999</c:v>
                </c:pt>
                <c:pt idx="64">
                  <c:v>-1520.2</c:v>
                </c:pt>
                <c:pt idx="65">
                  <c:v>-1517.5</c:v>
                </c:pt>
                <c:pt idx="66">
                  <c:v>-1515.5</c:v>
                </c:pt>
                <c:pt idx="67">
                  <c:v>-1583.8999999999999</c:v>
                </c:pt>
                <c:pt idx="68">
                  <c:v>-1425.3</c:v>
                </c:pt>
                <c:pt idx="69">
                  <c:v>-1363.3999999999999</c:v>
                </c:pt>
                <c:pt idx="70">
                  <c:v>-1456.2</c:v>
                </c:pt>
                <c:pt idx="71">
                  <c:v>-1481.8999999999999</c:v>
                </c:pt>
                <c:pt idx="72">
                  <c:v>-1597.2</c:v>
                </c:pt>
                <c:pt idx="73">
                  <c:v>-1236.0999999999999</c:v>
                </c:pt>
                <c:pt idx="74">
                  <c:v>-1500.8</c:v>
                </c:pt>
                <c:pt idx="75">
                  <c:v>-1550.6</c:v>
                </c:pt>
                <c:pt idx="76">
                  <c:v>-1485.1000000000001</c:v>
                </c:pt>
                <c:pt idx="77">
                  <c:v>-1546.2</c:v>
                </c:pt>
                <c:pt idx="78">
                  <c:v>-1290.4000000000001</c:v>
                </c:pt>
                <c:pt idx="79">
                  <c:v>-1509.8</c:v>
                </c:pt>
                <c:pt idx="80">
                  <c:v>-1524.5</c:v>
                </c:pt>
                <c:pt idx="81">
                  <c:v>-1393.2</c:v>
                </c:pt>
                <c:pt idx="82">
                  <c:v>-1469.9</c:v>
                </c:pt>
                <c:pt idx="83">
                  <c:v>-1563.5</c:v>
                </c:pt>
                <c:pt idx="84">
                  <c:v>-1530.9</c:v>
                </c:pt>
                <c:pt idx="85">
                  <c:v>-1501.2</c:v>
                </c:pt>
                <c:pt idx="86">
                  <c:v>-1500.1000000000001</c:v>
                </c:pt>
                <c:pt idx="87">
                  <c:v>-1504.3</c:v>
                </c:pt>
                <c:pt idx="88">
                  <c:v>-1558.8</c:v>
                </c:pt>
                <c:pt idx="89">
                  <c:v>-1516.8999999999999</c:v>
                </c:pt>
                <c:pt idx="90">
                  <c:v>-1506.6000000000001</c:v>
                </c:pt>
                <c:pt idx="91">
                  <c:v>-1532.2</c:v>
                </c:pt>
                <c:pt idx="92">
                  <c:v>-1363.4</c:v>
                </c:pt>
                <c:pt idx="93">
                  <c:v>-1457</c:v>
                </c:pt>
                <c:pt idx="94">
                  <c:v>-1426.8</c:v>
                </c:pt>
                <c:pt idx="95">
                  <c:v>-1180.3999999999999</c:v>
                </c:pt>
                <c:pt idx="96">
                  <c:v>-1472.3</c:v>
                </c:pt>
                <c:pt idx="97">
                  <c:v>-1454.3999999999999</c:v>
                </c:pt>
                <c:pt idx="98">
                  <c:v>-1406.1000000000001</c:v>
                </c:pt>
                <c:pt idx="99">
                  <c:v>-1097.8</c:v>
                </c:pt>
                <c:pt idx="100">
                  <c:v>-524.6</c:v>
                </c:pt>
                <c:pt idx="101">
                  <c:v>-173.9</c:v>
                </c:pt>
                <c:pt idx="102">
                  <c:v>-4</c:v>
                </c:pt>
                <c:pt idx="103">
                  <c:v>-3</c:v>
                </c:pt>
                <c:pt idx="104">
                  <c:v>-3.7</c:v>
                </c:pt>
                <c:pt idx="105">
                  <c:v>-3</c:v>
                </c:pt>
                <c:pt idx="106">
                  <c:v>-1.6</c:v>
                </c:pt>
                <c:pt idx="107">
                  <c:v>-4.0999999999999996</c:v>
                </c:pt>
                <c:pt idx="108">
                  <c:v>-3.7</c:v>
                </c:pt>
                <c:pt idx="109">
                  <c:v>-3</c:v>
                </c:pt>
                <c:pt idx="110">
                  <c:v>-3.7</c:v>
                </c:pt>
                <c:pt idx="111">
                  <c:v>-2.2999999999999998</c:v>
                </c:pt>
                <c:pt idx="112">
                  <c:v>-3.8</c:v>
                </c:pt>
                <c:pt idx="113">
                  <c:v>-4.3</c:v>
                </c:pt>
                <c:pt idx="114">
                  <c:v>-3.8</c:v>
                </c:pt>
                <c:pt idx="115">
                  <c:v>-1.3</c:v>
                </c:pt>
                <c:pt idx="116">
                  <c:v>-3.2</c:v>
                </c:pt>
                <c:pt idx="117">
                  <c:v>-2.9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'All Servers Data_https_BE_40'!$AA$2</c:f>
              <c:strCache>
                <c:ptCount val="1"/>
                <c:pt idx="0">
                  <c:v>Write APS</c:v>
                </c:pt>
              </c:strCache>
            </c:strRef>
          </c:tx>
          <c:marker>
            <c:symbol val="none"/>
          </c:marker>
          <c:cat>
            <c:numRef>
              <c:f>'All Servers Data_https_BE_40'!$A$3:$A$120</c:f>
              <c:numCache>
                <c:formatCode>h:mm:ss</c:formatCode>
                <c:ptCount val="118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</c:numCache>
            </c:numRef>
          </c:cat>
          <c:val>
            <c:numRef>
              <c:f>'All Servers Data_https_BE_40'!$AA$3:$AA$120</c:f>
              <c:numCache>
                <c:formatCode>General</c:formatCode>
                <c:ptCount val="118"/>
                <c:pt idx="0">
                  <c:v>-0.5</c:v>
                </c:pt>
                <c:pt idx="1">
                  <c:v>-1.9</c:v>
                </c:pt>
                <c:pt idx="2">
                  <c:v>-1.8</c:v>
                </c:pt>
                <c:pt idx="3">
                  <c:v>-24.5</c:v>
                </c:pt>
                <c:pt idx="4">
                  <c:v>-449.7</c:v>
                </c:pt>
                <c:pt idx="5">
                  <c:v>-537.5</c:v>
                </c:pt>
                <c:pt idx="6">
                  <c:v>-724.6</c:v>
                </c:pt>
                <c:pt idx="7">
                  <c:v>-839</c:v>
                </c:pt>
                <c:pt idx="8">
                  <c:v>-818.9</c:v>
                </c:pt>
                <c:pt idx="9">
                  <c:v>-944.8</c:v>
                </c:pt>
                <c:pt idx="10">
                  <c:v>-1017.3</c:v>
                </c:pt>
                <c:pt idx="11">
                  <c:v>-1174.0999999999999</c:v>
                </c:pt>
                <c:pt idx="12">
                  <c:v>-1095.3</c:v>
                </c:pt>
                <c:pt idx="13">
                  <c:v>-1124.8</c:v>
                </c:pt>
                <c:pt idx="14">
                  <c:v>-1128.8</c:v>
                </c:pt>
                <c:pt idx="15">
                  <c:v>-1216</c:v>
                </c:pt>
                <c:pt idx="16">
                  <c:v>-1208</c:v>
                </c:pt>
                <c:pt idx="17">
                  <c:v>-1256.2</c:v>
                </c:pt>
                <c:pt idx="18">
                  <c:v>-1301.5999999999999</c:v>
                </c:pt>
                <c:pt idx="19">
                  <c:v>-1371.7</c:v>
                </c:pt>
                <c:pt idx="20">
                  <c:v>-1246.8</c:v>
                </c:pt>
                <c:pt idx="21">
                  <c:v>-1343.7</c:v>
                </c:pt>
                <c:pt idx="22">
                  <c:v>-1423.9</c:v>
                </c:pt>
                <c:pt idx="23">
                  <c:v>-1330.3</c:v>
                </c:pt>
                <c:pt idx="24">
                  <c:v>-1416.4</c:v>
                </c:pt>
                <c:pt idx="25">
                  <c:v>-1427.9</c:v>
                </c:pt>
                <c:pt idx="26">
                  <c:v>-1528.3</c:v>
                </c:pt>
                <c:pt idx="27">
                  <c:v>-1464.8</c:v>
                </c:pt>
                <c:pt idx="28">
                  <c:v>-1553.7</c:v>
                </c:pt>
                <c:pt idx="29">
                  <c:v>-1538.7</c:v>
                </c:pt>
                <c:pt idx="30">
                  <c:v>-1785</c:v>
                </c:pt>
                <c:pt idx="31">
                  <c:v>-1770.3999999999999</c:v>
                </c:pt>
                <c:pt idx="32">
                  <c:v>-1660.4</c:v>
                </c:pt>
                <c:pt idx="33">
                  <c:v>-1743.3</c:v>
                </c:pt>
                <c:pt idx="34">
                  <c:v>-1669.8</c:v>
                </c:pt>
                <c:pt idx="35">
                  <c:v>-1584.4</c:v>
                </c:pt>
                <c:pt idx="36">
                  <c:v>-1606.7</c:v>
                </c:pt>
                <c:pt idx="37">
                  <c:v>-1660.4</c:v>
                </c:pt>
                <c:pt idx="38">
                  <c:v>-1551.5</c:v>
                </c:pt>
                <c:pt idx="39">
                  <c:v>-1531.3</c:v>
                </c:pt>
                <c:pt idx="40">
                  <c:v>-1524.4</c:v>
                </c:pt>
                <c:pt idx="41">
                  <c:v>-1568.4</c:v>
                </c:pt>
                <c:pt idx="42">
                  <c:v>-1692.1</c:v>
                </c:pt>
                <c:pt idx="43">
                  <c:v>-1742.5</c:v>
                </c:pt>
                <c:pt idx="44">
                  <c:v>-1575.8</c:v>
                </c:pt>
                <c:pt idx="45">
                  <c:v>-1805.5</c:v>
                </c:pt>
                <c:pt idx="46">
                  <c:v>-1920.9</c:v>
                </c:pt>
                <c:pt idx="47">
                  <c:v>-1763</c:v>
                </c:pt>
                <c:pt idx="48">
                  <c:v>-1982.2</c:v>
                </c:pt>
                <c:pt idx="49">
                  <c:v>-1854.3</c:v>
                </c:pt>
                <c:pt idx="50">
                  <c:v>-1910.4</c:v>
                </c:pt>
                <c:pt idx="51">
                  <c:v>-1885.7</c:v>
                </c:pt>
                <c:pt idx="52">
                  <c:v>-1882.6</c:v>
                </c:pt>
                <c:pt idx="53">
                  <c:v>-1926.2</c:v>
                </c:pt>
                <c:pt idx="54">
                  <c:v>-1885.9</c:v>
                </c:pt>
                <c:pt idx="55">
                  <c:v>-1946</c:v>
                </c:pt>
                <c:pt idx="56">
                  <c:v>-1758.2</c:v>
                </c:pt>
                <c:pt idx="57">
                  <c:v>-1779.4</c:v>
                </c:pt>
                <c:pt idx="58">
                  <c:v>-1882.9</c:v>
                </c:pt>
                <c:pt idx="59">
                  <c:v>-1913.6</c:v>
                </c:pt>
                <c:pt idx="60">
                  <c:v>-1830.9</c:v>
                </c:pt>
                <c:pt idx="61">
                  <c:v>-2001.9</c:v>
                </c:pt>
                <c:pt idx="62">
                  <c:v>-1805.1</c:v>
                </c:pt>
                <c:pt idx="63">
                  <c:v>-1973.9</c:v>
                </c:pt>
                <c:pt idx="64">
                  <c:v>-1882.5</c:v>
                </c:pt>
                <c:pt idx="65">
                  <c:v>-1993.5</c:v>
                </c:pt>
                <c:pt idx="66">
                  <c:v>-1932.5</c:v>
                </c:pt>
                <c:pt idx="67">
                  <c:v>-1931.2</c:v>
                </c:pt>
                <c:pt idx="68">
                  <c:v>-1749.3</c:v>
                </c:pt>
                <c:pt idx="69">
                  <c:v>-1738.9</c:v>
                </c:pt>
                <c:pt idx="70">
                  <c:v>-1957.9</c:v>
                </c:pt>
                <c:pt idx="71">
                  <c:v>-1905.1</c:v>
                </c:pt>
                <c:pt idx="72">
                  <c:v>-1957</c:v>
                </c:pt>
                <c:pt idx="73">
                  <c:v>-1624.9</c:v>
                </c:pt>
                <c:pt idx="74">
                  <c:v>-1857</c:v>
                </c:pt>
                <c:pt idx="75">
                  <c:v>-1867.2</c:v>
                </c:pt>
                <c:pt idx="76">
                  <c:v>-1974.4</c:v>
                </c:pt>
                <c:pt idx="77">
                  <c:v>-1580.1</c:v>
                </c:pt>
                <c:pt idx="78">
                  <c:v>-1990.2</c:v>
                </c:pt>
                <c:pt idx="79">
                  <c:v>-1899.9</c:v>
                </c:pt>
                <c:pt idx="80">
                  <c:v>-1781.4</c:v>
                </c:pt>
                <c:pt idx="81">
                  <c:v>-1903</c:v>
                </c:pt>
                <c:pt idx="82">
                  <c:v>-1898.6</c:v>
                </c:pt>
                <c:pt idx="83">
                  <c:v>-1931.7</c:v>
                </c:pt>
                <c:pt idx="84">
                  <c:v>-1979.9</c:v>
                </c:pt>
                <c:pt idx="85">
                  <c:v>-1858.1</c:v>
                </c:pt>
                <c:pt idx="86">
                  <c:v>-1941.2</c:v>
                </c:pt>
                <c:pt idx="87">
                  <c:v>-1989.7</c:v>
                </c:pt>
                <c:pt idx="88">
                  <c:v>-1872.6</c:v>
                </c:pt>
                <c:pt idx="89">
                  <c:v>-2056.6999999999998</c:v>
                </c:pt>
                <c:pt idx="90">
                  <c:v>-1812.6</c:v>
                </c:pt>
                <c:pt idx="91">
                  <c:v>-2012.3999999999999</c:v>
                </c:pt>
                <c:pt idx="92">
                  <c:v>-1645.2</c:v>
                </c:pt>
                <c:pt idx="93">
                  <c:v>-1894.1</c:v>
                </c:pt>
                <c:pt idx="94">
                  <c:v>-1796.6</c:v>
                </c:pt>
                <c:pt idx="95">
                  <c:v>-1679.3</c:v>
                </c:pt>
                <c:pt idx="96">
                  <c:v>-1834.3</c:v>
                </c:pt>
                <c:pt idx="97">
                  <c:v>-1875.1</c:v>
                </c:pt>
                <c:pt idx="98">
                  <c:v>-1732.9</c:v>
                </c:pt>
                <c:pt idx="99">
                  <c:v>-1086</c:v>
                </c:pt>
                <c:pt idx="100">
                  <c:v>-422</c:v>
                </c:pt>
                <c:pt idx="101">
                  <c:v>-92.5</c:v>
                </c:pt>
                <c:pt idx="102">
                  <c:v>-1.8</c:v>
                </c:pt>
                <c:pt idx="103">
                  <c:v>-0.8</c:v>
                </c:pt>
                <c:pt idx="104">
                  <c:v>-1.7</c:v>
                </c:pt>
                <c:pt idx="105">
                  <c:v>-2.2000000000000002</c:v>
                </c:pt>
                <c:pt idx="106">
                  <c:v>-1.7</c:v>
                </c:pt>
                <c:pt idx="107">
                  <c:v>-1.3</c:v>
                </c:pt>
                <c:pt idx="108">
                  <c:v>-1.7</c:v>
                </c:pt>
                <c:pt idx="109">
                  <c:v>-2.2000000000000002</c:v>
                </c:pt>
                <c:pt idx="110">
                  <c:v>-3.4</c:v>
                </c:pt>
                <c:pt idx="111">
                  <c:v>-3.2</c:v>
                </c:pt>
                <c:pt idx="112">
                  <c:v>-0.3</c:v>
                </c:pt>
                <c:pt idx="113">
                  <c:v>-2.6</c:v>
                </c:pt>
                <c:pt idx="114">
                  <c:v>-1.7</c:v>
                </c:pt>
                <c:pt idx="115">
                  <c:v>-2</c:v>
                </c:pt>
                <c:pt idx="116">
                  <c:v>-1.7</c:v>
                </c:pt>
                <c:pt idx="117">
                  <c:v>-0.6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1056"/>
        <c:axId val="142382592"/>
      </c:lineChart>
      <c:catAx>
        <c:axId val="1423810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2382592"/>
        <c:crosses val="autoZero"/>
        <c:auto val="1"/>
        <c:lblAlgn val="ctr"/>
        <c:lblOffset val="100"/>
        <c:noMultiLvlLbl val="0"/>
      </c:catAx>
      <c:valAx>
        <c:axId val="1423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10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29</xdr:row>
      <xdr:rowOff>157162</xdr:rowOff>
    </xdr:from>
    <xdr:to>
      <xdr:col>8</xdr:col>
      <xdr:colOff>190500</xdr:colOff>
      <xdr:row>41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29</xdr:row>
      <xdr:rowOff>157162</xdr:rowOff>
    </xdr:from>
    <xdr:to>
      <xdr:col>13</xdr:col>
      <xdr:colOff>266700</xdr:colOff>
      <xdr:row>41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42</xdr:row>
      <xdr:rowOff>33337</xdr:rowOff>
    </xdr:from>
    <xdr:to>
      <xdr:col>8</xdr:col>
      <xdr:colOff>171450</xdr:colOff>
      <xdr:row>53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42</xdr:row>
      <xdr:rowOff>33337</xdr:rowOff>
    </xdr:from>
    <xdr:to>
      <xdr:col>13</xdr:col>
      <xdr:colOff>257175</xdr:colOff>
      <xdr:row>53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74839</xdr:rowOff>
    </xdr:from>
    <xdr:to>
      <xdr:col>21</xdr:col>
      <xdr:colOff>172333</xdr:colOff>
      <xdr:row>17</xdr:row>
      <xdr:rowOff>76339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72571</xdr:colOff>
      <xdr:row>17</xdr:row>
      <xdr:rowOff>105833</xdr:rowOff>
    </xdr:from>
    <xdr:to>
      <xdr:col>10</xdr:col>
      <xdr:colOff>414238</xdr:colOff>
      <xdr:row>34</xdr:row>
      <xdr:rowOff>107333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5"/>
  <sheetViews>
    <sheetView topLeftCell="A31" zoomScaleNormal="100" workbookViewId="0">
      <selection activeCell="I27" sqref="I27"/>
    </sheetView>
  </sheetViews>
  <sheetFormatPr defaultRowHeight="15" x14ac:dyDescent="0.25"/>
  <cols>
    <col min="1" max="1" width="11" style="6" bestFit="1" customWidth="1"/>
    <col min="2" max="2" width="10" style="6" bestFit="1" customWidth="1"/>
    <col min="3" max="3" width="9.140625" style="6" bestFit="1" customWidth="1"/>
    <col min="4" max="4" width="10" style="6" bestFit="1" customWidth="1"/>
    <col min="5" max="5" width="9.85546875" style="6" bestFit="1" customWidth="1"/>
    <col min="6" max="6" width="10" style="6" bestFit="1" customWidth="1"/>
    <col min="7" max="7" width="9.140625" style="6" bestFit="1" customWidth="1"/>
    <col min="8" max="8" width="11.5703125" style="6" bestFit="1" customWidth="1"/>
    <col min="9" max="9" width="10.7109375" style="6" bestFit="1" customWidth="1"/>
    <col min="10" max="10" width="12.140625" style="6" bestFit="1" customWidth="1"/>
    <col min="11" max="11" width="19.42578125" style="6" customWidth="1"/>
    <col min="12" max="12" width="28.7109375" style="6" customWidth="1"/>
    <col min="13" max="13" width="12.7109375" style="6" customWidth="1"/>
    <col min="14" max="14" width="11.140625" style="6" customWidth="1"/>
    <col min="15" max="16384" width="9.140625" style="6"/>
  </cols>
  <sheetData>
    <row r="2" spans="1:12" ht="15" customHeight="1" x14ac:dyDescent="0.25"/>
    <row r="4" spans="1:12" ht="15" customHeight="1" x14ac:dyDescent="0.25"/>
    <row r="15" spans="1:12" x14ac:dyDescent="0.25">
      <c r="B15" s="48"/>
    </row>
    <row r="16" spans="1:12" x14ac:dyDescent="0.25">
      <c r="A16" s="69" t="s">
        <v>33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1"/>
    </row>
    <row r="17" spans="1:12" x14ac:dyDescent="0.25">
      <c r="A17" s="29" t="s">
        <v>19</v>
      </c>
      <c r="B17" s="72" t="s">
        <v>20</v>
      </c>
      <c r="C17" s="72"/>
      <c r="D17" s="73" t="s">
        <v>34</v>
      </c>
      <c r="E17" s="74"/>
      <c r="F17" s="74"/>
      <c r="G17" s="74"/>
      <c r="H17" s="74"/>
      <c r="I17" s="74"/>
      <c r="J17" s="74"/>
      <c r="K17" s="75"/>
      <c r="L17" s="29" t="s">
        <v>35</v>
      </c>
    </row>
    <row r="18" spans="1:12" ht="80.25" customHeight="1" x14ac:dyDescent="0.25">
      <c r="A18" s="19">
        <v>1</v>
      </c>
      <c r="B18" s="86" t="s">
        <v>129</v>
      </c>
      <c r="C18" s="87"/>
      <c r="D18" s="77" t="s">
        <v>130</v>
      </c>
      <c r="E18" s="78"/>
      <c r="F18" s="78"/>
      <c r="G18" s="78"/>
      <c r="H18" s="78"/>
      <c r="I18" s="78"/>
      <c r="J18" s="78"/>
      <c r="K18" s="79"/>
      <c r="L18" s="19" t="s">
        <v>131</v>
      </c>
    </row>
    <row r="19" spans="1:12" ht="15" customHeight="1" x14ac:dyDescent="0.25"/>
    <row r="20" spans="1:12" ht="18.75" customHeight="1" x14ac:dyDescent="0.25">
      <c r="A20" s="83" t="s">
        <v>21</v>
      </c>
      <c r="B20" s="84"/>
      <c r="C20" s="84"/>
      <c r="D20" s="84"/>
      <c r="E20" s="84"/>
      <c r="F20" s="84"/>
      <c r="G20" s="84"/>
      <c r="H20" s="84"/>
      <c r="I20" s="84"/>
      <c r="J20" s="84"/>
      <c r="K20" s="85"/>
      <c r="L20" s="76" t="s">
        <v>31</v>
      </c>
    </row>
    <row r="21" spans="1:12" ht="18.75" x14ac:dyDescent="0.25">
      <c r="A21" s="88" t="s">
        <v>132</v>
      </c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76"/>
    </row>
    <row r="22" spans="1:12" x14ac:dyDescent="0.25">
      <c r="A22" s="8"/>
      <c r="B22" s="91" t="s">
        <v>16</v>
      </c>
      <c r="C22" s="91"/>
      <c r="D22" s="92" t="s">
        <v>15</v>
      </c>
      <c r="E22" s="92"/>
      <c r="F22" s="80" t="s">
        <v>14</v>
      </c>
      <c r="G22" s="80"/>
      <c r="H22" s="81" t="s">
        <v>17</v>
      </c>
      <c r="I22" s="81"/>
      <c r="J22" s="82" t="s">
        <v>18</v>
      </c>
      <c r="K22" s="82"/>
      <c r="L22" s="76"/>
    </row>
    <row r="23" spans="1:12" x14ac:dyDescent="0.25">
      <c r="A23" s="9" t="s">
        <v>51</v>
      </c>
      <c r="B23" s="10" t="s">
        <v>9</v>
      </c>
      <c r="C23" s="10" t="s">
        <v>10</v>
      </c>
      <c r="D23" s="11" t="s">
        <v>9</v>
      </c>
      <c r="E23" s="11" t="s">
        <v>10</v>
      </c>
      <c r="F23" s="12" t="s">
        <v>9</v>
      </c>
      <c r="G23" s="12" t="s">
        <v>10</v>
      </c>
      <c r="H23" s="13" t="s">
        <v>11</v>
      </c>
      <c r="I23" s="13" t="s">
        <v>12</v>
      </c>
      <c r="J23" s="14" t="s">
        <v>13</v>
      </c>
      <c r="K23" s="14" t="s">
        <v>23</v>
      </c>
    </row>
    <row r="24" spans="1:12" x14ac:dyDescent="0.25">
      <c r="A24" s="15" t="s">
        <v>52</v>
      </c>
      <c r="B24" s="7">
        <f>MAX('All Servers Data_https_BE_40'!B$3:B$120)</f>
        <v>9.6999999999999993</v>
      </c>
      <c r="C24" s="7">
        <f>_xlfn.PERCENTILE.INC('All Servers Data_https_BE_40'!B$3:B$120,0.9)</f>
        <v>8.1999999999999993</v>
      </c>
      <c r="D24" s="7">
        <f>MAX('All Servers Data_https_BE_40'!H$3:H$120)</f>
        <v>21.2</v>
      </c>
      <c r="E24" s="7">
        <f>_xlfn.PERCENTILE.INC('All Servers Data_https_BE_40'!H$3:H$120,0.9)</f>
        <v>17.399999999999999</v>
      </c>
      <c r="F24" s="16">
        <f>MAX('All Servers Data_https_BE_40'!M$3:M$120)</f>
        <v>0.12034942353293908</v>
      </c>
      <c r="G24" s="17">
        <f>_xlfn.PERCENTILE.INC('All Servers Data_https_BE_40'!M$3:M$120,0.9)</f>
        <v>0.12027174357436836</v>
      </c>
      <c r="H24" s="7">
        <f>MAX('All Servers Data_https_BE_40'!R$3:R$120)</f>
        <v>5727.9</v>
      </c>
      <c r="I24" s="18">
        <f>_xlfn.PERCENTILE.INC('All Servers Data_https_BE_40'!R$3:R$120,0.9)</f>
        <v>5048.75</v>
      </c>
      <c r="J24" s="18">
        <f>MIN('All Servers Data_https_BE_40'!W$3:W$120)</f>
        <v>-5932.5</v>
      </c>
      <c r="K24" s="18">
        <f>_xlfn.PERCENTILE.INC('All Servers Data_https_BE_40'!W$3:W$120,0.1)</f>
        <v>-5227.9799999999996</v>
      </c>
    </row>
    <row r="25" spans="1:12" x14ac:dyDescent="0.25">
      <c r="A25" s="15" t="s">
        <v>53</v>
      </c>
      <c r="B25" s="7">
        <f>MAX('All Servers Data_https_BE_40'!C$3:C$120)</f>
        <v>62</v>
      </c>
      <c r="C25" s="7">
        <f>_xlfn.PERCENTILE.INC('All Servers Data_https_BE_40'!C$3:C$120,0.9)</f>
        <v>55.35</v>
      </c>
      <c r="D25" s="7">
        <f>MAX('All Servers Data_https_BE_40'!I$3:I$120)</f>
        <v>117.80000000000001</v>
      </c>
      <c r="E25" s="7">
        <f>_xlfn.PERCENTILE.INC('All Servers Data_https_BE_40'!I$3:I$120,0.9)</f>
        <v>42.819999999999986</v>
      </c>
      <c r="F25" s="16">
        <f>MAX('All Servers Data_https_BE_40'!N$3:N$120)</f>
        <v>0.13920180130967996</v>
      </c>
      <c r="G25" s="17">
        <f>_xlfn.PERCENTILE.INC('All Servers Data_https_BE_40'!N$3:N$120,0.9)</f>
        <v>0.1384743493235096</v>
      </c>
      <c r="H25" s="7">
        <f>MAX('All Servers Data_https_BE_40'!S$3:S$120)</f>
        <v>8037.1</v>
      </c>
      <c r="I25" s="18">
        <f>_xlfn.PERCENTILE.INC('All Servers Data_https_BE_40'!S$3:S$120,0.9)</f>
        <v>7033.33</v>
      </c>
      <c r="J25" s="18">
        <f>MIN('All Servers Data_https_BE_40'!X$3:X$120)</f>
        <v>-7878</v>
      </c>
      <c r="K25" s="18">
        <f>_xlfn.PERCENTILE.INC('All Servers Data_https_BE_40'!X$3:X$120,0.1)</f>
        <v>-6906.07</v>
      </c>
    </row>
    <row r="26" spans="1:12" x14ac:dyDescent="0.25">
      <c r="A26" s="15" t="s">
        <v>54</v>
      </c>
      <c r="B26" s="7">
        <f>MAX('All Servers Data_https_BE_40'!D$3:D$120)</f>
        <v>87.100000000000009</v>
      </c>
      <c r="C26" s="7">
        <f>_xlfn.PERCENTILE.INC('All Servers Data_https_BE_40'!D$3:D$120,0.9)</f>
        <v>78.63</v>
      </c>
      <c r="D26" s="7">
        <f>MAX('All Servers Data_https_BE_40'!J$3:J$120)</f>
        <v>30.8</v>
      </c>
      <c r="E26" s="7">
        <f>_xlfn.PERCENTILE.INC('All Servers Data_https_BE_40'!J$3:J$120,0.9)</f>
        <v>20.239999999999998</v>
      </c>
      <c r="F26" s="16">
        <f>MAX('All Servers Data_https_BE_40'!O$3:O$120)</f>
        <v>0.51733004767772006</v>
      </c>
      <c r="G26" s="17">
        <f>_xlfn.PERCENTILE.INC('All Servers Data_https_BE_40'!O$3:O$120,0.9)</f>
        <v>0.51618899662506024</v>
      </c>
      <c r="H26" s="7">
        <f>MAX('All Servers Data_https_BE_40'!T$3:T$120)</f>
        <v>667.9</v>
      </c>
      <c r="I26" s="18">
        <f>_xlfn.PERCENTILE.INC('All Servers Data_https_BE_40'!T$3:T$120,0.9)</f>
        <v>619.57999999999993</v>
      </c>
      <c r="J26" s="18">
        <f>MIN('All Servers Data_https_BE_40'!Y$3:Y$120)</f>
        <v>-5638.6</v>
      </c>
      <c r="K26" s="18">
        <f>_xlfn.PERCENTILE.INC('All Servers Data_https_BE_40'!Y$3:Y$120,0.1)</f>
        <v>-4715.3599999999997</v>
      </c>
    </row>
    <row r="27" spans="1:12" x14ac:dyDescent="0.25">
      <c r="A27" s="15" t="s">
        <v>55</v>
      </c>
      <c r="B27" s="7">
        <f>MAX('All Servers Data_https_BE_40'!E$3:E$120)</f>
        <v>100</v>
      </c>
      <c r="C27" s="7">
        <f>_xlfn.PERCENTILE.INC('All Servers Data_https_BE_40'!E$3:E$120,0.9)</f>
        <v>99.899999999999991</v>
      </c>
      <c r="D27" s="7">
        <f>MAX('All Servers Data_https_BE_40'!K$3:K$120)</f>
        <v>29.8</v>
      </c>
      <c r="E27" s="7">
        <f>_xlfn.PERCENTILE.INC('All Servers Data_https_BE_40'!K$3:K$120,0.9)</f>
        <v>23.83</v>
      </c>
      <c r="F27" s="16">
        <f>MAX('All Servers Data_https_BE_40'!P$3:P$120)</f>
        <v>0.58927519151443719</v>
      </c>
      <c r="G27" s="17">
        <f>_xlfn.PERCENTILE.INC('All Servers Data_https_BE_40'!P$3:P$120,0.9)</f>
        <v>0.58691273370118391</v>
      </c>
      <c r="H27" s="7">
        <f>MAX('All Servers Data_https_BE_40'!U$3:U$120)</f>
        <v>1217.5</v>
      </c>
      <c r="I27" s="18">
        <f>_xlfn.PERCENTILE.INC('All Servers Data_https_BE_40'!U$3:U$120,0.9)</f>
        <v>1165.97</v>
      </c>
      <c r="J27" s="18">
        <f>MIN('All Servers Data_https_BE_40'!Z$3:Z$120)</f>
        <v>-1597.2</v>
      </c>
      <c r="K27" s="18">
        <f>_xlfn.PERCENTILE.INC('All Servers Data_https_BE_40'!Z$3:Z$120,0.1)</f>
        <v>-1525.94</v>
      </c>
    </row>
    <row r="28" spans="1:12" x14ac:dyDescent="0.25">
      <c r="A28" s="15" t="s">
        <v>56</v>
      </c>
      <c r="B28" s="7">
        <f>MAX('All Servers Data_https_BE_40'!F$3:F$120)</f>
        <v>99.8</v>
      </c>
      <c r="C28" s="7">
        <f>_xlfn.PERCENTILE.INC('All Servers Data_https_BE_40'!F$3:F$120,0.9)</f>
        <v>77.78</v>
      </c>
      <c r="D28" s="7">
        <f>MAX('All Servers Data_https_BE_40'!L$3:L$120)</f>
        <v>21</v>
      </c>
      <c r="E28" s="7">
        <f>_xlfn.PERCENTILE.INC('All Servers Data_https_BE_40'!L$3:L$120,0.9)</f>
        <v>18.419999999999998</v>
      </c>
      <c r="F28" s="16">
        <f>MAX('All Servers Data_https_BE_40'!Q$3:Q$120)</f>
        <v>0.45082230674452239</v>
      </c>
      <c r="G28" s="17">
        <f>_xlfn.PERCENTILE.INC('All Servers Data_https_BE_40'!Q$3:Q$120,0.9)</f>
        <v>0.44811833717255051</v>
      </c>
      <c r="H28" s="7">
        <f>MAX('All Servers Data_https_BE_40'!V$3:V$120)</f>
        <v>2175.1999999999998</v>
      </c>
      <c r="I28" s="18">
        <f>_xlfn.PERCENTILE.INC('All Servers Data_https_BE_40'!V$3:V$120,0.9)</f>
        <v>2056.06</v>
      </c>
      <c r="J28" s="18">
        <f>MIN('All Servers Data_https_BE_40'!AA$3:AA$120)</f>
        <v>-2056.6999999999998</v>
      </c>
      <c r="K28" s="18">
        <f>_xlfn.PERCENTILE.INC('All Servers Data_https_BE_40'!AA$3:AA$120,0.1)</f>
        <v>-1949.3</v>
      </c>
    </row>
    <row r="55" ht="18.75" customHeight="1" x14ac:dyDescent="0.25"/>
  </sheetData>
  <mergeCells count="13">
    <mergeCell ref="A16:L16"/>
    <mergeCell ref="B17:C17"/>
    <mergeCell ref="D17:K17"/>
    <mergeCell ref="L20:L22"/>
    <mergeCell ref="D18:K18"/>
    <mergeCell ref="F22:G22"/>
    <mergeCell ref="H22:I22"/>
    <mergeCell ref="J22:K22"/>
    <mergeCell ref="A20:K20"/>
    <mergeCell ref="B18:C18"/>
    <mergeCell ref="A21:K21"/>
    <mergeCell ref="B22:C22"/>
    <mergeCell ref="D22:E22"/>
  </mergeCells>
  <hyperlinks>
    <hyperlink ref="L20:V20" location="'Response Time Results'!A1" display="Please Click Here to Goto Response Time Results"/>
  </hyperlink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80" zoomScaleNormal="80" workbookViewId="0">
      <selection activeCell="X5" sqref="X5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4201"/>
  <sheetViews>
    <sheetView workbookViewId="0">
      <pane xSplit="1" ySplit="2" topLeftCell="E9" activePane="bottomRight" state="frozen"/>
      <selection pane="topRight" activeCell="B1" sqref="B1"/>
      <selection pane="bottomLeft" activeCell="A3" sqref="A3"/>
      <selection pane="bottomRight" activeCell="A122" sqref="A122"/>
    </sheetView>
  </sheetViews>
  <sheetFormatPr defaultRowHeight="15" x14ac:dyDescent="0.25"/>
  <cols>
    <col min="1" max="1" width="12.7109375" style="33" bestFit="1" customWidth="1"/>
    <col min="2" max="2" width="5.28515625" style="33" bestFit="1" customWidth="1"/>
    <col min="3" max="3" width="5" style="33" bestFit="1" customWidth="1"/>
    <col min="4" max="4" width="4.5703125" style="33" bestFit="1" customWidth="1"/>
    <col min="5" max="5" width="5" style="33" bestFit="1" customWidth="1"/>
    <col min="6" max="6" width="4.42578125" style="33" bestFit="1" customWidth="1"/>
    <col min="7" max="7" width="9" style="33" bestFit="1" customWidth="1"/>
    <col min="8" max="8" width="5.28515625" style="33" bestFit="1" customWidth="1"/>
    <col min="9" max="9" width="5" style="33" bestFit="1" customWidth="1"/>
    <col min="10" max="10" width="4.5703125" style="33" bestFit="1" customWidth="1"/>
    <col min="11" max="11" width="4" style="33" bestFit="1" customWidth="1"/>
    <col min="12" max="12" width="4.42578125" style="33" bestFit="1" customWidth="1"/>
    <col min="13" max="17" width="7.140625" style="35" bestFit="1" customWidth="1"/>
    <col min="18" max="18" width="9.7109375" style="33" bestFit="1" customWidth="1"/>
    <col min="19" max="19" width="9.85546875" style="33" bestFit="1" customWidth="1"/>
    <col min="20" max="20" width="9.42578125" style="33" bestFit="1" customWidth="1"/>
    <col min="21" max="21" width="8.85546875" style="33" bestFit="1" customWidth="1"/>
    <col min="22" max="22" width="9.28515625" style="33" bestFit="1" customWidth="1"/>
    <col min="23" max="23" width="10.28515625" style="33" bestFit="1" customWidth="1"/>
    <col min="24" max="24" width="10.42578125" style="33" bestFit="1" customWidth="1"/>
    <col min="25" max="25" width="10" style="33" bestFit="1" customWidth="1"/>
    <col min="26" max="26" width="9.42578125" style="33" bestFit="1" customWidth="1"/>
    <col min="27" max="27" width="9.85546875" style="33" bestFit="1" customWidth="1"/>
    <col min="28" max="16384" width="9.140625" style="33"/>
  </cols>
  <sheetData>
    <row r="1" spans="1:27" s="38" customFormat="1" x14ac:dyDescent="0.25">
      <c r="A1" s="1"/>
      <c r="B1" s="93" t="s">
        <v>22</v>
      </c>
      <c r="C1" s="93"/>
      <c r="D1" s="93"/>
      <c r="E1" s="93"/>
      <c r="F1" s="93"/>
      <c r="G1" s="93"/>
      <c r="H1" s="94" t="s">
        <v>6</v>
      </c>
      <c r="I1" s="95"/>
      <c r="J1" s="95"/>
      <c r="K1" s="95"/>
      <c r="L1" s="96"/>
      <c r="M1" s="97" t="s">
        <v>7</v>
      </c>
      <c r="N1" s="98"/>
      <c r="O1" s="98"/>
      <c r="P1" s="98"/>
      <c r="Q1" s="98"/>
      <c r="R1" s="99" t="s">
        <v>8</v>
      </c>
      <c r="S1" s="99"/>
      <c r="T1" s="99"/>
      <c r="U1" s="99"/>
      <c r="V1" s="99"/>
      <c r="W1" s="99"/>
      <c r="X1" s="99"/>
      <c r="Y1" s="99"/>
      <c r="Z1" s="99"/>
      <c r="AA1" s="100"/>
    </row>
    <row r="2" spans="1:27" x14ac:dyDescent="0.25">
      <c r="A2" s="39" t="s">
        <v>1</v>
      </c>
      <c r="B2" s="30" t="s">
        <v>49</v>
      </c>
      <c r="C2" s="30" t="s">
        <v>50</v>
      </c>
      <c r="D2" s="30" t="s">
        <v>36</v>
      </c>
      <c r="E2" s="30" t="s">
        <v>37</v>
      </c>
      <c r="F2" s="30" t="s">
        <v>38</v>
      </c>
      <c r="G2" s="30" t="s">
        <v>0</v>
      </c>
      <c r="H2" s="45" t="s">
        <v>49</v>
      </c>
      <c r="I2" s="45" t="s">
        <v>50</v>
      </c>
      <c r="J2" s="45" t="s">
        <v>36</v>
      </c>
      <c r="K2" s="45" t="s">
        <v>37</v>
      </c>
      <c r="L2" s="45" t="s">
        <v>38</v>
      </c>
      <c r="M2" s="32" t="s">
        <v>49</v>
      </c>
      <c r="N2" s="32" t="s">
        <v>50</v>
      </c>
      <c r="O2" s="32" t="s">
        <v>36</v>
      </c>
      <c r="P2" s="32" t="s">
        <v>37</v>
      </c>
      <c r="Q2" s="32" t="s">
        <v>38</v>
      </c>
      <c r="R2" s="31" t="s">
        <v>39</v>
      </c>
      <c r="S2" s="31" t="s">
        <v>40</v>
      </c>
      <c r="T2" s="31" t="s">
        <v>41</v>
      </c>
      <c r="U2" s="31" t="s">
        <v>42</v>
      </c>
      <c r="V2" s="31" t="s">
        <v>43</v>
      </c>
      <c r="W2" s="31" t="s">
        <v>45</v>
      </c>
      <c r="X2" s="31" t="s">
        <v>44</v>
      </c>
      <c r="Y2" s="31" t="s">
        <v>46</v>
      </c>
      <c r="Z2" s="31" t="s">
        <v>47</v>
      </c>
      <c r="AA2" s="36" t="s">
        <v>48</v>
      </c>
    </row>
    <row r="3" spans="1:27" x14ac:dyDescent="0.25">
      <c r="A3" s="2">
        <v>0</v>
      </c>
      <c r="B3" s="1">
        <v>1.7000000000000002</v>
      </c>
      <c r="C3" s="1">
        <v>0.7</v>
      </c>
      <c r="D3" s="1">
        <v>5.9</v>
      </c>
      <c r="E3" s="1">
        <v>10.8</v>
      </c>
      <c r="F3" s="1">
        <v>1.5</v>
      </c>
      <c r="G3" s="1">
        <v>75</v>
      </c>
      <c r="H3" s="1">
        <v>0.8</v>
      </c>
      <c r="I3" s="1">
        <v>3.6</v>
      </c>
      <c r="J3" s="1">
        <v>12.4</v>
      </c>
      <c r="K3" s="1">
        <v>10.4</v>
      </c>
      <c r="L3" s="1">
        <v>4</v>
      </c>
      <c r="M3" s="4">
        <v>0.11472103355229089</v>
      </c>
      <c r="N3" s="4">
        <v>6.5117611399412439E-2</v>
      </c>
      <c r="O3" s="4">
        <v>0.50433920822842448</v>
      </c>
      <c r="P3" s="4">
        <v>0.5868109498044678</v>
      </c>
      <c r="Q3" s="4">
        <v>0.41435420796057221</v>
      </c>
      <c r="R3" s="1">
        <v>4.7</v>
      </c>
      <c r="S3" s="1">
        <v>2</v>
      </c>
      <c r="T3" s="1">
        <v>3.1</v>
      </c>
      <c r="U3" s="1">
        <v>3.3</v>
      </c>
      <c r="V3" s="1">
        <v>0.7</v>
      </c>
      <c r="W3" s="1">
        <v>-6.6</v>
      </c>
      <c r="X3" s="1">
        <v>-2.1</v>
      </c>
      <c r="Y3" s="1">
        <v>-2.5</v>
      </c>
      <c r="Z3" s="1">
        <v>-3</v>
      </c>
      <c r="AA3" s="1">
        <v>-0.5</v>
      </c>
    </row>
    <row r="4" spans="1:27" x14ac:dyDescent="0.25">
      <c r="A4" s="2">
        <v>5.7870370370370366E-5</v>
      </c>
      <c r="B4" s="1">
        <v>2.1</v>
      </c>
      <c r="C4" s="1">
        <v>0.6</v>
      </c>
      <c r="D4" s="1">
        <v>5.8</v>
      </c>
      <c r="E4" s="1">
        <v>8.1999999999999993</v>
      </c>
      <c r="F4" s="1">
        <v>2.2999999999999998</v>
      </c>
      <c r="G4" s="1">
        <v>75</v>
      </c>
      <c r="H4" s="1">
        <v>1.2</v>
      </c>
      <c r="I4" s="1">
        <v>4.5999999999999996</v>
      </c>
      <c r="J4" s="1">
        <v>9.8000000000000007</v>
      </c>
      <c r="K4" s="1">
        <v>3.8</v>
      </c>
      <c r="L4" s="1">
        <v>7.2</v>
      </c>
      <c r="M4" s="4">
        <v>0.11474828967810514</v>
      </c>
      <c r="N4" s="4">
        <v>6.5150919640537472E-2</v>
      </c>
      <c r="O4" s="4">
        <v>0.50436599346440236</v>
      </c>
      <c r="P4" s="4">
        <v>0.58678416456848981</v>
      </c>
      <c r="Q4" s="4">
        <v>0.41432742272459416</v>
      </c>
      <c r="R4" s="1">
        <v>6</v>
      </c>
      <c r="S4" s="1">
        <v>2.2999999999999998</v>
      </c>
      <c r="T4" s="1">
        <v>2.9</v>
      </c>
      <c r="U4" s="1">
        <v>1.7</v>
      </c>
      <c r="V4" s="1">
        <v>2</v>
      </c>
      <c r="W4" s="1">
        <v>-7.9</v>
      </c>
      <c r="X4" s="1">
        <v>-3.2</v>
      </c>
      <c r="Y4" s="1">
        <v>-2.7</v>
      </c>
      <c r="Z4" s="1">
        <v>-1.5</v>
      </c>
      <c r="AA4" s="1">
        <v>-1.9</v>
      </c>
    </row>
    <row r="5" spans="1:27" x14ac:dyDescent="0.25">
      <c r="A5" s="2">
        <v>1.15740740740741E-4</v>
      </c>
      <c r="B5" s="1">
        <v>2.1</v>
      </c>
      <c r="C5" s="1">
        <v>0.60000000000000009</v>
      </c>
      <c r="D5" s="1">
        <v>3.5999999999999996</v>
      </c>
      <c r="E5" s="1">
        <v>10.4</v>
      </c>
      <c r="F5" s="1">
        <v>3.5</v>
      </c>
      <c r="G5" s="1">
        <v>75</v>
      </c>
      <c r="H5" s="1">
        <v>1.4</v>
      </c>
      <c r="I5" s="1">
        <v>8.1999999999999993</v>
      </c>
      <c r="J5" s="1">
        <v>5.4</v>
      </c>
      <c r="K5" s="1">
        <v>10</v>
      </c>
      <c r="L5" s="1">
        <v>5.6</v>
      </c>
      <c r="M5" s="4">
        <v>0.11474828967810514</v>
      </c>
      <c r="N5" s="4">
        <v>6.5137596344087403E-2</v>
      </c>
      <c r="O5" s="4">
        <v>0.50445974179032516</v>
      </c>
      <c r="P5" s="4">
        <v>0.58682434242245685</v>
      </c>
      <c r="Q5" s="4">
        <v>0.41431403010660528</v>
      </c>
      <c r="R5" s="1">
        <v>6</v>
      </c>
      <c r="S5" s="1">
        <v>2</v>
      </c>
      <c r="T5" s="1">
        <v>0.8</v>
      </c>
      <c r="U5" s="1">
        <v>3.3</v>
      </c>
      <c r="V5" s="1">
        <v>2.2000000000000002</v>
      </c>
      <c r="W5" s="1">
        <v>-7.9</v>
      </c>
      <c r="X5" s="1">
        <v>-2.1</v>
      </c>
      <c r="Y5" s="1">
        <v>-0.8</v>
      </c>
      <c r="Z5" s="1">
        <v>-3</v>
      </c>
      <c r="AA5" s="1">
        <v>-1.8</v>
      </c>
    </row>
    <row r="6" spans="1:27" x14ac:dyDescent="0.25">
      <c r="A6" s="2">
        <v>1.7361111111111101E-4</v>
      </c>
      <c r="B6" s="1">
        <v>2.2000000000000002</v>
      </c>
      <c r="C6" s="1">
        <v>0</v>
      </c>
      <c r="D6" s="1">
        <v>6.5</v>
      </c>
      <c r="E6" s="1">
        <v>10.199999999999999</v>
      </c>
      <c r="F6" s="1">
        <v>7.1000000000000005</v>
      </c>
      <c r="G6" s="1">
        <v>75</v>
      </c>
      <c r="H6" s="1">
        <v>0.6</v>
      </c>
      <c r="I6" s="1">
        <v>1</v>
      </c>
      <c r="J6" s="1">
        <v>7.8</v>
      </c>
      <c r="K6" s="1">
        <v>10.8</v>
      </c>
      <c r="L6" s="1">
        <v>8.6</v>
      </c>
      <c r="M6" s="4">
        <v>0.11476191774101234</v>
      </c>
      <c r="N6" s="4">
        <v>6.5150919640537472E-2</v>
      </c>
      <c r="O6" s="4">
        <v>0.50431242299244661</v>
      </c>
      <c r="P6" s="4">
        <v>0.5868109498044678</v>
      </c>
      <c r="Q6" s="4">
        <v>0.41435420796057221</v>
      </c>
      <c r="R6" s="1">
        <v>6</v>
      </c>
      <c r="S6" s="1">
        <v>1.5</v>
      </c>
      <c r="T6" s="1">
        <v>2.6</v>
      </c>
      <c r="U6" s="1">
        <v>4.0999999999999996</v>
      </c>
      <c r="V6" s="1">
        <v>24.3</v>
      </c>
      <c r="W6" s="1">
        <v>-8</v>
      </c>
      <c r="X6" s="1">
        <v>-2.5</v>
      </c>
      <c r="Y6" s="1">
        <v>-2.2000000000000002</v>
      </c>
      <c r="Z6" s="1">
        <v>-3.5999999999999996</v>
      </c>
      <c r="AA6" s="1">
        <v>-24.5</v>
      </c>
    </row>
    <row r="7" spans="1:27" x14ac:dyDescent="0.25">
      <c r="A7" s="2">
        <v>2.31481481481481E-4</v>
      </c>
      <c r="B7" s="1">
        <v>0.30000000000000004</v>
      </c>
      <c r="C7" s="1">
        <v>0.6</v>
      </c>
      <c r="D7" s="1">
        <v>30.599999999999998</v>
      </c>
      <c r="E7" s="1">
        <v>24.7</v>
      </c>
      <c r="F7" s="1">
        <v>67.5</v>
      </c>
      <c r="G7" s="1">
        <v>75</v>
      </c>
      <c r="H7" s="1">
        <v>0.8</v>
      </c>
      <c r="I7" s="1">
        <v>3.4000000000000004</v>
      </c>
      <c r="J7" s="1">
        <v>10.8</v>
      </c>
      <c r="K7" s="1">
        <v>10.4</v>
      </c>
      <c r="L7" s="1">
        <v>1.2</v>
      </c>
      <c r="M7" s="4">
        <v>0.11480280192973379</v>
      </c>
      <c r="N7" s="4">
        <v>6.5137596344087403E-2</v>
      </c>
      <c r="O7" s="4">
        <v>0.50452670488027007</v>
      </c>
      <c r="P7" s="4">
        <v>0.58690469813039059</v>
      </c>
      <c r="Q7" s="4">
        <v>0.4147292012642631</v>
      </c>
      <c r="R7" s="1">
        <v>0.6</v>
      </c>
      <c r="S7" s="1">
        <v>2</v>
      </c>
      <c r="T7" s="1">
        <v>89.3</v>
      </c>
      <c r="U7" s="1">
        <v>75.5</v>
      </c>
      <c r="V7" s="1">
        <v>481.7</v>
      </c>
      <c r="W7" s="1">
        <v>-0.8</v>
      </c>
      <c r="X7" s="1">
        <v>-2.1</v>
      </c>
      <c r="Y7" s="1">
        <v>-1085.5</v>
      </c>
      <c r="Z7" s="1">
        <v>-74.400000000000006</v>
      </c>
      <c r="AA7" s="1">
        <v>-449.7</v>
      </c>
    </row>
    <row r="8" spans="1:27" x14ac:dyDescent="0.25">
      <c r="A8" s="2">
        <v>2.89351851851852E-4</v>
      </c>
      <c r="B8" s="1">
        <v>1.9</v>
      </c>
      <c r="C8" s="1">
        <v>15.8</v>
      </c>
      <c r="D8" s="1">
        <v>52.3</v>
      </c>
      <c r="E8" s="1">
        <v>73.7</v>
      </c>
      <c r="F8" s="1">
        <v>78.599999999999994</v>
      </c>
      <c r="G8" s="1">
        <v>75</v>
      </c>
      <c r="H8" s="1">
        <v>1.2</v>
      </c>
      <c r="I8" s="1">
        <v>3.8</v>
      </c>
      <c r="J8" s="1">
        <v>11.4</v>
      </c>
      <c r="K8" s="1">
        <v>12.2</v>
      </c>
      <c r="L8" s="1">
        <v>10</v>
      </c>
      <c r="M8" s="4">
        <v>0.11474828967810514</v>
      </c>
      <c r="N8" s="4">
        <v>6.5677189850312748E-2</v>
      </c>
      <c r="O8" s="4">
        <v>0.5048615203299941</v>
      </c>
      <c r="P8" s="4">
        <v>0.58694487598435741</v>
      </c>
      <c r="Q8" s="4">
        <v>0.41517115765789897</v>
      </c>
      <c r="R8" s="1">
        <v>5.4</v>
      </c>
      <c r="S8" s="1">
        <v>1450.3</v>
      </c>
      <c r="T8" s="1">
        <v>189.6</v>
      </c>
      <c r="U8" s="1">
        <v>311.40000000000003</v>
      </c>
      <c r="V8" s="1">
        <v>593</v>
      </c>
      <c r="W8" s="1">
        <v>-7.1</v>
      </c>
      <c r="X8" s="1">
        <v>-1416.1</v>
      </c>
      <c r="Y8" s="1">
        <v>-1796.7</v>
      </c>
      <c r="Z8" s="1">
        <v>-385.40000000000003</v>
      </c>
      <c r="AA8" s="1">
        <v>-537.5</v>
      </c>
    </row>
    <row r="9" spans="1:27" x14ac:dyDescent="0.25">
      <c r="A9" s="2">
        <v>3.4722222222222202E-4</v>
      </c>
      <c r="B9" s="1">
        <v>3.7</v>
      </c>
      <c r="C9" s="1">
        <v>30.8</v>
      </c>
      <c r="D9" s="1">
        <v>44</v>
      </c>
      <c r="E9" s="1">
        <v>90.5</v>
      </c>
      <c r="F9" s="1">
        <v>78.2</v>
      </c>
      <c r="G9" s="1">
        <v>75</v>
      </c>
      <c r="H9" s="1">
        <v>0.8</v>
      </c>
      <c r="I9" s="1">
        <v>4</v>
      </c>
      <c r="J9" s="1">
        <v>3.4</v>
      </c>
      <c r="K9" s="1">
        <v>0</v>
      </c>
      <c r="L9" s="1">
        <v>11.200000000000001</v>
      </c>
      <c r="M9" s="4">
        <v>0.11477554580391941</v>
      </c>
      <c r="N9" s="4">
        <v>6.8068721563089088E-2</v>
      </c>
      <c r="O9" s="4">
        <v>0.5048615203299941</v>
      </c>
      <c r="P9" s="4">
        <v>0.587105587400225</v>
      </c>
      <c r="Q9" s="4">
        <v>0.41586757379332506</v>
      </c>
      <c r="R9" s="1">
        <v>1035.3</v>
      </c>
      <c r="S9" s="1">
        <v>2547.1999999999998</v>
      </c>
      <c r="T9" s="1">
        <v>225.7</v>
      </c>
      <c r="U9" s="1">
        <v>369.3</v>
      </c>
      <c r="V9" s="1">
        <v>737.4</v>
      </c>
      <c r="W9" s="1">
        <v>-1070.0999999999999</v>
      </c>
      <c r="X9" s="1">
        <v>-2491.8000000000002</v>
      </c>
      <c r="Y9" s="1">
        <v>-1512.9</v>
      </c>
      <c r="Z9" s="1">
        <v>-462.8</v>
      </c>
      <c r="AA9" s="1">
        <v>-724.6</v>
      </c>
    </row>
    <row r="10" spans="1:27" x14ac:dyDescent="0.25">
      <c r="A10" s="2">
        <v>4.0509259259259301E-4</v>
      </c>
      <c r="B10" s="1">
        <v>4</v>
      </c>
      <c r="C10" s="1">
        <v>35.299999999999997</v>
      </c>
      <c r="D10" s="1">
        <v>63</v>
      </c>
      <c r="E10" s="1">
        <v>99.8</v>
      </c>
      <c r="F10" s="1">
        <v>76.7</v>
      </c>
      <c r="G10" s="1">
        <v>75</v>
      </c>
      <c r="H10" s="1">
        <v>4</v>
      </c>
      <c r="I10" s="1">
        <v>3.2</v>
      </c>
      <c r="J10" s="1">
        <v>8.6</v>
      </c>
      <c r="K10" s="1">
        <v>18.600000000000001</v>
      </c>
      <c r="L10" s="1">
        <v>2</v>
      </c>
      <c r="M10" s="4">
        <v>0.11489819837008372</v>
      </c>
      <c r="N10" s="4">
        <v>7.0819982280015625E-2</v>
      </c>
      <c r="O10" s="4">
        <v>0.50598650024106717</v>
      </c>
      <c r="P10" s="4">
        <v>0.58923501366047049</v>
      </c>
      <c r="Q10" s="4">
        <v>0.41608185568114858</v>
      </c>
      <c r="R10" s="1">
        <v>1526.4</v>
      </c>
      <c r="S10" s="1">
        <v>2274.6</v>
      </c>
      <c r="T10" s="1">
        <v>265.39999999999998</v>
      </c>
      <c r="U10" s="1">
        <v>488.5</v>
      </c>
      <c r="V10" s="1">
        <v>910.1</v>
      </c>
      <c r="W10" s="1">
        <v>-1583.6</v>
      </c>
      <c r="X10" s="1">
        <v>-2235.3000000000002</v>
      </c>
      <c r="Y10" s="1">
        <v>-2586.1999999999998</v>
      </c>
      <c r="Z10" s="1">
        <v>-612.4</v>
      </c>
      <c r="AA10" s="1">
        <v>-839</v>
      </c>
    </row>
    <row r="11" spans="1:27" x14ac:dyDescent="0.25">
      <c r="A11" s="2">
        <v>4.6296296296296298E-4</v>
      </c>
      <c r="B11" s="1">
        <v>3.2</v>
      </c>
      <c r="C11" s="1">
        <v>36.700000000000003</v>
      </c>
      <c r="D11" s="1">
        <v>44</v>
      </c>
      <c r="E11" s="1">
        <v>99.899999999999991</v>
      </c>
      <c r="F11" s="1">
        <v>76</v>
      </c>
      <c r="G11" s="1">
        <v>75</v>
      </c>
      <c r="H11" s="1">
        <v>1.2</v>
      </c>
      <c r="I11" s="1">
        <v>4.2</v>
      </c>
      <c r="J11" s="1">
        <v>3.6</v>
      </c>
      <c r="K11" s="1">
        <v>6.2</v>
      </c>
      <c r="L11" s="1">
        <v>5.8</v>
      </c>
      <c r="M11" s="4">
        <v>0.11483005805554804</v>
      </c>
      <c r="N11" s="4">
        <v>7.3084942676516926E-2</v>
      </c>
      <c r="O11" s="4">
        <v>0.50614721165693466</v>
      </c>
      <c r="P11" s="4">
        <v>0.58927519151443719</v>
      </c>
      <c r="Q11" s="4">
        <v>0.41634970804092786</v>
      </c>
      <c r="R11" s="1">
        <v>1898.5</v>
      </c>
      <c r="S11" s="1">
        <v>3655.9</v>
      </c>
      <c r="T11" s="1">
        <v>244.8</v>
      </c>
      <c r="U11" s="1">
        <v>537.90000000000009</v>
      </c>
      <c r="V11" s="1">
        <v>860.9</v>
      </c>
      <c r="W11" s="1">
        <v>-1963.3</v>
      </c>
      <c r="X11" s="1">
        <v>-3583.7</v>
      </c>
      <c r="Y11" s="1">
        <v>-2159</v>
      </c>
      <c r="Z11" s="1">
        <v>-680.30000000000007</v>
      </c>
      <c r="AA11" s="1">
        <v>-818.9</v>
      </c>
    </row>
    <row r="12" spans="1:27" x14ac:dyDescent="0.25">
      <c r="A12" s="2">
        <v>5.20833333333333E-4</v>
      </c>
      <c r="B12" s="1">
        <v>5.2</v>
      </c>
      <c r="C12" s="1">
        <v>36</v>
      </c>
      <c r="D12" s="1">
        <v>45.8</v>
      </c>
      <c r="E12" s="1">
        <v>99.9</v>
      </c>
      <c r="F12" s="1">
        <v>97.6</v>
      </c>
      <c r="G12" s="1">
        <v>75</v>
      </c>
      <c r="H12" s="1">
        <v>2.2000000000000002</v>
      </c>
      <c r="I12" s="1">
        <v>3</v>
      </c>
      <c r="J12" s="1">
        <v>11</v>
      </c>
      <c r="K12" s="1">
        <v>14.399999999999999</v>
      </c>
      <c r="L12" s="1">
        <v>4.2</v>
      </c>
      <c r="M12" s="4">
        <v>0.11489819837008372</v>
      </c>
      <c r="N12" s="4">
        <v>7.6708879310919117E-2</v>
      </c>
      <c r="O12" s="4">
        <v>0.5065489901966036</v>
      </c>
      <c r="P12" s="4">
        <v>0.58640917126479886</v>
      </c>
      <c r="Q12" s="4">
        <v>0.41677827181657467</v>
      </c>
      <c r="R12" s="1">
        <v>2289.6999999999998</v>
      </c>
      <c r="S12" s="1">
        <v>3021.6</v>
      </c>
      <c r="T12" s="1">
        <v>309.7</v>
      </c>
      <c r="U12" s="1">
        <v>544.4</v>
      </c>
      <c r="V12" s="1">
        <v>982.6</v>
      </c>
      <c r="W12" s="1">
        <v>-2371.5</v>
      </c>
      <c r="X12" s="1">
        <v>-2968</v>
      </c>
      <c r="Y12" s="1">
        <v>-2096.4</v>
      </c>
      <c r="Z12" s="1">
        <v>-687.69999999999993</v>
      </c>
      <c r="AA12" s="1">
        <v>-944.8</v>
      </c>
    </row>
    <row r="13" spans="1:27" x14ac:dyDescent="0.25">
      <c r="A13" s="2">
        <v>5.78703703703704E-4</v>
      </c>
      <c r="B13" s="1">
        <v>4.2</v>
      </c>
      <c r="C13" s="1">
        <v>35.9</v>
      </c>
      <c r="D13" s="1">
        <v>62.800000000000004</v>
      </c>
      <c r="E13" s="1">
        <v>99.9</v>
      </c>
      <c r="F13" s="1">
        <v>99.8</v>
      </c>
      <c r="G13" s="1">
        <v>75</v>
      </c>
      <c r="H13" s="1">
        <v>1.6</v>
      </c>
      <c r="I13" s="1">
        <v>32.1</v>
      </c>
      <c r="J13" s="1">
        <v>3.8000000000000003</v>
      </c>
      <c r="K13" s="1">
        <v>6.7</v>
      </c>
      <c r="L13" s="1">
        <v>15.5</v>
      </c>
      <c r="M13" s="4">
        <v>0.11499359481043367</v>
      </c>
      <c r="N13" s="4">
        <v>8.0292846055971118E-2</v>
      </c>
      <c r="O13" s="4">
        <v>0.50591953715112237</v>
      </c>
      <c r="P13" s="4">
        <v>0.58686452027642366</v>
      </c>
      <c r="Q13" s="4">
        <v>0.41683184228853065</v>
      </c>
      <c r="R13" s="1">
        <v>2531.1999999999998</v>
      </c>
      <c r="S13" s="1">
        <v>3396.1</v>
      </c>
      <c r="T13" s="1">
        <v>328.9</v>
      </c>
      <c r="U13" s="1">
        <v>599.5</v>
      </c>
      <c r="V13" s="1">
        <v>1099.5999999999999</v>
      </c>
      <c r="W13" s="1">
        <v>-2621.8</v>
      </c>
      <c r="X13" s="1">
        <v>-3334.7</v>
      </c>
      <c r="Y13" s="1">
        <v>-3219.1</v>
      </c>
      <c r="Z13" s="1">
        <v>-768.1</v>
      </c>
      <c r="AA13" s="1">
        <v>-1017.3</v>
      </c>
    </row>
    <row r="14" spans="1:27" x14ac:dyDescent="0.25">
      <c r="A14" s="2">
        <v>6.3657407407407402E-4</v>
      </c>
      <c r="B14" s="1">
        <v>5.0999999999999996</v>
      </c>
      <c r="C14" s="1">
        <v>35.200000000000003</v>
      </c>
      <c r="D14" s="1">
        <v>54.8</v>
      </c>
      <c r="E14" s="1">
        <v>99.899999999999991</v>
      </c>
      <c r="F14" s="1">
        <v>99.7</v>
      </c>
      <c r="G14" s="1">
        <v>75</v>
      </c>
      <c r="H14" s="1">
        <v>1.2</v>
      </c>
      <c r="I14" s="1">
        <v>2.6</v>
      </c>
      <c r="J14" s="1">
        <v>9.4</v>
      </c>
      <c r="K14" s="1">
        <v>9</v>
      </c>
      <c r="L14" s="1">
        <v>12.4</v>
      </c>
      <c r="M14" s="4">
        <v>0.11500722287334085</v>
      </c>
      <c r="N14" s="4">
        <v>8.4416406307248476E-2</v>
      </c>
      <c r="O14" s="4">
        <v>0.50814271173729042</v>
      </c>
      <c r="P14" s="4">
        <v>0.58669041624256713</v>
      </c>
      <c r="Q14" s="4">
        <v>0.41711308726629881</v>
      </c>
      <c r="R14" s="1">
        <v>1990.2</v>
      </c>
      <c r="S14" s="1">
        <v>4180.8</v>
      </c>
      <c r="T14" s="1">
        <v>356.8</v>
      </c>
      <c r="U14" s="1">
        <v>672.7</v>
      </c>
      <c r="V14" s="1">
        <v>1215</v>
      </c>
      <c r="W14" s="1">
        <v>-2067.3000000000002</v>
      </c>
      <c r="X14" s="1">
        <v>-4090.2</v>
      </c>
      <c r="Y14" s="1">
        <v>-2253.5</v>
      </c>
      <c r="Z14" s="1">
        <v>-871.4</v>
      </c>
      <c r="AA14" s="1">
        <v>-1174.0999999999999</v>
      </c>
    </row>
    <row r="15" spans="1:27" x14ac:dyDescent="0.25">
      <c r="A15" s="2">
        <v>6.9444444444444404E-4</v>
      </c>
      <c r="B15" s="1">
        <v>5.3000000000000007</v>
      </c>
      <c r="C15" s="1">
        <v>29.8</v>
      </c>
      <c r="D15" s="1">
        <v>50.8</v>
      </c>
      <c r="E15" s="1">
        <v>99.800000000000011</v>
      </c>
      <c r="F15" s="1">
        <v>77</v>
      </c>
      <c r="G15" s="1">
        <v>75</v>
      </c>
      <c r="H15" s="1">
        <v>14.2</v>
      </c>
      <c r="I15" s="1">
        <v>2.4</v>
      </c>
      <c r="J15" s="1">
        <v>13.2</v>
      </c>
      <c r="K15" s="1">
        <v>4.8</v>
      </c>
      <c r="L15" s="1">
        <v>8.6</v>
      </c>
      <c r="M15" s="4">
        <v>0.11514350350241224</v>
      </c>
      <c r="N15" s="4">
        <v>8.9565860385176499E-2</v>
      </c>
      <c r="O15" s="4">
        <v>0.5067097016124712</v>
      </c>
      <c r="P15" s="4">
        <v>0.58697166122033539</v>
      </c>
      <c r="Q15" s="4">
        <v>0.41732736915412227</v>
      </c>
      <c r="R15" s="1">
        <v>3464.6</v>
      </c>
      <c r="S15" s="1">
        <v>3832.6</v>
      </c>
      <c r="T15" s="1">
        <v>360.4</v>
      </c>
      <c r="U15" s="1">
        <v>686.2</v>
      </c>
      <c r="V15" s="1">
        <v>1158.2</v>
      </c>
      <c r="W15" s="1">
        <v>-3576.2</v>
      </c>
      <c r="X15" s="1">
        <v>-3776.4</v>
      </c>
      <c r="Y15" s="1">
        <v>-2633.5</v>
      </c>
      <c r="Z15" s="1">
        <v>-886</v>
      </c>
      <c r="AA15" s="1">
        <v>-1095.3</v>
      </c>
    </row>
    <row r="16" spans="1:27" x14ac:dyDescent="0.25">
      <c r="A16" s="2">
        <v>7.5231481481481503E-4</v>
      </c>
      <c r="B16" s="1">
        <v>4.9000000000000004</v>
      </c>
      <c r="C16" s="1">
        <v>28.1</v>
      </c>
      <c r="D16" s="1">
        <v>61.699999999999996</v>
      </c>
      <c r="E16" s="1">
        <v>99.899999999999991</v>
      </c>
      <c r="F16" s="1">
        <v>64.2</v>
      </c>
      <c r="G16" s="1">
        <v>75</v>
      </c>
      <c r="H16" s="1">
        <v>0.8</v>
      </c>
      <c r="I16" s="1">
        <v>2</v>
      </c>
      <c r="J16" s="1">
        <v>11.6</v>
      </c>
      <c r="K16" s="1">
        <v>16.100000000000001</v>
      </c>
      <c r="L16" s="1">
        <v>3.8</v>
      </c>
      <c r="M16" s="4">
        <v>0.11514350350241224</v>
      </c>
      <c r="N16" s="4">
        <v>9.4262322383804206E-2</v>
      </c>
      <c r="O16" s="4">
        <v>0.50717844324208494</v>
      </c>
      <c r="P16" s="4">
        <v>0.58693148336636847</v>
      </c>
      <c r="Q16" s="4">
        <v>0.41751486580596775</v>
      </c>
      <c r="R16" s="1">
        <v>2676.6</v>
      </c>
      <c r="S16" s="1">
        <v>3899</v>
      </c>
      <c r="T16" s="1">
        <v>332.9</v>
      </c>
      <c r="U16" s="1">
        <v>671.6</v>
      </c>
      <c r="V16" s="1">
        <v>1201.2</v>
      </c>
      <c r="W16" s="1">
        <v>-2776.2</v>
      </c>
      <c r="X16" s="1">
        <v>-3814.3</v>
      </c>
      <c r="Y16" s="1">
        <v>-3101.8</v>
      </c>
      <c r="Z16" s="1">
        <v>-885.5</v>
      </c>
      <c r="AA16" s="1">
        <v>-1124.8</v>
      </c>
    </row>
    <row r="17" spans="1:27" x14ac:dyDescent="0.25">
      <c r="A17" s="2">
        <v>8.1018518518518505E-4</v>
      </c>
      <c r="B17" s="1">
        <v>4</v>
      </c>
      <c r="C17" s="1">
        <v>41.5</v>
      </c>
      <c r="D17" s="1">
        <v>38.5</v>
      </c>
      <c r="E17" s="1">
        <v>100</v>
      </c>
      <c r="F17" s="1">
        <v>68.099999999999994</v>
      </c>
      <c r="G17" s="1">
        <v>75</v>
      </c>
      <c r="H17" s="1">
        <v>1.8</v>
      </c>
      <c r="I17" s="1">
        <v>3.6</v>
      </c>
      <c r="J17" s="1">
        <v>3.8000000000000003</v>
      </c>
      <c r="K17" s="1">
        <v>8.9</v>
      </c>
      <c r="L17" s="1">
        <v>7.1999999999999993</v>
      </c>
      <c r="M17" s="4">
        <v>0.11523889994276218</v>
      </c>
      <c r="N17" s="4">
        <v>9.7000259804280689E-2</v>
      </c>
      <c r="O17" s="4">
        <v>0.50648202710665879</v>
      </c>
      <c r="P17" s="4">
        <v>0.5874270102319602</v>
      </c>
      <c r="Q17" s="4">
        <v>0.41771575507580222</v>
      </c>
      <c r="R17" s="1">
        <v>2299.1999999999998</v>
      </c>
      <c r="S17" s="1">
        <v>4337.1000000000004</v>
      </c>
      <c r="T17" s="1">
        <v>368.1</v>
      </c>
      <c r="U17" s="1">
        <v>651.9</v>
      </c>
      <c r="V17" s="1">
        <v>1160.7</v>
      </c>
      <c r="W17" s="1">
        <v>-2390.1999999999998</v>
      </c>
      <c r="X17" s="1">
        <v>-4281.2</v>
      </c>
      <c r="Y17" s="1">
        <v>-1995</v>
      </c>
      <c r="Z17" s="1">
        <v>-865.4</v>
      </c>
      <c r="AA17" s="1">
        <v>-1128.8</v>
      </c>
    </row>
    <row r="18" spans="1:27" x14ac:dyDescent="0.25">
      <c r="A18" s="2">
        <v>8.6805555555555605E-4</v>
      </c>
      <c r="B18" s="1">
        <v>5.7</v>
      </c>
      <c r="C18" s="1">
        <v>32.700000000000003</v>
      </c>
      <c r="D18" s="1">
        <v>57.4</v>
      </c>
      <c r="E18" s="1">
        <v>100</v>
      </c>
      <c r="F18" s="1">
        <v>68.3</v>
      </c>
      <c r="G18" s="1">
        <v>75</v>
      </c>
      <c r="H18" s="1">
        <v>2.4</v>
      </c>
      <c r="I18" s="1">
        <v>2.4</v>
      </c>
      <c r="J18" s="1">
        <v>10.4</v>
      </c>
      <c r="K18" s="1">
        <v>16.2</v>
      </c>
      <c r="L18" s="1">
        <v>3</v>
      </c>
      <c r="M18" s="4">
        <v>0.115225271879855</v>
      </c>
      <c r="N18" s="4">
        <v>9.7106846175880765E-2</v>
      </c>
      <c r="O18" s="4">
        <v>0.5068704130283388</v>
      </c>
      <c r="P18" s="4">
        <v>0.58761450688380568</v>
      </c>
      <c r="Q18" s="4">
        <v>0.41782289601971395</v>
      </c>
      <c r="R18" s="1">
        <v>3428.2</v>
      </c>
      <c r="S18" s="1">
        <v>3377.7</v>
      </c>
      <c r="T18" s="1">
        <v>374.9</v>
      </c>
      <c r="U18" s="1">
        <v>717.6</v>
      </c>
      <c r="V18" s="1">
        <v>1287.5999999999999</v>
      </c>
      <c r="W18" s="1">
        <v>-3550.6</v>
      </c>
      <c r="X18" s="1">
        <v>-3330.2</v>
      </c>
      <c r="Y18" s="1">
        <v>-2854.4</v>
      </c>
      <c r="Z18" s="1">
        <v>-937.9</v>
      </c>
      <c r="AA18" s="1">
        <v>-1216</v>
      </c>
    </row>
    <row r="19" spans="1:27" x14ac:dyDescent="0.25">
      <c r="A19" s="2">
        <v>9.2592592592592596E-4</v>
      </c>
      <c r="B19" s="1">
        <v>4</v>
      </c>
      <c r="C19" s="1">
        <v>27.9</v>
      </c>
      <c r="D19" s="1">
        <v>71.900000000000006</v>
      </c>
      <c r="E19" s="1">
        <v>99.300000000000011</v>
      </c>
      <c r="F19" s="1">
        <v>67.2</v>
      </c>
      <c r="G19" s="1">
        <v>75</v>
      </c>
      <c r="H19" s="1">
        <v>1.8</v>
      </c>
      <c r="I19" s="1">
        <v>45.9</v>
      </c>
      <c r="J19" s="1">
        <v>11.799999999999999</v>
      </c>
      <c r="K19" s="1">
        <v>14.5</v>
      </c>
      <c r="L19" s="1">
        <v>14.600000000000001</v>
      </c>
      <c r="M19" s="4">
        <v>0.11536155250892638</v>
      </c>
      <c r="N19" s="4">
        <v>9.7353327160205963E-2</v>
      </c>
      <c r="O19" s="4">
        <v>0.50736593989393042</v>
      </c>
      <c r="P19" s="4">
        <v>0.58800289280548557</v>
      </c>
      <c r="Q19" s="4">
        <v>0.41801039267155943</v>
      </c>
      <c r="R19" s="1">
        <v>2207.9</v>
      </c>
      <c r="S19" s="1">
        <v>4185.8999999999996</v>
      </c>
      <c r="T19" s="1">
        <v>388</v>
      </c>
      <c r="U19" s="1">
        <v>711.1</v>
      </c>
      <c r="V19" s="1">
        <v>1286.3</v>
      </c>
      <c r="W19" s="1">
        <v>-2290.1999999999998</v>
      </c>
      <c r="X19" s="1">
        <v>-4114.1000000000004</v>
      </c>
      <c r="Y19" s="1">
        <v>-3295</v>
      </c>
      <c r="Z19" s="1">
        <v>-944.3</v>
      </c>
      <c r="AA19" s="1">
        <v>-1208</v>
      </c>
    </row>
    <row r="20" spans="1:27" x14ac:dyDescent="0.25">
      <c r="A20" s="2">
        <v>9.8379629629629598E-4</v>
      </c>
      <c r="B20" s="1">
        <v>5.0999999999999996</v>
      </c>
      <c r="C20" s="1">
        <v>29.799999999999997</v>
      </c>
      <c r="D20" s="1">
        <v>44.2</v>
      </c>
      <c r="E20" s="1">
        <v>99.8</v>
      </c>
      <c r="F20" s="1">
        <v>67.8</v>
      </c>
      <c r="G20" s="1">
        <v>75</v>
      </c>
      <c r="H20" s="1">
        <v>3.4</v>
      </c>
      <c r="I20" s="1">
        <v>5.2</v>
      </c>
      <c r="J20" s="1">
        <v>3.4</v>
      </c>
      <c r="K20" s="1">
        <v>1</v>
      </c>
      <c r="L20" s="1">
        <v>13.6</v>
      </c>
      <c r="M20" s="4">
        <v>0.11534792444601931</v>
      </c>
      <c r="N20" s="4">
        <v>9.7759687701931219E-2</v>
      </c>
      <c r="O20" s="4">
        <v>0.50467402367814862</v>
      </c>
      <c r="P20" s="4">
        <v>0.58521722826378109</v>
      </c>
      <c r="Q20" s="4">
        <v>0.41819788932340496</v>
      </c>
      <c r="R20" s="1">
        <v>2784</v>
      </c>
      <c r="S20" s="1">
        <v>4896.5</v>
      </c>
      <c r="T20" s="1">
        <v>384.3</v>
      </c>
      <c r="U20" s="1">
        <v>726.3</v>
      </c>
      <c r="V20" s="1">
        <v>1295.5</v>
      </c>
      <c r="W20" s="1">
        <v>-2886.9</v>
      </c>
      <c r="X20" s="1">
        <v>-4807.3</v>
      </c>
      <c r="Y20" s="1">
        <v>-2318.1</v>
      </c>
      <c r="Z20" s="1">
        <v>-956</v>
      </c>
      <c r="AA20" s="1">
        <v>-1256.2</v>
      </c>
    </row>
    <row r="21" spans="1:27" x14ac:dyDescent="0.25">
      <c r="A21" s="2">
        <v>1.0416666666666699E-3</v>
      </c>
      <c r="B21" s="1">
        <v>6.1</v>
      </c>
      <c r="C21" s="1">
        <v>28.799999999999997</v>
      </c>
      <c r="D21" s="1">
        <v>79.600000000000009</v>
      </c>
      <c r="E21" s="1">
        <v>99.5</v>
      </c>
      <c r="F21" s="1">
        <v>77.599999999999994</v>
      </c>
      <c r="G21" s="1">
        <v>75</v>
      </c>
      <c r="H21" s="1">
        <v>15.8</v>
      </c>
      <c r="I21" s="1">
        <v>2.4</v>
      </c>
      <c r="J21" s="1">
        <v>20.8</v>
      </c>
      <c r="K21" s="1">
        <v>12.1</v>
      </c>
      <c r="L21" s="1">
        <v>7.9</v>
      </c>
      <c r="M21" s="4">
        <v>0.11533429638311213</v>
      </c>
      <c r="N21" s="4">
        <v>0.10232957838428375</v>
      </c>
      <c r="O21" s="4">
        <v>0.50516955054374024</v>
      </c>
      <c r="P21" s="4">
        <v>0.5854181175336155</v>
      </c>
      <c r="Q21" s="4">
        <v>0.41843895644720636</v>
      </c>
      <c r="R21" s="1">
        <v>3640.6</v>
      </c>
      <c r="S21" s="1">
        <v>3734</v>
      </c>
      <c r="T21" s="1">
        <v>411.8</v>
      </c>
      <c r="U21" s="1">
        <v>770.4</v>
      </c>
      <c r="V21" s="1">
        <v>1381.9</v>
      </c>
      <c r="W21" s="1">
        <v>-3770.2</v>
      </c>
      <c r="X21" s="1">
        <v>-3675.1</v>
      </c>
      <c r="Y21" s="1">
        <v>-3270.3</v>
      </c>
      <c r="Z21" s="1">
        <v>-1011.8</v>
      </c>
      <c r="AA21" s="1">
        <v>-1301.5999999999999</v>
      </c>
    </row>
    <row r="22" spans="1:27" x14ac:dyDescent="0.25">
      <c r="A22" s="2">
        <v>1.0995370370370399E-3</v>
      </c>
      <c r="B22" s="1">
        <v>3.7</v>
      </c>
      <c r="C22" s="1">
        <v>29.3</v>
      </c>
      <c r="D22" s="1">
        <v>55</v>
      </c>
      <c r="E22" s="1">
        <v>99.6</v>
      </c>
      <c r="F22" s="1">
        <v>74</v>
      </c>
      <c r="G22" s="1">
        <v>75</v>
      </c>
      <c r="H22" s="1">
        <v>2.8</v>
      </c>
      <c r="I22" s="1">
        <v>1.6</v>
      </c>
      <c r="J22" s="1">
        <v>1.8</v>
      </c>
      <c r="K22" s="1">
        <v>13</v>
      </c>
      <c r="L22" s="1">
        <v>6.8</v>
      </c>
      <c r="M22" s="4">
        <v>0.11540243669764781</v>
      </c>
      <c r="N22" s="4">
        <v>0.10719924323676157</v>
      </c>
      <c r="O22" s="4">
        <v>0.50562489955536505</v>
      </c>
      <c r="P22" s="4">
        <v>0.58552525847752712</v>
      </c>
      <c r="Q22" s="4">
        <v>0.41881394975089725</v>
      </c>
      <c r="R22" s="1">
        <v>2537.6</v>
      </c>
      <c r="S22" s="1">
        <v>4787.8</v>
      </c>
      <c r="T22" s="1">
        <v>399.7</v>
      </c>
      <c r="U22" s="1">
        <v>791.8</v>
      </c>
      <c r="V22" s="1">
        <v>1454.6</v>
      </c>
      <c r="W22" s="1">
        <v>-2624.4</v>
      </c>
      <c r="X22" s="1">
        <v>-4701.3999999999996</v>
      </c>
      <c r="Y22" s="1">
        <v>-3289.2</v>
      </c>
      <c r="Z22" s="1">
        <v>-1054.4000000000001</v>
      </c>
      <c r="AA22" s="1">
        <v>-1371.7</v>
      </c>
    </row>
    <row r="23" spans="1:27" x14ac:dyDescent="0.25">
      <c r="A23" s="2">
        <v>1.1574074074074099E-3</v>
      </c>
      <c r="B23" s="1">
        <v>6.5</v>
      </c>
      <c r="C23" s="1">
        <v>30.9</v>
      </c>
      <c r="D23" s="1">
        <v>52.9</v>
      </c>
      <c r="E23" s="1">
        <v>100</v>
      </c>
      <c r="F23" s="1">
        <v>64.2</v>
      </c>
      <c r="G23" s="1">
        <v>75</v>
      </c>
      <c r="H23" s="1">
        <v>1.6</v>
      </c>
      <c r="I23" s="1">
        <v>3.2</v>
      </c>
      <c r="J23" s="1">
        <v>12.5</v>
      </c>
      <c r="K23" s="1">
        <v>7.3</v>
      </c>
      <c r="L23" s="1">
        <v>4.2</v>
      </c>
      <c r="M23" s="4">
        <v>0.11552508926381201</v>
      </c>
      <c r="N23" s="4">
        <v>0.11322137323216501</v>
      </c>
      <c r="O23" s="4">
        <v>0.50290619810360537</v>
      </c>
      <c r="P23" s="4">
        <v>0.5857395403653507</v>
      </c>
      <c r="Q23" s="4">
        <v>0.41874698666095245</v>
      </c>
      <c r="R23" s="1">
        <v>3256.4</v>
      </c>
      <c r="S23" s="1">
        <v>4818.2</v>
      </c>
      <c r="T23" s="1">
        <v>443.2</v>
      </c>
      <c r="U23" s="1">
        <v>781.4</v>
      </c>
      <c r="V23" s="1">
        <v>1289.4000000000001</v>
      </c>
      <c r="W23" s="1">
        <v>-3379</v>
      </c>
      <c r="X23" s="1">
        <v>-4734.6000000000004</v>
      </c>
      <c r="Y23" s="1">
        <v>-2929.8</v>
      </c>
      <c r="Z23" s="1">
        <v>-1022.4</v>
      </c>
      <c r="AA23" s="1">
        <v>-1246.8</v>
      </c>
    </row>
    <row r="24" spans="1:27" x14ac:dyDescent="0.25">
      <c r="A24" s="2">
        <v>1.21527777777778E-3</v>
      </c>
      <c r="B24" s="1">
        <v>4.7</v>
      </c>
      <c r="C24" s="1">
        <v>38.5</v>
      </c>
      <c r="D24" s="1">
        <v>53.300000000000004</v>
      </c>
      <c r="E24" s="1">
        <v>100</v>
      </c>
      <c r="F24" s="1">
        <v>72.2</v>
      </c>
      <c r="G24" s="1">
        <v>75</v>
      </c>
      <c r="H24" s="1">
        <v>1.2</v>
      </c>
      <c r="I24" s="1">
        <v>2.4</v>
      </c>
      <c r="J24" s="1">
        <v>3.2</v>
      </c>
      <c r="K24" s="1">
        <v>17.2</v>
      </c>
      <c r="L24" s="1">
        <v>9.7999999999999989</v>
      </c>
      <c r="M24" s="4">
        <v>0.11549783313799776</v>
      </c>
      <c r="N24" s="4">
        <v>0.11867060148021821</v>
      </c>
      <c r="O24" s="4">
        <v>0.50332136926126325</v>
      </c>
      <c r="P24" s="4">
        <v>0.58785557400760691</v>
      </c>
      <c r="Q24" s="4">
        <v>0.41893448331279803</v>
      </c>
      <c r="R24" s="1">
        <v>3488.7</v>
      </c>
      <c r="S24" s="1">
        <v>4386</v>
      </c>
      <c r="T24" s="1">
        <v>369.2</v>
      </c>
      <c r="U24" s="1">
        <v>759.4</v>
      </c>
      <c r="V24" s="1">
        <v>1416.7</v>
      </c>
      <c r="W24" s="1">
        <v>-3610.7</v>
      </c>
      <c r="X24" s="1">
        <v>-4307.7</v>
      </c>
      <c r="Y24" s="1">
        <v>-2932.8</v>
      </c>
      <c r="Z24" s="1">
        <v>-1011</v>
      </c>
      <c r="AA24" s="1">
        <v>-1343.7</v>
      </c>
    </row>
    <row r="25" spans="1:27" x14ac:dyDescent="0.25">
      <c r="A25" s="2">
        <v>1.27314814814815E-3</v>
      </c>
      <c r="B25" s="1">
        <v>6.3</v>
      </c>
      <c r="C25" s="1">
        <v>30.3</v>
      </c>
      <c r="D25" s="1">
        <v>53.9</v>
      </c>
      <c r="E25" s="1">
        <v>99.6</v>
      </c>
      <c r="F25" s="1">
        <v>65.3</v>
      </c>
      <c r="G25" s="1">
        <v>75</v>
      </c>
      <c r="H25" s="1">
        <v>1.6</v>
      </c>
      <c r="I25" s="1">
        <v>3.8</v>
      </c>
      <c r="J25" s="1">
        <v>10.199999999999999</v>
      </c>
      <c r="K25" s="1">
        <v>12.7</v>
      </c>
      <c r="L25" s="1">
        <v>13.8</v>
      </c>
      <c r="M25" s="4">
        <v>0.11553871732671921</v>
      </c>
      <c r="N25" s="4">
        <v>0.12423973939632145</v>
      </c>
      <c r="O25" s="4">
        <v>0.50383028874484381</v>
      </c>
      <c r="P25" s="4">
        <v>0.58798950018749663</v>
      </c>
      <c r="Q25" s="4">
        <v>0.41902823163872077</v>
      </c>
      <c r="R25" s="1">
        <v>2861.7</v>
      </c>
      <c r="S25" s="1">
        <v>4523.3</v>
      </c>
      <c r="T25" s="1">
        <v>441.1</v>
      </c>
      <c r="U25" s="1">
        <v>793.5</v>
      </c>
      <c r="V25" s="1">
        <v>1502.3</v>
      </c>
      <c r="W25" s="1">
        <v>-2970.2</v>
      </c>
      <c r="X25" s="1">
        <v>-4445.1000000000004</v>
      </c>
      <c r="Y25" s="1">
        <v>-3042.6</v>
      </c>
      <c r="Z25" s="1">
        <v>-1046.7</v>
      </c>
      <c r="AA25" s="1">
        <v>-1423.9</v>
      </c>
    </row>
    <row r="26" spans="1:27" x14ac:dyDescent="0.25">
      <c r="A26" s="2">
        <v>1.33101851851852E-3</v>
      </c>
      <c r="B26" s="1">
        <v>4.7</v>
      </c>
      <c r="C26" s="1">
        <v>44.300000000000004</v>
      </c>
      <c r="D26" s="1">
        <v>58.1</v>
      </c>
      <c r="E26" s="1">
        <v>99.5</v>
      </c>
      <c r="F26" s="1">
        <v>63.7</v>
      </c>
      <c r="G26" s="1">
        <v>75</v>
      </c>
      <c r="H26" s="1">
        <v>3.6</v>
      </c>
      <c r="I26" s="1">
        <v>5</v>
      </c>
      <c r="J26" s="1">
        <v>4.5999999999999996</v>
      </c>
      <c r="K26" s="1">
        <v>8.4</v>
      </c>
      <c r="L26" s="1">
        <v>17.200000000000003</v>
      </c>
      <c r="M26" s="4">
        <v>0.11564774182997634</v>
      </c>
      <c r="N26" s="4">
        <v>0.12645806825524766</v>
      </c>
      <c r="O26" s="4">
        <v>0.50123212085498481</v>
      </c>
      <c r="P26" s="4">
        <v>0.58788235924358501</v>
      </c>
      <c r="Q26" s="4">
        <v>0.41910858734665457</v>
      </c>
      <c r="R26" s="1">
        <v>3138.1</v>
      </c>
      <c r="S26" s="1">
        <v>4687.2</v>
      </c>
      <c r="T26" s="1">
        <v>458.3</v>
      </c>
      <c r="U26" s="1">
        <v>861.6</v>
      </c>
      <c r="V26" s="1">
        <v>1407.8</v>
      </c>
      <c r="W26" s="1">
        <v>-3250.9</v>
      </c>
      <c r="X26" s="1">
        <v>-4594.6000000000004</v>
      </c>
      <c r="Y26" s="1">
        <v>-3662.2</v>
      </c>
      <c r="Z26" s="1">
        <v>-1117.9000000000001</v>
      </c>
      <c r="AA26" s="1">
        <v>-1330.3</v>
      </c>
    </row>
    <row r="27" spans="1:27" x14ac:dyDescent="0.25">
      <c r="A27" s="2">
        <v>1.38888888888889E-3</v>
      </c>
      <c r="B27" s="1">
        <v>5.9</v>
      </c>
      <c r="C27" s="1">
        <v>35.299999999999997</v>
      </c>
      <c r="D27" s="1">
        <v>54</v>
      </c>
      <c r="E27" s="1">
        <v>100</v>
      </c>
      <c r="F27" s="1">
        <v>64.900000000000006</v>
      </c>
      <c r="G27" s="1">
        <v>75</v>
      </c>
      <c r="H27" s="1">
        <v>16.399999999999999</v>
      </c>
      <c r="I27" s="1">
        <v>3.2</v>
      </c>
      <c r="J27" s="1">
        <v>22.4</v>
      </c>
      <c r="K27" s="1">
        <v>15.6</v>
      </c>
      <c r="L27" s="1">
        <v>2.5999999999999996</v>
      </c>
      <c r="M27" s="4">
        <v>0.11563411376706914</v>
      </c>
      <c r="N27" s="4">
        <v>0.12616495573334752</v>
      </c>
      <c r="O27" s="4">
        <v>0.50174104033856537</v>
      </c>
      <c r="P27" s="4">
        <v>0.58549847324154924</v>
      </c>
      <c r="Q27" s="4">
        <v>0.41921572829056619</v>
      </c>
      <c r="R27" s="1">
        <v>3420.9</v>
      </c>
      <c r="S27" s="1">
        <v>5220.2</v>
      </c>
      <c r="T27" s="1">
        <v>410.7</v>
      </c>
      <c r="U27" s="1">
        <v>792.80000000000007</v>
      </c>
      <c r="V27" s="1">
        <v>1476</v>
      </c>
      <c r="W27" s="1">
        <v>-3542.2</v>
      </c>
      <c r="X27" s="1">
        <v>-5129</v>
      </c>
      <c r="Y27" s="1">
        <v>-2989.6</v>
      </c>
      <c r="Z27" s="1">
        <v>-1050.3</v>
      </c>
      <c r="AA27" s="1">
        <v>-1416.4</v>
      </c>
    </row>
    <row r="28" spans="1:27" x14ac:dyDescent="0.25">
      <c r="A28" s="2">
        <v>1.44675925925926E-3</v>
      </c>
      <c r="B28" s="1">
        <v>5.2</v>
      </c>
      <c r="C28" s="1">
        <v>31.4</v>
      </c>
      <c r="D28" s="1">
        <v>53.599999999999994</v>
      </c>
      <c r="E28" s="1">
        <v>99.5</v>
      </c>
      <c r="F28" s="1">
        <v>63.400000000000006</v>
      </c>
      <c r="G28" s="1">
        <v>75</v>
      </c>
      <c r="H28" s="1">
        <v>2.8</v>
      </c>
      <c r="I28" s="1">
        <v>2.2000000000000002</v>
      </c>
      <c r="J28" s="1">
        <v>2.4</v>
      </c>
      <c r="K28" s="1">
        <v>12.100000000000001</v>
      </c>
      <c r="L28" s="1">
        <v>5</v>
      </c>
      <c r="M28" s="4">
        <v>0.11571588214451202</v>
      </c>
      <c r="N28" s="4">
        <v>0.12635148188364759</v>
      </c>
      <c r="O28" s="4">
        <v>0.49930358386457385</v>
      </c>
      <c r="P28" s="4">
        <v>0.5858065034552955</v>
      </c>
      <c r="Q28" s="4">
        <v>0.41934965447045586</v>
      </c>
      <c r="R28" s="1">
        <v>3610.2</v>
      </c>
      <c r="S28" s="1">
        <v>4687.7</v>
      </c>
      <c r="T28" s="1">
        <v>475.4</v>
      </c>
      <c r="U28" s="1">
        <v>867.59999999999991</v>
      </c>
      <c r="V28" s="1">
        <v>1504.1</v>
      </c>
      <c r="W28" s="1">
        <v>-3740.2</v>
      </c>
      <c r="X28" s="1">
        <v>-4607.8</v>
      </c>
      <c r="Y28" s="1">
        <v>-3398.9</v>
      </c>
      <c r="Z28" s="1">
        <v>-1147</v>
      </c>
      <c r="AA28" s="1">
        <v>-1427.9</v>
      </c>
    </row>
    <row r="29" spans="1:27" x14ac:dyDescent="0.25">
      <c r="A29" s="2">
        <v>1.5046296296296301E-3</v>
      </c>
      <c r="B29" s="1">
        <v>5.8000000000000007</v>
      </c>
      <c r="C29" s="1">
        <v>30.9</v>
      </c>
      <c r="D29" s="1">
        <v>55.7</v>
      </c>
      <c r="E29" s="1">
        <v>99.899999999999991</v>
      </c>
      <c r="F29" s="1">
        <v>74.400000000000006</v>
      </c>
      <c r="G29" s="1">
        <v>75</v>
      </c>
      <c r="H29" s="1">
        <v>2</v>
      </c>
      <c r="I29" s="1">
        <v>3</v>
      </c>
      <c r="J29" s="1">
        <v>9</v>
      </c>
      <c r="K29" s="1">
        <v>17.900000000000002</v>
      </c>
      <c r="L29" s="1">
        <v>5.6</v>
      </c>
      <c r="M29" s="4">
        <v>0.11574313827032628</v>
      </c>
      <c r="N29" s="4">
        <v>0.12609833925109748</v>
      </c>
      <c r="O29" s="4">
        <v>0.49979911073016553</v>
      </c>
      <c r="P29" s="4">
        <v>0.58588685916322936</v>
      </c>
      <c r="Q29" s="4">
        <v>0.41944340279637871</v>
      </c>
      <c r="R29" s="1">
        <v>3310.2</v>
      </c>
      <c r="S29" s="1">
        <v>5194.5</v>
      </c>
      <c r="T29" s="1">
        <v>437.1</v>
      </c>
      <c r="U29" s="1">
        <v>875.6</v>
      </c>
      <c r="V29" s="1">
        <v>1599.2</v>
      </c>
      <c r="W29" s="1">
        <v>-3433.6</v>
      </c>
      <c r="X29" s="1">
        <v>-5089.8</v>
      </c>
      <c r="Y29" s="1">
        <v>-3278.8</v>
      </c>
      <c r="Z29" s="1">
        <v>-1157</v>
      </c>
      <c r="AA29" s="1">
        <v>-1528.3</v>
      </c>
    </row>
    <row r="30" spans="1:27" x14ac:dyDescent="0.25">
      <c r="A30" s="2">
        <v>1.5625000000000001E-3</v>
      </c>
      <c r="B30" s="1">
        <v>5</v>
      </c>
      <c r="C30" s="1">
        <v>40.1</v>
      </c>
      <c r="D30" s="1">
        <v>63.2</v>
      </c>
      <c r="E30" s="1">
        <v>99</v>
      </c>
      <c r="F30" s="1">
        <v>68.7</v>
      </c>
      <c r="G30" s="1">
        <v>75</v>
      </c>
      <c r="H30" s="1">
        <v>1</v>
      </c>
      <c r="I30" s="1">
        <v>49.1</v>
      </c>
      <c r="J30" s="1">
        <v>12.4</v>
      </c>
      <c r="K30" s="1">
        <v>13.9</v>
      </c>
      <c r="L30" s="1">
        <v>8.4</v>
      </c>
      <c r="M30" s="4">
        <v>0.11582490664776916</v>
      </c>
      <c r="N30" s="4">
        <v>0.12696435352034799</v>
      </c>
      <c r="O30" s="4">
        <v>0.50034820806771307</v>
      </c>
      <c r="P30" s="4">
        <v>0.58622167461295338</v>
      </c>
      <c r="Q30" s="4">
        <v>0.41959072159425725</v>
      </c>
      <c r="R30" s="1">
        <v>3179.7</v>
      </c>
      <c r="S30" s="1">
        <v>4919.6000000000004</v>
      </c>
      <c r="T30" s="1">
        <v>490.5</v>
      </c>
      <c r="U30" s="1">
        <v>885.09999999999991</v>
      </c>
      <c r="V30" s="1">
        <v>1550.7</v>
      </c>
      <c r="W30" s="1">
        <v>-3294.9</v>
      </c>
      <c r="X30" s="1">
        <v>-4832</v>
      </c>
      <c r="Y30" s="1">
        <v>-3606.1</v>
      </c>
      <c r="Z30" s="1">
        <v>-1175.8999999999999</v>
      </c>
      <c r="AA30" s="1">
        <v>-1464.8</v>
      </c>
    </row>
    <row r="31" spans="1:27" x14ac:dyDescent="0.25">
      <c r="A31" s="2">
        <v>1.6203703703703701E-3</v>
      </c>
      <c r="B31" s="1">
        <v>6.4</v>
      </c>
      <c r="C31" s="1">
        <v>34.4</v>
      </c>
      <c r="D31" s="1">
        <v>62.5</v>
      </c>
      <c r="E31" s="1">
        <v>99.7</v>
      </c>
      <c r="F31" s="1">
        <v>72.8</v>
      </c>
      <c r="G31" s="1">
        <v>75</v>
      </c>
      <c r="H31" s="1">
        <v>1.2</v>
      </c>
      <c r="I31" s="1">
        <v>4.8</v>
      </c>
      <c r="J31" s="1">
        <v>2</v>
      </c>
      <c r="K31" s="1">
        <v>4.8</v>
      </c>
      <c r="L31" s="1">
        <v>13.600000000000001</v>
      </c>
      <c r="M31" s="4">
        <v>0.11581127858486197</v>
      </c>
      <c r="N31" s="4">
        <v>0.12734406746917312</v>
      </c>
      <c r="O31" s="4">
        <v>0.4980714630095891</v>
      </c>
      <c r="P31" s="4">
        <v>0.58631542293887606</v>
      </c>
      <c r="Q31" s="4">
        <v>0.41971125515615798</v>
      </c>
      <c r="R31" s="1">
        <v>3727.5</v>
      </c>
      <c r="S31" s="1">
        <v>5585.3</v>
      </c>
      <c r="T31" s="1">
        <v>464.5</v>
      </c>
      <c r="U31" s="1">
        <v>944.80000000000007</v>
      </c>
      <c r="V31" s="1">
        <v>1635.3</v>
      </c>
      <c r="W31" s="1">
        <v>-3862.4</v>
      </c>
      <c r="X31" s="1">
        <v>-5478.3</v>
      </c>
      <c r="Y31" s="1">
        <v>-3563.1</v>
      </c>
      <c r="Z31" s="1">
        <v>-1219.2</v>
      </c>
      <c r="AA31" s="1">
        <v>-1553.7</v>
      </c>
    </row>
    <row r="32" spans="1:27" x14ac:dyDescent="0.25">
      <c r="A32" s="2">
        <v>1.6782407407407399E-3</v>
      </c>
      <c r="B32" s="1">
        <v>6.2</v>
      </c>
      <c r="C32" s="1">
        <v>33</v>
      </c>
      <c r="D32" s="1">
        <v>54.800000000000004</v>
      </c>
      <c r="E32" s="1">
        <v>99.9</v>
      </c>
      <c r="F32" s="1">
        <v>66.2</v>
      </c>
      <c r="G32" s="1">
        <v>75</v>
      </c>
      <c r="H32" s="1">
        <v>1.6</v>
      </c>
      <c r="I32" s="1">
        <v>3</v>
      </c>
      <c r="J32" s="1">
        <v>12.4</v>
      </c>
      <c r="K32" s="1">
        <v>8.3000000000000007</v>
      </c>
      <c r="L32" s="1">
        <v>17</v>
      </c>
      <c r="M32" s="4">
        <v>0.11596118727684054</v>
      </c>
      <c r="N32" s="4">
        <v>0.12697767681679792</v>
      </c>
      <c r="O32" s="4">
        <v>0.49882144961697117</v>
      </c>
      <c r="P32" s="4">
        <v>0.58665023838860009</v>
      </c>
      <c r="Q32" s="4">
        <v>0.41988535919001441</v>
      </c>
      <c r="R32" s="1">
        <v>3364.7</v>
      </c>
      <c r="S32" s="1">
        <v>5325</v>
      </c>
      <c r="T32" s="1">
        <v>485.2</v>
      </c>
      <c r="U32" s="1">
        <v>951.3</v>
      </c>
      <c r="V32" s="1">
        <v>1611.4</v>
      </c>
      <c r="W32" s="1">
        <v>-3489.8</v>
      </c>
      <c r="X32" s="1">
        <v>-5224.8</v>
      </c>
      <c r="Y32" s="1">
        <v>-3138.7</v>
      </c>
      <c r="Z32" s="1">
        <v>-1238</v>
      </c>
      <c r="AA32" s="1">
        <v>-1538.7</v>
      </c>
    </row>
    <row r="33" spans="1:27" x14ac:dyDescent="0.25">
      <c r="A33" s="2">
        <v>1.7361111111111099E-3</v>
      </c>
      <c r="B33" s="1">
        <v>5.6999999999999993</v>
      </c>
      <c r="C33" s="1">
        <v>34.4</v>
      </c>
      <c r="D33" s="1">
        <v>78.899999999999991</v>
      </c>
      <c r="E33" s="1">
        <v>97.1</v>
      </c>
      <c r="F33" s="1">
        <v>83.399999999999991</v>
      </c>
      <c r="G33" s="1">
        <v>75</v>
      </c>
      <c r="H33" s="1">
        <v>18.5</v>
      </c>
      <c r="I33" s="1">
        <v>4.4000000000000004</v>
      </c>
      <c r="J33" s="1">
        <v>18.200000000000003</v>
      </c>
      <c r="K33" s="1">
        <v>15</v>
      </c>
      <c r="L33" s="1">
        <v>10.200000000000001</v>
      </c>
      <c r="M33" s="4">
        <v>0.11593393115102617</v>
      </c>
      <c r="N33" s="4">
        <v>0.12729077428337315</v>
      </c>
      <c r="O33" s="4">
        <v>0.49635720790700166</v>
      </c>
      <c r="P33" s="4">
        <v>0.5839583221728184</v>
      </c>
      <c r="Q33" s="4">
        <v>0.42084962768522</v>
      </c>
      <c r="R33" s="1">
        <v>3988.6</v>
      </c>
      <c r="S33" s="1">
        <v>4941.2</v>
      </c>
      <c r="T33" s="1">
        <v>527</v>
      </c>
      <c r="U33" s="1">
        <v>991.80000000000007</v>
      </c>
      <c r="V33" s="1">
        <v>1900.1</v>
      </c>
      <c r="W33" s="1">
        <v>-4135.3</v>
      </c>
      <c r="X33" s="1">
        <v>-4867.2</v>
      </c>
      <c r="Y33" s="1">
        <v>-4575.7</v>
      </c>
      <c r="Z33" s="1">
        <v>-1278.5</v>
      </c>
      <c r="AA33" s="1">
        <v>-1785</v>
      </c>
    </row>
    <row r="34" spans="1:27" x14ac:dyDescent="0.25">
      <c r="A34" s="2">
        <v>1.79398148148148E-3</v>
      </c>
      <c r="B34" s="1">
        <v>6.9</v>
      </c>
      <c r="C34" s="1">
        <v>46.900000000000006</v>
      </c>
      <c r="D34" s="1">
        <v>58.4</v>
      </c>
      <c r="E34" s="1">
        <v>97.3</v>
      </c>
      <c r="F34" s="1">
        <v>88.3</v>
      </c>
      <c r="G34" s="1">
        <v>75</v>
      </c>
      <c r="H34" s="1">
        <v>3.2</v>
      </c>
      <c r="I34" s="1">
        <v>4.4000000000000004</v>
      </c>
      <c r="J34" s="1">
        <v>10.600000000000001</v>
      </c>
      <c r="K34" s="1">
        <v>9.1</v>
      </c>
      <c r="L34" s="1">
        <v>1.7999999999999998</v>
      </c>
      <c r="M34" s="4">
        <v>0.11607021178009755</v>
      </c>
      <c r="N34" s="4">
        <v>0.12703097000259803</v>
      </c>
      <c r="O34" s="4">
        <v>0.49700005357047194</v>
      </c>
      <c r="P34" s="4">
        <v>0.58411903358868589</v>
      </c>
      <c r="Q34" s="4">
        <v>0.42123801360689989</v>
      </c>
      <c r="R34" s="1">
        <v>3154.3</v>
      </c>
      <c r="S34" s="1">
        <v>6372.6</v>
      </c>
      <c r="T34" s="1">
        <v>563.20000000000005</v>
      </c>
      <c r="U34" s="1">
        <v>1079.3</v>
      </c>
      <c r="V34" s="1">
        <v>1852.3</v>
      </c>
      <c r="W34" s="1">
        <v>-3280.3</v>
      </c>
      <c r="X34" s="1">
        <v>-6228.6</v>
      </c>
      <c r="Y34" s="1">
        <v>-3642.3</v>
      </c>
      <c r="Z34" s="1">
        <v>-1398.6</v>
      </c>
      <c r="AA34" s="1">
        <v>-1770.3999999999999</v>
      </c>
    </row>
    <row r="35" spans="1:27" x14ac:dyDescent="0.25">
      <c r="A35" s="2">
        <v>1.85185185185185E-3</v>
      </c>
      <c r="B35" s="1">
        <v>5.9</v>
      </c>
      <c r="C35" s="1">
        <v>38.200000000000003</v>
      </c>
      <c r="D35" s="1">
        <v>84.5</v>
      </c>
      <c r="E35" s="1">
        <v>96.2</v>
      </c>
      <c r="F35" s="1">
        <v>73.3</v>
      </c>
      <c r="G35" s="1">
        <v>75</v>
      </c>
      <c r="H35" s="1">
        <v>1.8</v>
      </c>
      <c r="I35" s="1">
        <v>3.2</v>
      </c>
      <c r="J35" s="1">
        <v>1.7999999999999998</v>
      </c>
      <c r="K35" s="1">
        <v>24.2</v>
      </c>
      <c r="L35" s="1">
        <v>5.6</v>
      </c>
      <c r="M35" s="4">
        <v>0.1160429556542833</v>
      </c>
      <c r="N35" s="4">
        <v>0.12732408252449817</v>
      </c>
      <c r="O35" s="4">
        <v>0.49586168104140999</v>
      </c>
      <c r="P35" s="4">
        <v>0.58190925162050677</v>
      </c>
      <c r="Q35" s="4">
        <v>0.43717522901376765</v>
      </c>
      <c r="R35" s="1">
        <v>4991</v>
      </c>
      <c r="S35" s="1">
        <v>5853.1</v>
      </c>
      <c r="T35" s="1">
        <v>530.1</v>
      </c>
      <c r="U35" s="1">
        <v>1042.7</v>
      </c>
      <c r="V35" s="1">
        <v>1772.9</v>
      </c>
      <c r="W35" s="1">
        <v>-5158.6000000000004</v>
      </c>
      <c r="X35" s="1">
        <v>-5785.4</v>
      </c>
      <c r="Y35" s="1">
        <v>-4419.2</v>
      </c>
      <c r="Z35" s="1">
        <v>-1351.8</v>
      </c>
      <c r="AA35" s="1">
        <v>-1660.4</v>
      </c>
    </row>
    <row r="36" spans="1:27" x14ac:dyDescent="0.25">
      <c r="A36" s="2">
        <v>1.90972222222222E-3</v>
      </c>
      <c r="B36" s="1">
        <v>6.8999999999999995</v>
      </c>
      <c r="C36" s="1">
        <v>46.099999999999994</v>
      </c>
      <c r="D36" s="1">
        <v>64</v>
      </c>
      <c r="E36" s="1">
        <v>94.7</v>
      </c>
      <c r="F36" s="1">
        <v>76.5</v>
      </c>
      <c r="G36" s="1">
        <v>75</v>
      </c>
      <c r="H36" s="1">
        <v>1</v>
      </c>
      <c r="I36" s="1">
        <v>3</v>
      </c>
      <c r="J36" s="1">
        <v>9.1999999999999993</v>
      </c>
      <c r="K36" s="1">
        <v>3.6</v>
      </c>
      <c r="L36" s="1">
        <v>4.5999999999999996</v>
      </c>
      <c r="M36" s="4">
        <v>0.11612472403172618</v>
      </c>
      <c r="N36" s="4">
        <v>0.12789032262362349</v>
      </c>
      <c r="O36" s="4">
        <v>0.49555365082766384</v>
      </c>
      <c r="P36" s="4">
        <v>0.58202978518240744</v>
      </c>
      <c r="Q36" s="4">
        <v>0.44024213853324046</v>
      </c>
      <c r="R36" s="1">
        <v>3472</v>
      </c>
      <c r="S36" s="1">
        <v>6300.4</v>
      </c>
      <c r="T36" s="1">
        <v>542.09999999999991</v>
      </c>
      <c r="U36" s="1">
        <v>1069.0999999999999</v>
      </c>
      <c r="V36" s="1">
        <v>1813.1</v>
      </c>
      <c r="W36" s="1">
        <v>-3604.5</v>
      </c>
      <c r="X36" s="1">
        <v>-6178.5</v>
      </c>
      <c r="Y36" s="1">
        <v>-3361.7000000000003</v>
      </c>
      <c r="Z36" s="1">
        <v>-1377.3999999999999</v>
      </c>
      <c r="AA36" s="1">
        <v>-1743.3</v>
      </c>
    </row>
    <row r="37" spans="1:27" x14ac:dyDescent="0.25">
      <c r="A37" s="2">
        <v>1.9675925925925898E-3</v>
      </c>
      <c r="B37" s="1">
        <v>6.9</v>
      </c>
      <c r="C37" s="1">
        <v>37</v>
      </c>
      <c r="D37" s="1">
        <v>77.300000000000011</v>
      </c>
      <c r="E37" s="1">
        <v>97.300000000000011</v>
      </c>
      <c r="F37" s="1">
        <v>72.3</v>
      </c>
      <c r="G37" s="1">
        <v>75</v>
      </c>
      <c r="H37" s="1">
        <v>1.2</v>
      </c>
      <c r="I37" s="1">
        <v>108.5</v>
      </c>
      <c r="J37" s="1">
        <v>11.4</v>
      </c>
      <c r="K37" s="1">
        <v>11.5</v>
      </c>
      <c r="L37" s="1">
        <v>20.799999999999997</v>
      </c>
      <c r="M37" s="4">
        <v>0.11627463272370463</v>
      </c>
      <c r="N37" s="4">
        <v>0.12821008173842363</v>
      </c>
      <c r="O37" s="4">
        <v>0.49350458027535221</v>
      </c>
      <c r="P37" s="4">
        <v>0.58223067445224186</v>
      </c>
      <c r="Q37" s="4">
        <v>0.44004124926340599</v>
      </c>
      <c r="R37" s="1">
        <v>5197.2</v>
      </c>
      <c r="S37" s="1">
        <v>5417.5</v>
      </c>
      <c r="T37" s="1">
        <v>535</v>
      </c>
      <c r="U37" s="1">
        <v>1025.1000000000001</v>
      </c>
      <c r="V37" s="1">
        <v>1781.6</v>
      </c>
      <c r="W37" s="1">
        <v>-5375.7</v>
      </c>
      <c r="X37" s="1">
        <v>-5340.9</v>
      </c>
      <c r="Y37" s="1">
        <v>-4526</v>
      </c>
      <c r="Z37" s="1">
        <v>-1335.5</v>
      </c>
      <c r="AA37" s="1">
        <v>-1669.8</v>
      </c>
    </row>
    <row r="38" spans="1:27" x14ac:dyDescent="0.25">
      <c r="A38" s="2">
        <v>2.0254629629629598E-3</v>
      </c>
      <c r="B38" s="1">
        <v>6.3</v>
      </c>
      <c r="C38" s="1">
        <v>39.799999999999997</v>
      </c>
      <c r="D38" s="1">
        <v>49.6</v>
      </c>
      <c r="E38" s="1">
        <v>98.399999999999991</v>
      </c>
      <c r="F38" s="1">
        <v>67.400000000000006</v>
      </c>
      <c r="G38" s="1">
        <v>75</v>
      </c>
      <c r="H38" s="1">
        <v>1.6</v>
      </c>
      <c r="I38" s="1">
        <v>8</v>
      </c>
      <c r="J38" s="1">
        <v>0.8</v>
      </c>
      <c r="K38" s="1">
        <v>2.6</v>
      </c>
      <c r="L38" s="1">
        <v>18.3</v>
      </c>
      <c r="M38" s="4">
        <v>0.11622012047207612</v>
      </c>
      <c r="N38" s="4">
        <v>0.1279769240505485</v>
      </c>
      <c r="O38" s="4">
        <v>0.49406707023088875</v>
      </c>
      <c r="P38" s="4">
        <v>0.57979321797825045</v>
      </c>
      <c r="Q38" s="4">
        <v>0.43977339690362671</v>
      </c>
      <c r="R38" s="1">
        <v>3245.3</v>
      </c>
      <c r="S38" s="1">
        <v>6684.3</v>
      </c>
      <c r="T38" s="1">
        <v>527.29999999999995</v>
      </c>
      <c r="U38" s="1">
        <v>1028.0999999999999</v>
      </c>
      <c r="V38" s="1">
        <v>1645.4</v>
      </c>
      <c r="W38" s="1">
        <v>-3370.7</v>
      </c>
      <c r="X38" s="1">
        <v>-6546.4</v>
      </c>
      <c r="Y38" s="1">
        <v>-3404.5</v>
      </c>
      <c r="Z38" s="1">
        <v>-1336.8</v>
      </c>
      <c r="AA38" s="1">
        <v>-1584.4</v>
      </c>
    </row>
    <row r="39" spans="1:27" x14ac:dyDescent="0.25">
      <c r="A39" s="2">
        <v>2.0833333333333298E-3</v>
      </c>
      <c r="B39" s="1">
        <v>7.6999999999999993</v>
      </c>
      <c r="C39" s="1">
        <v>33.6</v>
      </c>
      <c r="D39" s="1">
        <v>73.2</v>
      </c>
      <c r="E39" s="1">
        <v>99.7</v>
      </c>
      <c r="F39" s="1">
        <v>84.4</v>
      </c>
      <c r="G39" s="1">
        <v>75</v>
      </c>
      <c r="H39" s="1">
        <v>18.600000000000001</v>
      </c>
      <c r="I39" s="1">
        <v>0</v>
      </c>
      <c r="J39" s="1">
        <v>25.4</v>
      </c>
      <c r="K39" s="1">
        <v>20.7</v>
      </c>
      <c r="L39" s="1">
        <v>1.4</v>
      </c>
      <c r="M39" s="4">
        <v>0.11637002916405469</v>
      </c>
      <c r="N39" s="4">
        <v>0.12791030756829846</v>
      </c>
      <c r="O39" s="4">
        <v>0.49204478491455511</v>
      </c>
      <c r="P39" s="4">
        <v>0.57995392939411794</v>
      </c>
      <c r="Q39" s="4">
        <v>0.43943858145390258</v>
      </c>
      <c r="R39" s="1">
        <v>4903</v>
      </c>
      <c r="S39" s="1">
        <v>5220.8</v>
      </c>
      <c r="T39" s="1">
        <v>510.2</v>
      </c>
      <c r="U39" s="1">
        <v>931.1</v>
      </c>
      <c r="V39" s="1">
        <v>1733.1</v>
      </c>
      <c r="W39" s="1">
        <v>-5074.1000000000004</v>
      </c>
      <c r="X39" s="1">
        <v>-5130.8</v>
      </c>
      <c r="Y39" s="1">
        <v>-4333.3999999999996</v>
      </c>
      <c r="Z39" s="1">
        <v>-1237.4000000000001</v>
      </c>
      <c r="AA39" s="1">
        <v>-1606.7</v>
      </c>
    </row>
    <row r="40" spans="1:27" x14ac:dyDescent="0.25">
      <c r="A40" s="2">
        <v>2.1412037037036999E-3</v>
      </c>
      <c r="B40" s="1">
        <v>5.6</v>
      </c>
      <c r="C40" s="1">
        <v>36.200000000000003</v>
      </c>
      <c r="D40" s="1">
        <v>53.3</v>
      </c>
      <c r="E40" s="1">
        <v>99.100000000000009</v>
      </c>
      <c r="F40" s="1">
        <v>71.5</v>
      </c>
      <c r="G40" s="1">
        <v>75</v>
      </c>
      <c r="H40" s="1">
        <v>4</v>
      </c>
      <c r="I40" s="1">
        <v>3.8</v>
      </c>
      <c r="J40" s="1">
        <v>10.899999999999999</v>
      </c>
      <c r="K40" s="1">
        <v>5</v>
      </c>
      <c r="L40" s="1">
        <v>9.6</v>
      </c>
      <c r="M40" s="4">
        <v>0.11635640110114751</v>
      </c>
      <c r="N40" s="4">
        <v>0.12801689393989854</v>
      </c>
      <c r="O40" s="4">
        <v>0.49023678148604488</v>
      </c>
      <c r="P40" s="4">
        <v>0.580328922697809</v>
      </c>
      <c r="Q40" s="4">
        <v>0.43910376600417844</v>
      </c>
      <c r="R40" s="1">
        <v>3374.8</v>
      </c>
      <c r="S40" s="1">
        <v>6337.9</v>
      </c>
      <c r="T40" s="1">
        <v>517.70000000000005</v>
      </c>
      <c r="U40" s="1">
        <v>996.09999999999991</v>
      </c>
      <c r="V40" s="1">
        <v>1733.7</v>
      </c>
      <c r="W40" s="1">
        <v>-3498.6</v>
      </c>
      <c r="X40" s="1">
        <v>-6215.7</v>
      </c>
      <c r="Y40" s="1">
        <v>-3534.6</v>
      </c>
      <c r="Z40" s="1">
        <v>-1307.5</v>
      </c>
      <c r="AA40" s="1">
        <v>-1660.4</v>
      </c>
    </row>
    <row r="41" spans="1:27" x14ac:dyDescent="0.25">
      <c r="A41" s="2">
        <v>2.1990740740740699E-3</v>
      </c>
      <c r="B41" s="1">
        <v>8.1999999999999993</v>
      </c>
      <c r="C41" s="1">
        <v>48.3</v>
      </c>
      <c r="D41" s="1">
        <v>65.8</v>
      </c>
      <c r="E41" s="1">
        <v>98.5</v>
      </c>
      <c r="F41" s="1">
        <v>60.9</v>
      </c>
      <c r="G41" s="1">
        <v>75</v>
      </c>
      <c r="H41" s="1">
        <v>1.8</v>
      </c>
      <c r="I41" s="1">
        <v>5</v>
      </c>
      <c r="J41" s="1">
        <v>10</v>
      </c>
      <c r="K41" s="1">
        <v>21</v>
      </c>
      <c r="L41" s="1">
        <v>1.6</v>
      </c>
      <c r="M41" s="4">
        <v>0.11643816947859038</v>
      </c>
      <c r="N41" s="4">
        <v>0.1285098559085488</v>
      </c>
      <c r="O41" s="4">
        <v>0.49043767075587935</v>
      </c>
      <c r="P41" s="4">
        <v>0.58048963411367649</v>
      </c>
      <c r="Q41" s="4">
        <v>0.43887609149836609</v>
      </c>
      <c r="R41" s="1">
        <v>4456.8999999999996</v>
      </c>
      <c r="S41" s="1">
        <v>5420.1</v>
      </c>
      <c r="T41" s="1">
        <v>521</v>
      </c>
      <c r="U41" s="1">
        <v>941.7</v>
      </c>
      <c r="V41" s="1">
        <v>1671.1</v>
      </c>
      <c r="W41" s="1">
        <v>-4617</v>
      </c>
      <c r="X41" s="1">
        <v>-5324</v>
      </c>
      <c r="Y41" s="1">
        <v>-4106.6000000000004</v>
      </c>
      <c r="Z41" s="1">
        <v>-1241.4000000000001</v>
      </c>
      <c r="AA41" s="1">
        <v>-1551.5</v>
      </c>
    </row>
    <row r="42" spans="1:27" x14ac:dyDescent="0.25">
      <c r="A42" s="2">
        <v>2.2569444444444399E-3</v>
      </c>
      <c r="B42" s="1">
        <v>5.3</v>
      </c>
      <c r="C42" s="1">
        <v>44.9</v>
      </c>
      <c r="D42" s="1">
        <v>55</v>
      </c>
      <c r="E42" s="1">
        <v>99.9</v>
      </c>
      <c r="F42" s="1">
        <v>67.5</v>
      </c>
      <c r="G42" s="1">
        <v>75</v>
      </c>
      <c r="H42" s="1">
        <v>1</v>
      </c>
      <c r="I42" s="1">
        <v>2.6</v>
      </c>
      <c r="J42" s="1">
        <v>2.6</v>
      </c>
      <c r="K42" s="1">
        <v>11.9</v>
      </c>
      <c r="L42" s="1">
        <v>5.6</v>
      </c>
      <c r="M42" s="4">
        <v>0.11654719398184739</v>
      </c>
      <c r="N42" s="4">
        <v>0.12940251677069942</v>
      </c>
      <c r="O42" s="4">
        <v>0.48879037874323678</v>
      </c>
      <c r="P42" s="4">
        <v>0.5806503455295442</v>
      </c>
      <c r="Q42" s="4">
        <v>0.43871538008249855</v>
      </c>
      <c r="R42" s="1">
        <v>3732.8</v>
      </c>
      <c r="S42" s="1">
        <v>6061.8</v>
      </c>
      <c r="T42" s="1">
        <v>473.1</v>
      </c>
      <c r="U42" s="1">
        <v>935.59999999999991</v>
      </c>
      <c r="V42" s="1">
        <v>1580.6</v>
      </c>
      <c r="W42" s="1">
        <v>-3865.8</v>
      </c>
      <c r="X42" s="1">
        <v>-5947.1</v>
      </c>
      <c r="Y42" s="1">
        <v>-3428.5</v>
      </c>
      <c r="Z42" s="1">
        <v>-1234.8</v>
      </c>
      <c r="AA42" s="1">
        <v>-1531.3</v>
      </c>
    </row>
    <row r="43" spans="1:27" x14ac:dyDescent="0.25">
      <c r="A43" s="2">
        <v>2.3148148148148099E-3</v>
      </c>
      <c r="B43" s="1">
        <v>7.5</v>
      </c>
      <c r="C43" s="1">
        <v>33.099999999999994</v>
      </c>
      <c r="D43" s="1">
        <v>60</v>
      </c>
      <c r="E43" s="1">
        <v>99.4</v>
      </c>
      <c r="F43" s="1">
        <v>66.3</v>
      </c>
      <c r="G43" s="1">
        <v>75</v>
      </c>
      <c r="H43" s="1">
        <v>1.2</v>
      </c>
      <c r="I43" s="1">
        <v>60.3</v>
      </c>
      <c r="J43" s="1">
        <v>9.4</v>
      </c>
      <c r="K43" s="1">
        <v>2.4</v>
      </c>
      <c r="L43" s="1">
        <v>16.2</v>
      </c>
      <c r="M43" s="4">
        <v>0.11651993785603314</v>
      </c>
      <c r="N43" s="4">
        <v>0.12927594545442425</v>
      </c>
      <c r="O43" s="4">
        <v>0.48912519419296085</v>
      </c>
      <c r="P43" s="4">
        <v>0.57811914072962989</v>
      </c>
      <c r="Q43" s="4">
        <v>0.43855466866663101</v>
      </c>
      <c r="R43" s="1">
        <v>4096.5</v>
      </c>
      <c r="S43" s="1">
        <v>5114</v>
      </c>
      <c r="T43" s="1">
        <v>503</v>
      </c>
      <c r="U43" s="1">
        <v>938.1</v>
      </c>
      <c r="V43" s="1">
        <v>1631.6</v>
      </c>
      <c r="W43" s="1">
        <v>-4243.3999999999996</v>
      </c>
      <c r="X43" s="1">
        <v>-5020.8999999999996</v>
      </c>
      <c r="Y43" s="1">
        <v>-3638.8</v>
      </c>
      <c r="Z43" s="1">
        <v>-1232.2</v>
      </c>
      <c r="AA43" s="1">
        <v>-1524.4</v>
      </c>
    </row>
    <row r="44" spans="1:27" x14ac:dyDescent="0.25">
      <c r="A44" s="2">
        <v>2.3726851851851899E-3</v>
      </c>
      <c r="B44" s="1">
        <v>5.8</v>
      </c>
      <c r="C44" s="1">
        <v>34.6</v>
      </c>
      <c r="D44" s="1">
        <v>72.400000000000006</v>
      </c>
      <c r="E44" s="1">
        <v>99</v>
      </c>
      <c r="F44" s="1">
        <v>74</v>
      </c>
      <c r="G44" s="1">
        <v>75</v>
      </c>
      <c r="H44" s="1">
        <v>1.6</v>
      </c>
      <c r="I44" s="1">
        <v>4.2</v>
      </c>
      <c r="J44" s="1">
        <v>11.5</v>
      </c>
      <c r="K44" s="1">
        <v>15.3</v>
      </c>
      <c r="L44" s="1">
        <v>20.6</v>
      </c>
      <c r="M44" s="4">
        <v>0.11661533429638309</v>
      </c>
      <c r="N44" s="4">
        <v>0.12950910314229938</v>
      </c>
      <c r="O44" s="4">
        <v>0.49037070766593455</v>
      </c>
      <c r="P44" s="4">
        <v>0.57992714415814006</v>
      </c>
      <c r="Q44" s="4">
        <v>0.43835377939679654</v>
      </c>
      <c r="R44" s="1">
        <v>3659.7</v>
      </c>
      <c r="S44" s="1">
        <v>5621.1</v>
      </c>
      <c r="T44" s="1">
        <v>471.6</v>
      </c>
      <c r="U44" s="1">
        <v>899.8</v>
      </c>
      <c r="V44" s="1">
        <v>1648.3</v>
      </c>
      <c r="W44" s="1">
        <v>-3792.4</v>
      </c>
      <c r="X44" s="1">
        <v>-5516.4</v>
      </c>
      <c r="Y44" s="1">
        <v>-3709.9</v>
      </c>
      <c r="Z44" s="1">
        <v>-1189.3999999999999</v>
      </c>
      <c r="AA44" s="1">
        <v>-1568.4</v>
      </c>
    </row>
    <row r="45" spans="1:27" x14ac:dyDescent="0.25">
      <c r="A45" s="2">
        <v>2.4305555555555599E-3</v>
      </c>
      <c r="B45" s="1">
        <v>6.8</v>
      </c>
      <c r="C45" s="1">
        <v>31.799999999999997</v>
      </c>
      <c r="D45" s="1">
        <v>57.5</v>
      </c>
      <c r="E45" s="1">
        <v>99.699999999999989</v>
      </c>
      <c r="F45" s="1">
        <v>71.599999999999994</v>
      </c>
      <c r="G45" s="1">
        <v>75</v>
      </c>
      <c r="H45" s="1">
        <v>17.399999999999999</v>
      </c>
      <c r="I45" s="1">
        <v>6.6</v>
      </c>
      <c r="J45" s="1">
        <v>2.6</v>
      </c>
      <c r="K45" s="1">
        <v>16.3</v>
      </c>
      <c r="L45" s="1">
        <v>6.8000000000000007</v>
      </c>
      <c r="M45" s="4">
        <v>0.11661533429638309</v>
      </c>
      <c r="N45" s="4">
        <v>0.12936254688134938</v>
      </c>
      <c r="O45" s="4">
        <v>0.49027695934001181</v>
      </c>
      <c r="P45" s="4">
        <v>0.57998071463009593</v>
      </c>
      <c r="Q45" s="4">
        <v>0.43856806128461989</v>
      </c>
      <c r="R45" s="1">
        <v>3733.7</v>
      </c>
      <c r="S45" s="1">
        <v>5434.6</v>
      </c>
      <c r="T45" s="1">
        <v>538.5</v>
      </c>
      <c r="U45" s="1">
        <v>1002.7</v>
      </c>
      <c r="V45" s="1">
        <v>1807.2</v>
      </c>
      <c r="W45" s="1">
        <v>-3869.4</v>
      </c>
      <c r="X45" s="1">
        <v>-5339</v>
      </c>
      <c r="Y45" s="1">
        <v>-3743.8</v>
      </c>
      <c r="Z45" s="1">
        <v>-1322.1</v>
      </c>
      <c r="AA45" s="1">
        <v>-1692.1</v>
      </c>
    </row>
    <row r="46" spans="1:27" x14ac:dyDescent="0.25">
      <c r="A46" s="2">
        <v>2.48842592592593E-3</v>
      </c>
      <c r="B46" s="1">
        <v>7.4</v>
      </c>
      <c r="C46" s="1">
        <v>35.9</v>
      </c>
      <c r="D46" s="1">
        <v>65.2</v>
      </c>
      <c r="E46" s="1">
        <v>99.7</v>
      </c>
      <c r="F46" s="1">
        <v>68.3</v>
      </c>
      <c r="G46" s="1">
        <v>75</v>
      </c>
      <c r="H46" s="1">
        <v>3.2</v>
      </c>
      <c r="I46" s="1">
        <v>1.2</v>
      </c>
      <c r="J46" s="1">
        <v>23.299999999999997</v>
      </c>
      <c r="K46" s="1">
        <v>8.5</v>
      </c>
      <c r="L46" s="1">
        <v>0.6</v>
      </c>
      <c r="M46" s="4">
        <v>0.11675161492545447</v>
      </c>
      <c r="N46" s="4">
        <v>0.12958238127277444</v>
      </c>
      <c r="O46" s="4">
        <v>0.49002249959822147</v>
      </c>
      <c r="P46" s="4">
        <v>0.57933786896662565</v>
      </c>
      <c r="Q46" s="4">
        <v>0.43807253441902821</v>
      </c>
      <c r="R46" s="1">
        <v>4158.8999999999996</v>
      </c>
      <c r="S46" s="1">
        <v>5748.8</v>
      </c>
      <c r="T46" s="1">
        <v>502.5</v>
      </c>
      <c r="U46" s="1">
        <v>979.59999999999991</v>
      </c>
      <c r="V46" s="1">
        <v>1816.5</v>
      </c>
      <c r="W46" s="1">
        <v>-4296.7</v>
      </c>
      <c r="X46" s="1">
        <v>-5650.3</v>
      </c>
      <c r="Y46" s="1">
        <v>-3868.3</v>
      </c>
      <c r="Z46" s="1">
        <v>-1297.2</v>
      </c>
      <c r="AA46" s="1">
        <v>-1742.5</v>
      </c>
    </row>
    <row r="47" spans="1:27" x14ac:dyDescent="0.25">
      <c r="A47" s="2">
        <v>2.5462962962963E-3</v>
      </c>
      <c r="B47" s="1">
        <v>5.6</v>
      </c>
      <c r="C47" s="1">
        <v>48.300000000000004</v>
      </c>
      <c r="D47" s="1">
        <v>66.899999999999991</v>
      </c>
      <c r="E47" s="1">
        <v>98.800000000000011</v>
      </c>
      <c r="F47" s="1">
        <v>67.3</v>
      </c>
      <c r="G47" s="1">
        <v>75</v>
      </c>
      <c r="H47" s="1">
        <v>3.4</v>
      </c>
      <c r="I47" s="1">
        <v>2.2000000000000002</v>
      </c>
      <c r="J47" s="1">
        <v>13.2</v>
      </c>
      <c r="K47" s="1">
        <v>21.9</v>
      </c>
      <c r="L47" s="1">
        <v>8.6</v>
      </c>
      <c r="M47" s="4">
        <v>0.11673798686254741</v>
      </c>
      <c r="N47" s="4">
        <v>0.12986883214644968</v>
      </c>
      <c r="O47" s="4">
        <v>0.4897412546204532</v>
      </c>
      <c r="P47" s="4">
        <v>0.58018160389993034</v>
      </c>
      <c r="Q47" s="4">
        <v>0.43813949750897302</v>
      </c>
      <c r="R47" s="1">
        <v>3620.7</v>
      </c>
      <c r="S47" s="1">
        <v>5791.7</v>
      </c>
      <c r="T47" s="1">
        <v>567.5</v>
      </c>
      <c r="U47" s="1">
        <v>1047.2</v>
      </c>
      <c r="V47" s="1">
        <v>1671.7</v>
      </c>
      <c r="W47" s="1">
        <v>-3753.5</v>
      </c>
      <c r="X47" s="1">
        <v>-5677.7</v>
      </c>
      <c r="Y47" s="1">
        <v>-4216.2</v>
      </c>
      <c r="Z47" s="1">
        <v>-1378.3</v>
      </c>
      <c r="AA47" s="1">
        <v>-1575.8</v>
      </c>
    </row>
    <row r="48" spans="1:27" x14ac:dyDescent="0.25">
      <c r="A48" s="2">
        <v>2.60416666666667E-3</v>
      </c>
      <c r="B48" s="1">
        <v>8.1000000000000014</v>
      </c>
      <c r="C48" s="1">
        <v>50.5</v>
      </c>
      <c r="D48" s="1">
        <v>61.2</v>
      </c>
      <c r="E48" s="1">
        <v>99.4</v>
      </c>
      <c r="F48" s="1">
        <v>70.099999999999994</v>
      </c>
      <c r="G48" s="1">
        <v>75</v>
      </c>
      <c r="H48" s="1">
        <v>1</v>
      </c>
      <c r="I48" s="1">
        <v>4.4000000000000004</v>
      </c>
      <c r="J48" s="1">
        <v>10</v>
      </c>
      <c r="K48" s="1">
        <v>8.3000000000000007</v>
      </c>
      <c r="L48" s="1">
        <v>0.6</v>
      </c>
      <c r="M48" s="4">
        <v>0.11681975523999016</v>
      </c>
      <c r="N48" s="4">
        <v>0.13083477113907524</v>
      </c>
      <c r="O48" s="4">
        <v>0.48947340226067393</v>
      </c>
      <c r="P48" s="4">
        <v>0.58489580543204589</v>
      </c>
      <c r="Q48" s="4">
        <v>0.4379520008571276</v>
      </c>
      <c r="R48" s="1">
        <v>4504.1000000000004</v>
      </c>
      <c r="S48" s="1">
        <v>6376.8</v>
      </c>
      <c r="T48" s="1">
        <v>500.6</v>
      </c>
      <c r="U48" s="1">
        <v>941.8</v>
      </c>
      <c r="V48" s="1">
        <v>1892.7</v>
      </c>
      <c r="W48" s="1">
        <v>-4660.8</v>
      </c>
      <c r="X48" s="1">
        <v>-6264.2</v>
      </c>
      <c r="Y48" s="1">
        <v>-3573.5</v>
      </c>
      <c r="Z48" s="1">
        <v>-1244.8000000000002</v>
      </c>
      <c r="AA48" s="1">
        <v>-1805.5</v>
      </c>
    </row>
    <row r="49" spans="1:27" x14ac:dyDescent="0.25">
      <c r="A49" s="2">
        <v>2.66203703703704E-3</v>
      </c>
      <c r="B49" s="1">
        <v>6</v>
      </c>
      <c r="C49" s="1">
        <v>34.799999999999997</v>
      </c>
      <c r="D49" s="1">
        <v>71.400000000000006</v>
      </c>
      <c r="E49" s="1">
        <v>96.8</v>
      </c>
      <c r="F49" s="1">
        <v>83.2</v>
      </c>
      <c r="G49" s="1">
        <v>75</v>
      </c>
      <c r="H49" s="1">
        <v>1.4</v>
      </c>
      <c r="I49" s="1">
        <v>59.7</v>
      </c>
      <c r="J49" s="1">
        <v>3.8000000000000003</v>
      </c>
      <c r="K49" s="1">
        <v>11.3</v>
      </c>
      <c r="L49" s="1">
        <v>17.399999999999999</v>
      </c>
      <c r="M49" s="4">
        <v>0.11691515168034022</v>
      </c>
      <c r="N49" s="4">
        <v>0.13070819982280008</v>
      </c>
      <c r="O49" s="4">
        <v>0.49016981839610008</v>
      </c>
      <c r="P49" s="4">
        <v>0.58394492955482946</v>
      </c>
      <c r="Q49" s="4">
        <v>0.43800557132908341</v>
      </c>
      <c r="R49" s="1">
        <v>4143</v>
      </c>
      <c r="S49" s="1">
        <v>5337.2</v>
      </c>
      <c r="T49" s="1">
        <v>575.70000000000005</v>
      </c>
      <c r="U49" s="1">
        <v>1143.4000000000001</v>
      </c>
      <c r="V49" s="1">
        <v>2029.7</v>
      </c>
      <c r="W49" s="1">
        <v>-4291.3999999999996</v>
      </c>
      <c r="X49" s="1">
        <v>-5235.7</v>
      </c>
      <c r="Y49" s="1">
        <v>-4602.8</v>
      </c>
      <c r="Z49" s="1">
        <v>-1487.7</v>
      </c>
      <c r="AA49" s="1">
        <v>-1920.9</v>
      </c>
    </row>
    <row r="50" spans="1:27" x14ac:dyDescent="0.25">
      <c r="A50" s="2">
        <v>2.71990740740741E-3</v>
      </c>
      <c r="B50" s="1">
        <v>7.1</v>
      </c>
      <c r="C50" s="1">
        <v>40.6</v>
      </c>
      <c r="D50" s="1">
        <v>69.599999999999994</v>
      </c>
      <c r="E50" s="1">
        <v>96</v>
      </c>
      <c r="F50" s="1">
        <v>69.7</v>
      </c>
      <c r="G50" s="1">
        <v>75</v>
      </c>
      <c r="H50" s="1">
        <v>1.6</v>
      </c>
      <c r="I50" s="1">
        <v>4</v>
      </c>
      <c r="J50" s="1">
        <v>9.6</v>
      </c>
      <c r="K50" s="1">
        <v>0.8</v>
      </c>
      <c r="L50" s="1">
        <v>17.3</v>
      </c>
      <c r="M50" s="4">
        <v>0.11690152361743304</v>
      </c>
      <c r="N50" s="4">
        <v>0.13091471091777521</v>
      </c>
      <c r="O50" s="4">
        <v>0.48994214389028767</v>
      </c>
      <c r="P50" s="4">
        <v>0.58386457384689561</v>
      </c>
      <c r="Q50" s="4">
        <v>0.43793860823913855</v>
      </c>
      <c r="R50" s="1">
        <v>3722.5</v>
      </c>
      <c r="S50" s="1">
        <v>6844.4</v>
      </c>
      <c r="T50" s="1">
        <v>614.29999999999995</v>
      </c>
      <c r="U50" s="1">
        <v>1140.3999999999999</v>
      </c>
      <c r="V50" s="1">
        <v>1874.9</v>
      </c>
      <c r="W50" s="1">
        <v>-3857.4</v>
      </c>
      <c r="X50" s="1">
        <v>-6727.5</v>
      </c>
      <c r="Y50" s="1">
        <v>-4314.6000000000004</v>
      </c>
      <c r="Z50" s="1">
        <v>-1506.1</v>
      </c>
      <c r="AA50" s="1">
        <v>-1763</v>
      </c>
    </row>
    <row r="51" spans="1:27" x14ac:dyDescent="0.25">
      <c r="A51" s="2">
        <v>2.7777777777777801E-3</v>
      </c>
      <c r="B51" s="1">
        <v>6.7</v>
      </c>
      <c r="C51" s="1">
        <v>46.5</v>
      </c>
      <c r="D51" s="1">
        <v>66.3</v>
      </c>
      <c r="E51" s="1">
        <v>98.4</v>
      </c>
      <c r="F51" s="1">
        <v>79.8</v>
      </c>
      <c r="G51" s="1">
        <v>75</v>
      </c>
      <c r="H51" s="1">
        <v>18.2</v>
      </c>
      <c r="I51" s="1">
        <v>2.2000000000000002</v>
      </c>
      <c r="J51" s="1">
        <v>11.4</v>
      </c>
      <c r="K51" s="1">
        <v>25.5</v>
      </c>
      <c r="L51" s="1">
        <v>9.6</v>
      </c>
      <c r="M51" s="4">
        <v>0.11703780424650442</v>
      </c>
      <c r="N51" s="4">
        <v>0.13078147795327513</v>
      </c>
      <c r="O51" s="4">
        <v>0.48979482509240907</v>
      </c>
      <c r="P51" s="4">
        <v>0.58381100337493985</v>
      </c>
      <c r="Q51" s="4">
        <v>0.43804574918305034</v>
      </c>
      <c r="R51" s="1">
        <v>5119.8</v>
      </c>
      <c r="S51" s="1">
        <v>6580.4</v>
      </c>
      <c r="T51" s="1">
        <v>570.79999999999995</v>
      </c>
      <c r="U51" s="1">
        <v>1113</v>
      </c>
      <c r="V51" s="1">
        <v>2066.4</v>
      </c>
      <c r="W51" s="1">
        <v>-5291.4</v>
      </c>
      <c r="X51" s="1">
        <v>-6461.8</v>
      </c>
      <c r="Y51" s="1">
        <v>-3859.7</v>
      </c>
      <c r="Z51" s="1">
        <v>-1470</v>
      </c>
      <c r="AA51" s="1">
        <v>-1982.2</v>
      </c>
    </row>
    <row r="52" spans="1:27" x14ac:dyDescent="0.25">
      <c r="A52" s="2">
        <v>2.8356481481481501E-3</v>
      </c>
      <c r="B52" s="1">
        <v>7.5</v>
      </c>
      <c r="C52" s="1">
        <v>41.6</v>
      </c>
      <c r="D52" s="1">
        <v>87.100000000000009</v>
      </c>
      <c r="E52" s="1">
        <v>94.6</v>
      </c>
      <c r="F52" s="1">
        <v>72.2</v>
      </c>
      <c r="G52" s="1">
        <v>75</v>
      </c>
      <c r="H52" s="1">
        <v>3.4</v>
      </c>
      <c r="I52" s="1">
        <v>5.6</v>
      </c>
      <c r="J52" s="1">
        <v>2</v>
      </c>
      <c r="K52" s="1">
        <v>8.2000000000000011</v>
      </c>
      <c r="L52" s="1">
        <v>6.3999999999999995</v>
      </c>
      <c r="M52" s="4">
        <v>0.11702417618359724</v>
      </c>
      <c r="N52" s="4">
        <v>0.1306882148781251</v>
      </c>
      <c r="O52" s="4">
        <v>0.49055820431778002</v>
      </c>
      <c r="P52" s="4">
        <v>0.58382439599292868</v>
      </c>
      <c r="Q52" s="4">
        <v>0.43838056463277442</v>
      </c>
      <c r="R52" s="1">
        <v>4116.2</v>
      </c>
      <c r="S52" s="1">
        <v>5974.5</v>
      </c>
      <c r="T52" s="1">
        <v>623.29999999999995</v>
      </c>
      <c r="U52" s="1">
        <v>1158.2</v>
      </c>
      <c r="V52" s="1">
        <v>1995.6</v>
      </c>
      <c r="W52" s="1">
        <v>-4269.6000000000004</v>
      </c>
      <c r="X52" s="1">
        <v>-5871.9</v>
      </c>
      <c r="Y52" s="1">
        <v>-5426.5</v>
      </c>
      <c r="Z52" s="1">
        <v>-1521.8</v>
      </c>
      <c r="AA52" s="1">
        <v>-1854.3</v>
      </c>
    </row>
    <row r="53" spans="1:27" x14ac:dyDescent="0.25">
      <c r="A53" s="2">
        <v>2.8935185185185201E-3</v>
      </c>
      <c r="B53" s="1">
        <v>8.1999999999999993</v>
      </c>
      <c r="C53" s="1">
        <v>56.4</v>
      </c>
      <c r="D53" s="1">
        <v>56.7</v>
      </c>
      <c r="E53" s="1">
        <v>95.899999999999991</v>
      </c>
      <c r="F53" s="1">
        <v>72.400000000000006</v>
      </c>
      <c r="G53" s="1">
        <v>75</v>
      </c>
      <c r="H53" s="1">
        <v>2</v>
      </c>
      <c r="I53" s="1">
        <v>1.2</v>
      </c>
      <c r="J53" s="1">
        <v>23.5</v>
      </c>
      <c r="K53" s="1">
        <v>22.1</v>
      </c>
      <c r="L53" s="1">
        <v>2.4</v>
      </c>
      <c r="M53" s="4">
        <v>0.11716045681266862</v>
      </c>
      <c r="N53" s="4">
        <v>0.13088140267665019</v>
      </c>
      <c r="O53" s="4">
        <v>0.49022338886805594</v>
      </c>
      <c r="P53" s="4">
        <v>0.58401189264477427</v>
      </c>
      <c r="Q53" s="4">
        <v>0.43842074248674134</v>
      </c>
      <c r="R53" s="1">
        <v>4416.3999999999996</v>
      </c>
      <c r="S53" s="1">
        <v>7776.2</v>
      </c>
      <c r="T53" s="1">
        <v>565.9</v>
      </c>
      <c r="U53" s="1">
        <v>1109.4000000000001</v>
      </c>
      <c r="V53" s="1">
        <v>1993.6</v>
      </c>
      <c r="W53" s="1">
        <v>-4568.5</v>
      </c>
      <c r="X53" s="1">
        <v>-7613.1</v>
      </c>
      <c r="Y53" s="1">
        <v>-3475.6</v>
      </c>
      <c r="Z53" s="1">
        <v>-1458.6000000000001</v>
      </c>
      <c r="AA53" s="1">
        <v>-1910.4</v>
      </c>
    </row>
    <row r="54" spans="1:27" x14ac:dyDescent="0.25">
      <c r="A54" s="2">
        <v>2.9513888888888901E-3</v>
      </c>
      <c r="B54" s="1">
        <v>6.6</v>
      </c>
      <c r="C54" s="1">
        <v>52.5</v>
      </c>
      <c r="D54" s="1">
        <v>83.300000000000011</v>
      </c>
      <c r="E54" s="1">
        <v>95.2</v>
      </c>
      <c r="F54" s="1">
        <v>84</v>
      </c>
      <c r="G54" s="1">
        <v>75</v>
      </c>
      <c r="H54" s="1">
        <v>2.4</v>
      </c>
      <c r="I54" s="1">
        <v>3.4</v>
      </c>
      <c r="J54" s="1">
        <v>15.8</v>
      </c>
      <c r="K54" s="1">
        <v>12</v>
      </c>
      <c r="L54" s="1">
        <v>7.6</v>
      </c>
      <c r="M54" s="4">
        <v>0.11716045681266862</v>
      </c>
      <c r="N54" s="4">
        <v>0.13162084562962564</v>
      </c>
      <c r="O54" s="4">
        <v>0.49019660363207801</v>
      </c>
      <c r="P54" s="4">
        <v>0.5837976107569508</v>
      </c>
      <c r="Q54" s="4">
        <v>0.43879573579043235</v>
      </c>
      <c r="R54" s="1">
        <v>5261</v>
      </c>
      <c r="S54" s="1">
        <v>5614.2</v>
      </c>
      <c r="T54" s="1">
        <v>620.1</v>
      </c>
      <c r="U54" s="1">
        <v>1134</v>
      </c>
      <c r="V54" s="1">
        <v>1997.5</v>
      </c>
      <c r="W54" s="1">
        <v>-5451</v>
      </c>
      <c r="X54" s="1">
        <v>-5527.5</v>
      </c>
      <c r="Y54" s="1">
        <v>-5178.6000000000004</v>
      </c>
      <c r="Z54" s="1">
        <v>-1502.1</v>
      </c>
      <c r="AA54" s="1">
        <v>-1885.7</v>
      </c>
    </row>
    <row r="55" spans="1:27" x14ac:dyDescent="0.25">
      <c r="A55" s="2">
        <v>3.0092592592592601E-3</v>
      </c>
      <c r="B55" s="1">
        <v>6.5</v>
      </c>
      <c r="C55" s="1">
        <v>46.6</v>
      </c>
      <c r="D55" s="1">
        <v>62.4</v>
      </c>
      <c r="E55" s="1">
        <v>95.399999999999991</v>
      </c>
      <c r="F55" s="1">
        <v>70.399999999999991</v>
      </c>
      <c r="G55" s="1">
        <v>75</v>
      </c>
      <c r="H55" s="1">
        <v>1.2</v>
      </c>
      <c r="I55" s="1">
        <v>68.399999999999991</v>
      </c>
      <c r="J55" s="1">
        <v>10</v>
      </c>
      <c r="K55" s="1">
        <v>4</v>
      </c>
      <c r="L55" s="1">
        <v>14</v>
      </c>
      <c r="M55" s="4">
        <v>0.11722859712720431</v>
      </c>
      <c r="N55" s="4">
        <v>0.13155422914737561</v>
      </c>
      <c r="O55" s="4">
        <v>0.49049124122783522</v>
      </c>
      <c r="P55" s="4">
        <v>0.5837976107569508</v>
      </c>
      <c r="Q55" s="4">
        <v>0.44551883002089254</v>
      </c>
      <c r="R55" s="1">
        <v>3880</v>
      </c>
      <c r="S55" s="1">
        <v>7481.3</v>
      </c>
      <c r="T55" s="1">
        <v>598.6</v>
      </c>
      <c r="U55" s="1">
        <v>1207.8</v>
      </c>
      <c r="V55" s="1">
        <v>1991.9</v>
      </c>
      <c r="W55" s="1">
        <v>-4009.9</v>
      </c>
      <c r="X55" s="1">
        <v>-7323.2</v>
      </c>
      <c r="Y55" s="1">
        <v>-4097.7</v>
      </c>
      <c r="Z55" s="1">
        <v>-1552.9</v>
      </c>
      <c r="AA55" s="1">
        <v>-1882.6</v>
      </c>
    </row>
    <row r="56" spans="1:27" x14ac:dyDescent="0.25">
      <c r="A56" s="2">
        <v>3.0671296296296302E-3</v>
      </c>
      <c r="B56" s="1">
        <v>8.5</v>
      </c>
      <c r="C56" s="1">
        <v>42.8</v>
      </c>
      <c r="D56" s="1">
        <v>78.599999999999994</v>
      </c>
      <c r="E56" s="1">
        <v>97.8</v>
      </c>
      <c r="F56" s="1">
        <v>72.8</v>
      </c>
      <c r="G56" s="1">
        <v>75</v>
      </c>
      <c r="H56" s="1">
        <v>1.6</v>
      </c>
      <c r="I56" s="1">
        <v>3.5999999999999996</v>
      </c>
      <c r="J56" s="1">
        <v>10.799999999999999</v>
      </c>
      <c r="K56" s="1">
        <v>8.9</v>
      </c>
      <c r="L56" s="1">
        <v>17.3</v>
      </c>
      <c r="M56" s="4">
        <v>0.11739213388209008</v>
      </c>
      <c r="N56" s="4">
        <v>0.13170744705655063</v>
      </c>
      <c r="O56" s="4">
        <v>0.49031713719397874</v>
      </c>
      <c r="P56" s="4">
        <v>0.58220388921626409</v>
      </c>
      <c r="Q56" s="4">
        <v>0.44553222263888143</v>
      </c>
      <c r="R56" s="1">
        <v>5518.4</v>
      </c>
      <c r="S56" s="1">
        <v>6372.2</v>
      </c>
      <c r="T56" s="1">
        <v>602.5</v>
      </c>
      <c r="U56" s="1">
        <v>1142.2</v>
      </c>
      <c r="V56" s="1">
        <v>2022.2</v>
      </c>
      <c r="W56" s="1">
        <v>-5715.2</v>
      </c>
      <c r="X56" s="1">
        <v>-6267.4</v>
      </c>
      <c r="Y56" s="1">
        <v>-4655.1000000000004</v>
      </c>
      <c r="Z56" s="1">
        <v>-1487.8999999999999</v>
      </c>
      <c r="AA56" s="1">
        <v>-1926.2</v>
      </c>
    </row>
    <row r="57" spans="1:27" x14ac:dyDescent="0.25">
      <c r="A57" s="2">
        <v>3.1250000000000002E-3</v>
      </c>
      <c r="B57" s="1">
        <v>6.5</v>
      </c>
      <c r="C57" s="1">
        <v>43.1</v>
      </c>
      <c r="D57" s="1">
        <v>68.3</v>
      </c>
      <c r="E57" s="1">
        <v>94.899999999999991</v>
      </c>
      <c r="F57" s="1">
        <v>74.7</v>
      </c>
      <c r="G57" s="1">
        <v>75</v>
      </c>
      <c r="H57" s="1">
        <v>19.8</v>
      </c>
      <c r="I57" s="1">
        <v>5</v>
      </c>
      <c r="J57" s="1">
        <v>2</v>
      </c>
      <c r="K57" s="1">
        <v>18.899999999999999</v>
      </c>
      <c r="L57" s="1">
        <v>13.200000000000001</v>
      </c>
      <c r="M57" s="4">
        <v>0.11737850581918288</v>
      </c>
      <c r="N57" s="4">
        <v>0.13160086068495067</v>
      </c>
      <c r="O57" s="4">
        <v>0.4909064123854931</v>
      </c>
      <c r="P57" s="4">
        <v>0.58221728183425292</v>
      </c>
      <c r="Q57" s="4">
        <v>0.44554561525687042</v>
      </c>
      <c r="R57" s="1">
        <v>3983.4</v>
      </c>
      <c r="S57" s="1">
        <v>6931.4</v>
      </c>
      <c r="T57" s="1">
        <v>610.29999999999995</v>
      </c>
      <c r="U57" s="1">
        <v>1190</v>
      </c>
      <c r="V57" s="1">
        <v>2006.9</v>
      </c>
      <c r="W57" s="1">
        <v>-4132.7</v>
      </c>
      <c r="X57" s="1">
        <v>-6798.2</v>
      </c>
      <c r="Y57" s="1">
        <v>-4458.2</v>
      </c>
      <c r="Z57" s="1">
        <v>-1529.3</v>
      </c>
      <c r="AA57" s="1">
        <v>-1885.9</v>
      </c>
    </row>
    <row r="58" spans="1:27" x14ac:dyDescent="0.25">
      <c r="A58" s="2">
        <v>3.1828703703703702E-3</v>
      </c>
      <c r="B58" s="1">
        <v>8.3000000000000007</v>
      </c>
      <c r="C58" s="1">
        <v>57.2</v>
      </c>
      <c r="D58" s="1">
        <v>73.7</v>
      </c>
      <c r="E58" s="1">
        <v>95.1</v>
      </c>
      <c r="F58" s="1">
        <v>73.7</v>
      </c>
      <c r="G58" s="1">
        <v>75</v>
      </c>
      <c r="H58" s="1">
        <v>3.6</v>
      </c>
      <c r="I58" s="1">
        <v>2</v>
      </c>
      <c r="J58" s="1">
        <v>9.1</v>
      </c>
      <c r="K58" s="1">
        <v>9.1999999999999993</v>
      </c>
      <c r="L58" s="1">
        <v>2.8</v>
      </c>
      <c r="M58" s="4">
        <v>0.11754204257406851</v>
      </c>
      <c r="N58" s="4">
        <v>0.13186732661395084</v>
      </c>
      <c r="O58" s="4">
        <v>0.49059838217174695</v>
      </c>
      <c r="P58" s="4">
        <v>0.58205657041838543</v>
      </c>
      <c r="Q58" s="4">
        <v>0.44517062195317941</v>
      </c>
      <c r="R58" s="1">
        <v>4975.7</v>
      </c>
      <c r="S58" s="1">
        <v>6780.2</v>
      </c>
      <c r="T58" s="1">
        <v>596.70000000000005</v>
      </c>
      <c r="U58" s="1">
        <v>1145.8</v>
      </c>
      <c r="V58" s="1">
        <v>2040.9</v>
      </c>
      <c r="W58" s="1">
        <v>-5152.5</v>
      </c>
      <c r="X58" s="1">
        <v>-6664.6</v>
      </c>
      <c r="Y58" s="1">
        <v>-4448</v>
      </c>
      <c r="Z58" s="1">
        <v>-1505.5</v>
      </c>
      <c r="AA58" s="1">
        <v>-1946</v>
      </c>
    </row>
    <row r="59" spans="1:27" x14ac:dyDescent="0.25">
      <c r="A59" s="2">
        <v>3.2407407407407402E-3</v>
      </c>
      <c r="B59" s="1">
        <v>5.8000000000000007</v>
      </c>
      <c r="C59" s="1">
        <v>42.8</v>
      </c>
      <c r="D59" s="1">
        <v>74.3</v>
      </c>
      <c r="E59" s="1">
        <v>96.1</v>
      </c>
      <c r="F59" s="1">
        <v>67</v>
      </c>
      <c r="G59" s="1">
        <v>75</v>
      </c>
      <c r="H59" s="1">
        <v>2</v>
      </c>
      <c r="I59" s="1">
        <v>4.2</v>
      </c>
      <c r="J59" s="1">
        <v>4.3999999999999995</v>
      </c>
      <c r="K59" s="1">
        <v>26.8</v>
      </c>
      <c r="L59" s="1">
        <v>5.8</v>
      </c>
      <c r="M59" s="4">
        <v>0.11751478644825426</v>
      </c>
      <c r="N59" s="4">
        <v>0.1317207703530007</v>
      </c>
      <c r="O59" s="4">
        <v>0.49108051641934969</v>
      </c>
      <c r="P59" s="4">
        <v>0.5823378153961537</v>
      </c>
      <c r="Q59" s="4">
        <v>0.445358118605025</v>
      </c>
      <c r="R59" s="1">
        <v>4402.8</v>
      </c>
      <c r="S59" s="1">
        <v>6674.9</v>
      </c>
      <c r="T59" s="1">
        <v>577.20000000000005</v>
      </c>
      <c r="U59" s="1">
        <v>1124</v>
      </c>
      <c r="V59" s="1">
        <v>1847</v>
      </c>
      <c r="W59" s="1">
        <v>-4563.6000000000004</v>
      </c>
      <c r="X59" s="1">
        <v>-6552.9</v>
      </c>
      <c r="Y59" s="1">
        <v>-4287.6000000000004</v>
      </c>
      <c r="Z59" s="1">
        <v>-1452.1000000000001</v>
      </c>
      <c r="AA59" s="1">
        <v>-1758.2</v>
      </c>
    </row>
    <row r="60" spans="1:27" x14ac:dyDescent="0.25">
      <c r="A60" s="2">
        <v>3.2986111111111098E-3</v>
      </c>
      <c r="B60" s="1">
        <v>8.5</v>
      </c>
      <c r="C60" s="1">
        <v>54</v>
      </c>
      <c r="D60" s="1">
        <v>71.5</v>
      </c>
      <c r="E60" s="1">
        <v>88.800000000000011</v>
      </c>
      <c r="F60" s="1">
        <v>67.399999999999991</v>
      </c>
      <c r="G60" s="1">
        <v>75</v>
      </c>
      <c r="H60" s="1">
        <v>1</v>
      </c>
      <c r="I60" s="1">
        <v>2.2000000000000002</v>
      </c>
      <c r="J60" s="1">
        <v>24.3</v>
      </c>
      <c r="K60" s="1">
        <v>2.4000000000000004</v>
      </c>
      <c r="L60" s="1">
        <v>3</v>
      </c>
      <c r="M60" s="4">
        <v>0.11756929869988277</v>
      </c>
      <c r="N60" s="4">
        <v>0.13254015308467612</v>
      </c>
      <c r="O60" s="4">
        <v>0.49089301976750416</v>
      </c>
      <c r="P60" s="4">
        <v>0.57860127497723257</v>
      </c>
      <c r="Q60" s="4">
        <v>0.44527776289709114</v>
      </c>
      <c r="R60" s="1">
        <v>4798.7</v>
      </c>
      <c r="S60" s="1">
        <v>6469.4</v>
      </c>
      <c r="T60" s="1">
        <v>559.29999999999995</v>
      </c>
      <c r="U60" s="1">
        <v>1096.7</v>
      </c>
      <c r="V60" s="1">
        <v>1853.9</v>
      </c>
      <c r="W60" s="1">
        <v>-4968.1000000000004</v>
      </c>
      <c r="X60" s="1">
        <v>-6344.4</v>
      </c>
      <c r="Y60" s="1">
        <v>-3958.2</v>
      </c>
      <c r="Z60" s="1">
        <v>-1426.6</v>
      </c>
      <c r="AA60" s="1">
        <v>-1779.4</v>
      </c>
    </row>
    <row r="61" spans="1:27" x14ac:dyDescent="0.25">
      <c r="A61" s="2">
        <v>3.3564814814814798E-3</v>
      </c>
      <c r="B61" s="1">
        <v>6.6</v>
      </c>
      <c r="C61" s="1">
        <v>41.8</v>
      </c>
      <c r="D61" s="1">
        <v>63</v>
      </c>
      <c r="E61" s="1">
        <v>99.399999999999991</v>
      </c>
      <c r="F61" s="1">
        <v>74.3</v>
      </c>
      <c r="G61" s="1">
        <v>75</v>
      </c>
      <c r="H61" s="1">
        <v>2.6</v>
      </c>
      <c r="I61" s="1">
        <v>3.2</v>
      </c>
      <c r="J61" s="1">
        <v>18.600000000000001</v>
      </c>
      <c r="K61" s="1">
        <v>8.8000000000000007</v>
      </c>
      <c r="L61" s="1">
        <v>19</v>
      </c>
      <c r="M61" s="4">
        <v>0.11776009158058279</v>
      </c>
      <c r="N61" s="4">
        <v>0.13268004769740122</v>
      </c>
      <c r="O61" s="4">
        <v>0.49101355332940483</v>
      </c>
      <c r="P61" s="4">
        <v>0.58081105694541169</v>
      </c>
      <c r="Q61" s="4">
        <v>0.44487598435742221</v>
      </c>
      <c r="R61" s="1">
        <v>4689.3999999999996</v>
      </c>
      <c r="S61" s="1">
        <v>6076.6</v>
      </c>
      <c r="T61" s="1">
        <v>540.1</v>
      </c>
      <c r="U61" s="1">
        <v>1056.6000000000001</v>
      </c>
      <c r="V61" s="1">
        <v>1985.6</v>
      </c>
      <c r="W61" s="1">
        <v>-4856.2</v>
      </c>
      <c r="X61" s="1">
        <v>-5971.3</v>
      </c>
      <c r="Y61" s="1">
        <v>-3821.5</v>
      </c>
      <c r="Z61" s="1">
        <v>-1373.7</v>
      </c>
      <c r="AA61" s="1">
        <v>-1882.9</v>
      </c>
    </row>
    <row r="62" spans="1:27" x14ac:dyDescent="0.25">
      <c r="A62" s="2">
        <v>3.4143518518518498E-3</v>
      </c>
      <c r="B62" s="1">
        <v>7.1000000000000005</v>
      </c>
      <c r="C62" s="1">
        <v>39</v>
      </c>
      <c r="D62" s="1">
        <v>78.5</v>
      </c>
      <c r="E62" s="1">
        <v>94.5</v>
      </c>
      <c r="F62" s="1">
        <v>73.3</v>
      </c>
      <c r="G62" s="1">
        <v>75</v>
      </c>
      <c r="H62" s="1">
        <v>1.6</v>
      </c>
      <c r="I62" s="1">
        <v>4.4000000000000004</v>
      </c>
      <c r="J62" s="1">
        <v>4.1999999999999993</v>
      </c>
      <c r="K62" s="1">
        <v>3.6</v>
      </c>
      <c r="L62" s="1">
        <v>18.7</v>
      </c>
      <c r="M62" s="4">
        <v>0.11770557932895416</v>
      </c>
      <c r="N62" s="4">
        <v>0.13246687495420117</v>
      </c>
      <c r="O62" s="4">
        <v>0.49128140568918416</v>
      </c>
      <c r="P62" s="4">
        <v>0.58086462741736766</v>
      </c>
      <c r="Q62" s="4">
        <v>0.4443402796378636</v>
      </c>
      <c r="R62" s="1">
        <v>4444.8</v>
      </c>
      <c r="S62" s="1">
        <v>5864.1</v>
      </c>
      <c r="T62" s="1">
        <v>624.9</v>
      </c>
      <c r="U62" s="1">
        <v>1177.8999999999999</v>
      </c>
      <c r="V62" s="1">
        <v>2048.4</v>
      </c>
      <c r="W62" s="1">
        <v>-4600.8999999999996</v>
      </c>
      <c r="X62" s="1">
        <v>-5750.3</v>
      </c>
      <c r="Y62" s="1">
        <v>-5079.3</v>
      </c>
      <c r="Z62" s="1">
        <v>-1537.3</v>
      </c>
      <c r="AA62" s="1">
        <v>-1913.6</v>
      </c>
    </row>
    <row r="63" spans="1:27" x14ac:dyDescent="0.25">
      <c r="A63" s="2">
        <v>3.4722222222222199E-3</v>
      </c>
      <c r="B63" s="1">
        <v>6</v>
      </c>
      <c r="C63" s="1">
        <v>56.5</v>
      </c>
      <c r="D63" s="1">
        <v>67.400000000000006</v>
      </c>
      <c r="E63" s="1">
        <v>95.1</v>
      </c>
      <c r="F63" s="1">
        <v>67.5</v>
      </c>
      <c r="G63" s="1">
        <v>75</v>
      </c>
      <c r="H63" s="1">
        <v>19.600000000000001</v>
      </c>
      <c r="I63" s="1">
        <v>3.8</v>
      </c>
      <c r="J63" s="1">
        <v>10.199999999999999</v>
      </c>
      <c r="K63" s="1">
        <v>23.799999999999997</v>
      </c>
      <c r="L63" s="1">
        <v>3.4</v>
      </c>
      <c r="M63" s="4">
        <v>0.11780097576930422</v>
      </c>
      <c r="N63" s="4">
        <v>0.13272001758675128</v>
      </c>
      <c r="O63" s="4">
        <v>0.49094659023946002</v>
      </c>
      <c r="P63" s="4">
        <v>0.58052981196764353</v>
      </c>
      <c r="Q63" s="4">
        <v>0.44395189371618371</v>
      </c>
      <c r="R63" s="1">
        <v>3958.2</v>
      </c>
      <c r="S63" s="1">
        <v>7426</v>
      </c>
      <c r="T63" s="1">
        <v>616.29999999999995</v>
      </c>
      <c r="U63" s="1">
        <v>1152.3</v>
      </c>
      <c r="V63" s="1">
        <v>1904.3</v>
      </c>
      <c r="W63" s="1">
        <v>-4104.3999999999996</v>
      </c>
      <c r="X63" s="1">
        <v>-7285.7</v>
      </c>
      <c r="Y63" s="1">
        <v>-4239.8999999999996</v>
      </c>
      <c r="Z63" s="1">
        <v>-1513.2</v>
      </c>
      <c r="AA63" s="1">
        <v>-1830.9</v>
      </c>
    </row>
    <row r="64" spans="1:27" x14ac:dyDescent="0.25">
      <c r="A64" s="2">
        <v>3.5300925925925899E-3</v>
      </c>
      <c r="B64" s="1">
        <v>7.2</v>
      </c>
      <c r="C64" s="1">
        <v>50.2</v>
      </c>
      <c r="D64" s="1">
        <v>79.300000000000011</v>
      </c>
      <c r="E64" s="1">
        <v>94.600000000000009</v>
      </c>
      <c r="F64" s="1">
        <v>75.599999999999994</v>
      </c>
      <c r="G64" s="1">
        <v>75</v>
      </c>
      <c r="H64" s="1">
        <v>3.2</v>
      </c>
      <c r="I64" s="1">
        <v>3.6</v>
      </c>
      <c r="J64" s="1">
        <v>2.4</v>
      </c>
      <c r="K64" s="1">
        <v>12.8</v>
      </c>
      <c r="L64" s="1">
        <v>10.1</v>
      </c>
      <c r="M64" s="4">
        <v>0.11780097576930422</v>
      </c>
      <c r="N64" s="4">
        <v>0.13260676956692616</v>
      </c>
      <c r="O64" s="4">
        <v>0.49148229495901863</v>
      </c>
      <c r="P64" s="4">
        <v>0.57931108373064766</v>
      </c>
      <c r="Q64" s="4">
        <v>0.44359029303048159</v>
      </c>
      <c r="R64" s="1">
        <v>4942.3</v>
      </c>
      <c r="S64" s="1">
        <v>6440.7</v>
      </c>
      <c r="T64" s="1">
        <v>557.79999999999995</v>
      </c>
      <c r="U64" s="1">
        <v>1085.7</v>
      </c>
      <c r="V64" s="1">
        <v>2123.1</v>
      </c>
      <c r="W64" s="1">
        <v>-5113</v>
      </c>
      <c r="X64" s="1">
        <v>-6314.1</v>
      </c>
      <c r="Y64" s="1">
        <v>-4805.5</v>
      </c>
      <c r="Z64" s="1">
        <v>-1429</v>
      </c>
      <c r="AA64" s="1">
        <v>-2001.9</v>
      </c>
    </row>
    <row r="65" spans="1:27" x14ac:dyDescent="0.25">
      <c r="A65" s="2">
        <v>3.5879629629629599E-3</v>
      </c>
      <c r="B65" s="1">
        <v>7.8</v>
      </c>
      <c r="C65" s="1">
        <v>45.5</v>
      </c>
      <c r="D65" s="1">
        <v>66.599999999999994</v>
      </c>
      <c r="E65" s="1">
        <v>96</v>
      </c>
      <c r="F65" s="1">
        <v>63.900000000000006</v>
      </c>
      <c r="G65" s="1">
        <v>75</v>
      </c>
      <c r="H65" s="1">
        <v>1.8</v>
      </c>
      <c r="I65" s="1">
        <v>2.2000000000000002</v>
      </c>
      <c r="J65" s="1">
        <v>8.6</v>
      </c>
      <c r="K65" s="1">
        <v>20.9</v>
      </c>
      <c r="L65" s="1">
        <v>2.6</v>
      </c>
      <c r="M65" s="4">
        <v>0.11791000027256122</v>
      </c>
      <c r="N65" s="4">
        <v>0.13279995736545136</v>
      </c>
      <c r="O65" s="4">
        <v>0.49128140568918416</v>
      </c>
      <c r="P65" s="4">
        <v>0.57957893609042699</v>
      </c>
      <c r="Q65" s="4">
        <v>0.44321529972679063</v>
      </c>
      <c r="R65" s="1">
        <v>4012.3</v>
      </c>
      <c r="S65" s="1">
        <v>7040.4</v>
      </c>
      <c r="T65" s="1">
        <v>622</v>
      </c>
      <c r="U65" s="1">
        <v>1165.4000000000001</v>
      </c>
      <c r="V65" s="1">
        <v>1910.8</v>
      </c>
      <c r="W65" s="1">
        <v>-4165.6000000000004</v>
      </c>
      <c r="X65" s="1">
        <v>-6910.2</v>
      </c>
      <c r="Y65" s="1">
        <v>-4244.7</v>
      </c>
      <c r="Z65" s="1">
        <v>-1535</v>
      </c>
      <c r="AA65" s="1">
        <v>-1805.1</v>
      </c>
    </row>
    <row r="66" spans="1:27" x14ac:dyDescent="0.25">
      <c r="A66" s="2">
        <v>3.6458333333333299E-3</v>
      </c>
      <c r="B66" s="1">
        <v>7.6</v>
      </c>
      <c r="C66" s="1">
        <v>58.199999999999996</v>
      </c>
      <c r="D66" s="1">
        <v>74.599999999999994</v>
      </c>
      <c r="E66" s="1">
        <v>96.399999999999991</v>
      </c>
      <c r="F66" s="1">
        <v>75.099999999999994</v>
      </c>
      <c r="G66" s="1">
        <v>75</v>
      </c>
      <c r="H66" s="1">
        <v>1</v>
      </c>
      <c r="I66" s="1">
        <v>88.600000000000009</v>
      </c>
      <c r="J66" s="1">
        <v>11</v>
      </c>
      <c r="K66" s="1">
        <v>12.4</v>
      </c>
      <c r="L66" s="1">
        <v>4.8</v>
      </c>
      <c r="M66" s="4">
        <v>0.11803265283872555</v>
      </c>
      <c r="N66" s="4">
        <v>0.13341949065037667</v>
      </c>
      <c r="O66" s="4">
        <v>0.49114747950929449</v>
      </c>
      <c r="P66" s="4">
        <v>0.57951197300048218</v>
      </c>
      <c r="Q66" s="4">
        <v>0.44292066213103332</v>
      </c>
      <c r="R66" s="1">
        <v>5727.9</v>
      </c>
      <c r="S66" s="1">
        <v>6495.1</v>
      </c>
      <c r="T66" s="1">
        <v>601.70000000000005</v>
      </c>
      <c r="U66" s="1">
        <v>1142.3</v>
      </c>
      <c r="V66" s="1">
        <v>2064.9</v>
      </c>
      <c r="W66" s="1">
        <v>-5932.5</v>
      </c>
      <c r="X66" s="1">
        <v>-6373</v>
      </c>
      <c r="Y66" s="1">
        <v>-4381.5</v>
      </c>
      <c r="Z66" s="1">
        <v>-1506.8999999999999</v>
      </c>
      <c r="AA66" s="1">
        <v>-1973.9</v>
      </c>
    </row>
    <row r="67" spans="1:27" x14ac:dyDescent="0.25">
      <c r="A67" s="2">
        <v>3.7037037037036999E-3</v>
      </c>
      <c r="B67" s="1">
        <v>7</v>
      </c>
      <c r="C67" s="1">
        <v>46.7</v>
      </c>
      <c r="D67" s="1">
        <v>70.100000000000009</v>
      </c>
      <c r="E67" s="1">
        <v>93.2</v>
      </c>
      <c r="F67" s="1">
        <v>72.7</v>
      </c>
      <c r="G67" s="1">
        <v>75</v>
      </c>
      <c r="H67" s="1">
        <v>1.2</v>
      </c>
      <c r="I67" s="1">
        <v>52.1</v>
      </c>
      <c r="J67" s="1">
        <v>17.400000000000002</v>
      </c>
      <c r="K67" s="1">
        <v>4.2</v>
      </c>
      <c r="L67" s="1">
        <v>21</v>
      </c>
      <c r="M67" s="4">
        <v>0.11801902477581837</v>
      </c>
      <c r="N67" s="4">
        <v>0.13338618240925165</v>
      </c>
      <c r="O67" s="4">
        <v>0.4916697916108641</v>
      </c>
      <c r="P67" s="4">
        <v>0.5754674023678148</v>
      </c>
      <c r="Q67" s="4">
        <v>0.44300101783896717</v>
      </c>
      <c r="R67" s="1">
        <v>4055.8</v>
      </c>
      <c r="S67" s="1">
        <v>6678.9</v>
      </c>
      <c r="T67" s="1">
        <v>607.79999999999995</v>
      </c>
      <c r="U67" s="1">
        <v>1161.7</v>
      </c>
      <c r="V67" s="1">
        <v>1996</v>
      </c>
      <c r="W67" s="1">
        <v>-4210.1000000000004</v>
      </c>
      <c r="X67" s="1">
        <v>-6540.8</v>
      </c>
      <c r="Y67" s="1">
        <v>-4633.1000000000004</v>
      </c>
      <c r="Z67" s="1">
        <v>-1520.2</v>
      </c>
      <c r="AA67" s="1">
        <v>-1882.5</v>
      </c>
    </row>
    <row r="68" spans="1:27" x14ac:dyDescent="0.25">
      <c r="A68" s="2">
        <v>3.76157407407407E-3</v>
      </c>
      <c r="B68" s="1">
        <v>8.3000000000000007</v>
      </c>
      <c r="C68" s="1">
        <v>46.6</v>
      </c>
      <c r="D68" s="1">
        <v>71.3</v>
      </c>
      <c r="E68" s="1">
        <v>94.1</v>
      </c>
      <c r="F68" s="1">
        <v>72.099999999999994</v>
      </c>
      <c r="G68" s="1">
        <v>75</v>
      </c>
      <c r="H68" s="1">
        <v>2.8</v>
      </c>
      <c r="I68" s="1">
        <v>1.4</v>
      </c>
      <c r="J68" s="1">
        <v>21.8</v>
      </c>
      <c r="K68" s="1">
        <v>8.1999999999999993</v>
      </c>
      <c r="L68" s="1">
        <v>14.1</v>
      </c>
      <c r="M68" s="4">
        <v>0.11810079315326125</v>
      </c>
      <c r="N68" s="4">
        <v>0.13361267844890176</v>
      </c>
      <c r="O68" s="4">
        <v>0.49149568757700757</v>
      </c>
      <c r="P68" s="4">
        <v>0.57525312047999144</v>
      </c>
      <c r="Q68" s="4">
        <v>0.44251888359136443</v>
      </c>
      <c r="R68" s="1">
        <v>5152.5</v>
      </c>
      <c r="S68" s="1">
        <v>6966.8</v>
      </c>
      <c r="T68" s="1">
        <v>623.9</v>
      </c>
      <c r="U68" s="1">
        <v>1151</v>
      </c>
      <c r="V68" s="1">
        <v>2091.9</v>
      </c>
      <c r="W68" s="1">
        <v>-5337.5</v>
      </c>
      <c r="X68" s="1">
        <v>-6835.8</v>
      </c>
      <c r="Y68" s="1">
        <v>-4501.6000000000004</v>
      </c>
      <c r="Z68" s="1">
        <v>-1517.5</v>
      </c>
      <c r="AA68" s="1">
        <v>-1993.5</v>
      </c>
    </row>
    <row r="69" spans="1:27" x14ac:dyDescent="0.25">
      <c r="A69" s="2">
        <v>3.81944444444444E-3</v>
      </c>
      <c r="B69" s="1">
        <v>6.9</v>
      </c>
      <c r="C69" s="1">
        <v>62</v>
      </c>
      <c r="D69" s="1">
        <v>76.3</v>
      </c>
      <c r="E69" s="1">
        <v>94.7</v>
      </c>
      <c r="F69" s="1">
        <v>73.599999999999994</v>
      </c>
      <c r="G69" s="1">
        <v>75</v>
      </c>
      <c r="H69" s="1">
        <v>19.8</v>
      </c>
      <c r="I69" s="1">
        <v>7</v>
      </c>
      <c r="J69" s="1">
        <v>4</v>
      </c>
      <c r="K69" s="1">
        <v>24.4</v>
      </c>
      <c r="L69" s="1">
        <v>6</v>
      </c>
      <c r="M69" s="4">
        <v>0.118182561530704</v>
      </c>
      <c r="N69" s="4">
        <v>0.13349276878085173</v>
      </c>
      <c r="O69" s="4">
        <v>0.49211174800449992</v>
      </c>
      <c r="P69" s="4">
        <v>0.57509240906412384</v>
      </c>
      <c r="Q69" s="4">
        <v>0.44242513526544169</v>
      </c>
      <c r="R69" s="1">
        <v>4590.8999999999996</v>
      </c>
      <c r="S69" s="1">
        <v>6764.1</v>
      </c>
      <c r="T69" s="1">
        <v>593.79999999999995</v>
      </c>
      <c r="U69" s="1">
        <v>1148.3</v>
      </c>
      <c r="V69" s="1">
        <v>2047.7</v>
      </c>
      <c r="W69" s="1">
        <v>-4760.2</v>
      </c>
      <c r="X69" s="1">
        <v>-6642.8</v>
      </c>
      <c r="Y69" s="1">
        <v>-4869.6000000000004</v>
      </c>
      <c r="Z69" s="1">
        <v>-1515.5</v>
      </c>
      <c r="AA69" s="1">
        <v>-1932.5</v>
      </c>
    </row>
    <row r="70" spans="1:27" x14ac:dyDescent="0.25">
      <c r="A70" s="2">
        <v>3.87731481481481E-3</v>
      </c>
      <c r="B70" s="1">
        <v>8</v>
      </c>
      <c r="C70" s="1">
        <v>47.8</v>
      </c>
      <c r="D70" s="1">
        <v>67.7</v>
      </c>
      <c r="E70" s="1">
        <v>93.8</v>
      </c>
      <c r="F70" s="1">
        <v>72.900000000000006</v>
      </c>
      <c r="G70" s="1">
        <v>75</v>
      </c>
      <c r="H70" s="1">
        <v>3.4</v>
      </c>
      <c r="I70" s="1">
        <v>1.8</v>
      </c>
      <c r="J70" s="1">
        <v>7.1999999999999993</v>
      </c>
      <c r="K70" s="1">
        <v>4.8</v>
      </c>
      <c r="L70" s="1">
        <v>9.6</v>
      </c>
      <c r="M70" s="4">
        <v>0.11823707378233263</v>
      </c>
      <c r="N70" s="4">
        <v>0.13371926482050184</v>
      </c>
      <c r="O70" s="4">
        <v>0.49181711040874271</v>
      </c>
      <c r="P70" s="4">
        <v>0.57491830503026731</v>
      </c>
      <c r="Q70" s="4">
        <v>0.44237156479348588</v>
      </c>
      <c r="R70" s="1">
        <v>4432.7</v>
      </c>
      <c r="S70" s="1">
        <v>7160.2</v>
      </c>
      <c r="T70" s="1">
        <v>630.29999999999995</v>
      </c>
      <c r="U70" s="1">
        <v>1207</v>
      </c>
      <c r="V70" s="1">
        <v>2014.2</v>
      </c>
      <c r="W70" s="1">
        <v>-4598</v>
      </c>
      <c r="X70" s="1">
        <v>-7022.5</v>
      </c>
      <c r="Y70" s="1">
        <v>-4194.8999999999996</v>
      </c>
      <c r="Z70" s="1">
        <v>-1583.8999999999999</v>
      </c>
      <c r="AA70" s="1">
        <v>-1931.2</v>
      </c>
    </row>
    <row r="71" spans="1:27" x14ac:dyDescent="0.25">
      <c r="A71" s="2">
        <v>3.9351851851851796E-3</v>
      </c>
      <c r="B71" s="1">
        <v>7.5</v>
      </c>
      <c r="C71" s="1">
        <v>46.6</v>
      </c>
      <c r="D71" s="1">
        <v>69.900000000000006</v>
      </c>
      <c r="E71" s="1">
        <v>97</v>
      </c>
      <c r="F71" s="1">
        <v>62.9</v>
      </c>
      <c r="G71" s="1">
        <v>75</v>
      </c>
      <c r="H71" s="1">
        <v>1.8</v>
      </c>
      <c r="I71" s="1">
        <v>2.2000000000000002</v>
      </c>
      <c r="J71" s="1">
        <v>10.199999999999999</v>
      </c>
      <c r="K71" s="1">
        <v>25.9</v>
      </c>
      <c r="L71" s="1">
        <v>1.6</v>
      </c>
      <c r="M71" s="4">
        <v>0.11838698247431108</v>
      </c>
      <c r="N71" s="4">
        <v>0.13355272361487674</v>
      </c>
      <c r="O71" s="4">
        <v>0.49236620774629025</v>
      </c>
      <c r="P71" s="4">
        <v>0.57572186210960519</v>
      </c>
      <c r="Q71" s="4">
        <v>0.44196978625381694</v>
      </c>
      <c r="R71" s="1">
        <v>5198.3</v>
      </c>
      <c r="S71" s="1">
        <v>6553.7</v>
      </c>
      <c r="T71" s="1">
        <v>551.29999999999995</v>
      </c>
      <c r="U71" s="1">
        <v>1075.4000000000001</v>
      </c>
      <c r="V71" s="1">
        <v>1856.3</v>
      </c>
      <c r="W71" s="1">
        <v>-5382.1</v>
      </c>
      <c r="X71" s="1">
        <v>-6436</v>
      </c>
      <c r="Y71" s="1">
        <v>-4324.6000000000004</v>
      </c>
      <c r="Z71" s="1">
        <v>-1425.3</v>
      </c>
      <c r="AA71" s="1">
        <v>-1749.3</v>
      </c>
    </row>
    <row r="72" spans="1:27" x14ac:dyDescent="0.25">
      <c r="A72" s="2">
        <v>3.9930555555555596E-3</v>
      </c>
      <c r="B72" s="1">
        <v>7</v>
      </c>
      <c r="C72" s="1">
        <v>56.5</v>
      </c>
      <c r="D72" s="1">
        <v>61.3</v>
      </c>
      <c r="E72" s="1">
        <v>98.600000000000009</v>
      </c>
      <c r="F72" s="1">
        <v>66.5</v>
      </c>
      <c r="G72" s="1">
        <v>75</v>
      </c>
      <c r="H72" s="1">
        <v>1</v>
      </c>
      <c r="I72" s="1">
        <v>6.8</v>
      </c>
      <c r="J72" s="1">
        <v>4.2</v>
      </c>
      <c r="K72" s="1">
        <v>7</v>
      </c>
      <c r="L72" s="1">
        <v>10</v>
      </c>
      <c r="M72" s="4">
        <v>0.11834609828558976</v>
      </c>
      <c r="N72" s="4">
        <v>0.13461192568265234</v>
      </c>
      <c r="O72" s="4">
        <v>0.49185728826270964</v>
      </c>
      <c r="P72" s="4">
        <v>0.57530669095194742</v>
      </c>
      <c r="Q72" s="4">
        <v>0.44188943054588309</v>
      </c>
      <c r="R72" s="1">
        <v>4507.8999999999996</v>
      </c>
      <c r="S72" s="1">
        <v>6463.3</v>
      </c>
      <c r="T72" s="1">
        <v>566.79999999999995</v>
      </c>
      <c r="U72" s="1">
        <v>1040</v>
      </c>
      <c r="V72" s="1">
        <v>1828</v>
      </c>
      <c r="W72" s="1">
        <v>-4672.3999999999996</v>
      </c>
      <c r="X72" s="1">
        <v>-6348.4</v>
      </c>
      <c r="Y72" s="1">
        <v>-4002.5</v>
      </c>
      <c r="Z72" s="1">
        <v>-1363.3999999999999</v>
      </c>
      <c r="AA72" s="1">
        <v>-1738.9</v>
      </c>
    </row>
    <row r="73" spans="1:27" x14ac:dyDescent="0.25">
      <c r="A73" s="2">
        <v>4.05092592592593E-3</v>
      </c>
      <c r="B73" s="1">
        <v>8.3000000000000007</v>
      </c>
      <c r="C73" s="1">
        <v>41</v>
      </c>
      <c r="D73" s="1">
        <v>73.5</v>
      </c>
      <c r="E73" s="1">
        <v>95.4</v>
      </c>
      <c r="F73" s="1">
        <v>71</v>
      </c>
      <c r="G73" s="1">
        <v>75</v>
      </c>
      <c r="H73" s="1">
        <v>1.2</v>
      </c>
      <c r="I73" s="1">
        <v>69</v>
      </c>
      <c r="J73" s="1">
        <v>11.1</v>
      </c>
      <c r="K73" s="1">
        <v>3.8</v>
      </c>
      <c r="L73" s="1">
        <v>15.4</v>
      </c>
      <c r="M73" s="4">
        <v>0.11838698247431108</v>
      </c>
      <c r="N73" s="4">
        <v>0.1344387228288022</v>
      </c>
      <c r="O73" s="4">
        <v>0.49162961375689718</v>
      </c>
      <c r="P73" s="4">
        <v>0.5750120533561901</v>
      </c>
      <c r="Q73" s="4">
        <v>0.44158140033213689</v>
      </c>
      <c r="R73" s="1">
        <v>4869.1000000000004</v>
      </c>
      <c r="S73" s="1">
        <v>6043.8</v>
      </c>
      <c r="T73" s="1">
        <v>590.20000000000005</v>
      </c>
      <c r="U73" s="1">
        <v>1110.3</v>
      </c>
      <c r="V73" s="1">
        <v>2073.8000000000002</v>
      </c>
      <c r="W73" s="1">
        <v>-5044.7</v>
      </c>
      <c r="X73" s="1">
        <v>-5930.9</v>
      </c>
      <c r="Y73" s="1">
        <v>-4414.8999999999996</v>
      </c>
      <c r="Z73" s="1">
        <v>-1456.2</v>
      </c>
      <c r="AA73" s="1">
        <v>-1957.9</v>
      </c>
    </row>
    <row r="74" spans="1:27" x14ac:dyDescent="0.25">
      <c r="A74" s="2">
        <v>4.1087962962962996E-3</v>
      </c>
      <c r="B74" s="1">
        <v>6</v>
      </c>
      <c r="C74" s="1">
        <v>53</v>
      </c>
      <c r="D74" s="1">
        <v>64.7</v>
      </c>
      <c r="E74" s="1">
        <v>95.3</v>
      </c>
      <c r="F74" s="1">
        <v>72.400000000000006</v>
      </c>
      <c r="G74" s="1">
        <v>75</v>
      </c>
      <c r="H74" s="1">
        <v>1.6</v>
      </c>
      <c r="I74" s="1">
        <v>4.4000000000000004</v>
      </c>
      <c r="J74" s="1">
        <v>23.6</v>
      </c>
      <c r="K74" s="1">
        <v>15.1</v>
      </c>
      <c r="L74" s="1">
        <v>19.399999999999999</v>
      </c>
      <c r="M74" s="4">
        <v>0.11850963504047539</v>
      </c>
      <c r="N74" s="4">
        <v>0.13433213645720224</v>
      </c>
      <c r="O74" s="4">
        <v>0.49235281512830131</v>
      </c>
      <c r="P74" s="4">
        <v>0.57071302298173243</v>
      </c>
      <c r="Q74" s="4">
        <v>0.44146086677023627</v>
      </c>
      <c r="R74" s="1">
        <v>4082.9</v>
      </c>
      <c r="S74" s="1">
        <v>6605.8</v>
      </c>
      <c r="T74" s="1">
        <v>575</v>
      </c>
      <c r="U74" s="1">
        <v>1126.3999999999999</v>
      </c>
      <c r="V74" s="1">
        <v>2002.8</v>
      </c>
      <c r="W74" s="1">
        <v>-4233.5</v>
      </c>
      <c r="X74" s="1">
        <v>-6488.9</v>
      </c>
      <c r="Y74" s="1">
        <v>-4172.2</v>
      </c>
      <c r="Z74" s="1">
        <v>-1481.8999999999999</v>
      </c>
      <c r="AA74" s="1">
        <v>-1905.1</v>
      </c>
    </row>
    <row r="75" spans="1:27" x14ac:dyDescent="0.25">
      <c r="A75" s="2">
        <v>4.1666666666666701E-3</v>
      </c>
      <c r="B75" s="1">
        <v>7</v>
      </c>
      <c r="C75" s="1">
        <v>47.599999999999994</v>
      </c>
      <c r="D75" s="1">
        <v>83.199999999999989</v>
      </c>
      <c r="E75" s="1">
        <v>95.4</v>
      </c>
      <c r="F75" s="1">
        <v>71</v>
      </c>
      <c r="G75" s="1">
        <v>75</v>
      </c>
      <c r="H75" s="1">
        <v>21.2</v>
      </c>
      <c r="I75" s="1">
        <v>1.8</v>
      </c>
      <c r="J75" s="1">
        <v>16</v>
      </c>
      <c r="K75" s="1">
        <v>16.600000000000001</v>
      </c>
      <c r="L75" s="1">
        <v>4.4000000000000004</v>
      </c>
      <c r="M75" s="4">
        <v>0.11855051922919684</v>
      </c>
      <c r="N75" s="4">
        <v>0.13449867766282733</v>
      </c>
      <c r="O75" s="4">
        <v>0.49220549633042271</v>
      </c>
      <c r="P75" s="4">
        <v>0.57061927465580975</v>
      </c>
      <c r="Q75" s="4">
        <v>0.44136711844431353</v>
      </c>
      <c r="R75" s="1">
        <v>4409.3</v>
      </c>
      <c r="S75" s="1">
        <v>6395</v>
      </c>
      <c r="T75" s="1">
        <v>667.9</v>
      </c>
      <c r="U75" s="1">
        <v>1217.5</v>
      </c>
      <c r="V75" s="1">
        <v>2066.5</v>
      </c>
      <c r="W75" s="1">
        <v>-4570.3</v>
      </c>
      <c r="X75" s="1">
        <v>-6279.6</v>
      </c>
      <c r="Y75" s="1">
        <v>-5240.7</v>
      </c>
      <c r="Z75" s="1">
        <v>-1597.2</v>
      </c>
      <c r="AA75" s="1">
        <v>-1957</v>
      </c>
    </row>
    <row r="76" spans="1:27" x14ac:dyDescent="0.25">
      <c r="A76" s="2">
        <v>4.2245370370370397E-3</v>
      </c>
      <c r="B76" s="1">
        <v>6.5</v>
      </c>
      <c r="C76" s="1">
        <v>50.4</v>
      </c>
      <c r="D76" s="1">
        <v>54</v>
      </c>
      <c r="E76" s="1">
        <v>90</v>
      </c>
      <c r="F76" s="1">
        <v>62.3</v>
      </c>
      <c r="G76" s="1">
        <v>75</v>
      </c>
      <c r="H76" s="1">
        <v>3.2</v>
      </c>
      <c r="I76" s="1">
        <v>3.8</v>
      </c>
      <c r="J76" s="1">
        <v>10</v>
      </c>
      <c r="K76" s="1">
        <v>10</v>
      </c>
      <c r="L76" s="1">
        <v>3.2</v>
      </c>
      <c r="M76" s="4">
        <v>0.11864591566954678</v>
      </c>
      <c r="N76" s="4">
        <v>0.13437876799477722</v>
      </c>
      <c r="O76" s="4">
        <v>0.49252691916215785</v>
      </c>
      <c r="P76" s="4">
        <v>0.57282905662398897</v>
      </c>
      <c r="Q76" s="4">
        <v>0.44089837681469979</v>
      </c>
      <c r="R76" s="1">
        <v>4561.7</v>
      </c>
      <c r="S76" s="1">
        <v>7654.8</v>
      </c>
      <c r="T76" s="1">
        <v>468.6</v>
      </c>
      <c r="U76" s="1">
        <v>934.5</v>
      </c>
      <c r="V76" s="1">
        <v>1707.7</v>
      </c>
      <c r="W76" s="1">
        <v>-4736</v>
      </c>
      <c r="X76" s="1">
        <v>-7488.1</v>
      </c>
      <c r="Y76" s="1">
        <v>-3168.7</v>
      </c>
      <c r="Z76" s="1">
        <v>-1236.0999999999999</v>
      </c>
      <c r="AA76" s="1">
        <v>-1624.9</v>
      </c>
    </row>
    <row r="77" spans="1:27" x14ac:dyDescent="0.25">
      <c r="A77" s="2">
        <v>4.2824074074074101E-3</v>
      </c>
      <c r="B77" s="1">
        <v>7.7</v>
      </c>
      <c r="C77" s="1">
        <v>36.9</v>
      </c>
      <c r="D77" s="1">
        <v>74.900000000000006</v>
      </c>
      <c r="E77" s="1">
        <v>95.600000000000009</v>
      </c>
      <c r="F77" s="1">
        <v>68.3</v>
      </c>
      <c r="G77" s="1">
        <v>75</v>
      </c>
      <c r="H77" s="1">
        <v>1.8</v>
      </c>
      <c r="I77" s="1">
        <v>4</v>
      </c>
      <c r="J77" s="1">
        <v>3</v>
      </c>
      <c r="K77" s="1">
        <v>28.7</v>
      </c>
      <c r="L77" s="1">
        <v>9.1999999999999993</v>
      </c>
      <c r="M77" s="4">
        <v>0.11863228760663959</v>
      </c>
      <c r="N77" s="4">
        <v>0.13455197084862733</v>
      </c>
      <c r="O77" s="4">
        <v>0.49245995607221305</v>
      </c>
      <c r="P77" s="4">
        <v>0.57328440563561367</v>
      </c>
      <c r="Q77" s="4">
        <v>0.4407242727808432</v>
      </c>
      <c r="R77" s="1">
        <v>5018.3</v>
      </c>
      <c r="S77" s="1">
        <v>5055.8999999999996</v>
      </c>
      <c r="T77" s="1">
        <v>619.4</v>
      </c>
      <c r="U77" s="1">
        <v>1137.6000000000001</v>
      </c>
      <c r="V77" s="1">
        <v>1961.8</v>
      </c>
      <c r="W77" s="1">
        <v>-5200.8</v>
      </c>
      <c r="X77" s="1">
        <v>-4968.3999999999996</v>
      </c>
      <c r="Y77" s="1">
        <v>-4955.7</v>
      </c>
      <c r="Z77" s="1">
        <v>-1500.8</v>
      </c>
      <c r="AA77" s="1">
        <v>-1857</v>
      </c>
    </row>
    <row r="78" spans="1:27" x14ac:dyDescent="0.25">
      <c r="A78" s="2">
        <v>4.3402777777777797E-3</v>
      </c>
      <c r="B78" s="1">
        <v>8.1000000000000014</v>
      </c>
      <c r="C78" s="1">
        <v>58.5</v>
      </c>
      <c r="D78" s="1">
        <v>67.900000000000006</v>
      </c>
      <c r="E78" s="1">
        <v>95.2</v>
      </c>
      <c r="F78" s="1">
        <v>68</v>
      </c>
      <c r="G78" s="1">
        <v>75</v>
      </c>
      <c r="H78" s="1">
        <v>1</v>
      </c>
      <c r="I78" s="1">
        <v>1.8</v>
      </c>
      <c r="J78" s="1">
        <v>10</v>
      </c>
      <c r="K78" s="1">
        <v>4.2</v>
      </c>
      <c r="L78" s="1">
        <v>2.6</v>
      </c>
      <c r="M78" s="4">
        <v>0.11872768404698954</v>
      </c>
      <c r="N78" s="4">
        <v>0.13517816578177766</v>
      </c>
      <c r="O78" s="4">
        <v>0.49310280173568327</v>
      </c>
      <c r="P78" s="4">
        <v>0.57309690898376819</v>
      </c>
      <c r="Q78" s="4">
        <v>0.44057695398296454</v>
      </c>
      <c r="R78" s="1">
        <v>4377.1000000000004</v>
      </c>
      <c r="S78" s="1">
        <v>7225.3</v>
      </c>
      <c r="T78" s="1">
        <v>620</v>
      </c>
      <c r="U78" s="1">
        <v>1182</v>
      </c>
      <c r="V78" s="1">
        <v>1959.4</v>
      </c>
      <c r="W78" s="1">
        <v>-4543.5</v>
      </c>
      <c r="X78" s="1">
        <v>-7069.1</v>
      </c>
      <c r="Y78" s="1">
        <v>-4201.6000000000004</v>
      </c>
      <c r="Z78" s="1">
        <v>-1550.6</v>
      </c>
      <c r="AA78" s="1">
        <v>-1867.2</v>
      </c>
    </row>
    <row r="79" spans="1:27" x14ac:dyDescent="0.25">
      <c r="A79" s="2">
        <v>4.3981481481481502E-3</v>
      </c>
      <c r="B79" s="1">
        <v>5.9</v>
      </c>
      <c r="C79" s="1">
        <v>45.2</v>
      </c>
      <c r="D79" s="1">
        <v>76.8</v>
      </c>
      <c r="E79" s="1">
        <v>95.300000000000011</v>
      </c>
      <c r="F79" s="1">
        <v>74.3</v>
      </c>
      <c r="G79" s="1">
        <v>75</v>
      </c>
      <c r="H79" s="1">
        <v>1.4</v>
      </c>
      <c r="I79" s="1">
        <v>5.8</v>
      </c>
      <c r="J79" s="1">
        <v>12.2</v>
      </c>
      <c r="K79" s="1">
        <v>9</v>
      </c>
      <c r="L79" s="1">
        <v>19.8</v>
      </c>
      <c r="M79" s="4">
        <v>0.11885033661315385</v>
      </c>
      <c r="N79" s="4">
        <v>0.13547127830367781</v>
      </c>
      <c r="O79" s="4">
        <v>0.50012053356190067</v>
      </c>
      <c r="P79" s="4">
        <v>0.57305673112980116</v>
      </c>
      <c r="Q79" s="4">
        <v>0.44048320565704185</v>
      </c>
      <c r="R79" s="1">
        <v>4364.2</v>
      </c>
      <c r="S79" s="1">
        <v>6473.3</v>
      </c>
      <c r="T79" s="1">
        <v>586.29999999999995</v>
      </c>
      <c r="U79" s="1">
        <v>1155.2</v>
      </c>
      <c r="V79" s="1">
        <v>2082.1</v>
      </c>
      <c r="W79" s="1">
        <v>-4531.2</v>
      </c>
      <c r="X79" s="1">
        <v>-6364.9</v>
      </c>
      <c r="Y79" s="1">
        <v>-4652</v>
      </c>
      <c r="Z79" s="1">
        <v>-1485.1000000000001</v>
      </c>
      <c r="AA79" s="1">
        <v>-1974.4</v>
      </c>
    </row>
    <row r="80" spans="1:27" x14ac:dyDescent="0.25">
      <c r="A80" s="2">
        <v>4.4560185185185197E-3</v>
      </c>
      <c r="B80" s="1">
        <v>8.1999999999999993</v>
      </c>
      <c r="C80" s="1">
        <v>54.900000000000006</v>
      </c>
      <c r="D80" s="1">
        <v>70.600000000000009</v>
      </c>
      <c r="E80" s="1">
        <v>95.6</v>
      </c>
      <c r="F80" s="1">
        <v>61.4</v>
      </c>
      <c r="G80" s="1">
        <v>75</v>
      </c>
      <c r="H80" s="1">
        <v>1.6</v>
      </c>
      <c r="I80" s="1">
        <v>4.8</v>
      </c>
      <c r="J80" s="1">
        <v>0.6</v>
      </c>
      <c r="K80" s="1">
        <v>5.2</v>
      </c>
      <c r="L80" s="1">
        <v>21</v>
      </c>
      <c r="M80" s="4">
        <v>0.11880945242443242</v>
      </c>
      <c r="N80" s="4">
        <v>0.1352181356711277</v>
      </c>
      <c r="O80" s="4">
        <v>0.50074998660738201</v>
      </c>
      <c r="P80" s="4">
        <v>0.57096748272352282</v>
      </c>
      <c r="Q80" s="4">
        <v>0.44033588685916331</v>
      </c>
      <c r="R80" s="1">
        <v>4173.5</v>
      </c>
      <c r="S80" s="1">
        <v>6876.1</v>
      </c>
      <c r="T80" s="1">
        <v>623.4</v>
      </c>
      <c r="U80" s="1">
        <v>1183.7</v>
      </c>
      <c r="V80" s="1">
        <v>1683.9</v>
      </c>
      <c r="W80" s="1">
        <v>-4336.7</v>
      </c>
      <c r="X80" s="1">
        <v>-6744.6</v>
      </c>
      <c r="Y80" s="1">
        <v>-4775</v>
      </c>
      <c r="Z80" s="1">
        <v>-1546.2</v>
      </c>
      <c r="AA80" s="1">
        <v>-1580.1</v>
      </c>
    </row>
    <row r="81" spans="1:27" x14ac:dyDescent="0.25">
      <c r="A81" s="2">
        <v>4.5138888888888902E-3</v>
      </c>
      <c r="B81" s="1">
        <v>8</v>
      </c>
      <c r="C81" s="1">
        <v>48.3</v>
      </c>
      <c r="D81" s="1">
        <v>54.8</v>
      </c>
      <c r="E81" s="1">
        <v>89.100000000000009</v>
      </c>
      <c r="F81" s="1">
        <v>72.2</v>
      </c>
      <c r="G81" s="1">
        <v>75</v>
      </c>
      <c r="H81" s="1">
        <v>19.5</v>
      </c>
      <c r="I81" s="1">
        <v>2.8</v>
      </c>
      <c r="J81" s="1">
        <v>30.8</v>
      </c>
      <c r="K81" s="1">
        <v>22.8</v>
      </c>
      <c r="L81" s="1">
        <v>3</v>
      </c>
      <c r="M81" s="4">
        <v>0.1189457330535038</v>
      </c>
      <c r="N81" s="4">
        <v>0.1354646166554529</v>
      </c>
      <c r="O81" s="4">
        <v>0.50080355707933788</v>
      </c>
      <c r="P81" s="4">
        <v>0.57053891894787601</v>
      </c>
      <c r="Q81" s="4">
        <v>0.44025553115122945</v>
      </c>
      <c r="R81" s="1">
        <v>5135.5</v>
      </c>
      <c r="S81" s="1">
        <v>7115.2</v>
      </c>
      <c r="T81" s="1">
        <v>494</v>
      </c>
      <c r="U81" s="1">
        <v>1004.6</v>
      </c>
      <c r="V81" s="1">
        <v>2056</v>
      </c>
      <c r="W81" s="1">
        <v>-5317.4</v>
      </c>
      <c r="X81" s="1">
        <v>-6990.7</v>
      </c>
      <c r="Y81" s="1">
        <v>-3266.8</v>
      </c>
      <c r="Z81" s="1">
        <v>-1290.4000000000001</v>
      </c>
      <c r="AA81" s="1">
        <v>-1990.2</v>
      </c>
    </row>
    <row r="82" spans="1:27" x14ac:dyDescent="0.25">
      <c r="A82" s="2">
        <v>4.5717592592592598E-3</v>
      </c>
      <c r="B82" s="1">
        <v>6.4</v>
      </c>
      <c r="C82" s="1">
        <v>37.400000000000006</v>
      </c>
      <c r="D82" s="1">
        <v>78.7</v>
      </c>
      <c r="E82" s="1">
        <v>95.3</v>
      </c>
      <c r="F82" s="1">
        <v>71.8</v>
      </c>
      <c r="G82" s="1">
        <v>75</v>
      </c>
      <c r="H82" s="1">
        <v>5.8</v>
      </c>
      <c r="I82" s="1">
        <v>2.4</v>
      </c>
      <c r="J82" s="1">
        <v>12.6</v>
      </c>
      <c r="K82" s="1">
        <v>13.1</v>
      </c>
      <c r="L82" s="1">
        <v>7.3999999999999995</v>
      </c>
      <c r="M82" s="4">
        <v>0.1189457330535038</v>
      </c>
      <c r="N82" s="4">
        <v>0.13518482743000268</v>
      </c>
      <c r="O82" s="4">
        <v>0.5013928322708523</v>
      </c>
      <c r="P82" s="4">
        <v>0.57041838538597534</v>
      </c>
      <c r="Q82" s="4">
        <v>0.44014839020731772</v>
      </c>
      <c r="R82" s="1">
        <v>4670.5</v>
      </c>
      <c r="S82" s="1">
        <v>5122.6000000000004</v>
      </c>
      <c r="T82" s="1">
        <v>608.5</v>
      </c>
      <c r="U82" s="1">
        <v>1152.5999999999999</v>
      </c>
      <c r="V82" s="1">
        <v>2026.1</v>
      </c>
      <c r="W82" s="1">
        <v>-4841.8</v>
      </c>
      <c r="X82" s="1">
        <v>-5033.2</v>
      </c>
      <c r="Y82" s="1">
        <v>-4887.1000000000004</v>
      </c>
      <c r="Z82" s="1">
        <v>-1509.8</v>
      </c>
      <c r="AA82" s="1">
        <v>-1899.9</v>
      </c>
    </row>
    <row r="83" spans="1:27" x14ac:dyDescent="0.25">
      <c r="A83" s="2">
        <v>4.6296296296296302E-3</v>
      </c>
      <c r="B83" s="1">
        <v>7.3000000000000007</v>
      </c>
      <c r="C83" s="1">
        <v>46.6</v>
      </c>
      <c r="D83" s="1">
        <v>62.599999999999994</v>
      </c>
      <c r="E83" s="1">
        <v>94.5</v>
      </c>
      <c r="F83" s="1">
        <v>66.899999999999991</v>
      </c>
      <c r="G83" s="1">
        <v>75</v>
      </c>
      <c r="H83" s="1">
        <v>2</v>
      </c>
      <c r="I83" s="1">
        <v>3.8</v>
      </c>
      <c r="J83" s="1">
        <v>14.2</v>
      </c>
      <c r="K83" s="1">
        <v>18.399999999999999</v>
      </c>
      <c r="L83" s="1">
        <v>7.3999999999999995</v>
      </c>
      <c r="M83" s="4">
        <v>0.11902750143094668</v>
      </c>
      <c r="N83" s="4">
        <v>0.13535136863562777</v>
      </c>
      <c r="O83" s="4">
        <v>0.50262495312583699</v>
      </c>
      <c r="P83" s="4">
        <v>0.57123533508330204</v>
      </c>
      <c r="Q83" s="4">
        <v>0.44026892376921845</v>
      </c>
      <c r="R83" s="1">
        <v>4158.1000000000004</v>
      </c>
      <c r="S83" s="1">
        <v>7250.1</v>
      </c>
      <c r="T83" s="1">
        <v>595.29999999999995</v>
      </c>
      <c r="U83" s="1">
        <v>1182.7</v>
      </c>
      <c r="V83" s="1">
        <v>1875.2</v>
      </c>
      <c r="W83" s="1">
        <v>-4306.2</v>
      </c>
      <c r="X83" s="1">
        <v>-7109.1</v>
      </c>
      <c r="Y83" s="1">
        <v>-4143.8</v>
      </c>
      <c r="Z83" s="1">
        <v>-1524.5</v>
      </c>
      <c r="AA83" s="1">
        <v>-1781.4</v>
      </c>
    </row>
    <row r="84" spans="1:27" x14ac:dyDescent="0.25">
      <c r="A84" s="2">
        <v>4.6874999999999998E-3</v>
      </c>
      <c r="B84" s="1">
        <v>7.3999999999999995</v>
      </c>
      <c r="C84" s="1">
        <v>57.1</v>
      </c>
      <c r="D84" s="1">
        <v>77.099999999999994</v>
      </c>
      <c r="E84" s="1">
        <v>96.2</v>
      </c>
      <c r="F84" s="1">
        <v>70</v>
      </c>
      <c r="G84" s="1">
        <v>75</v>
      </c>
      <c r="H84" s="1">
        <v>1.2</v>
      </c>
      <c r="I84" s="1">
        <v>96</v>
      </c>
      <c r="J84" s="1">
        <v>12</v>
      </c>
      <c r="K84" s="1">
        <v>11.1</v>
      </c>
      <c r="L84" s="1">
        <v>0.6</v>
      </c>
      <c r="M84" s="4">
        <v>0.11919103818583231</v>
      </c>
      <c r="N84" s="4">
        <v>0.13654380366790345</v>
      </c>
      <c r="O84" s="4">
        <v>0.51244174211174798</v>
      </c>
      <c r="P84" s="4">
        <v>0.57119515722933523</v>
      </c>
      <c r="Q84" s="4">
        <v>0.44109926608453426</v>
      </c>
      <c r="R84" s="1">
        <v>4690.1000000000004</v>
      </c>
      <c r="S84" s="1">
        <v>6371.4</v>
      </c>
      <c r="T84" s="1">
        <v>573.5</v>
      </c>
      <c r="U84" s="1">
        <v>1072.3</v>
      </c>
      <c r="V84" s="1">
        <v>2019.5</v>
      </c>
      <c r="W84" s="1">
        <v>-4872</v>
      </c>
      <c r="X84" s="1">
        <v>-6256.5</v>
      </c>
      <c r="Y84" s="1">
        <v>-4549.8999999999996</v>
      </c>
      <c r="Z84" s="1">
        <v>-1393.2</v>
      </c>
      <c r="AA84" s="1">
        <v>-1903</v>
      </c>
    </row>
    <row r="85" spans="1:27" x14ac:dyDescent="0.25">
      <c r="A85" s="2">
        <v>4.7453703703703703E-3</v>
      </c>
      <c r="B85" s="1">
        <v>6.9</v>
      </c>
      <c r="C85" s="1">
        <v>45.8</v>
      </c>
      <c r="D85" s="1">
        <v>65.3</v>
      </c>
      <c r="E85" s="1">
        <v>96.5</v>
      </c>
      <c r="F85" s="1">
        <v>74.3</v>
      </c>
      <c r="G85" s="1">
        <v>75</v>
      </c>
      <c r="H85" s="1">
        <v>1.2</v>
      </c>
      <c r="I85" s="1">
        <v>41.5</v>
      </c>
      <c r="J85" s="1">
        <v>2.8000000000000003</v>
      </c>
      <c r="K85" s="1">
        <v>8.6999999999999993</v>
      </c>
      <c r="L85" s="1">
        <v>20</v>
      </c>
      <c r="M85" s="4">
        <v>0.11912289787129662</v>
      </c>
      <c r="N85" s="4">
        <v>0.13618407466375326</v>
      </c>
      <c r="O85" s="4">
        <v>0.51308458777521837</v>
      </c>
      <c r="P85" s="4">
        <v>0.57111480152140137</v>
      </c>
      <c r="Q85" s="4">
        <v>0.45082230674452239</v>
      </c>
      <c r="R85" s="1">
        <v>4303.7</v>
      </c>
      <c r="S85" s="1">
        <v>6652.2</v>
      </c>
      <c r="T85" s="1">
        <v>570.4</v>
      </c>
      <c r="U85" s="1">
        <v>1131.9000000000001</v>
      </c>
      <c r="V85" s="1">
        <v>1981.7</v>
      </c>
      <c r="W85" s="1">
        <v>-4462.1000000000004</v>
      </c>
      <c r="X85" s="1">
        <v>-6474.3</v>
      </c>
      <c r="Y85" s="1">
        <v>-4187.1000000000004</v>
      </c>
      <c r="Z85" s="1">
        <v>-1469.9</v>
      </c>
      <c r="AA85" s="1">
        <v>-1898.6</v>
      </c>
    </row>
    <row r="86" spans="1:27" x14ac:dyDescent="0.25">
      <c r="A86" s="2">
        <v>4.8032407407407399E-3</v>
      </c>
      <c r="B86" s="1">
        <v>8.3999999999999986</v>
      </c>
      <c r="C86" s="1">
        <v>54</v>
      </c>
      <c r="D86" s="1">
        <v>76.599999999999994</v>
      </c>
      <c r="E86" s="1">
        <v>95.2</v>
      </c>
      <c r="F86" s="1">
        <v>67.600000000000009</v>
      </c>
      <c r="G86" s="1">
        <v>75</v>
      </c>
      <c r="H86" s="1">
        <v>1.6</v>
      </c>
      <c r="I86" s="1">
        <v>3.2</v>
      </c>
      <c r="J86" s="1">
        <v>9.4</v>
      </c>
      <c r="K86" s="1">
        <v>1.2</v>
      </c>
      <c r="L86" s="1">
        <v>16.899999999999999</v>
      </c>
      <c r="M86" s="4">
        <v>0.11920466624873938</v>
      </c>
      <c r="N86" s="4">
        <v>0.13634395422115334</v>
      </c>
      <c r="O86" s="4">
        <v>0.51396850056248999</v>
      </c>
      <c r="P86" s="4">
        <v>0.56757915037231477</v>
      </c>
      <c r="Q86" s="4">
        <v>0.45040713558686457</v>
      </c>
      <c r="R86" s="1">
        <v>4534.5</v>
      </c>
      <c r="S86" s="1">
        <v>6414.1</v>
      </c>
      <c r="T86" s="1">
        <v>621.20000000000005</v>
      </c>
      <c r="U86" s="1">
        <v>1196.3999999999999</v>
      </c>
      <c r="V86" s="1">
        <v>2056.1999999999998</v>
      </c>
      <c r="W86" s="1">
        <v>-4694.8</v>
      </c>
      <c r="X86" s="1">
        <v>-6346.3</v>
      </c>
      <c r="Y86" s="1">
        <v>-4689.8</v>
      </c>
      <c r="Z86" s="1">
        <v>-1563.5</v>
      </c>
      <c r="AA86" s="1">
        <v>-1931.7</v>
      </c>
    </row>
    <row r="87" spans="1:27" x14ac:dyDescent="0.25">
      <c r="A87" s="2">
        <v>4.8611111111111103E-3</v>
      </c>
      <c r="B87" s="1">
        <v>6.2</v>
      </c>
      <c r="C87" s="1">
        <v>48.2</v>
      </c>
      <c r="D87" s="1">
        <v>62.3</v>
      </c>
      <c r="E87" s="1">
        <v>94.899999999999991</v>
      </c>
      <c r="F87" s="1">
        <v>72.599999999999994</v>
      </c>
      <c r="G87" s="1">
        <v>75</v>
      </c>
      <c r="H87" s="1">
        <v>19.3</v>
      </c>
      <c r="I87" s="1">
        <v>2.4</v>
      </c>
      <c r="J87" s="1">
        <v>10.4</v>
      </c>
      <c r="K87" s="1">
        <v>25.1</v>
      </c>
      <c r="L87" s="1">
        <v>6.8</v>
      </c>
      <c r="M87" s="4">
        <v>0.11939545912943939</v>
      </c>
      <c r="N87" s="4">
        <v>0.13666371333595359</v>
      </c>
      <c r="O87" s="4">
        <v>0.51374082605667759</v>
      </c>
      <c r="P87" s="4">
        <v>0.56739165372046929</v>
      </c>
      <c r="Q87" s="4">
        <v>0.45001874966518451</v>
      </c>
      <c r="R87" s="1">
        <v>4807.6000000000004</v>
      </c>
      <c r="S87" s="1">
        <v>7030.3</v>
      </c>
      <c r="T87" s="1">
        <v>622.9</v>
      </c>
      <c r="U87" s="1">
        <v>1167.3</v>
      </c>
      <c r="V87" s="1">
        <v>2063.6</v>
      </c>
      <c r="W87" s="1">
        <v>-4979.2</v>
      </c>
      <c r="X87" s="1">
        <v>-6904.3</v>
      </c>
      <c r="Y87" s="1">
        <v>-3964.7</v>
      </c>
      <c r="Z87" s="1">
        <v>-1530.9</v>
      </c>
      <c r="AA87" s="1">
        <v>-1979.9</v>
      </c>
    </row>
    <row r="88" spans="1:27" x14ac:dyDescent="0.25">
      <c r="A88" s="2">
        <v>4.9189814814814799E-3</v>
      </c>
      <c r="B88" s="1">
        <v>8.3000000000000007</v>
      </c>
      <c r="C88" s="1">
        <v>47.1</v>
      </c>
      <c r="D88" s="1">
        <v>87</v>
      </c>
      <c r="E88" s="1">
        <v>94.2</v>
      </c>
      <c r="F88" s="1">
        <v>70.900000000000006</v>
      </c>
      <c r="G88" s="1">
        <v>75</v>
      </c>
      <c r="H88" s="1">
        <v>3.4</v>
      </c>
      <c r="I88" s="1">
        <v>3.8</v>
      </c>
      <c r="J88" s="1">
        <v>4.3999999999999995</v>
      </c>
      <c r="K88" s="1">
        <v>9.7000000000000011</v>
      </c>
      <c r="L88" s="1">
        <v>6.1999999999999993</v>
      </c>
      <c r="M88" s="4">
        <v>0.11939545912943939</v>
      </c>
      <c r="N88" s="4">
        <v>0.13624402949777828</v>
      </c>
      <c r="O88" s="4">
        <v>0.51430331601221413</v>
      </c>
      <c r="P88" s="4">
        <v>0.56740504633845834</v>
      </c>
      <c r="Q88" s="4">
        <v>0.4496571489794825</v>
      </c>
      <c r="R88" s="1">
        <v>4739.7</v>
      </c>
      <c r="S88" s="1">
        <v>6174</v>
      </c>
      <c r="T88" s="1">
        <v>615.70000000000005</v>
      </c>
      <c r="U88" s="1">
        <v>1133.8999999999999</v>
      </c>
      <c r="V88" s="1">
        <v>1994.9</v>
      </c>
      <c r="W88" s="1">
        <v>-4915.8999999999996</v>
      </c>
      <c r="X88" s="1">
        <v>-6047.7</v>
      </c>
      <c r="Y88" s="1">
        <v>-5638.6</v>
      </c>
      <c r="Z88" s="1">
        <v>-1501.2</v>
      </c>
      <c r="AA88" s="1">
        <v>-1858.1</v>
      </c>
    </row>
    <row r="89" spans="1:27" x14ac:dyDescent="0.25">
      <c r="A89" s="2">
        <v>4.9768518518518504E-3</v>
      </c>
      <c r="B89" s="1">
        <v>7.6999999999999993</v>
      </c>
      <c r="C89" s="1">
        <v>52.400000000000006</v>
      </c>
      <c r="D89" s="1">
        <v>52.699999999999996</v>
      </c>
      <c r="E89" s="1">
        <v>93.800000000000011</v>
      </c>
      <c r="F89" s="1">
        <v>68.900000000000006</v>
      </c>
      <c r="G89" s="1">
        <v>75</v>
      </c>
      <c r="H89" s="1">
        <v>3.2</v>
      </c>
      <c r="I89" s="1">
        <v>2.2000000000000002</v>
      </c>
      <c r="J89" s="1">
        <v>23.6</v>
      </c>
      <c r="K89" s="1">
        <v>24</v>
      </c>
      <c r="L89" s="1">
        <v>3.2</v>
      </c>
      <c r="M89" s="4">
        <v>0.11947722750688214</v>
      </c>
      <c r="N89" s="4">
        <v>0.13654380366790345</v>
      </c>
      <c r="O89" s="4">
        <v>0.51522740665345268</v>
      </c>
      <c r="P89" s="4">
        <v>0.5683693148336636</v>
      </c>
      <c r="Q89" s="4">
        <v>0.44937590400171434</v>
      </c>
      <c r="R89" s="1">
        <v>4305.8999999999996</v>
      </c>
      <c r="S89" s="1">
        <v>8037.1</v>
      </c>
      <c r="T89" s="1">
        <v>588.79999999999995</v>
      </c>
      <c r="U89" s="1">
        <v>1146.3</v>
      </c>
      <c r="V89" s="1">
        <v>2006.9</v>
      </c>
      <c r="W89" s="1">
        <v>-4470.5</v>
      </c>
      <c r="X89" s="1">
        <v>-7878</v>
      </c>
      <c r="Y89" s="1">
        <v>-3261.4</v>
      </c>
      <c r="Z89" s="1">
        <v>-1500.1000000000001</v>
      </c>
      <c r="AA89" s="1">
        <v>-1941.2</v>
      </c>
    </row>
    <row r="90" spans="1:27" x14ac:dyDescent="0.25">
      <c r="A90" s="2">
        <v>5.0347222222222199E-3</v>
      </c>
      <c r="B90" s="1">
        <v>7.3</v>
      </c>
      <c r="C90" s="1">
        <v>57.2</v>
      </c>
      <c r="D90" s="1">
        <v>84.100000000000009</v>
      </c>
      <c r="E90" s="1">
        <v>94.7</v>
      </c>
      <c r="F90" s="1">
        <v>72.8</v>
      </c>
      <c r="G90" s="1">
        <v>75</v>
      </c>
      <c r="H90" s="1">
        <v>1</v>
      </c>
      <c r="I90" s="1">
        <v>4.8</v>
      </c>
      <c r="J90" s="1">
        <v>20</v>
      </c>
      <c r="K90" s="1">
        <v>12.799999999999999</v>
      </c>
      <c r="L90" s="1">
        <v>7.1999999999999993</v>
      </c>
      <c r="M90" s="4">
        <v>0.11951811169560358</v>
      </c>
      <c r="N90" s="4">
        <v>0.13696348750607876</v>
      </c>
      <c r="O90" s="4">
        <v>0.5157229335190443</v>
      </c>
      <c r="P90" s="4">
        <v>0.56811485509187332</v>
      </c>
      <c r="Q90" s="4">
        <v>0.44922858520383568</v>
      </c>
      <c r="R90" s="1">
        <v>5673.6</v>
      </c>
      <c r="S90" s="1">
        <v>5388.5</v>
      </c>
      <c r="T90" s="1">
        <v>592.9</v>
      </c>
      <c r="U90" s="1">
        <v>1136.3999999999999</v>
      </c>
      <c r="V90" s="1">
        <v>2121.8000000000002</v>
      </c>
      <c r="W90" s="1">
        <v>-5887.6</v>
      </c>
      <c r="X90" s="1">
        <v>-5300.3</v>
      </c>
      <c r="Y90" s="1">
        <v>-5293.5</v>
      </c>
      <c r="Z90" s="1">
        <v>-1504.3</v>
      </c>
      <c r="AA90" s="1">
        <v>-1989.7</v>
      </c>
    </row>
    <row r="91" spans="1:27" x14ac:dyDescent="0.25">
      <c r="A91" s="2">
        <v>5.0925925925925904E-3</v>
      </c>
      <c r="B91" s="1">
        <v>7.1999999999999993</v>
      </c>
      <c r="C91" s="1">
        <v>49.5</v>
      </c>
      <c r="D91" s="1">
        <v>61.7</v>
      </c>
      <c r="E91" s="1">
        <v>95.399999999999991</v>
      </c>
      <c r="F91" s="1">
        <v>72.099999999999994</v>
      </c>
      <c r="G91" s="1">
        <v>75</v>
      </c>
      <c r="H91" s="1">
        <v>1.2</v>
      </c>
      <c r="I91" s="1">
        <v>73.7</v>
      </c>
      <c r="J91" s="1">
        <v>2.6</v>
      </c>
      <c r="K91" s="1">
        <v>4.2</v>
      </c>
      <c r="L91" s="1">
        <v>19.5</v>
      </c>
      <c r="M91" s="4">
        <v>0.11957262394723221</v>
      </c>
      <c r="N91" s="4">
        <v>0.13716333695282887</v>
      </c>
      <c r="O91" s="4">
        <v>0.51636577918251458</v>
      </c>
      <c r="P91" s="4">
        <v>0.56456581132479777</v>
      </c>
      <c r="Q91" s="4">
        <v>0.44900091069802328</v>
      </c>
      <c r="R91" s="1">
        <v>3829.1</v>
      </c>
      <c r="S91" s="1">
        <v>7535.8</v>
      </c>
      <c r="T91" s="1">
        <v>627.70000000000005</v>
      </c>
      <c r="U91" s="1">
        <v>1187</v>
      </c>
      <c r="V91" s="1">
        <v>1952.1</v>
      </c>
      <c r="W91" s="1">
        <v>-3976.3</v>
      </c>
      <c r="X91" s="1">
        <v>-7389.9</v>
      </c>
      <c r="Y91" s="1">
        <v>-4000.1</v>
      </c>
      <c r="Z91" s="1">
        <v>-1558.8</v>
      </c>
      <c r="AA91" s="1">
        <v>-1872.6</v>
      </c>
    </row>
    <row r="92" spans="1:27" x14ac:dyDescent="0.25">
      <c r="A92" s="2">
        <v>5.15046296296296E-3</v>
      </c>
      <c r="B92" s="1">
        <v>8.5</v>
      </c>
      <c r="C92" s="1">
        <v>61.800000000000004</v>
      </c>
      <c r="D92" s="1">
        <v>82.4</v>
      </c>
      <c r="E92" s="1">
        <v>92.9</v>
      </c>
      <c r="F92" s="1">
        <v>83.899999999999991</v>
      </c>
      <c r="G92" s="1">
        <v>75</v>
      </c>
      <c r="H92" s="1">
        <v>1.6</v>
      </c>
      <c r="I92" s="1">
        <v>1.7999999999999998</v>
      </c>
      <c r="J92" s="1">
        <v>9.1999999999999993</v>
      </c>
      <c r="K92" s="1">
        <v>6.8</v>
      </c>
      <c r="L92" s="1">
        <v>14.7</v>
      </c>
      <c r="M92" s="4">
        <v>0.11965439232467497</v>
      </c>
      <c r="N92" s="4">
        <v>0.13747643441940399</v>
      </c>
      <c r="O92" s="4">
        <v>0.51577650399100017</v>
      </c>
      <c r="P92" s="4">
        <v>0.56445867038088615</v>
      </c>
      <c r="Q92" s="4">
        <v>0.4489741254620454</v>
      </c>
      <c r="R92" s="1">
        <v>5522.8</v>
      </c>
      <c r="S92" s="1">
        <v>6441</v>
      </c>
      <c r="T92" s="1">
        <v>617.9</v>
      </c>
      <c r="U92" s="1">
        <v>1152.3</v>
      </c>
      <c r="V92" s="1">
        <v>2175.1999999999998</v>
      </c>
      <c r="W92" s="1">
        <v>-5721.6</v>
      </c>
      <c r="X92" s="1">
        <v>-6334.9</v>
      </c>
      <c r="Y92" s="1">
        <v>-5024</v>
      </c>
      <c r="Z92" s="1">
        <v>-1516.8999999999999</v>
      </c>
      <c r="AA92" s="1">
        <v>-2056.6999999999998</v>
      </c>
    </row>
    <row r="93" spans="1:27" x14ac:dyDescent="0.25">
      <c r="A93" s="2">
        <v>5.2083333333333296E-3</v>
      </c>
      <c r="B93" s="1">
        <v>6.4</v>
      </c>
      <c r="C93" s="1">
        <v>49.599999999999994</v>
      </c>
      <c r="D93" s="1">
        <v>67.8</v>
      </c>
      <c r="E93" s="1">
        <v>95.3</v>
      </c>
      <c r="F93" s="1">
        <v>66.400000000000006</v>
      </c>
      <c r="G93" s="1">
        <v>75</v>
      </c>
      <c r="H93" s="1">
        <v>20</v>
      </c>
      <c r="I93" s="1">
        <v>5</v>
      </c>
      <c r="J93" s="1">
        <v>2.6</v>
      </c>
      <c r="K93" s="1">
        <v>23.9</v>
      </c>
      <c r="L93" s="1">
        <v>9.2000000000000011</v>
      </c>
      <c r="M93" s="4">
        <v>0.11966802038758216</v>
      </c>
      <c r="N93" s="4">
        <v>0.13704342728477872</v>
      </c>
      <c r="O93" s="4">
        <v>0.51640595703648151</v>
      </c>
      <c r="P93" s="4">
        <v>0.56457920394278682</v>
      </c>
      <c r="Q93" s="4">
        <v>0.44863931001232127</v>
      </c>
      <c r="R93" s="1">
        <v>3854.1</v>
      </c>
      <c r="S93" s="1">
        <v>7265.6</v>
      </c>
      <c r="T93" s="1">
        <v>611.79999999999995</v>
      </c>
      <c r="U93" s="1">
        <v>1145.6000000000001</v>
      </c>
      <c r="V93" s="1">
        <v>1903.7</v>
      </c>
      <c r="W93" s="1">
        <v>-4010.3</v>
      </c>
      <c r="X93" s="1">
        <v>-7109</v>
      </c>
      <c r="Y93" s="1">
        <v>-4229.3999999999996</v>
      </c>
      <c r="Z93" s="1">
        <v>-1506.6000000000001</v>
      </c>
      <c r="AA93" s="1">
        <v>-1812.6</v>
      </c>
    </row>
    <row r="94" spans="1:27" x14ac:dyDescent="0.25">
      <c r="A94" s="2">
        <v>5.2662037037037E-3</v>
      </c>
      <c r="B94" s="1">
        <v>9.6999999999999993</v>
      </c>
      <c r="C94" s="1">
        <v>48.3</v>
      </c>
      <c r="D94" s="1">
        <v>79.100000000000009</v>
      </c>
      <c r="E94" s="1">
        <v>92.6</v>
      </c>
      <c r="F94" s="1">
        <v>72.100000000000009</v>
      </c>
      <c r="G94" s="1">
        <v>75</v>
      </c>
      <c r="H94" s="1">
        <v>3.6</v>
      </c>
      <c r="I94" s="1">
        <v>2</v>
      </c>
      <c r="J94" s="1">
        <v>9.7999999999999989</v>
      </c>
      <c r="K94" s="1">
        <v>5.1999999999999993</v>
      </c>
      <c r="L94" s="1">
        <v>1.6</v>
      </c>
      <c r="M94" s="4">
        <v>0.11977704489083929</v>
      </c>
      <c r="N94" s="4">
        <v>0.1372832466208789</v>
      </c>
      <c r="O94" s="4">
        <v>0.5157229335190443</v>
      </c>
      <c r="P94" s="4">
        <v>0.56524883484223498</v>
      </c>
      <c r="Q94" s="4">
        <v>0.44847859859645361</v>
      </c>
      <c r="R94" s="1">
        <v>5668.8</v>
      </c>
      <c r="S94" s="1">
        <v>6579.2</v>
      </c>
      <c r="T94" s="1">
        <v>593.6</v>
      </c>
      <c r="U94" s="1">
        <v>1167.7</v>
      </c>
      <c r="V94" s="1">
        <v>2116.1000000000004</v>
      </c>
      <c r="W94" s="1">
        <v>-5868.5</v>
      </c>
      <c r="X94" s="1">
        <v>-6471.3</v>
      </c>
      <c r="Y94" s="1">
        <v>-4579.3</v>
      </c>
      <c r="Z94" s="1">
        <v>-1532.2</v>
      </c>
      <c r="AA94" s="1">
        <v>-2012.3999999999999</v>
      </c>
    </row>
    <row r="95" spans="1:27" x14ac:dyDescent="0.25">
      <c r="A95" s="2">
        <v>5.3240740740740696E-3</v>
      </c>
      <c r="B95" s="1">
        <v>6.1</v>
      </c>
      <c r="C95" s="1">
        <v>47.3</v>
      </c>
      <c r="D95" s="1">
        <v>58</v>
      </c>
      <c r="E95" s="1">
        <v>96.800000000000011</v>
      </c>
      <c r="F95" s="1">
        <v>62.9</v>
      </c>
      <c r="G95" s="1">
        <v>75</v>
      </c>
      <c r="H95" s="1">
        <v>1.8</v>
      </c>
      <c r="I95" s="1">
        <v>2.6</v>
      </c>
      <c r="J95" s="1">
        <v>7</v>
      </c>
      <c r="K95" s="1">
        <v>29.8</v>
      </c>
      <c r="L95" s="1">
        <v>5.8</v>
      </c>
      <c r="M95" s="4">
        <v>0.11991332551991067</v>
      </c>
      <c r="N95" s="4">
        <v>0.13709672047057883</v>
      </c>
      <c r="O95" s="4">
        <v>0.51608453420474631</v>
      </c>
      <c r="P95" s="4">
        <v>0.5657443617078266</v>
      </c>
      <c r="Q95" s="4">
        <v>0.44838485027053088</v>
      </c>
      <c r="R95" s="1">
        <v>3788.2</v>
      </c>
      <c r="S95" s="1">
        <v>6752.7</v>
      </c>
      <c r="T95" s="1">
        <v>545.1</v>
      </c>
      <c r="U95" s="1">
        <v>1029.2</v>
      </c>
      <c r="V95" s="1">
        <v>1736.2</v>
      </c>
      <c r="W95" s="1">
        <v>-3946.3</v>
      </c>
      <c r="X95" s="1">
        <v>-6618.9</v>
      </c>
      <c r="Y95" s="1">
        <v>-3982.1</v>
      </c>
      <c r="Z95" s="1">
        <v>-1363.4</v>
      </c>
      <c r="AA95" s="1">
        <v>-1645.2</v>
      </c>
    </row>
    <row r="96" spans="1:27" x14ac:dyDescent="0.25">
      <c r="A96" s="2">
        <v>5.3819444444444401E-3</v>
      </c>
      <c r="B96" s="1">
        <v>9.1999999999999993</v>
      </c>
      <c r="C96" s="1">
        <v>56.8</v>
      </c>
      <c r="D96" s="1">
        <v>71</v>
      </c>
      <c r="E96" s="1">
        <v>90</v>
      </c>
      <c r="F96" s="1">
        <v>69.3</v>
      </c>
      <c r="G96" s="1">
        <v>75</v>
      </c>
      <c r="H96" s="1">
        <v>2.4</v>
      </c>
      <c r="I96" s="1">
        <v>2</v>
      </c>
      <c r="J96" s="1">
        <v>29.3</v>
      </c>
      <c r="K96" s="1">
        <v>3.4000000000000004</v>
      </c>
      <c r="L96" s="1">
        <v>3.4000000000000004</v>
      </c>
      <c r="M96" s="4">
        <v>0.11991332551991067</v>
      </c>
      <c r="N96" s="4">
        <v>0.13790944155402923</v>
      </c>
      <c r="O96" s="4">
        <v>0.5167273798682166</v>
      </c>
      <c r="P96" s="4">
        <v>0.56587828788771632</v>
      </c>
      <c r="Q96" s="4">
        <v>0.44806342743879579</v>
      </c>
      <c r="R96" s="1">
        <v>5606.4</v>
      </c>
      <c r="S96" s="1">
        <v>6065.3</v>
      </c>
      <c r="T96" s="1">
        <v>566.19999999999993</v>
      </c>
      <c r="U96" s="1">
        <v>1111.0999999999999</v>
      </c>
      <c r="V96" s="1">
        <v>2005.3</v>
      </c>
      <c r="W96" s="1">
        <v>-5800.9</v>
      </c>
      <c r="X96" s="1">
        <v>-5959.8</v>
      </c>
      <c r="Y96" s="1">
        <v>-4198.7</v>
      </c>
      <c r="Z96" s="1">
        <v>-1457</v>
      </c>
      <c r="AA96" s="1">
        <v>-1894.1</v>
      </c>
    </row>
    <row r="97" spans="1:27" x14ac:dyDescent="0.25">
      <c r="A97" s="2">
        <v>5.4398148148148097E-3</v>
      </c>
      <c r="B97" s="1">
        <v>5.6999999999999993</v>
      </c>
      <c r="C97" s="1">
        <v>47.3</v>
      </c>
      <c r="D97" s="1">
        <v>64.5</v>
      </c>
      <c r="E97" s="1">
        <v>94.2</v>
      </c>
      <c r="F97" s="1">
        <v>73.2</v>
      </c>
      <c r="G97" s="1">
        <v>75</v>
      </c>
      <c r="H97" s="1">
        <v>1.2</v>
      </c>
      <c r="I97" s="1">
        <v>4.4000000000000004</v>
      </c>
      <c r="J97" s="1">
        <v>11.8</v>
      </c>
      <c r="K97" s="1">
        <v>10.1</v>
      </c>
      <c r="L97" s="1">
        <v>20.3</v>
      </c>
      <c r="M97" s="4">
        <v>0.12006323421188912</v>
      </c>
      <c r="N97" s="4">
        <v>0.13818923077947945</v>
      </c>
      <c r="O97" s="4">
        <v>0.51625863823860285</v>
      </c>
      <c r="P97" s="4">
        <v>0.56263727433438693</v>
      </c>
      <c r="Q97" s="4">
        <v>0.44809021267477367</v>
      </c>
      <c r="R97" s="1">
        <v>3559.4</v>
      </c>
      <c r="S97" s="1">
        <v>6412.7</v>
      </c>
      <c r="T97" s="1">
        <v>578.70000000000005</v>
      </c>
      <c r="U97" s="1">
        <v>1103</v>
      </c>
      <c r="V97" s="1">
        <v>1875.9</v>
      </c>
      <c r="W97" s="1">
        <v>-3704.3</v>
      </c>
      <c r="X97" s="1">
        <v>-6296</v>
      </c>
      <c r="Y97" s="1">
        <v>-3994.3</v>
      </c>
      <c r="Z97" s="1">
        <v>-1426.8</v>
      </c>
      <c r="AA97" s="1">
        <v>-1796.6</v>
      </c>
    </row>
    <row r="98" spans="1:27" x14ac:dyDescent="0.25">
      <c r="A98" s="2">
        <v>5.4976851851851801E-3</v>
      </c>
      <c r="B98" s="1">
        <v>8.5</v>
      </c>
      <c r="C98" s="1">
        <v>56.7</v>
      </c>
      <c r="D98" s="1">
        <v>68.099999999999994</v>
      </c>
      <c r="E98" s="1">
        <v>73.400000000000006</v>
      </c>
      <c r="F98" s="1">
        <v>70.5</v>
      </c>
      <c r="G98" s="1">
        <v>75</v>
      </c>
      <c r="H98" s="1">
        <v>1.6</v>
      </c>
      <c r="I98" s="1">
        <v>4.2</v>
      </c>
      <c r="J98" s="1">
        <v>3.4</v>
      </c>
      <c r="K98" s="1">
        <v>3.2</v>
      </c>
      <c r="L98" s="1">
        <v>15.600000000000001</v>
      </c>
      <c r="M98" s="4">
        <v>0.12003597808607487</v>
      </c>
      <c r="N98" s="4">
        <v>0.1378428250717792</v>
      </c>
      <c r="O98" s="4">
        <v>0.51633899394653671</v>
      </c>
      <c r="P98" s="4">
        <v>0.56269084480634268</v>
      </c>
      <c r="Q98" s="4">
        <v>0.44818396100069641</v>
      </c>
      <c r="R98" s="1">
        <v>4799.5</v>
      </c>
      <c r="S98" s="1">
        <v>6109.3</v>
      </c>
      <c r="T98" s="1">
        <v>476.3</v>
      </c>
      <c r="U98" s="1">
        <v>886.8</v>
      </c>
      <c r="V98" s="1">
        <v>1766.2</v>
      </c>
      <c r="W98" s="1">
        <v>-4969</v>
      </c>
      <c r="X98" s="1">
        <v>-6018.7</v>
      </c>
      <c r="Y98" s="1">
        <v>-4206.2</v>
      </c>
      <c r="Z98" s="1">
        <v>-1180.3999999999999</v>
      </c>
      <c r="AA98" s="1">
        <v>-1679.3</v>
      </c>
    </row>
    <row r="99" spans="1:27" x14ac:dyDescent="0.25">
      <c r="A99" s="2">
        <v>5.5555555555555497E-3</v>
      </c>
      <c r="B99" s="1">
        <v>6.5</v>
      </c>
      <c r="C99" s="1">
        <v>38.200000000000003</v>
      </c>
      <c r="D99" s="1">
        <v>55.2</v>
      </c>
      <c r="E99" s="1">
        <v>92.2</v>
      </c>
      <c r="F99" s="1">
        <v>68</v>
      </c>
      <c r="G99" s="1">
        <v>75</v>
      </c>
      <c r="H99" s="1">
        <v>19.7</v>
      </c>
      <c r="I99" s="1">
        <v>5</v>
      </c>
      <c r="J99" s="1">
        <v>11.6</v>
      </c>
      <c r="K99" s="1">
        <v>20</v>
      </c>
      <c r="L99" s="1">
        <v>4</v>
      </c>
      <c r="M99" s="4">
        <v>0.12017225871514625</v>
      </c>
      <c r="N99" s="4">
        <v>0.13799604298095436</v>
      </c>
      <c r="O99" s="4">
        <v>0.51696844699201805</v>
      </c>
      <c r="P99" s="4">
        <v>0.56281137836824335</v>
      </c>
      <c r="Q99" s="4">
        <v>0.44799646434885093</v>
      </c>
      <c r="R99" s="1">
        <v>3765.8</v>
      </c>
      <c r="S99" s="1">
        <v>6009</v>
      </c>
      <c r="T99" s="1">
        <v>562.1</v>
      </c>
      <c r="U99" s="1">
        <v>1123</v>
      </c>
      <c r="V99" s="1">
        <v>1951.5</v>
      </c>
      <c r="W99" s="1">
        <v>-3911.7</v>
      </c>
      <c r="X99" s="1">
        <v>-5892.1</v>
      </c>
      <c r="Y99" s="1">
        <v>-3482.7</v>
      </c>
      <c r="Z99" s="1">
        <v>-1472.3</v>
      </c>
      <c r="AA99" s="1">
        <v>-1834.3</v>
      </c>
    </row>
    <row r="100" spans="1:27" x14ac:dyDescent="0.25">
      <c r="A100" s="2">
        <v>5.6134259259259297E-3</v>
      </c>
      <c r="B100" s="1">
        <v>7.3000000000000007</v>
      </c>
      <c r="C100" s="1">
        <v>43.2</v>
      </c>
      <c r="D100" s="1">
        <v>63.400000000000006</v>
      </c>
      <c r="E100" s="1">
        <v>93.1</v>
      </c>
      <c r="F100" s="1">
        <v>71.099999999999994</v>
      </c>
      <c r="G100" s="1">
        <v>75</v>
      </c>
      <c r="H100" s="1">
        <v>3.2</v>
      </c>
      <c r="I100" s="1">
        <v>3.4</v>
      </c>
      <c r="J100" s="1">
        <v>2.6</v>
      </c>
      <c r="K100" s="1">
        <v>10.700000000000001</v>
      </c>
      <c r="L100" s="1">
        <v>11</v>
      </c>
      <c r="M100" s="4">
        <v>0.12013137452642481</v>
      </c>
      <c r="N100" s="4">
        <v>0.13824252396527942</v>
      </c>
      <c r="O100" s="4">
        <v>0.51616488991268017</v>
      </c>
      <c r="P100" s="4">
        <v>0.56222210317672894</v>
      </c>
      <c r="Q100" s="4">
        <v>0.44778218246102747</v>
      </c>
      <c r="R100" s="1">
        <v>4623.3</v>
      </c>
      <c r="S100" s="1">
        <v>5626.7</v>
      </c>
      <c r="T100" s="1">
        <v>557.9</v>
      </c>
      <c r="U100" s="1">
        <v>1110.8999999999999</v>
      </c>
      <c r="V100" s="1">
        <v>1930.5</v>
      </c>
      <c r="W100" s="1">
        <v>-4788.1000000000004</v>
      </c>
      <c r="X100" s="1">
        <v>-5547.4</v>
      </c>
      <c r="Y100" s="1">
        <v>-3919.7</v>
      </c>
      <c r="Z100" s="1">
        <v>-1454.3999999999999</v>
      </c>
      <c r="AA100" s="1">
        <v>-1875.1</v>
      </c>
    </row>
    <row r="101" spans="1:27" x14ac:dyDescent="0.25">
      <c r="A101" s="2">
        <v>5.6712962962963001E-3</v>
      </c>
      <c r="B101" s="1">
        <v>6.7</v>
      </c>
      <c r="C101" s="1">
        <v>40.799999999999997</v>
      </c>
      <c r="D101" s="1">
        <v>61.6</v>
      </c>
      <c r="E101" s="1">
        <v>87.5</v>
      </c>
      <c r="F101" s="1">
        <v>63.699999999999996</v>
      </c>
      <c r="G101" s="1">
        <v>75</v>
      </c>
      <c r="H101" s="1">
        <v>1.8</v>
      </c>
      <c r="I101" s="1">
        <v>3</v>
      </c>
      <c r="J101" s="1">
        <v>11</v>
      </c>
      <c r="K101" s="1">
        <v>26.4</v>
      </c>
      <c r="L101" s="1">
        <v>1.4</v>
      </c>
      <c r="M101" s="4">
        <v>0.12018588677805343</v>
      </c>
      <c r="N101" s="4">
        <v>0.13790277990580421</v>
      </c>
      <c r="O101" s="4">
        <v>0.51675416510419458</v>
      </c>
      <c r="P101" s="4">
        <v>0.56266405957036481</v>
      </c>
      <c r="Q101" s="4">
        <v>0.44742058177532545</v>
      </c>
      <c r="R101" s="1">
        <v>3252.7</v>
      </c>
      <c r="S101" s="1">
        <v>6126.4</v>
      </c>
      <c r="T101" s="1">
        <v>534.29999999999995</v>
      </c>
      <c r="U101" s="1">
        <v>1074.7</v>
      </c>
      <c r="V101" s="1">
        <v>1806.2</v>
      </c>
      <c r="W101" s="1">
        <v>-3390.1</v>
      </c>
      <c r="X101" s="1">
        <v>-6015.8</v>
      </c>
      <c r="Y101" s="1">
        <v>-3771.8</v>
      </c>
      <c r="Z101" s="1">
        <v>-1406.1000000000001</v>
      </c>
      <c r="AA101" s="1">
        <v>-1732.9</v>
      </c>
    </row>
    <row r="102" spans="1:27" x14ac:dyDescent="0.25">
      <c r="A102" s="2">
        <v>5.7291666666666697E-3</v>
      </c>
      <c r="B102" s="1">
        <v>6.3000000000000007</v>
      </c>
      <c r="C102" s="1">
        <v>53.6</v>
      </c>
      <c r="D102" s="1">
        <v>42</v>
      </c>
      <c r="E102" s="1">
        <v>70.5</v>
      </c>
      <c r="F102" s="1">
        <v>39.699999999999996</v>
      </c>
      <c r="G102" s="1">
        <v>75</v>
      </c>
      <c r="H102" s="1">
        <v>1.2</v>
      </c>
      <c r="I102" s="1">
        <v>117.80000000000001</v>
      </c>
      <c r="J102" s="1">
        <v>25</v>
      </c>
      <c r="K102" s="1">
        <v>12.6</v>
      </c>
      <c r="L102" s="1">
        <v>5</v>
      </c>
      <c r="M102" s="4">
        <v>0.12028128321840338</v>
      </c>
      <c r="N102" s="4">
        <v>0.13898196691825487</v>
      </c>
      <c r="O102" s="4">
        <v>0.51733004767772006</v>
      </c>
      <c r="P102" s="4">
        <v>0.55958375743290301</v>
      </c>
      <c r="Q102" s="4">
        <v>0.44717951465152406</v>
      </c>
      <c r="R102" s="1">
        <v>4507.7</v>
      </c>
      <c r="S102" s="1">
        <v>5814.3</v>
      </c>
      <c r="T102" s="1">
        <v>445.90000000000003</v>
      </c>
      <c r="U102" s="1">
        <v>839.4</v>
      </c>
      <c r="V102" s="1">
        <v>1129.7</v>
      </c>
      <c r="W102" s="1">
        <v>-4675.3</v>
      </c>
      <c r="X102" s="1">
        <v>-5722.3</v>
      </c>
      <c r="Y102" s="1">
        <v>-2414.5</v>
      </c>
      <c r="Z102" s="1">
        <v>-1097.8</v>
      </c>
      <c r="AA102" s="1">
        <v>-1086</v>
      </c>
    </row>
    <row r="103" spans="1:27" x14ac:dyDescent="0.25">
      <c r="A103" s="2">
        <v>5.7870370370370402E-3</v>
      </c>
      <c r="B103" s="1">
        <v>7.5</v>
      </c>
      <c r="C103" s="1">
        <v>31</v>
      </c>
      <c r="D103" s="1">
        <v>25.4</v>
      </c>
      <c r="E103" s="1">
        <v>38.4</v>
      </c>
      <c r="F103" s="1">
        <v>18.100000000000001</v>
      </c>
      <c r="G103" s="1">
        <v>75</v>
      </c>
      <c r="H103" s="1">
        <v>2.6</v>
      </c>
      <c r="I103" s="1">
        <v>23.3</v>
      </c>
      <c r="J103" s="1">
        <v>11.2</v>
      </c>
      <c r="K103" s="1">
        <v>11.4</v>
      </c>
      <c r="L103" s="1">
        <v>19.2</v>
      </c>
      <c r="M103" s="4">
        <v>0.1202676551554962</v>
      </c>
      <c r="N103" s="4">
        <v>0.13920180130967996</v>
      </c>
      <c r="O103" s="4">
        <v>0.51624524562061391</v>
      </c>
      <c r="P103" s="4">
        <v>0.55958375743290301</v>
      </c>
      <c r="Q103" s="4">
        <v>0.4469652327637007</v>
      </c>
      <c r="R103" s="1">
        <v>4117.8999999999996</v>
      </c>
      <c r="S103" s="1">
        <v>4209.3</v>
      </c>
      <c r="T103" s="1">
        <v>245.9</v>
      </c>
      <c r="U103" s="1">
        <v>410.4</v>
      </c>
      <c r="V103" s="1">
        <v>429.5</v>
      </c>
      <c r="W103" s="1">
        <v>-4276.2</v>
      </c>
      <c r="X103" s="1">
        <v>-4163.6000000000004</v>
      </c>
      <c r="Y103" s="1">
        <v>-1410.2</v>
      </c>
      <c r="Z103" s="1">
        <v>-524.6</v>
      </c>
      <c r="AA103" s="1">
        <v>-422</v>
      </c>
    </row>
    <row r="104" spans="1:27" x14ac:dyDescent="0.25">
      <c r="A104" s="2">
        <v>5.8449074074074098E-3</v>
      </c>
      <c r="B104" s="1">
        <v>6.1</v>
      </c>
      <c r="C104" s="1">
        <v>14.6</v>
      </c>
      <c r="D104" s="1">
        <v>12.5</v>
      </c>
      <c r="E104" s="1">
        <v>15.700000000000001</v>
      </c>
      <c r="F104" s="1">
        <v>6.7</v>
      </c>
      <c r="G104" s="1">
        <v>75</v>
      </c>
      <c r="H104" s="1">
        <v>1.6</v>
      </c>
      <c r="I104" s="1">
        <v>3.8</v>
      </c>
      <c r="J104" s="1">
        <v>10.200000000000001</v>
      </c>
      <c r="K104" s="1">
        <v>2.8000000000000003</v>
      </c>
      <c r="L104" s="1">
        <v>16.2</v>
      </c>
      <c r="M104" s="4">
        <v>0.12034942353293908</v>
      </c>
      <c r="N104" s="4">
        <v>0.13854229813540458</v>
      </c>
      <c r="O104" s="4">
        <v>0.51632560132854777</v>
      </c>
      <c r="P104" s="4">
        <v>0.55961054266888088</v>
      </c>
      <c r="Q104" s="4">
        <v>0.4469652327637007</v>
      </c>
      <c r="R104" s="1">
        <v>2999.1</v>
      </c>
      <c r="S104" s="1">
        <v>2234.1</v>
      </c>
      <c r="T104" s="1">
        <v>78.3</v>
      </c>
      <c r="U104" s="1">
        <v>132.5</v>
      </c>
      <c r="V104" s="1">
        <v>95.2</v>
      </c>
      <c r="W104" s="1">
        <v>-3116.9</v>
      </c>
      <c r="X104" s="1">
        <v>-2194.9</v>
      </c>
      <c r="Y104" s="1">
        <v>-374.5</v>
      </c>
      <c r="Z104" s="1">
        <v>-173.9</v>
      </c>
      <c r="AA104" s="1">
        <v>-92.5</v>
      </c>
    </row>
    <row r="105" spans="1:27" x14ac:dyDescent="0.25">
      <c r="A105" s="2">
        <v>5.9027777777777802E-3</v>
      </c>
      <c r="B105" s="1">
        <v>2.5</v>
      </c>
      <c r="C105" s="1">
        <v>5.6999999999999993</v>
      </c>
      <c r="D105" s="1">
        <v>5.7</v>
      </c>
      <c r="E105" s="1">
        <v>10.6</v>
      </c>
      <c r="F105" s="1">
        <v>2.2000000000000002</v>
      </c>
      <c r="G105" s="1">
        <v>75</v>
      </c>
      <c r="H105" s="1">
        <v>17.399999999999999</v>
      </c>
      <c r="I105" s="1">
        <v>6.4</v>
      </c>
      <c r="J105" s="1">
        <v>11.4</v>
      </c>
      <c r="K105" s="1">
        <v>18</v>
      </c>
      <c r="L105" s="1">
        <v>8.7999999999999989</v>
      </c>
      <c r="M105" s="4">
        <v>0.12030853934421763</v>
      </c>
      <c r="N105" s="4">
        <v>0.13852897483895465</v>
      </c>
      <c r="O105" s="4">
        <v>0.51629881609256978</v>
      </c>
      <c r="P105" s="4">
        <v>0.55969089837681474</v>
      </c>
      <c r="Q105" s="4">
        <v>0.44700541061766752</v>
      </c>
      <c r="R105" s="1">
        <v>1558.6</v>
      </c>
      <c r="S105" s="1">
        <v>670.8</v>
      </c>
      <c r="T105" s="1">
        <v>4.9000000000000004</v>
      </c>
      <c r="U105" s="1">
        <v>4.4000000000000004</v>
      </c>
      <c r="V105" s="1">
        <v>2</v>
      </c>
      <c r="W105" s="1">
        <v>-1620.4</v>
      </c>
      <c r="X105" s="1">
        <v>-667.9</v>
      </c>
      <c r="Y105" s="1">
        <v>-4.5</v>
      </c>
      <c r="Z105" s="1">
        <v>-4</v>
      </c>
      <c r="AA105" s="1">
        <v>-1.8</v>
      </c>
    </row>
    <row r="106" spans="1:27" x14ac:dyDescent="0.25">
      <c r="A106" s="2">
        <v>5.9606481481481498E-3</v>
      </c>
      <c r="B106" s="1">
        <v>2.8</v>
      </c>
      <c r="C106" s="1">
        <v>1</v>
      </c>
      <c r="D106" s="1">
        <v>8.4</v>
      </c>
      <c r="E106" s="1">
        <v>11.9</v>
      </c>
      <c r="F106" s="1">
        <v>1.5</v>
      </c>
      <c r="G106" s="1">
        <v>75</v>
      </c>
      <c r="H106" s="1">
        <v>2.8</v>
      </c>
      <c r="I106" s="1">
        <v>3.2</v>
      </c>
      <c r="J106" s="1">
        <v>11</v>
      </c>
      <c r="K106" s="1">
        <v>9.7999999999999989</v>
      </c>
      <c r="L106" s="1">
        <v>1</v>
      </c>
      <c r="M106" s="4">
        <v>0.12029491128131045</v>
      </c>
      <c r="N106" s="4">
        <v>0.13853563648717956</v>
      </c>
      <c r="O106" s="4">
        <v>0.51615149729469112</v>
      </c>
      <c r="P106" s="4">
        <v>0.55967750575882569</v>
      </c>
      <c r="Q106" s="4">
        <v>0.44693844752772266</v>
      </c>
      <c r="R106" s="1">
        <v>422.4</v>
      </c>
      <c r="S106" s="1">
        <v>21</v>
      </c>
      <c r="T106" s="1">
        <v>3</v>
      </c>
      <c r="U106" s="1">
        <v>3.3</v>
      </c>
      <c r="V106" s="1">
        <v>0.7</v>
      </c>
      <c r="W106" s="1">
        <v>-442.7</v>
      </c>
      <c r="X106" s="1">
        <v>-22.8</v>
      </c>
      <c r="Y106" s="1">
        <v>-2.8</v>
      </c>
      <c r="Z106" s="1">
        <v>-3</v>
      </c>
      <c r="AA106" s="1">
        <v>-0.8</v>
      </c>
    </row>
    <row r="107" spans="1:27" x14ac:dyDescent="0.25">
      <c r="A107" s="2">
        <v>6.0185185185185203E-3</v>
      </c>
      <c r="B107" s="1">
        <v>2.2000000000000002</v>
      </c>
      <c r="C107" s="1">
        <v>0.7</v>
      </c>
      <c r="D107" s="1">
        <v>12.1</v>
      </c>
      <c r="E107" s="1">
        <v>11.9</v>
      </c>
      <c r="F107" s="1">
        <v>3.5</v>
      </c>
      <c r="G107" s="1">
        <v>75</v>
      </c>
      <c r="H107" s="1">
        <v>1.8</v>
      </c>
      <c r="I107" s="1">
        <v>3.8</v>
      </c>
      <c r="J107" s="1">
        <v>9.1999999999999993</v>
      </c>
      <c r="K107" s="1">
        <v>24.200000000000003</v>
      </c>
      <c r="L107" s="1">
        <v>7</v>
      </c>
      <c r="M107" s="4">
        <v>0.12029491128131045</v>
      </c>
      <c r="N107" s="4">
        <v>0.13850232824605455</v>
      </c>
      <c r="O107" s="4">
        <v>0.51616488991268017</v>
      </c>
      <c r="P107" s="4">
        <v>0.55979803932072636</v>
      </c>
      <c r="Q107" s="4">
        <v>0.44693844752772266</v>
      </c>
      <c r="R107" s="1">
        <v>23.1</v>
      </c>
      <c r="S107" s="1">
        <v>2.2000000000000002</v>
      </c>
      <c r="T107" s="1">
        <v>3.1</v>
      </c>
      <c r="U107" s="1">
        <v>4.2</v>
      </c>
      <c r="V107" s="1">
        <v>2</v>
      </c>
      <c r="W107" s="1">
        <v>-27.3</v>
      </c>
      <c r="X107" s="1">
        <v>-2.2999999999999998</v>
      </c>
      <c r="Y107" s="1">
        <v>-2.5</v>
      </c>
      <c r="Z107" s="1">
        <v>-3.7</v>
      </c>
      <c r="AA107" s="1">
        <v>-1.7</v>
      </c>
    </row>
    <row r="108" spans="1:27" x14ac:dyDescent="0.25">
      <c r="A108" s="2">
        <v>6.0763888888888899E-3</v>
      </c>
      <c r="B108" s="1">
        <v>2.2000000000000002</v>
      </c>
      <c r="C108" s="1">
        <v>3.2</v>
      </c>
      <c r="D108" s="1">
        <v>3.4000000000000004</v>
      </c>
      <c r="E108" s="1">
        <v>10</v>
      </c>
      <c r="F108" s="1">
        <v>2.7</v>
      </c>
      <c r="G108" s="1">
        <v>75</v>
      </c>
      <c r="H108" s="1">
        <v>0</v>
      </c>
      <c r="I108" s="1">
        <v>3.4</v>
      </c>
      <c r="J108" s="1">
        <v>1.4</v>
      </c>
      <c r="K108" s="1">
        <v>12.6</v>
      </c>
      <c r="L108" s="1">
        <v>9</v>
      </c>
      <c r="M108" s="4">
        <v>0.12029491128131045</v>
      </c>
      <c r="N108" s="4">
        <v>0.13872216263747975</v>
      </c>
      <c r="O108" s="4">
        <v>0.51616488991268017</v>
      </c>
      <c r="P108" s="4">
        <v>0.55981143193871541</v>
      </c>
      <c r="Q108" s="4">
        <v>0.44695184014571171</v>
      </c>
      <c r="R108" s="1">
        <v>6</v>
      </c>
      <c r="S108" s="1">
        <v>2.4</v>
      </c>
      <c r="T108" s="1">
        <v>0.7</v>
      </c>
      <c r="U108" s="1">
        <v>3.4</v>
      </c>
      <c r="V108" s="1">
        <v>2.4</v>
      </c>
      <c r="W108" s="1">
        <v>-7.9</v>
      </c>
      <c r="X108" s="1">
        <v>-3.2</v>
      </c>
      <c r="Y108" s="1">
        <v>-0.9</v>
      </c>
      <c r="Z108" s="1">
        <v>-3</v>
      </c>
      <c r="AA108" s="1">
        <v>-2.2000000000000002</v>
      </c>
    </row>
    <row r="109" spans="1:27" x14ac:dyDescent="0.25">
      <c r="A109" s="2">
        <v>6.1342592592592603E-3</v>
      </c>
      <c r="B109" s="1">
        <v>1.1000000000000001</v>
      </c>
      <c r="C109" s="1">
        <v>0.2</v>
      </c>
      <c r="D109" s="1">
        <v>7.4</v>
      </c>
      <c r="E109" s="1">
        <v>9</v>
      </c>
      <c r="F109" s="1">
        <v>3.5</v>
      </c>
      <c r="G109" s="1">
        <v>75</v>
      </c>
      <c r="H109" s="1">
        <v>1</v>
      </c>
      <c r="I109" s="1">
        <v>22.4</v>
      </c>
      <c r="J109" s="1">
        <v>15.6</v>
      </c>
      <c r="K109" s="1">
        <v>2.8</v>
      </c>
      <c r="L109" s="1">
        <v>7.3999999999999995</v>
      </c>
      <c r="M109" s="4">
        <v>0.12032216740712483</v>
      </c>
      <c r="N109" s="4">
        <v>0.13867553109990466</v>
      </c>
      <c r="O109" s="4">
        <v>0.5160443563507795</v>
      </c>
      <c r="P109" s="4">
        <v>0.55979803932072636</v>
      </c>
      <c r="Q109" s="4">
        <v>0.44691166229174478</v>
      </c>
      <c r="R109" s="1">
        <v>3.1</v>
      </c>
      <c r="S109" s="1">
        <v>1.5</v>
      </c>
      <c r="T109" s="1">
        <v>3.1</v>
      </c>
      <c r="U109" s="1">
        <v>1.7</v>
      </c>
      <c r="V109" s="1">
        <v>2</v>
      </c>
      <c r="W109" s="1">
        <v>-3.8</v>
      </c>
      <c r="X109" s="1">
        <v>-1.8</v>
      </c>
      <c r="Y109" s="1">
        <v>-2.5</v>
      </c>
      <c r="Z109" s="1">
        <v>-1.6</v>
      </c>
      <c r="AA109" s="1">
        <v>-1.7</v>
      </c>
    </row>
    <row r="110" spans="1:27" x14ac:dyDescent="0.25">
      <c r="A110" s="2">
        <v>6.1921296296296299E-3</v>
      </c>
      <c r="B110" s="1">
        <v>1.1000000000000001</v>
      </c>
      <c r="C110" s="1">
        <v>0.7</v>
      </c>
      <c r="D110" s="1">
        <v>6.6</v>
      </c>
      <c r="E110" s="1">
        <v>9.9</v>
      </c>
      <c r="F110" s="1">
        <v>1.4</v>
      </c>
      <c r="G110" s="1">
        <v>75</v>
      </c>
      <c r="H110" s="1">
        <v>2.8</v>
      </c>
      <c r="I110" s="1">
        <v>6.8</v>
      </c>
      <c r="J110" s="1">
        <v>11.8</v>
      </c>
      <c r="K110" s="1">
        <v>9.1999999999999993</v>
      </c>
      <c r="L110" s="1">
        <v>3.6</v>
      </c>
      <c r="M110" s="4">
        <v>0.12028128321840338</v>
      </c>
      <c r="N110" s="4">
        <v>0.13868219274812971</v>
      </c>
      <c r="O110" s="4">
        <v>0.5160443563507795</v>
      </c>
      <c r="P110" s="4">
        <v>0.55977125408474859</v>
      </c>
      <c r="Q110" s="4">
        <v>0.44688487705576685</v>
      </c>
      <c r="R110" s="1">
        <v>2.9</v>
      </c>
      <c r="S110" s="1">
        <v>2.2999999999999998</v>
      </c>
      <c r="T110" s="1">
        <v>3.1999999999999997</v>
      </c>
      <c r="U110" s="1">
        <v>3.6999999999999997</v>
      </c>
      <c r="V110" s="1">
        <v>1</v>
      </c>
      <c r="W110" s="1">
        <v>-4.0999999999999996</v>
      </c>
      <c r="X110" s="1">
        <v>-3.2</v>
      </c>
      <c r="Y110" s="1">
        <v>-3</v>
      </c>
      <c r="Z110" s="1">
        <v>-4.0999999999999996</v>
      </c>
      <c r="AA110" s="1">
        <v>-1.3</v>
      </c>
    </row>
    <row r="111" spans="1:27" x14ac:dyDescent="0.25">
      <c r="A111" s="2">
        <v>6.2500000000000003E-3</v>
      </c>
      <c r="B111" s="1">
        <v>2.2000000000000002</v>
      </c>
      <c r="C111" s="1">
        <v>0.7</v>
      </c>
      <c r="D111" s="1">
        <v>5.7</v>
      </c>
      <c r="E111" s="1">
        <v>10.7</v>
      </c>
      <c r="F111" s="1">
        <v>2.2000000000000002</v>
      </c>
      <c r="G111" s="1">
        <v>75</v>
      </c>
      <c r="H111" s="1">
        <v>7.2</v>
      </c>
      <c r="I111" s="1">
        <v>3.6</v>
      </c>
      <c r="J111" s="1">
        <v>13</v>
      </c>
      <c r="K111" s="1">
        <v>10.6</v>
      </c>
      <c r="L111" s="1">
        <v>7</v>
      </c>
      <c r="M111" s="4">
        <v>0.12028128321840338</v>
      </c>
      <c r="N111" s="4">
        <v>0.13860891461765462</v>
      </c>
      <c r="O111" s="4">
        <v>0.51607114158675738</v>
      </c>
      <c r="P111" s="4">
        <v>0.55977125408474859</v>
      </c>
      <c r="Q111" s="4">
        <v>0.44692505490973378</v>
      </c>
      <c r="R111" s="1">
        <v>6</v>
      </c>
      <c r="S111" s="1">
        <v>2.5</v>
      </c>
      <c r="T111" s="1">
        <v>3.3</v>
      </c>
      <c r="U111" s="1">
        <v>4.2</v>
      </c>
      <c r="V111" s="1">
        <v>2</v>
      </c>
      <c r="W111" s="1">
        <v>-8</v>
      </c>
      <c r="X111" s="1">
        <v>-2.4</v>
      </c>
      <c r="Y111" s="1">
        <v>-2.9</v>
      </c>
      <c r="Z111" s="1">
        <v>-3.7</v>
      </c>
      <c r="AA111" s="1">
        <v>-1.7</v>
      </c>
    </row>
    <row r="112" spans="1:27" x14ac:dyDescent="0.25">
      <c r="A112" s="2">
        <v>6.3078703703703699E-3</v>
      </c>
      <c r="B112" s="1">
        <v>2.1</v>
      </c>
      <c r="C112" s="1">
        <v>0.7</v>
      </c>
      <c r="D112" s="1">
        <v>7.6999999999999993</v>
      </c>
      <c r="E112" s="1">
        <v>11.4</v>
      </c>
      <c r="F112" s="1">
        <v>3.8</v>
      </c>
      <c r="G112" s="1">
        <v>75</v>
      </c>
      <c r="H112" s="1">
        <v>1.6</v>
      </c>
      <c r="I112" s="1">
        <v>4.5999999999999996</v>
      </c>
      <c r="J112" s="1">
        <v>7.8</v>
      </c>
      <c r="K112" s="1">
        <v>9.8000000000000007</v>
      </c>
      <c r="L112" s="1">
        <v>5</v>
      </c>
      <c r="M112" s="4">
        <v>0.12028128321840338</v>
      </c>
      <c r="N112" s="4">
        <v>0.13856894472830458</v>
      </c>
      <c r="O112" s="4">
        <v>0.51629881609256978</v>
      </c>
      <c r="P112" s="4">
        <v>0.55978464670273742</v>
      </c>
      <c r="Q112" s="4">
        <v>0.4466572025499545</v>
      </c>
      <c r="R112" s="1">
        <v>6</v>
      </c>
      <c r="S112" s="1">
        <v>2.9</v>
      </c>
      <c r="T112" s="1">
        <v>2.8</v>
      </c>
      <c r="U112" s="1">
        <v>3.3</v>
      </c>
      <c r="V112" s="1">
        <v>2.4</v>
      </c>
      <c r="W112" s="1">
        <v>-7.9</v>
      </c>
      <c r="X112" s="1">
        <v>-3.7</v>
      </c>
      <c r="Y112" s="1">
        <v>-2.6</v>
      </c>
      <c r="Z112" s="1">
        <v>-3</v>
      </c>
      <c r="AA112" s="1">
        <v>-2.2000000000000002</v>
      </c>
    </row>
    <row r="113" spans="1:27" x14ac:dyDescent="0.25">
      <c r="A113" s="2">
        <v>6.3657407407407404E-3</v>
      </c>
      <c r="B113" s="1">
        <v>2.1</v>
      </c>
      <c r="C113" s="1">
        <v>0</v>
      </c>
      <c r="D113" s="1">
        <v>2.4</v>
      </c>
      <c r="E113" s="1">
        <v>10.600000000000001</v>
      </c>
      <c r="F113" s="1">
        <v>3.5</v>
      </c>
      <c r="G113" s="1">
        <v>75</v>
      </c>
      <c r="H113" s="1">
        <v>0.8</v>
      </c>
      <c r="I113" s="1">
        <v>2.6</v>
      </c>
      <c r="J113" s="1">
        <v>0.8</v>
      </c>
      <c r="K113" s="1">
        <v>11.8</v>
      </c>
      <c r="L113" s="1">
        <v>9.8000000000000007</v>
      </c>
      <c r="M113" s="4">
        <v>0.12025402709258913</v>
      </c>
      <c r="N113" s="4">
        <v>0.13854229813540458</v>
      </c>
      <c r="O113" s="4">
        <v>0.51597739326083469</v>
      </c>
      <c r="P113" s="4">
        <v>0.55979803932072636</v>
      </c>
      <c r="Q113" s="4">
        <v>0.44664380993196551</v>
      </c>
      <c r="R113" s="1">
        <v>6</v>
      </c>
      <c r="S113" s="1">
        <v>1.2</v>
      </c>
      <c r="T113" s="1">
        <v>1</v>
      </c>
      <c r="U113" s="1">
        <v>4.2</v>
      </c>
      <c r="V113" s="1">
        <v>3.9</v>
      </c>
      <c r="W113" s="1">
        <v>-7.9</v>
      </c>
      <c r="X113" s="1">
        <v>-1.4</v>
      </c>
      <c r="Y113" s="1">
        <v>-0.9</v>
      </c>
      <c r="Z113" s="1">
        <v>-3.7</v>
      </c>
      <c r="AA113" s="1">
        <v>-3.4</v>
      </c>
    </row>
    <row r="114" spans="1:27" x14ac:dyDescent="0.25">
      <c r="A114" s="2">
        <v>6.42361111111111E-3</v>
      </c>
      <c r="B114" s="1">
        <v>0.5</v>
      </c>
      <c r="C114" s="1">
        <v>0.8</v>
      </c>
      <c r="D114" s="1">
        <v>6.9</v>
      </c>
      <c r="E114" s="1">
        <v>6.6999999999999993</v>
      </c>
      <c r="F114" s="1">
        <v>2.5</v>
      </c>
      <c r="G114" s="1">
        <v>75</v>
      </c>
      <c r="H114" s="1">
        <v>0.8</v>
      </c>
      <c r="I114" s="1">
        <v>2.6</v>
      </c>
      <c r="J114" s="1">
        <v>11</v>
      </c>
      <c r="K114" s="1">
        <v>0.8</v>
      </c>
      <c r="L114" s="1">
        <v>7</v>
      </c>
      <c r="M114" s="4">
        <v>0.12030853934421763</v>
      </c>
      <c r="N114" s="4">
        <v>0.13846235835670462</v>
      </c>
      <c r="O114" s="4">
        <v>0.51597739326083469</v>
      </c>
      <c r="P114" s="4">
        <v>0.55979803932072636</v>
      </c>
      <c r="Q114" s="4">
        <v>0.44668398778593243</v>
      </c>
      <c r="R114" s="1">
        <v>1.2</v>
      </c>
      <c r="S114" s="1">
        <v>2.7</v>
      </c>
      <c r="T114" s="1">
        <v>2.9</v>
      </c>
      <c r="U114" s="1">
        <v>1.5</v>
      </c>
      <c r="V114" s="1">
        <v>2.7</v>
      </c>
      <c r="W114" s="1">
        <v>-1.5</v>
      </c>
      <c r="X114" s="1">
        <v>-3.6</v>
      </c>
      <c r="Y114" s="1">
        <v>-2.7</v>
      </c>
      <c r="Z114" s="1">
        <v>-2.2999999999999998</v>
      </c>
      <c r="AA114" s="1">
        <v>-3.2</v>
      </c>
    </row>
    <row r="115" spans="1:27" x14ac:dyDescent="0.25">
      <c r="A115" s="2">
        <v>6.4814814814814804E-3</v>
      </c>
      <c r="B115" s="1">
        <v>1.7000000000000002</v>
      </c>
      <c r="C115" s="1">
        <v>0.7</v>
      </c>
      <c r="D115" s="1">
        <v>7.3000000000000007</v>
      </c>
      <c r="E115" s="1">
        <v>13</v>
      </c>
      <c r="F115" s="1">
        <v>1.4</v>
      </c>
      <c r="G115" s="1">
        <v>75</v>
      </c>
      <c r="H115" s="1">
        <v>1.2</v>
      </c>
      <c r="I115" s="1">
        <v>6.2</v>
      </c>
      <c r="J115" s="1">
        <v>10.6</v>
      </c>
      <c r="K115" s="1">
        <v>9.6000000000000014</v>
      </c>
      <c r="L115" s="1">
        <v>1.4</v>
      </c>
      <c r="M115" s="4">
        <v>0.1202676551554962</v>
      </c>
      <c r="N115" s="4">
        <v>0.1384556967084796</v>
      </c>
      <c r="O115" s="4">
        <v>0.51591043017088978</v>
      </c>
      <c r="P115" s="4">
        <v>0.55979803932072636</v>
      </c>
      <c r="Q115" s="4">
        <v>0.44664380993196551</v>
      </c>
      <c r="R115" s="1">
        <v>4.8</v>
      </c>
      <c r="S115" s="1">
        <v>3.5</v>
      </c>
      <c r="T115" s="1">
        <v>3.1</v>
      </c>
      <c r="U115" s="1">
        <v>4.3</v>
      </c>
      <c r="V115" s="1">
        <v>0.3</v>
      </c>
      <c r="W115" s="1">
        <v>-6.5</v>
      </c>
      <c r="X115" s="1">
        <v>-3.7</v>
      </c>
      <c r="Y115" s="1">
        <v>-2.5</v>
      </c>
      <c r="Z115" s="1">
        <v>-3.8</v>
      </c>
      <c r="AA115" s="1">
        <v>-0.3</v>
      </c>
    </row>
    <row r="116" spans="1:27" x14ac:dyDescent="0.25">
      <c r="A116" s="2">
        <v>6.53935185185185E-3</v>
      </c>
      <c r="B116" s="1">
        <v>2.2999999999999998</v>
      </c>
      <c r="C116" s="1">
        <v>0.7</v>
      </c>
      <c r="D116" s="1">
        <v>6.8000000000000007</v>
      </c>
      <c r="E116" s="1">
        <v>9.8000000000000007</v>
      </c>
      <c r="F116" s="1">
        <v>3.6</v>
      </c>
      <c r="G116" s="1">
        <v>75</v>
      </c>
      <c r="H116" s="1">
        <v>1.2</v>
      </c>
      <c r="I116" s="1">
        <v>4.2</v>
      </c>
      <c r="J116" s="1">
        <v>14.4</v>
      </c>
      <c r="K116" s="1">
        <v>15.600000000000001</v>
      </c>
      <c r="L116" s="1">
        <v>9.6</v>
      </c>
      <c r="M116" s="4">
        <v>0.12025402709258913</v>
      </c>
      <c r="N116" s="4">
        <v>0.13844903506025458</v>
      </c>
      <c r="O116" s="4">
        <v>0.5158836449349119</v>
      </c>
      <c r="P116" s="4">
        <v>0.55977125408474859</v>
      </c>
      <c r="Q116" s="4">
        <v>0.44664380993196551</v>
      </c>
      <c r="R116" s="1">
        <v>6.7</v>
      </c>
      <c r="S116" s="1">
        <v>2.2999999999999998</v>
      </c>
      <c r="T116" s="1">
        <v>3.1</v>
      </c>
      <c r="U116" s="1">
        <v>3.8</v>
      </c>
      <c r="V116" s="1">
        <v>2.6</v>
      </c>
      <c r="W116" s="1">
        <v>-9.1999999999999993</v>
      </c>
      <c r="X116" s="1">
        <v>-3.2</v>
      </c>
      <c r="Y116" s="1">
        <v>-3</v>
      </c>
      <c r="Z116" s="1">
        <v>-4.3</v>
      </c>
      <c r="AA116" s="1">
        <v>-2.6</v>
      </c>
    </row>
    <row r="117" spans="1:27" x14ac:dyDescent="0.25">
      <c r="A117" s="2">
        <v>6.5972222222222196E-3</v>
      </c>
      <c r="B117" s="1">
        <v>2.1</v>
      </c>
      <c r="C117" s="1">
        <v>0.7</v>
      </c>
      <c r="D117" s="1">
        <v>2.8</v>
      </c>
      <c r="E117" s="1">
        <v>10.6</v>
      </c>
      <c r="F117" s="1">
        <v>2.2999999999999998</v>
      </c>
      <c r="G117" s="1">
        <v>75</v>
      </c>
      <c r="H117" s="1">
        <v>2.2000000000000002</v>
      </c>
      <c r="I117" s="1">
        <v>4.5999999999999996</v>
      </c>
      <c r="J117" s="1">
        <v>3</v>
      </c>
      <c r="K117" s="1">
        <v>10.4</v>
      </c>
      <c r="L117" s="1">
        <v>5</v>
      </c>
      <c r="M117" s="4">
        <v>0.12024039902968195</v>
      </c>
      <c r="N117" s="4">
        <v>0.13837575692977949</v>
      </c>
      <c r="O117" s="4">
        <v>0.51596400064284575</v>
      </c>
      <c r="P117" s="4">
        <v>0.55974446884877049</v>
      </c>
      <c r="Q117" s="4">
        <v>0.44664380993196551</v>
      </c>
      <c r="R117" s="1">
        <v>6</v>
      </c>
      <c r="S117" s="1">
        <v>2.8</v>
      </c>
      <c r="T117" s="1">
        <v>0.9</v>
      </c>
      <c r="U117" s="1">
        <v>4.2</v>
      </c>
      <c r="V117" s="1">
        <v>2</v>
      </c>
      <c r="W117" s="1">
        <v>-7.9</v>
      </c>
      <c r="X117" s="1">
        <v>-2.8</v>
      </c>
      <c r="Y117" s="1">
        <v>-0.8</v>
      </c>
      <c r="Z117" s="1">
        <v>-3.8</v>
      </c>
      <c r="AA117" s="1">
        <v>-1.7</v>
      </c>
    </row>
    <row r="118" spans="1:27" x14ac:dyDescent="0.25">
      <c r="A118" s="2">
        <v>6.6550925925925901E-3</v>
      </c>
      <c r="B118" s="1">
        <v>1.9</v>
      </c>
      <c r="C118" s="1">
        <v>0.2</v>
      </c>
      <c r="D118" s="1">
        <v>7.6999999999999993</v>
      </c>
      <c r="E118" s="1">
        <v>8.6</v>
      </c>
      <c r="F118" s="1">
        <v>3.5</v>
      </c>
      <c r="G118" s="1">
        <v>75</v>
      </c>
      <c r="H118" s="1">
        <v>1</v>
      </c>
      <c r="I118" s="1">
        <v>2</v>
      </c>
      <c r="J118" s="1">
        <v>7</v>
      </c>
      <c r="K118" s="1">
        <v>2.4</v>
      </c>
      <c r="L118" s="1">
        <v>7.6</v>
      </c>
      <c r="M118" s="4">
        <v>0.12029491128131045</v>
      </c>
      <c r="N118" s="4">
        <v>0.13834244868865447</v>
      </c>
      <c r="O118" s="4">
        <v>0.51583007446295603</v>
      </c>
      <c r="P118" s="4">
        <v>0.55987839502866021</v>
      </c>
      <c r="Q118" s="4">
        <v>0.44664380993196551</v>
      </c>
      <c r="R118" s="1">
        <v>5.3</v>
      </c>
      <c r="S118" s="1">
        <v>2.2999999999999998</v>
      </c>
      <c r="T118" s="1">
        <v>2.6</v>
      </c>
      <c r="U118" s="1">
        <v>1.4000000000000001</v>
      </c>
      <c r="V118" s="1">
        <v>2.2999999999999998</v>
      </c>
      <c r="W118" s="1">
        <v>-7</v>
      </c>
      <c r="X118" s="1">
        <v>-3</v>
      </c>
      <c r="Y118" s="1">
        <v>-2.2000000000000002</v>
      </c>
      <c r="Z118" s="1">
        <v>-1.3</v>
      </c>
      <c r="AA118" s="1">
        <v>-2</v>
      </c>
    </row>
    <row r="119" spans="1:27" x14ac:dyDescent="0.25">
      <c r="A119" s="2">
        <v>6.7129629629629596E-3</v>
      </c>
      <c r="B119" s="1">
        <v>0.4</v>
      </c>
      <c r="C119" s="1">
        <v>0.7</v>
      </c>
      <c r="D119" s="1">
        <v>6.3</v>
      </c>
      <c r="E119" s="1">
        <v>10.5</v>
      </c>
      <c r="F119" s="1">
        <v>3.3</v>
      </c>
      <c r="G119" s="1">
        <v>75</v>
      </c>
      <c r="H119" s="1">
        <v>0.8</v>
      </c>
      <c r="I119" s="1">
        <v>4.5999999999999996</v>
      </c>
      <c r="J119" s="1">
        <v>10.6</v>
      </c>
      <c r="K119" s="1">
        <v>8.6</v>
      </c>
      <c r="L119" s="1">
        <v>6.6</v>
      </c>
      <c r="M119" s="4">
        <v>0.12024039902968195</v>
      </c>
      <c r="N119" s="4">
        <v>0.13830914044752946</v>
      </c>
      <c r="O119" s="4">
        <v>0.5158836449349119</v>
      </c>
      <c r="P119" s="4">
        <v>0.55975786146675954</v>
      </c>
      <c r="Q119" s="4">
        <v>0.44664380993196551</v>
      </c>
      <c r="R119" s="1">
        <v>0.7</v>
      </c>
      <c r="S119" s="1">
        <v>2</v>
      </c>
      <c r="T119" s="1">
        <v>3.4</v>
      </c>
      <c r="U119" s="1">
        <v>3.5999999999999996</v>
      </c>
      <c r="V119" s="1">
        <v>2</v>
      </c>
      <c r="W119" s="1">
        <v>-1</v>
      </c>
      <c r="X119" s="1">
        <v>-2.1</v>
      </c>
      <c r="Y119" s="1">
        <v>-3</v>
      </c>
      <c r="Z119" s="1">
        <v>-3.2</v>
      </c>
      <c r="AA119" s="1">
        <v>-1.7</v>
      </c>
    </row>
    <row r="120" spans="1:27" x14ac:dyDescent="0.25">
      <c r="A120" s="2">
        <v>6.7708333333333301E-3</v>
      </c>
      <c r="B120" s="1">
        <v>2.1</v>
      </c>
      <c r="C120" s="1">
        <v>0.7</v>
      </c>
      <c r="D120" s="1">
        <v>6.2</v>
      </c>
      <c r="E120" s="1">
        <v>9.6999999999999993</v>
      </c>
      <c r="F120" s="1">
        <v>0.2</v>
      </c>
      <c r="G120" s="1">
        <v>75</v>
      </c>
      <c r="H120" s="1">
        <v>0.8</v>
      </c>
      <c r="I120" s="1">
        <v>5.8</v>
      </c>
      <c r="J120" s="1">
        <v>11.600000000000001</v>
      </c>
      <c r="K120" s="1">
        <v>10</v>
      </c>
      <c r="L120" s="1">
        <v>1</v>
      </c>
      <c r="M120" s="4">
        <v>0.12024039902968195</v>
      </c>
      <c r="N120" s="4">
        <v>0.13818923077947945</v>
      </c>
      <c r="O120" s="4">
        <v>0.51587025231692296</v>
      </c>
      <c r="P120" s="4">
        <v>0.55974446884877049</v>
      </c>
      <c r="Q120" s="4">
        <v>0.44664380993196551</v>
      </c>
      <c r="R120" s="1">
        <v>6</v>
      </c>
      <c r="S120" s="1">
        <v>2.7</v>
      </c>
      <c r="T120" s="1">
        <v>2.9</v>
      </c>
      <c r="U120" s="1">
        <v>3.3</v>
      </c>
      <c r="V120" s="1">
        <v>0.6</v>
      </c>
      <c r="W120" s="1">
        <v>-7.9</v>
      </c>
      <c r="X120" s="1">
        <v>-3.7</v>
      </c>
      <c r="Y120" s="1">
        <v>-2.7</v>
      </c>
      <c r="Z120" s="1">
        <v>-2.9</v>
      </c>
      <c r="AA120" s="1">
        <v>-0.6</v>
      </c>
    </row>
    <row r="121" spans="1:27" x14ac:dyDescent="0.25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4"/>
      <c r="O121" s="4"/>
      <c r="P121" s="4"/>
      <c r="Q121" s="4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4"/>
      <c r="O122" s="4"/>
      <c r="P122" s="4"/>
      <c r="Q122" s="4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4"/>
      <c r="O123" s="4"/>
      <c r="P123" s="4"/>
      <c r="Q123" s="4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4"/>
      <c r="O124" s="4"/>
      <c r="P124" s="4"/>
      <c r="Q124" s="4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5"/>
      <c r="N125" s="5"/>
      <c r="O125" s="5"/>
      <c r="P125" s="5"/>
      <c r="Q125" s="5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5"/>
      <c r="N126" s="5"/>
      <c r="O126" s="5"/>
      <c r="P126" s="5"/>
      <c r="Q126" s="5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5"/>
      <c r="P127" s="5"/>
      <c r="Q127" s="5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5"/>
      <c r="P128" s="5"/>
      <c r="Q128" s="5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5"/>
      <c r="P129" s="5"/>
      <c r="Q129" s="5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5"/>
      <c r="P130" s="5"/>
      <c r="Q130" s="5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5"/>
      <c r="P131" s="5"/>
      <c r="Q131" s="5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5"/>
      <c r="P132" s="5"/>
      <c r="Q132" s="5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5"/>
      <c r="P133" s="5"/>
      <c r="Q133" s="5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5"/>
      <c r="P134" s="5"/>
      <c r="Q134" s="5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5"/>
      <c r="P135" s="5"/>
      <c r="Q135" s="5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5"/>
      <c r="P136" s="5"/>
      <c r="Q136" s="5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5"/>
      <c r="P137" s="5"/>
      <c r="Q137" s="5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5"/>
      <c r="P138" s="5"/>
      <c r="Q138" s="5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5"/>
      <c r="P139" s="5"/>
      <c r="Q139" s="5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5"/>
      <c r="P140" s="5"/>
      <c r="Q140" s="5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5"/>
      <c r="P141" s="5"/>
      <c r="Q141" s="5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5"/>
      <c r="P142" s="5"/>
      <c r="Q142" s="5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5"/>
      <c r="P143" s="5"/>
      <c r="Q143" s="5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5"/>
      <c r="P144" s="5"/>
      <c r="Q144" s="5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5"/>
      <c r="P145" s="5"/>
      <c r="Q145" s="5"/>
      <c r="R145" s="1"/>
      <c r="S145" s="1"/>
      <c r="T145" s="1"/>
      <c r="U145" s="1"/>
      <c r="V145" s="1"/>
      <c r="W145" s="1">
        <v>-548.9</v>
      </c>
      <c r="X145" s="1"/>
      <c r="Y145" s="1"/>
      <c r="Z145" s="1"/>
      <c r="AA145" s="1"/>
    </row>
    <row r="146" spans="1:27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5"/>
      <c r="P146" s="5"/>
      <c r="Q146" s="5"/>
      <c r="R146" s="1"/>
      <c r="S146" s="1"/>
      <c r="T146" s="1"/>
      <c r="U146" s="1"/>
      <c r="V146" s="1"/>
      <c r="W146" s="1">
        <v>-1911.7</v>
      </c>
      <c r="X146" s="1"/>
      <c r="Y146" s="1"/>
      <c r="Z146" s="1"/>
      <c r="AA146" s="1"/>
    </row>
    <row r="147" spans="1:27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5"/>
      <c r="P147" s="5"/>
      <c r="Q147" s="5"/>
      <c r="R147" s="1"/>
      <c r="S147" s="1"/>
      <c r="T147" s="1"/>
      <c r="U147" s="1"/>
      <c r="V147" s="1"/>
      <c r="W147" s="1">
        <v>-3652.8</v>
      </c>
      <c r="X147" s="1"/>
      <c r="Y147" s="1"/>
      <c r="Z147" s="1"/>
      <c r="AA147" s="1"/>
    </row>
    <row r="148" spans="1:27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5"/>
      <c r="P148" s="5"/>
      <c r="Q148" s="5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5"/>
      <c r="P149" s="5"/>
      <c r="Q149" s="5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5"/>
      <c r="P150" s="5"/>
      <c r="Q150" s="5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5"/>
      <c r="P151" s="5"/>
      <c r="Q151" s="5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5"/>
      <c r="P152" s="5"/>
      <c r="Q152" s="5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5"/>
      <c r="P153" s="5"/>
      <c r="Q153" s="5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5"/>
      <c r="P154" s="5"/>
      <c r="Q154" s="5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5"/>
      <c r="P155" s="5"/>
      <c r="Q155" s="5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5"/>
      <c r="P156" s="5"/>
      <c r="Q156" s="5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5"/>
      <c r="P157" s="5"/>
      <c r="Q157" s="5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5"/>
      <c r="P158" s="5"/>
      <c r="Q158" s="5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5"/>
      <c r="P159" s="5"/>
      <c r="Q159" s="5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5"/>
      <c r="P160" s="5"/>
      <c r="Q160" s="5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5"/>
      <c r="P161" s="5"/>
      <c r="Q161" s="5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5"/>
      <c r="P162" s="5"/>
      <c r="Q162" s="5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5"/>
      <c r="P163" s="5"/>
      <c r="Q163" s="5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5"/>
      <c r="P164" s="5"/>
      <c r="Q164" s="5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5"/>
      <c r="P165" s="5"/>
      <c r="Q165" s="5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5"/>
      <c r="P166" s="5"/>
      <c r="Q166" s="5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5"/>
      <c r="P167" s="5"/>
      <c r="Q167" s="5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5"/>
      <c r="P168" s="5"/>
      <c r="Q168" s="5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5"/>
      <c r="P169" s="5"/>
      <c r="Q169" s="5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5"/>
      <c r="P170" s="5"/>
      <c r="Q170" s="5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5"/>
      <c r="P171" s="5"/>
      <c r="Q171" s="5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5"/>
      <c r="P172" s="5"/>
      <c r="Q172" s="5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5"/>
      <c r="P173" s="5"/>
      <c r="Q173" s="5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5"/>
      <c r="P174" s="5"/>
      <c r="Q174" s="5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5"/>
      <c r="P175" s="5"/>
      <c r="Q175" s="5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5"/>
      <c r="P176" s="5"/>
      <c r="Q176" s="5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5"/>
      <c r="P177" s="5"/>
      <c r="Q177" s="5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5"/>
      <c r="P178" s="5"/>
      <c r="Q178" s="5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5"/>
      <c r="P179" s="5"/>
      <c r="Q179" s="5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5"/>
      <c r="P180" s="5"/>
      <c r="Q180" s="5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5"/>
      <c r="P181" s="5"/>
      <c r="Q181" s="5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5"/>
      <c r="P182" s="5"/>
      <c r="Q182" s="5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5"/>
      <c r="P183" s="5"/>
      <c r="Q183" s="5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5"/>
      <c r="P184" s="5"/>
      <c r="Q184" s="5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5"/>
      <c r="P185" s="5"/>
      <c r="Q185" s="5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5"/>
      <c r="P186" s="5"/>
      <c r="Q186" s="5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5"/>
      <c r="P187" s="5"/>
      <c r="Q187" s="5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5"/>
      <c r="P188" s="5"/>
      <c r="Q188" s="5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5"/>
      <c r="P189" s="5"/>
      <c r="Q189" s="5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5"/>
      <c r="P190" s="5"/>
      <c r="Q190" s="5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5"/>
      <c r="P191" s="5"/>
      <c r="Q191" s="5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5"/>
      <c r="P192" s="5"/>
      <c r="Q192" s="5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5"/>
      <c r="P193" s="5"/>
      <c r="Q193" s="5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5"/>
      <c r="P194" s="5"/>
      <c r="Q194" s="5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5"/>
      <c r="P195" s="5"/>
      <c r="Q195" s="5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5"/>
      <c r="P196" s="5"/>
      <c r="Q196" s="5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5"/>
      <c r="P197" s="5"/>
      <c r="Q197" s="5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5"/>
      <c r="P198" s="5"/>
      <c r="Q198" s="5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5"/>
      <c r="P199" s="5"/>
      <c r="Q199" s="5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5"/>
      <c r="P200" s="5"/>
      <c r="Q200" s="5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5"/>
      <c r="P201" s="5"/>
      <c r="Q201" s="5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5"/>
      <c r="P202" s="5"/>
      <c r="Q202" s="5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5"/>
      <c r="P203" s="5"/>
      <c r="Q203" s="5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5"/>
      <c r="P204" s="5"/>
      <c r="Q204" s="5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5"/>
      <c r="P205" s="5"/>
      <c r="Q205" s="5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5"/>
      <c r="P206" s="5"/>
      <c r="Q206" s="5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5"/>
      <c r="P207" s="5"/>
      <c r="Q207" s="5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5"/>
      <c r="P208" s="5"/>
      <c r="Q208" s="5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5"/>
      <c r="P209" s="5"/>
      <c r="Q209" s="5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5"/>
      <c r="P210" s="5"/>
      <c r="Q210" s="5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5"/>
      <c r="P211" s="5"/>
      <c r="Q211" s="5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5"/>
      <c r="P212" s="5"/>
      <c r="Q212" s="5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5"/>
      <c r="P213" s="5"/>
      <c r="Q213" s="5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5"/>
      <c r="P214" s="5"/>
      <c r="Q214" s="5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5"/>
      <c r="P215" s="5"/>
      <c r="Q215" s="5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5"/>
      <c r="P216" s="5"/>
      <c r="Q216" s="5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5"/>
      <c r="P217" s="5"/>
      <c r="Q217" s="5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5"/>
      <c r="P218" s="5"/>
      <c r="Q218" s="5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5"/>
      <c r="P219" s="5"/>
      <c r="Q219" s="5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5"/>
      <c r="P220" s="5"/>
      <c r="Q220" s="5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5"/>
      <c r="P221" s="5"/>
      <c r="Q221" s="5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5"/>
      <c r="P222" s="5"/>
      <c r="Q222" s="5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5"/>
      <c r="P223" s="5"/>
      <c r="Q223" s="5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5"/>
      <c r="P224" s="5"/>
      <c r="Q224" s="5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5"/>
      <c r="P225" s="5"/>
      <c r="Q225" s="5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5"/>
      <c r="P226" s="5"/>
      <c r="Q226" s="5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5"/>
      <c r="P227" s="5"/>
      <c r="Q227" s="5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5"/>
      <c r="P228" s="5"/>
      <c r="Q228" s="5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5"/>
      <c r="P229" s="5"/>
      <c r="Q229" s="5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5"/>
      <c r="P230" s="5"/>
      <c r="Q230" s="5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5"/>
      <c r="P231" s="5"/>
      <c r="Q231" s="5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5"/>
      <c r="P232" s="5"/>
      <c r="Q232" s="5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5"/>
      <c r="P233" s="5"/>
      <c r="Q233" s="5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5"/>
      <c r="P234" s="5"/>
      <c r="Q234" s="5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5"/>
      <c r="P235" s="5"/>
      <c r="Q235" s="5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5"/>
      <c r="P236" s="5"/>
      <c r="Q236" s="5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5"/>
      <c r="P237" s="5"/>
      <c r="Q237" s="5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5"/>
      <c r="P238" s="5"/>
      <c r="Q238" s="5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5"/>
      <c r="P239" s="5"/>
      <c r="Q239" s="5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5"/>
      <c r="P240" s="5"/>
      <c r="Q240" s="5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5"/>
      <c r="P241" s="5"/>
      <c r="Q241" s="5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5"/>
      <c r="P242" s="5"/>
      <c r="Q242" s="5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5"/>
      <c r="P243" s="5"/>
      <c r="Q243" s="5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5"/>
      <c r="P244" s="5"/>
      <c r="Q244" s="5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5"/>
      <c r="P245" s="5"/>
      <c r="Q245" s="5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5"/>
      <c r="P246" s="5"/>
      <c r="Q246" s="5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5"/>
      <c r="P247" s="5"/>
      <c r="Q247" s="5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5"/>
      <c r="P248" s="5"/>
      <c r="Q248" s="5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5"/>
      <c r="P249" s="5"/>
      <c r="Q249" s="5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5"/>
      <c r="P250" s="5"/>
      <c r="Q250" s="5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5"/>
      <c r="P251" s="5"/>
      <c r="Q251" s="5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5"/>
      <c r="P252" s="5"/>
      <c r="Q252" s="5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5"/>
      <c r="P253" s="5"/>
      <c r="Q253" s="5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5"/>
      <c r="P254" s="5"/>
      <c r="Q254" s="5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5"/>
      <c r="P255" s="5"/>
      <c r="Q255" s="5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5"/>
      <c r="P256" s="5"/>
      <c r="Q256" s="5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5"/>
      <c r="P257" s="5"/>
      <c r="Q257" s="5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5"/>
      <c r="P258" s="5"/>
      <c r="Q258" s="5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5"/>
      <c r="P259" s="5"/>
      <c r="Q259" s="5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5"/>
      <c r="P260" s="5"/>
      <c r="Q260" s="5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5"/>
      <c r="P261" s="5"/>
      <c r="Q261" s="5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5"/>
      <c r="P262" s="5"/>
      <c r="Q262" s="5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5"/>
      <c r="P263" s="5"/>
      <c r="Q263" s="5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5"/>
      <c r="P264" s="5"/>
      <c r="Q264" s="5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5"/>
      <c r="P265" s="5"/>
      <c r="Q265" s="5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5"/>
      <c r="P266" s="5"/>
      <c r="Q266" s="5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5"/>
      <c r="P267" s="5"/>
      <c r="Q267" s="5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5"/>
      <c r="P268" s="5"/>
      <c r="Q268" s="5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5"/>
      <c r="P269" s="5"/>
      <c r="Q269" s="5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5"/>
      <c r="O270" s="5"/>
      <c r="P270" s="5"/>
      <c r="Q270" s="5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5"/>
      <c r="N271" s="5"/>
      <c r="O271" s="5"/>
      <c r="P271" s="5"/>
      <c r="Q271" s="5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5"/>
      <c r="N272" s="5"/>
      <c r="O272" s="5"/>
      <c r="P272" s="5"/>
      <c r="Q272" s="5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5"/>
      <c r="N273" s="5"/>
      <c r="O273" s="5"/>
      <c r="P273" s="5"/>
      <c r="Q273" s="5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5"/>
      <c r="N274" s="5"/>
      <c r="O274" s="5"/>
      <c r="P274" s="5"/>
      <c r="Q274" s="5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5"/>
      <c r="N275" s="5"/>
      <c r="O275" s="5"/>
      <c r="P275" s="5"/>
      <c r="Q275" s="5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5"/>
      <c r="N276" s="5"/>
      <c r="O276" s="5"/>
      <c r="P276" s="5"/>
      <c r="Q276" s="5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5"/>
      <c r="N277" s="5"/>
      <c r="O277" s="5"/>
      <c r="P277" s="5"/>
      <c r="Q277" s="5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5"/>
      <c r="N278" s="5"/>
      <c r="O278" s="5"/>
      <c r="P278" s="5"/>
      <c r="Q278" s="5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5"/>
      <c r="N279" s="5"/>
      <c r="O279" s="5"/>
      <c r="P279" s="5"/>
      <c r="Q279" s="5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5"/>
      <c r="N280" s="5"/>
      <c r="O280" s="5"/>
      <c r="P280" s="5"/>
      <c r="Q280" s="5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5"/>
      <c r="N281" s="5"/>
      <c r="O281" s="5"/>
      <c r="P281" s="5"/>
      <c r="Q281" s="5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5"/>
      <c r="N282" s="5"/>
      <c r="O282" s="5"/>
      <c r="P282" s="5"/>
      <c r="Q282" s="5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5"/>
      <c r="N283" s="5"/>
      <c r="O283" s="5"/>
      <c r="P283" s="5"/>
      <c r="Q283" s="5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5"/>
      <c r="N284" s="5"/>
      <c r="O284" s="5"/>
      <c r="P284" s="5"/>
      <c r="Q284" s="5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5"/>
      <c r="N285" s="5"/>
      <c r="O285" s="5"/>
      <c r="P285" s="5"/>
      <c r="Q285" s="5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5"/>
      <c r="N286" s="5"/>
      <c r="O286" s="5"/>
      <c r="P286" s="5"/>
      <c r="Q286" s="5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5"/>
      <c r="N287" s="5"/>
      <c r="O287" s="5"/>
      <c r="P287" s="5"/>
      <c r="Q287" s="5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5"/>
      <c r="N288" s="5"/>
      <c r="O288" s="5"/>
      <c r="P288" s="5"/>
      <c r="Q288" s="5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5"/>
      <c r="N289" s="5"/>
      <c r="O289" s="5"/>
      <c r="P289" s="5"/>
      <c r="Q289" s="5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5"/>
      <c r="N290" s="5"/>
      <c r="O290" s="5"/>
      <c r="P290" s="5"/>
      <c r="Q290" s="5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5"/>
      <c r="N291" s="5"/>
      <c r="O291" s="5"/>
      <c r="P291" s="5"/>
      <c r="Q291" s="5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5"/>
      <c r="N292" s="5"/>
      <c r="O292" s="5"/>
      <c r="P292" s="5"/>
      <c r="Q292" s="5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5"/>
      <c r="N293" s="5"/>
      <c r="O293" s="5"/>
      <c r="P293" s="5"/>
      <c r="Q293" s="5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5"/>
      <c r="N294" s="5"/>
      <c r="O294" s="5"/>
      <c r="P294" s="5"/>
      <c r="Q294" s="5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5"/>
      <c r="N295" s="5"/>
      <c r="O295" s="5"/>
      <c r="P295" s="5"/>
      <c r="Q295" s="5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5"/>
      <c r="N296" s="5"/>
      <c r="O296" s="5"/>
      <c r="P296" s="5"/>
      <c r="Q296" s="5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5"/>
      <c r="N297" s="5"/>
      <c r="O297" s="5"/>
      <c r="P297" s="5"/>
      <c r="Q297" s="5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5"/>
      <c r="N298" s="5"/>
      <c r="O298" s="5"/>
      <c r="P298" s="5"/>
      <c r="Q298" s="5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5"/>
      <c r="N299" s="5"/>
      <c r="O299" s="5"/>
      <c r="P299" s="5"/>
      <c r="Q299" s="5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5"/>
      <c r="N300" s="5"/>
      <c r="O300" s="5"/>
      <c r="P300" s="5"/>
      <c r="Q300" s="5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5"/>
      <c r="N301" s="5"/>
      <c r="O301" s="5"/>
      <c r="P301" s="5"/>
      <c r="Q301" s="5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5"/>
      <c r="N302" s="5"/>
      <c r="O302" s="5"/>
      <c r="P302" s="5"/>
      <c r="Q302" s="5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5"/>
      <c r="N303" s="5"/>
      <c r="O303" s="5"/>
      <c r="P303" s="5"/>
      <c r="Q303" s="5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5"/>
      <c r="N304" s="5"/>
      <c r="O304" s="5"/>
      <c r="P304" s="5"/>
      <c r="Q304" s="5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5"/>
      <c r="N305" s="5"/>
      <c r="O305" s="5"/>
      <c r="P305" s="5"/>
      <c r="Q305" s="5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5"/>
      <c r="N306" s="5"/>
      <c r="O306" s="5"/>
      <c r="P306" s="5"/>
      <c r="Q306" s="5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5"/>
      <c r="N307" s="5"/>
      <c r="O307" s="5"/>
      <c r="P307" s="5"/>
      <c r="Q307" s="5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5"/>
      <c r="N308" s="5"/>
      <c r="O308" s="5"/>
      <c r="P308" s="5"/>
      <c r="Q308" s="5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5"/>
      <c r="N309" s="5"/>
      <c r="O309" s="5"/>
      <c r="P309" s="5"/>
      <c r="Q309" s="5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5"/>
      <c r="N310" s="5"/>
      <c r="O310" s="5"/>
      <c r="P310" s="5"/>
      <c r="Q310" s="5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5"/>
      <c r="N311" s="5"/>
      <c r="O311" s="5"/>
      <c r="P311" s="5"/>
      <c r="Q311" s="5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5"/>
      <c r="N312" s="5"/>
      <c r="O312" s="5"/>
      <c r="P312" s="5"/>
      <c r="Q312" s="5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5"/>
      <c r="N313" s="5"/>
      <c r="O313" s="5"/>
      <c r="P313" s="5"/>
      <c r="Q313" s="5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5"/>
      <c r="N314" s="5"/>
      <c r="O314" s="5"/>
      <c r="P314" s="5"/>
      <c r="Q314" s="5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5"/>
      <c r="N315" s="5"/>
      <c r="O315" s="5"/>
      <c r="P315" s="5"/>
      <c r="Q315" s="5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5"/>
      <c r="N316" s="5"/>
      <c r="O316" s="5"/>
      <c r="P316" s="5"/>
      <c r="Q316" s="5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5"/>
      <c r="N317" s="5"/>
      <c r="O317" s="5"/>
      <c r="P317" s="5"/>
      <c r="Q317" s="5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5"/>
      <c r="N318" s="5"/>
      <c r="O318" s="5"/>
      <c r="P318" s="5"/>
      <c r="Q318" s="5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5"/>
      <c r="N319" s="5"/>
      <c r="O319" s="5"/>
      <c r="P319" s="5"/>
      <c r="Q319" s="5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5"/>
      <c r="N320" s="5"/>
      <c r="O320" s="5"/>
      <c r="P320" s="5"/>
      <c r="Q320" s="5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5"/>
      <c r="N321" s="5"/>
      <c r="O321" s="5"/>
      <c r="P321" s="5"/>
      <c r="Q321" s="5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5"/>
      <c r="N322" s="5"/>
      <c r="O322" s="5"/>
      <c r="P322" s="5"/>
      <c r="Q322" s="5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5"/>
      <c r="N323" s="5"/>
      <c r="O323" s="5"/>
      <c r="P323" s="5"/>
      <c r="Q323" s="5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5"/>
      <c r="N324" s="5"/>
      <c r="O324" s="5"/>
      <c r="P324" s="5"/>
      <c r="Q324" s="5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5"/>
      <c r="N325" s="5"/>
      <c r="O325" s="5"/>
      <c r="P325" s="5"/>
      <c r="Q325" s="5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5"/>
      <c r="N326" s="5"/>
      <c r="O326" s="5"/>
      <c r="P326" s="5"/>
      <c r="Q326" s="5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5"/>
      <c r="N327" s="5"/>
      <c r="O327" s="5"/>
      <c r="P327" s="5"/>
      <c r="Q327" s="5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5"/>
      <c r="N328" s="5"/>
      <c r="O328" s="5"/>
      <c r="P328" s="5"/>
      <c r="Q328" s="5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5"/>
      <c r="N329" s="5"/>
      <c r="O329" s="5"/>
      <c r="P329" s="5"/>
      <c r="Q329" s="5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5"/>
      <c r="N330" s="5"/>
      <c r="O330" s="5"/>
      <c r="P330" s="5"/>
      <c r="Q330" s="5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5"/>
      <c r="N331" s="5"/>
      <c r="O331" s="5"/>
      <c r="P331" s="5"/>
      <c r="Q331" s="5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5"/>
      <c r="N332" s="5"/>
      <c r="O332" s="5"/>
      <c r="P332" s="5"/>
      <c r="Q332" s="5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5"/>
      <c r="N333" s="5"/>
      <c r="O333" s="5"/>
      <c r="P333" s="5"/>
      <c r="Q333" s="5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5"/>
      <c r="N334" s="5"/>
      <c r="O334" s="5"/>
      <c r="P334" s="5"/>
      <c r="Q334" s="5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5"/>
      <c r="N335" s="5"/>
      <c r="O335" s="5"/>
      <c r="P335" s="5"/>
      <c r="Q335" s="5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5"/>
      <c r="N336" s="5"/>
      <c r="O336" s="5"/>
      <c r="P336" s="5"/>
      <c r="Q336" s="5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5"/>
      <c r="N337" s="5"/>
      <c r="O337" s="5"/>
      <c r="P337" s="5"/>
      <c r="Q337" s="5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5"/>
      <c r="N338" s="5"/>
      <c r="O338" s="5"/>
      <c r="P338" s="5"/>
      <c r="Q338" s="5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5"/>
      <c r="N339" s="5"/>
      <c r="O339" s="5"/>
      <c r="P339" s="5"/>
      <c r="Q339" s="5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5"/>
      <c r="N340" s="5"/>
      <c r="O340" s="5"/>
      <c r="P340" s="5"/>
      <c r="Q340" s="5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5"/>
      <c r="N341" s="5"/>
      <c r="O341" s="5"/>
      <c r="P341" s="5"/>
      <c r="Q341" s="5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5"/>
      <c r="N342" s="5"/>
      <c r="O342" s="5"/>
      <c r="P342" s="5"/>
      <c r="Q342" s="5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5"/>
      <c r="N343" s="5"/>
      <c r="O343" s="5"/>
      <c r="P343" s="5"/>
      <c r="Q343" s="5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5"/>
      <c r="N344" s="5"/>
      <c r="O344" s="5"/>
      <c r="P344" s="5"/>
      <c r="Q344" s="5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5"/>
      <c r="N345" s="5"/>
      <c r="O345" s="5"/>
      <c r="P345" s="5"/>
      <c r="Q345" s="5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5"/>
      <c r="N346" s="5"/>
      <c r="O346" s="5"/>
      <c r="P346" s="5"/>
      <c r="Q346" s="5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5"/>
      <c r="N347" s="5"/>
      <c r="O347" s="5"/>
      <c r="P347" s="5"/>
      <c r="Q347" s="5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5"/>
      <c r="N348" s="5"/>
      <c r="O348" s="5"/>
      <c r="P348" s="5"/>
      <c r="Q348" s="5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5"/>
      <c r="N349" s="5"/>
      <c r="O349" s="5"/>
      <c r="P349" s="5"/>
      <c r="Q349" s="5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5"/>
      <c r="N350" s="5"/>
      <c r="O350" s="5"/>
      <c r="P350" s="5"/>
      <c r="Q350" s="5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5"/>
      <c r="N351" s="5"/>
      <c r="O351" s="5"/>
      <c r="P351" s="5"/>
      <c r="Q351" s="5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5"/>
      <c r="N352" s="5"/>
      <c r="O352" s="5"/>
      <c r="P352" s="5"/>
      <c r="Q352" s="5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5"/>
      <c r="N353" s="5"/>
      <c r="O353" s="5"/>
      <c r="P353" s="5"/>
      <c r="Q353" s="5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5"/>
      <c r="N354" s="5"/>
      <c r="O354" s="5"/>
      <c r="P354" s="5"/>
      <c r="Q354" s="5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5"/>
      <c r="N355" s="5"/>
      <c r="O355" s="5"/>
      <c r="P355" s="5"/>
      <c r="Q355" s="5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5"/>
      <c r="N356" s="5"/>
      <c r="O356" s="5"/>
      <c r="P356" s="5"/>
      <c r="Q356" s="5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5"/>
      <c r="N357" s="5"/>
      <c r="O357" s="5"/>
      <c r="P357" s="5"/>
      <c r="Q357" s="5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5"/>
      <c r="N358" s="5"/>
      <c r="O358" s="5"/>
      <c r="P358" s="5"/>
      <c r="Q358" s="5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5"/>
      <c r="N359" s="5"/>
      <c r="O359" s="5"/>
      <c r="P359" s="5"/>
      <c r="Q359" s="5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5"/>
      <c r="N360" s="5"/>
      <c r="O360" s="5"/>
      <c r="P360" s="5"/>
      <c r="Q360" s="5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5"/>
      <c r="N361" s="5"/>
      <c r="O361" s="5"/>
      <c r="P361" s="5"/>
      <c r="Q361" s="5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5"/>
      <c r="N362" s="5"/>
      <c r="O362" s="5"/>
      <c r="P362" s="5"/>
      <c r="Q362" s="5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5"/>
      <c r="N363" s="5"/>
      <c r="O363" s="5"/>
      <c r="P363" s="5"/>
      <c r="Q363" s="5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5"/>
      <c r="N364" s="5"/>
      <c r="O364" s="5"/>
      <c r="P364" s="5"/>
      <c r="Q364" s="5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5"/>
      <c r="N365" s="5"/>
      <c r="O365" s="5"/>
      <c r="P365" s="5"/>
      <c r="Q365" s="5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5"/>
      <c r="N366" s="5"/>
      <c r="O366" s="5"/>
      <c r="P366" s="5"/>
      <c r="Q366" s="5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5"/>
      <c r="N367" s="5"/>
      <c r="O367" s="5"/>
      <c r="P367" s="5"/>
      <c r="Q367" s="5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5"/>
      <c r="N368" s="5"/>
      <c r="O368" s="5"/>
      <c r="P368" s="5"/>
      <c r="Q368" s="5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5"/>
      <c r="N369" s="5"/>
      <c r="O369" s="5"/>
      <c r="P369" s="5"/>
      <c r="Q369" s="5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5"/>
      <c r="N370" s="5"/>
      <c r="O370" s="5"/>
      <c r="P370" s="5"/>
      <c r="Q370" s="5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5"/>
      <c r="N371" s="5"/>
      <c r="O371" s="5"/>
      <c r="P371" s="5"/>
      <c r="Q371" s="5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5"/>
      <c r="N372" s="5"/>
      <c r="O372" s="5"/>
      <c r="P372" s="5"/>
      <c r="Q372" s="5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5"/>
      <c r="N373" s="5"/>
      <c r="O373" s="5"/>
      <c r="P373" s="5"/>
      <c r="Q373" s="5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5"/>
      <c r="N374" s="5"/>
      <c r="O374" s="5"/>
      <c r="P374" s="5"/>
      <c r="Q374" s="5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5"/>
      <c r="N375" s="5"/>
      <c r="O375" s="5"/>
      <c r="P375" s="5"/>
      <c r="Q375" s="5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5"/>
      <c r="N376" s="5"/>
      <c r="O376" s="5"/>
      <c r="P376" s="5"/>
      <c r="Q376" s="5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5"/>
      <c r="N377" s="5"/>
      <c r="O377" s="5"/>
      <c r="P377" s="5"/>
      <c r="Q377" s="5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5"/>
      <c r="N378" s="5"/>
      <c r="O378" s="5"/>
      <c r="P378" s="5"/>
      <c r="Q378" s="5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5"/>
      <c r="N379" s="5"/>
      <c r="O379" s="5"/>
      <c r="P379" s="5"/>
      <c r="Q379" s="5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5"/>
      <c r="N380" s="5"/>
      <c r="O380" s="5"/>
      <c r="P380" s="5"/>
      <c r="Q380" s="5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5"/>
      <c r="N381" s="5"/>
      <c r="O381" s="5"/>
      <c r="P381" s="5"/>
      <c r="Q381" s="5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5"/>
      <c r="N382" s="5"/>
      <c r="O382" s="5"/>
      <c r="P382" s="5"/>
      <c r="Q382" s="5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5"/>
      <c r="N383" s="5"/>
      <c r="O383" s="5"/>
      <c r="P383" s="5"/>
      <c r="Q383" s="5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5"/>
      <c r="N384" s="5"/>
      <c r="O384" s="5"/>
      <c r="P384" s="5"/>
      <c r="Q384" s="5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5"/>
      <c r="N385" s="5"/>
      <c r="O385" s="5"/>
      <c r="P385" s="5"/>
      <c r="Q385" s="5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5"/>
      <c r="N386" s="5"/>
      <c r="O386" s="5"/>
      <c r="P386" s="5"/>
      <c r="Q386" s="5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5"/>
      <c r="N387" s="5"/>
      <c r="O387" s="5"/>
      <c r="P387" s="5"/>
      <c r="Q387" s="5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5"/>
      <c r="N388" s="5"/>
      <c r="O388" s="5"/>
      <c r="P388" s="5"/>
      <c r="Q388" s="5"/>
      <c r="R388" s="1"/>
      <c r="S388" s="1"/>
      <c r="T388" s="1"/>
      <c r="U388" s="1"/>
      <c r="V388" s="1"/>
      <c r="W388" s="1"/>
      <c r="X388" s="1"/>
      <c r="Y388" s="1"/>
      <c r="Z388" s="1"/>
      <c r="AA388" s="37"/>
    </row>
    <row r="389" spans="1:27" x14ac:dyDescent="0.2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5"/>
      <c r="N389" s="5"/>
      <c r="O389" s="5"/>
      <c r="P389" s="5"/>
      <c r="Q389" s="5"/>
      <c r="R389" s="1"/>
      <c r="S389" s="1"/>
      <c r="T389" s="1"/>
      <c r="U389" s="1"/>
      <c r="V389" s="1"/>
      <c r="W389" s="1"/>
      <c r="X389" s="1"/>
      <c r="Y389" s="1"/>
      <c r="Z389" s="1"/>
      <c r="AA389" s="37"/>
    </row>
    <row r="390" spans="1:27" x14ac:dyDescent="0.2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5"/>
      <c r="N390" s="5"/>
      <c r="O390" s="5"/>
      <c r="P390" s="5"/>
      <c r="Q390" s="5"/>
      <c r="R390" s="1"/>
      <c r="S390" s="1"/>
      <c r="T390" s="1"/>
      <c r="U390" s="1"/>
      <c r="V390" s="1"/>
      <c r="W390" s="1"/>
      <c r="X390" s="1"/>
      <c r="Y390" s="1"/>
      <c r="Z390" s="1"/>
      <c r="AA390" s="37"/>
    </row>
    <row r="391" spans="1:27" x14ac:dyDescent="0.2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5"/>
      <c r="N391" s="5"/>
      <c r="O391" s="5"/>
      <c r="P391" s="5"/>
      <c r="Q391" s="5"/>
      <c r="R391" s="1"/>
      <c r="S391" s="1"/>
      <c r="T391" s="1"/>
      <c r="U391" s="1"/>
      <c r="V391" s="1"/>
      <c r="W391" s="1"/>
      <c r="X391" s="1"/>
      <c r="Y391" s="1"/>
      <c r="Z391" s="1"/>
      <c r="AA391" s="37"/>
    </row>
    <row r="392" spans="1:27" x14ac:dyDescent="0.2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5"/>
      <c r="N392" s="5"/>
      <c r="O392" s="5"/>
      <c r="P392" s="5"/>
      <c r="Q392" s="5"/>
      <c r="R392" s="1"/>
      <c r="S392" s="1"/>
      <c r="T392" s="1"/>
      <c r="U392" s="1"/>
      <c r="V392" s="1"/>
      <c r="W392" s="1"/>
      <c r="X392" s="1"/>
      <c r="Y392" s="1"/>
      <c r="Z392" s="1"/>
      <c r="AA392" s="37"/>
    </row>
    <row r="393" spans="1:27" x14ac:dyDescent="0.2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5"/>
      <c r="N393" s="5"/>
      <c r="O393" s="5"/>
      <c r="P393" s="5"/>
      <c r="Q393" s="5"/>
      <c r="R393" s="1"/>
      <c r="S393" s="1"/>
      <c r="T393" s="1"/>
      <c r="U393" s="1"/>
      <c r="V393" s="1"/>
      <c r="W393" s="1"/>
      <c r="X393" s="1"/>
      <c r="Y393" s="1"/>
      <c r="Z393" s="1"/>
      <c r="AA393" s="37"/>
    </row>
    <row r="394" spans="1:27" x14ac:dyDescent="0.2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5"/>
      <c r="N394" s="5"/>
      <c r="O394" s="5"/>
      <c r="P394" s="5"/>
      <c r="Q394" s="5"/>
      <c r="R394" s="1"/>
      <c r="S394" s="1"/>
      <c r="T394" s="1"/>
      <c r="U394" s="1"/>
      <c r="V394" s="1"/>
      <c r="W394" s="1"/>
      <c r="X394" s="1"/>
      <c r="Y394" s="1"/>
      <c r="Z394" s="1"/>
      <c r="AA394" s="37"/>
    </row>
    <row r="395" spans="1:27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5"/>
      <c r="N395" s="5"/>
      <c r="O395" s="5"/>
      <c r="P395" s="5"/>
      <c r="Q395" s="5"/>
      <c r="R395" s="1"/>
      <c r="S395" s="1"/>
      <c r="T395" s="1"/>
      <c r="U395" s="1"/>
      <c r="V395" s="1"/>
      <c r="W395" s="1"/>
      <c r="X395" s="1"/>
      <c r="Y395" s="1"/>
      <c r="Z395" s="1"/>
      <c r="AA395" s="37"/>
    </row>
    <row r="396" spans="1:27" x14ac:dyDescent="0.2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5"/>
      <c r="N396" s="5"/>
      <c r="O396" s="5"/>
      <c r="P396" s="5"/>
      <c r="Q396" s="5"/>
      <c r="R396" s="1"/>
      <c r="S396" s="1"/>
      <c r="T396" s="1"/>
      <c r="U396" s="1"/>
      <c r="V396" s="1"/>
      <c r="W396" s="1"/>
      <c r="X396" s="1"/>
      <c r="Y396" s="1"/>
      <c r="Z396" s="1"/>
      <c r="AA396" s="37"/>
    </row>
    <row r="397" spans="1:27" x14ac:dyDescent="0.2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5"/>
      <c r="N397" s="5"/>
      <c r="O397" s="5"/>
      <c r="P397" s="5"/>
      <c r="Q397" s="5"/>
      <c r="R397" s="1"/>
      <c r="S397" s="1"/>
      <c r="T397" s="1"/>
      <c r="U397" s="1"/>
      <c r="V397" s="1"/>
      <c r="W397" s="1"/>
      <c r="X397" s="1"/>
      <c r="Y397" s="1"/>
      <c r="Z397" s="1"/>
      <c r="AA397" s="37"/>
    </row>
    <row r="398" spans="1:27" x14ac:dyDescent="0.2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5"/>
      <c r="N398" s="5"/>
      <c r="O398" s="5"/>
      <c r="P398" s="5"/>
      <c r="Q398" s="5"/>
      <c r="R398" s="1"/>
      <c r="S398" s="1"/>
      <c r="T398" s="1"/>
      <c r="U398" s="1"/>
      <c r="V398" s="1"/>
      <c r="W398" s="1"/>
      <c r="X398" s="1"/>
      <c r="Y398" s="1"/>
      <c r="Z398" s="1"/>
      <c r="AA398" s="37"/>
    </row>
    <row r="399" spans="1:27" x14ac:dyDescent="0.2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5"/>
      <c r="N399" s="5"/>
      <c r="O399" s="5"/>
      <c r="P399" s="5"/>
      <c r="Q399" s="5"/>
      <c r="R399" s="1"/>
      <c r="S399" s="1"/>
      <c r="T399" s="1"/>
      <c r="U399" s="1"/>
      <c r="V399" s="1"/>
      <c r="W399" s="1"/>
      <c r="X399" s="1"/>
      <c r="Y399" s="1"/>
      <c r="Z399" s="1"/>
      <c r="AA399" s="37"/>
    </row>
    <row r="400" spans="1:27" x14ac:dyDescent="0.2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5"/>
      <c r="N400" s="5"/>
      <c r="O400" s="5"/>
      <c r="P400" s="5"/>
      <c r="Q400" s="5"/>
      <c r="R400" s="1"/>
      <c r="S400" s="1"/>
      <c r="T400" s="1"/>
      <c r="U400" s="1"/>
      <c r="V400" s="1"/>
      <c r="W400" s="1"/>
      <c r="X400" s="1"/>
      <c r="Y400" s="1"/>
      <c r="Z400" s="1"/>
      <c r="AA400" s="37"/>
    </row>
    <row r="401" spans="1:27" x14ac:dyDescent="0.2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5"/>
      <c r="N401" s="5"/>
      <c r="O401" s="5"/>
      <c r="P401" s="5"/>
      <c r="Q401" s="5"/>
      <c r="R401" s="1"/>
      <c r="S401" s="1"/>
      <c r="T401" s="1"/>
      <c r="U401" s="1"/>
      <c r="V401" s="1"/>
      <c r="W401" s="1"/>
      <c r="X401" s="1"/>
      <c r="Y401" s="1"/>
      <c r="Z401" s="1"/>
      <c r="AA401" s="37"/>
    </row>
    <row r="402" spans="1:27" x14ac:dyDescent="0.2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5"/>
      <c r="N402" s="5"/>
      <c r="O402" s="5"/>
      <c r="P402" s="5"/>
      <c r="Q402" s="5"/>
      <c r="R402" s="1"/>
      <c r="S402" s="1"/>
      <c r="T402" s="1"/>
      <c r="U402" s="1"/>
      <c r="V402" s="1"/>
      <c r="W402" s="1"/>
      <c r="X402" s="1"/>
      <c r="Y402" s="1"/>
      <c r="Z402" s="1"/>
      <c r="AA402" s="37"/>
    </row>
    <row r="403" spans="1:27" x14ac:dyDescent="0.2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5"/>
      <c r="N403" s="5"/>
      <c r="O403" s="5"/>
      <c r="P403" s="5"/>
      <c r="Q403" s="5"/>
      <c r="R403" s="1"/>
      <c r="S403" s="1"/>
      <c r="T403" s="1"/>
      <c r="U403" s="1"/>
      <c r="V403" s="1"/>
      <c r="W403" s="1"/>
      <c r="X403" s="1"/>
      <c r="Y403" s="1"/>
      <c r="Z403" s="1"/>
      <c r="AA403" s="37"/>
    </row>
    <row r="404" spans="1:27" x14ac:dyDescent="0.2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5"/>
      <c r="N404" s="5"/>
      <c r="O404" s="5"/>
      <c r="P404" s="5"/>
      <c r="Q404" s="5"/>
      <c r="R404" s="1"/>
      <c r="S404" s="1"/>
      <c r="T404" s="1"/>
      <c r="U404" s="1"/>
      <c r="V404" s="1"/>
      <c r="W404" s="1"/>
      <c r="X404" s="1"/>
      <c r="Y404" s="1"/>
      <c r="Z404" s="1"/>
      <c r="AA404" s="37"/>
    </row>
    <row r="405" spans="1:27" x14ac:dyDescent="0.2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5"/>
      <c r="N405" s="5"/>
      <c r="O405" s="5"/>
      <c r="P405" s="5"/>
      <c r="Q405" s="5"/>
      <c r="R405" s="1"/>
      <c r="S405" s="1"/>
      <c r="T405" s="1"/>
      <c r="U405" s="1"/>
      <c r="V405" s="1"/>
      <c r="W405" s="1"/>
      <c r="X405" s="1"/>
      <c r="Y405" s="1"/>
      <c r="Z405" s="1"/>
      <c r="AA405" s="37"/>
    </row>
    <row r="406" spans="1:27" x14ac:dyDescent="0.2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5"/>
      <c r="N406" s="5"/>
      <c r="O406" s="5"/>
      <c r="P406" s="5"/>
      <c r="Q406" s="5"/>
      <c r="R406" s="1"/>
      <c r="S406" s="1"/>
      <c r="T406" s="1"/>
      <c r="U406" s="1"/>
      <c r="V406" s="1"/>
      <c r="W406" s="1"/>
      <c r="X406" s="1"/>
      <c r="Y406" s="1"/>
      <c r="Z406" s="1"/>
      <c r="AA406" s="37"/>
    </row>
    <row r="407" spans="1:27" x14ac:dyDescent="0.2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5"/>
      <c r="N407" s="5"/>
      <c r="O407" s="5"/>
      <c r="P407" s="5"/>
      <c r="Q407" s="5"/>
      <c r="R407" s="1"/>
      <c r="S407" s="1"/>
      <c r="T407" s="1"/>
      <c r="U407" s="1"/>
      <c r="V407" s="1"/>
      <c r="W407" s="1"/>
      <c r="X407" s="1"/>
      <c r="Y407" s="1"/>
      <c r="Z407" s="1"/>
      <c r="AA407" s="37"/>
    </row>
    <row r="408" spans="1:27" x14ac:dyDescent="0.2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5"/>
      <c r="N408" s="5"/>
      <c r="O408" s="5"/>
      <c r="P408" s="5"/>
      <c r="Q408" s="5"/>
      <c r="R408" s="1"/>
      <c r="S408" s="1"/>
      <c r="T408" s="1"/>
      <c r="U408" s="1"/>
      <c r="V408" s="1"/>
      <c r="W408" s="1"/>
      <c r="X408" s="1"/>
      <c r="Y408" s="1"/>
      <c r="Z408" s="1"/>
      <c r="AA408" s="37"/>
    </row>
    <row r="409" spans="1:27" x14ac:dyDescent="0.2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5"/>
      <c r="N409" s="5"/>
      <c r="O409" s="5"/>
      <c r="P409" s="5"/>
      <c r="Q409" s="5"/>
      <c r="R409" s="1"/>
      <c r="S409" s="1"/>
      <c r="T409" s="1"/>
      <c r="U409" s="1"/>
      <c r="V409" s="1"/>
      <c r="W409" s="1"/>
      <c r="X409" s="1"/>
      <c r="Y409" s="1"/>
      <c r="Z409" s="1"/>
      <c r="AA409" s="37"/>
    </row>
    <row r="410" spans="1:27" x14ac:dyDescent="0.2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5"/>
      <c r="N410" s="5"/>
      <c r="O410" s="5"/>
      <c r="P410" s="5"/>
      <c r="Q410" s="5"/>
      <c r="R410" s="1"/>
      <c r="S410" s="1"/>
      <c r="T410" s="1"/>
      <c r="U410" s="1"/>
      <c r="V410" s="1"/>
      <c r="W410" s="1"/>
      <c r="X410" s="1"/>
      <c r="Y410" s="1"/>
      <c r="Z410" s="1"/>
      <c r="AA410" s="37"/>
    </row>
    <row r="411" spans="1:27" x14ac:dyDescent="0.2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5"/>
      <c r="N411" s="5"/>
      <c r="O411" s="5"/>
      <c r="P411" s="5"/>
      <c r="Q411" s="5"/>
      <c r="R411" s="1"/>
      <c r="S411" s="1"/>
      <c r="T411" s="1"/>
      <c r="U411" s="1"/>
      <c r="V411" s="1"/>
      <c r="W411" s="1"/>
      <c r="X411" s="1"/>
      <c r="Y411" s="1"/>
      <c r="Z411" s="1"/>
      <c r="AA411" s="37"/>
    </row>
    <row r="412" spans="1:27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5"/>
      <c r="N412" s="5"/>
      <c r="O412" s="5"/>
      <c r="P412" s="5"/>
      <c r="Q412" s="5"/>
      <c r="R412" s="1"/>
      <c r="S412" s="1"/>
      <c r="T412" s="1"/>
      <c r="U412" s="1"/>
      <c r="V412" s="1"/>
      <c r="W412" s="1"/>
      <c r="X412" s="1"/>
      <c r="Y412" s="1"/>
      <c r="Z412" s="1"/>
      <c r="AA412" s="37"/>
    </row>
    <row r="413" spans="1:27" x14ac:dyDescent="0.2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5"/>
      <c r="N413" s="5"/>
      <c r="O413" s="5"/>
      <c r="P413" s="5"/>
      <c r="Q413" s="5"/>
      <c r="R413" s="1"/>
      <c r="S413" s="1"/>
      <c r="T413" s="1"/>
      <c r="U413" s="1"/>
      <c r="V413" s="1"/>
      <c r="W413" s="1"/>
      <c r="X413" s="1"/>
      <c r="Y413" s="1"/>
      <c r="Z413" s="1"/>
      <c r="AA413" s="37"/>
    </row>
    <row r="414" spans="1:27" x14ac:dyDescent="0.2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5"/>
      <c r="N414" s="5"/>
      <c r="O414" s="5"/>
      <c r="P414" s="5"/>
      <c r="Q414" s="5"/>
      <c r="R414" s="1"/>
      <c r="S414" s="1"/>
      <c r="T414" s="1"/>
      <c r="U414" s="1"/>
      <c r="V414" s="1"/>
      <c r="W414" s="1"/>
      <c r="X414" s="1"/>
      <c r="Y414" s="1"/>
      <c r="Z414" s="1"/>
      <c r="AA414" s="37"/>
    </row>
    <row r="415" spans="1:27" x14ac:dyDescent="0.2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5"/>
      <c r="N415" s="5"/>
      <c r="O415" s="5"/>
      <c r="P415" s="5"/>
      <c r="Q415" s="5"/>
      <c r="R415" s="1"/>
      <c r="S415" s="1"/>
      <c r="T415" s="1"/>
      <c r="U415" s="1"/>
      <c r="V415" s="1"/>
      <c r="W415" s="1"/>
      <c r="X415" s="1"/>
      <c r="Y415" s="1"/>
      <c r="Z415" s="1"/>
      <c r="AA415" s="37"/>
    </row>
    <row r="416" spans="1:27" x14ac:dyDescent="0.2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5"/>
      <c r="N416" s="5"/>
      <c r="O416" s="5"/>
      <c r="P416" s="5"/>
      <c r="Q416" s="5"/>
      <c r="R416" s="1"/>
      <c r="S416" s="1"/>
      <c r="T416" s="1"/>
      <c r="U416" s="1"/>
      <c r="V416" s="1"/>
      <c r="W416" s="1"/>
      <c r="X416" s="1"/>
      <c r="Y416" s="1"/>
      <c r="Z416" s="1"/>
      <c r="AA416" s="37"/>
    </row>
    <row r="417" spans="1:27" x14ac:dyDescent="0.2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5"/>
      <c r="N417" s="5"/>
      <c r="O417" s="5"/>
      <c r="P417" s="5"/>
      <c r="Q417" s="5"/>
      <c r="R417" s="1"/>
      <c r="S417" s="1"/>
      <c r="T417" s="1"/>
      <c r="U417" s="1"/>
      <c r="V417" s="1"/>
      <c r="W417" s="1"/>
      <c r="X417" s="1"/>
      <c r="Y417" s="1"/>
      <c r="Z417" s="1"/>
      <c r="AA417" s="37"/>
    </row>
    <row r="418" spans="1:27" x14ac:dyDescent="0.2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5"/>
      <c r="N418" s="5"/>
      <c r="O418" s="5"/>
      <c r="P418" s="5"/>
      <c r="Q418" s="5"/>
      <c r="R418" s="1"/>
      <c r="S418" s="1"/>
      <c r="T418" s="1"/>
      <c r="U418" s="1"/>
      <c r="V418" s="1"/>
      <c r="W418" s="1"/>
      <c r="X418" s="1"/>
      <c r="Y418" s="1"/>
      <c r="Z418" s="1"/>
      <c r="AA418" s="37"/>
    </row>
    <row r="419" spans="1:27" x14ac:dyDescent="0.2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5"/>
      <c r="N419" s="5"/>
      <c r="O419" s="5"/>
      <c r="P419" s="5"/>
      <c r="Q419" s="5"/>
      <c r="R419" s="1"/>
      <c r="S419" s="1"/>
      <c r="T419" s="1"/>
      <c r="U419" s="1"/>
      <c r="V419" s="1"/>
      <c r="W419" s="1"/>
      <c r="X419" s="1"/>
      <c r="Y419" s="1"/>
      <c r="Z419" s="1"/>
      <c r="AA419" s="37"/>
    </row>
    <row r="420" spans="1:27" x14ac:dyDescent="0.2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5"/>
      <c r="N420" s="5"/>
      <c r="O420" s="5"/>
      <c r="P420" s="5"/>
      <c r="Q420" s="5"/>
      <c r="R420" s="1"/>
      <c r="S420" s="1"/>
      <c r="T420" s="1"/>
      <c r="U420" s="1"/>
      <c r="V420" s="1"/>
      <c r="W420" s="1"/>
      <c r="X420" s="1"/>
      <c r="Y420" s="1"/>
      <c r="Z420" s="1"/>
      <c r="AA420" s="37"/>
    </row>
    <row r="421" spans="1:27" x14ac:dyDescent="0.2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5"/>
      <c r="N421" s="5"/>
      <c r="O421" s="5"/>
      <c r="P421" s="5"/>
      <c r="Q421" s="5"/>
      <c r="R421" s="1"/>
      <c r="S421" s="1"/>
      <c r="T421" s="1"/>
      <c r="U421" s="1"/>
      <c r="V421" s="1"/>
      <c r="W421" s="1"/>
      <c r="X421" s="1"/>
      <c r="Y421" s="1"/>
      <c r="Z421" s="1"/>
      <c r="AA421" s="37"/>
    </row>
    <row r="422" spans="1:27" x14ac:dyDescent="0.2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5"/>
      <c r="N422" s="5"/>
      <c r="O422" s="5"/>
      <c r="P422" s="5"/>
      <c r="Q422" s="5"/>
      <c r="R422" s="1"/>
      <c r="S422" s="1"/>
      <c r="T422" s="1"/>
      <c r="U422" s="1"/>
      <c r="V422" s="1"/>
      <c r="W422" s="1"/>
      <c r="X422" s="1"/>
      <c r="Y422" s="1"/>
      <c r="Z422" s="1"/>
      <c r="AA422" s="37"/>
    </row>
    <row r="423" spans="1:27" x14ac:dyDescent="0.2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5"/>
      <c r="N423" s="5"/>
      <c r="O423" s="5"/>
      <c r="P423" s="5"/>
      <c r="Q423" s="5"/>
      <c r="R423" s="1"/>
      <c r="S423" s="1"/>
      <c r="T423" s="1"/>
      <c r="U423" s="1"/>
      <c r="V423" s="1"/>
      <c r="W423" s="1"/>
      <c r="X423" s="1"/>
      <c r="Y423" s="1"/>
      <c r="Z423" s="1"/>
      <c r="AA423" s="37"/>
    </row>
    <row r="424" spans="1:27" x14ac:dyDescent="0.2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5"/>
      <c r="N424" s="5"/>
      <c r="O424" s="5"/>
      <c r="P424" s="5"/>
      <c r="Q424" s="5"/>
      <c r="R424" s="1"/>
      <c r="S424" s="1"/>
      <c r="T424" s="1"/>
      <c r="U424" s="1"/>
      <c r="V424" s="1"/>
      <c r="W424" s="1"/>
      <c r="X424" s="1"/>
      <c r="Y424" s="1"/>
      <c r="Z424" s="1"/>
      <c r="AA424" s="37"/>
    </row>
    <row r="425" spans="1:27" x14ac:dyDescent="0.2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5"/>
      <c r="N425" s="5"/>
      <c r="O425" s="5"/>
      <c r="P425" s="5"/>
      <c r="Q425" s="5"/>
      <c r="R425" s="1"/>
      <c r="S425" s="1"/>
      <c r="T425" s="1"/>
      <c r="U425" s="1"/>
      <c r="V425" s="1"/>
      <c r="W425" s="1"/>
      <c r="X425" s="1"/>
      <c r="Y425" s="1"/>
      <c r="Z425" s="1"/>
      <c r="AA425" s="37"/>
    </row>
    <row r="426" spans="1:27" x14ac:dyDescent="0.2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5"/>
      <c r="N426" s="5"/>
      <c r="O426" s="5"/>
      <c r="P426" s="5"/>
      <c r="Q426" s="5"/>
      <c r="R426" s="1"/>
      <c r="S426" s="1"/>
      <c r="T426" s="1"/>
      <c r="U426" s="1"/>
      <c r="V426" s="1"/>
      <c r="W426" s="1"/>
      <c r="X426" s="1"/>
      <c r="Y426" s="1"/>
      <c r="Z426" s="1"/>
      <c r="AA426" s="37"/>
    </row>
    <row r="427" spans="1:27" x14ac:dyDescent="0.2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5"/>
      <c r="N427" s="5"/>
      <c r="O427" s="5"/>
      <c r="P427" s="5"/>
      <c r="Q427" s="5"/>
      <c r="R427" s="1"/>
      <c r="S427" s="1"/>
      <c r="T427" s="1"/>
      <c r="U427" s="1"/>
      <c r="V427" s="1"/>
      <c r="W427" s="1"/>
      <c r="X427" s="1"/>
      <c r="Y427" s="1"/>
      <c r="Z427" s="1"/>
      <c r="AA427" s="37"/>
    </row>
    <row r="428" spans="1:27" x14ac:dyDescent="0.2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5"/>
      <c r="N428" s="5"/>
      <c r="O428" s="5"/>
      <c r="P428" s="5"/>
      <c r="Q428" s="5"/>
      <c r="R428" s="1"/>
      <c r="S428" s="1"/>
      <c r="T428" s="1"/>
      <c r="U428" s="1"/>
      <c r="V428" s="1"/>
      <c r="W428" s="1"/>
      <c r="X428" s="1"/>
      <c r="Y428" s="1"/>
      <c r="Z428" s="1"/>
      <c r="AA428" s="37"/>
    </row>
    <row r="429" spans="1:27" x14ac:dyDescent="0.2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5"/>
      <c r="N429" s="5"/>
      <c r="O429" s="5"/>
      <c r="P429" s="5"/>
      <c r="Q429" s="5"/>
      <c r="R429" s="1"/>
      <c r="S429" s="1"/>
      <c r="T429" s="1"/>
      <c r="U429" s="1"/>
      <c r="V429" s="1"/>
      <c r="W429" s="1"/>
      <c r="X429" s="1"/>
      <c r="Y429" s="1"/>
      <c r="Z429" s="1"/>
      <c r="AA429" s="37"/>
    </row>
    <row r="430" spans="1:27" x14ac:dyDescent="0.2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5"/>
      <c r="N430" s="5"/>
      <c r="O430" s="5"/>
      <c r="P430" s="5"/>
      <c r="Q430" s="5"/>
      <c r="R430" s="1"/>
      <c r="S430" s="1"/>
      <c r="T430" s="1"/>
      <c r="U430" s="1"/>
      <c r="V430" s="1"/>
      <c r="W430" s="1"/>
      <c r="X430" s="1"/>
      <c r="Y430" s="1"/>
      <c r="Z430" s="1"/>
      <c r="AA430" s="37"/>
    </row>
    <row r="431" spans="1:27" x14ac:dyDescent="0.2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5"/>
      <c r="N431" s="5"/>
      <c r="O431" s="5"/>
      <c r="P431" s="5"/>
      <c r="Q431" s="5"/>
      <c r="R431" s="1"/>
      <c r="S431" s="1"/>
      <c r="T431" s="1"/>
      <c r="U431" s="1"/>
      <c r="V431" s="1"/>
      <c r="W431" s="1"/>
      <c r="X431" s="1"/>
      <c r="Y431" s="1"/>
      <c r="Z431" s="1"/>
      <c r="AA431" s="37"/>
    </row>
    <row r="432" spans="1:27" x14ac:dyDescent="0.2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5"/>
      <c r="N432" s="5"/>
      <c r="O432" s="5"/>
      <c r="P432" s="5"/>
      <c r="Q432" s="5"/>
      <c r="R432" s="1"/>
      <c r="S432" s="1"/>
      <c r="T432" s="1"/>
      <c r="U432" s="1"/>
      <c r="V432" s="1"/>
      <c r="W432" s="1"/>
      <c r="X432" s="1"/>
      <c r="Y432" s="1"/>
      <c r="Z432" s="1"/>
      <c r="AA432" s="37"/>
    </row>
    <row r="433" spans="1:27" x14ac:dyDescent="0.2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5"/>
      <c r="N433" s="5"/>
      <c r="O433" s="5"/>
      <c r="P433" s="5"/>
      <c r="Q433" s="5"/>
      <c r="R433" s="1"/>
      <c r="S433" s="1"/>
      <c r="T433" s="1"/>
      <c r="U433" s="1"/>
      <c r="V433" s="1"/>
      <c r="W433" s="1"/>
      <c r="X433" s="1"/>
      <c r="Y433" s="1"/>
      <c r="Z433" s="1"/>
      <c r="AA433" s="37"/>
    </row>
    <row r="434" spans="1:27" x14ac:dyDescent="0.2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5"/>
      <c r="N434" s="5"/>
      <c r="O434" s="5"/>
      <c r="P434" s="5"/>
      <c r="Q434" s="5"/>
      <c r="R434" s="1"/>
      <c r="S434" s="1"/>
      <c r="T434" s="1"/>
      <c r="U434" s="1"/>
      <c r="V434" s="1"/>
      <c r="W434" s="1"/>
      <c r="X434" s="1"/>
      <c r="Y434" s="1"/>
      <c r="Z434" s="1"/>
      <c r="AA434" s="37"/>
    </row>
    <row r="435" spans="1:27" x14ac:dyDescent="0.2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5"/>
      <c r="N435" s="5"/>
      <c r="O435" s="5"/>
      <c r="P435" s="5"/>
      <c r="Q435" s="5"/>
      <c r="R435" s="1"/>
      <c r="S435" s="1"/>
      <c r="T435" s="1"/>
      <c r="U435" s="1"/>
      <c r="V435" s="1"/>
      <c r="W435" s="1"/>
      <c r="X435" s="1"/>
      <c r="Y435" s="1"/>
      <c r="Z435" s="1"/>
      <c r="AA435" s="37"/>
    </row>
    <row r="436" spans="1:27" x14ac:dyDescent="0.2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5"/>
      <c r="N436" s="5"/>
      <c r="O436" s="5"/>
      <c r="P436" s="5"/>
      <c r="Q436" s="5"/>
      <c r="R436" s="1"/>
      <c r="S436" s="1"/>
      <c r="T436" s="1"/>
      <c r="U436" s="1"/>
      <c r="V436" s="1"/>
      <c r="W436" s="1"/>
      <c r="X436" s="1"/>
      <c r="Y436" s="1"/>
      <c r="Z436" s="1"/>
      <c r="AA436" s="37"/>
    </row>
    <row r="437" spans="1:27" x14ac:dyDescent="0.25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5"/>
      <c r="N437" s="5"/>
      <c r="O437" s="5"/>
      <c r="P437" s="5"/>
      <c r="Q437" s="5"/>
      <c r="R437" s="1"/>
      <c r="S437" s="1"/>
      <c r="T437" s="1"/>
      <c r="U437" s="1"/>
      <c r="V437" s="1"/>
      <c r="W437" s="1"/>
      <c r="X437" s="1"/>
      <c r="Y437" s="1"/>
      <c r="Z437" s="1"/>
      <c r="AA437" s="37"/>
    </row>
    <row r="438" spans="1:27" x14ac:dyDescent="0.2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5"/>
      <c r="N438" s="5"/>
      <c r="O438" s="5"/>
      <c r="P438" s="5"/>
      <c r="Q438" s="5"/>
      <c r="R438" s="1"/>
      <c r="S438" s="1"/>
      <c r="T438" s="1"/>
      <c r="U438" s="1"/>
      <c r="V438" s="1"/>
      <c r="W438" s="1"/>
      <c r="X438" s="1"/>
      <c r="Y438" s="1"/>
      <c r="Z438" s="1"/>
      <c r="AA438" s="37"/>
    </row>
    <row r="439" spans="1:27" x14ac:dyDescent="0.2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5"/>
      <c r="N439" s="5"/>
      <c r="O439" s="5"/>
      <c r="P439" s="5"/>
      <c r="Q439" s="5"/>
      <c r="R439" s="1"/>
      <c r="S439" s="1"/>
      <c r="T439" s="1"/>
      <c r="U439" s="1"/>
      <c r="V439" s="1"/>
      <c r="W439" s="1"/>
      <c r="X439" s="1"/>
      <c r="Y439" s="1"/>
      <c r="Z439" s="1"/>
      <c r="AA439" s="37"/>
    </row>
    <row r="440" spans="1:27" x14ac:dyDescent="0.2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5"/>
      <c r="N440" s="5"/>
      <c r="O440" s="5"/>
      <c r="P440" s="5"/>
      <c r="Q440" s="5"/>
      <c r="R440" s="1"/>
      <c r="S440" s="1"/>
      <c r="T440" s="1"/>
      <c r="U440" s="1"/>
      <c r="V440" s="1"/>
      <c r="W440" s="1"/>
      <c r="X440" s="1"/>
      <c r="Y440" s="1"/>
      <c r="Z440" s="1"/>
      <c r="AA440" s="37"/>
    </row>
    <row r="441" spans="1:27" x14ac:dyDescent="0.2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5"/>
      <c r="N441" s="5"/>
      <c r="O441" s="5"/>
      <c r="P441" s="5"/>
      <c r="Q441" s="5"/>
      <c r="R441" s="1"/>
      <c r="S441" s="1"/>
      <c r="T441" s="1"/>
      <c r="U441" s="1"/>
      <c r="V441" s="1"/>
      <c r="W441" s="1"/>
      <c r="X441" s="1"/>
      <c r="Y441" s="1"/>
      <c r="Z441" s="1"/>
      <c r="AA441" s="37"/>
    </row>
    <row r="442" spans="1:27" x14ac:dyDescent="0.2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5"/>
      <c r="N442" s="5"/>
      <c r="O442" s="5"/>
      <c r="P442" s="5"/>
      <c r="Q442" s="5"/>
      <c r="R442" s="1"/>
      <c r="S442" s="1"/>
      <c r="T442" s="1"/>
      <c r="U442" s="1"/>
      <c r="V442" s="1"/>
      <c r="W442" s="1"/>
      <c r="X442" s="1"/>
      <c r="Y442" s="1"/>
      <c r="Z442" s="1"/>
      <c r="AA442" s="37"/>
    </row>
    <row r="443" spans="1:27" x14ac:dyDescent="0.2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5"/>
      <c r="N443" s="5"/>
      <c r="O443" s="5"/>
      <c r="P443" s="5"/>
      <c r="Q443" s="5"/>
      <c r="R443" s="1"/>
      <c r="S443" s="1"/>
      <c r="T443" s="1"/>
      <c r="U443" s="1"/>
      <c r="V443" s="1"/>
      <c r="W443" s="1"/>
      <c r="X443" s="1"/>
      <c r="Y443" s="1"/>
      <c r="Z443" s="1"/>
      <c r="AA443" s="37"/>
    </row>
    <row r="444" spans="1:27" x14ac:dyDescent="0.2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5"/>
      <c r="N444" s="5"/>
      <c r="O444" s="5"/>
      <c r="P444" s="5"/>
      <c r="Q444" s="5"/>
      <c r="R444" s="1"/>
      <c r="S444" s="1"/>
      <c r="T444" s="1"/>
      <c r="U444" s="1"/>
      <c r="V444" s="1"/>
      <c r="W444" s="1"/>
      <c r="X444" s="1"/>
      <c r="Y444" s="1"/>
      <c r="Z444" s="1"/>
      <c r="AA444" s="37"/>
    </row>
    <row r="445" spans="1:27" x14ac:dyDescent="0.2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5"/>
      <c r="N445" s="5"/>
      <c r="O445" s="5"/>
      <c r="P445" s="5"/>
      <c r="Q445" s="5"/>
      <c r="R445" s="1"/>
      <c r="S445" s="1"/>
      <c r="T445" s="1"/>
      <c r="U445" s="1"/>
      <c r="V445" s="1"/>
      <c r="W445" s="1"/>
      <c r="X445" s="1"/>
      <c r="Y445" s="1"/>
      <c r="Z445" s="1"/>
      <c r="AA445" s="37"/>
    </row>
    <row r="446" spans="1:27" x14ac:dyDescent="0.2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5"/>
      <c r="N446" s="5"/>
      <c r="O446" s="5"/>
      <c r="P446" s="5"/>
      <c r="Q446" s="5"/>
      <c r="R446" s="1"/>
      <c r="S446" s="1"/>
      <c r="T446" s="1"/>
      <c r="U446" s="1"/>
      <c r="V446" s="1"/>
      <c r="W446" s="1"/>
      <c r="X446" s="1"/>
      <c r="Y446" s="1"/>
      <c r="Z446" s="1"/>
      <c r="AA446" s="37"/>
    </row>
    <row r="447" spans="1:27" x14ac:dyDescent="0.2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5"/>
      <c r="N447" s="5"/>
      <c r="O447" s="5"/>
      <c r="P447" s="5"/>
      <c r="Q447" s="5"/>
      <c r="R447" s="1"/>
      <c r="S447" s="1"/>
      <c r="T447" s="1"/>
      <c r="U447" s="1"/>
      <c r="V447" s="1"/>
      <c r="W447" s="1"/>
      <c r="X447" s="1"/>
      <c r="Y447" s="1"/>
      <c r="Z447" s="1"/>
      <c r="AA447" s="37"/>
    </row>
    <row r="448" spans="1:27" x14ac:dyDescent="0.2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5"/>
      <c r="N448" s="5"/>
      <c r="O448" s="5"/>
      <c r="P448" s="5"/>
      <c r="Q448" s="5"/>
      <c r="R448" s="1"/>
      <c r="S448" s="1"/>
      <c r="T448" s="1"/>
      <c r="U448" s="1"/>
      <c r="V448" s="1"/>
      <c r="W448" s="1"/>
      <c r="X448" s="1"/>
      <c r="Y448" s="1"/>
      <c r="Z448" s="1"/>
      <c r="AA448" s="37"/>
    </row>
    <row r="449" spans="1:27" x14ac:dyDescent="0.2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5"/>
      <c r="N449" s="5"/>
      <c r="O449" s="5"/>
      <c r="P449" s="5"/>
      <c r="Q449" s="5"/>
      <c r="R449" s="1"/>
      <c r="S449" s="1"/>
      <c r="T449" s="1"/>
      <c r="U449" s="1"/>
      <c r="V449" s="1"/>
      <c r="W449" s="1"/>
      <c r="X449" s="1"/>
      <c r="Y449" s="1"/>
      <c r="Z449" s="1"/>
      <c r="AA449" s="37"/>
    </row>
    <row r="450" spans="1:27" x14ac:dyDescent="0.2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5"/>
      <c r="N450" s="5"/>
      <c r="O450" s="5"/>
      <c r="P450" s="5"/>
      <c r="Q450" s="5"/>
      <c r="R450" s="1"/>
      <c r="S450" s="1"/>
      <c r="T450" s="1"/>
      <c r="U450" s="1"/>
      <c r="V450" s="1"/>
      <c r="W450" s="1"/>
      <c r="X450" s="1"/>
      <c r="Y450" s="1"/>
      <c r="Z450" s="1"/>
      <c r="AA450" s="37"/>
    </row>
    <row r="451" spans="1:27" x14ac:dyDescent="0.2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5"/>
      <c r="N451" s="5"/>
      <c r="O451" s="5"/>
      <c r="P451" s="5"/>
      <c r="Q451" s="5"/>
      <c r="R451" s="1"/>
      <c r="S451" s="1"/>
      <c r="T451" s="1"/>
      <c r="U451" s="1"/>
      <c r="V451" s="1"/>
      <c r="W451" s="1"/>
      <c r="X451" s="1"/>
      <c r="Y451" s="1"/>
      <c r="Z451" s="1"/>
      <c r="AA451" s="37"/>
    </row>
    <row r="452" spans="1:27" x14ac:dyDescent="0.2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5"/>
      <c r="N452" s="5"/>
      <c r="O452" s="5"/>
      <c r="P452" s="5"/>
      <c r="Q452" s="5"/>
      <c r="R452" s="1"/>
      <c r="S452" s="1"/>
      <c r="T452" s="1"/>
      <c r="U452" s="1"/>
      <c r="V452" s="1"/>
      <c r="W452" s="1"/>
      <c r="X452" s="1"/>
      <c r="Y452" s="1"/>
      <c r="Z452" s="1"/>
      <c r="AA452" s="37"/>
    </row>
    <row r="453" spans="1:27" x14ac:dyDescent="0.2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5"/>
      <c r="N453" s="5"/>
      <c r="O453" s="5"/>
      <c r="P453" s="5"/>
      <c r="Q453" s="5"/>
      <c r="R453" s="1"/>
      <c r="S453" s="1"/>
      <c r="T453" s="1"/>
      <c r="U453" s="1"/>
      <c r="V453" s="1"/>
      <c r="W453" s="1"/>
      <c r="X453" s="1"/>
      <c r="Y453" s="1"/>
      <c r="Z453" s="1"/>
      <c r="AA453" s="37"/>
    </row>
    <row r="454" spans="1:27" x14ac:dyDescent="0.2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5"/>
      <c r="N454" s="5"/>
      <c r="O454" s="5"/>
      <c r="P454" s="5"/>
      <c r="Q454" s="5"/>
      <c r="R454" s="1"/>
      <c r="S454" s="1"/>
      <c r="T454" s="1"/>
      <c r="U454" s="1"/>
      <c r="V454" s="1"/>
      <c r="W454" s="1"/>
      <c r="X454" s="1"/>
      <c r="Y454" s="1"/>
      <c r="Z454" s="1"/>
      <c r="AA454" s="37"/>
    </row>
    <row r="455" spans="1:27" x14ac:dyDescent="0.2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5"/>
      <c r="N455" s="5"/>
      <c r="O455" s="5"/>
      <c r="P455" s="5"/>
      <c r="Q455" s="5"/>
      <c r="R455" s="1"/>
      <c r="S455" s="1"/>
      <c r="T455" s="1"/>
      <c r="U455" s="1"/>
      <c r="V455" s="1"/>
      <c r="W455" s="1"/>
      <c r="X455" s="1"/>
      <c r="Y455" s="1"/>
      <c r="Z455" s="1"/>
      <c r="AA455" s="37"/>
    </row>
    <row r="456" spans="1:27" x14ac:dyDescent="0.2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5"/>
      <c r="N456" s="5"/>
      <c r="O456" s="5"/>
      <c r="P456" s="5"/>
      <c r="Q456" s="5"/>
      <c r="R456" s="1"/>
      <c r="S456" s="1"/>
      <c r="T456" s="1"/>
      <c r="U456" s="1"/>
      <c r="V456" s="1"/>
      <c r="W456" s="1"/>
      <c r="X456" s="1"/>
      <c r="Y456" s="1"/>
      <c r="Z456" s="1"/>
      <c r="AA456" s="37"/>
    </row>
    <row r="457" spans="1:27" x14ac:dyDescent="0.2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5"/>
      <c r="N457" s="5"/>
      <c r="O457" s="5"/>
      <c r="P457" s="5"/>
      <c r="Q457" s="5"/>
      <c r="R457" s="1"/>
      <c r="S457" s="1"/>
      <c r="T457" s="1"/>
      <c r="U457" s="1"/>
      <c r="V457" s="1"/>
      <c r="W457" s="1"/>
      <c r="X457" s="1"/>
      <c r="Y457" s="1"/>
      <c r="Z457" s="1"/>
      <c r="AA457" s="37"/>
    </row>
    <row r="458" spans="1:27" x14ac:dyDescent="0.2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5"/>
      <c r="N458" s="5"/>
      <c r="O458" s="5"/>
      <c r="P458" s="5"/>
      <c r="Q458" s="5"/>
      <c r="R458" s="1"/>
      <c r="S458" s="1"/>
      <c r="T458" s="1"/>
      <c r="U458" s="1"/>
      <c r="V458" s="1"/>
      <c r="W458" s="1"/>
      <c r="X458" s="1"/>
      <c r="Y458" s="1"/>
      <c r="Z458" s="1"/>
      <c r="AA458" s="37"/>
    </row>
    <row r="459" spans="1:27" x14ac:dyDescent="0.2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5"/>
      <c r="N459" s="5"/>
      <c r="O459" s="5"/>
      <c r="P459" s="5"/>
      <c r="Q459" s="5"/>
      <c r="R459" s="1"/>
      <c r="S459" s="1"/>
      <c r="T459" s="1"/>
      <c r="U459" s="1"/>
      <c r="V459" s="1"/>
      <c r="W459" s="1"/>
      <c r="X459" s="1"/>
      <c r="Y459" s="1"/>
      <c r="Z459" s="1"/>
      <c r="AA459" s="37"/>
    </row>
    <row r="460" spans="1:27" x14ac:dyDescent="0.2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5"/>
      <c r="N460" s="5"/>
      <c r="O460" s="5"/>
      <c r="P460" s="5"/>
      <c r="Q460" s="5"/>
      <c r="R460" s="1"/>
      <c r="S460" s="1"/>
      <c r="T460" s="1"/>
      <c r="U460" s="1"/>
      <c r="V460" s="1"/>
      <c r="W460" s="1"/>
      <c r="X460" s="1"/>
      <c r="Y460" s="1"/>
      <c r="Z460" s="1"/>
      <c r="AA460" s="37"/>
    </row>
    <row r="461" spans="1:27" x14ac:dyDescent="0.2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5"/>
      <c r="N461" s="5"/>
      <c r="O461" s="5"/>
      <c r="P461" s="5"/>
      <c r="Q461" s="5"/>
      <c r="R461" s="1"/>
      <c r="S461" s="1"/>
      <c r="T461" s="1"/>
      <c r="U461" s="1"/>
      <c r="V461" s="1"/>
      <c r="W461" s="1"/>
      <c r="X461" s="1"/>
      <c r="Y461" s="1"/>
      <c r="Z461" s="1"/>
      <c r="AA461" s="37"/>
    </row>
    <row r="462" spans="1:27" x14ac:dyDescent="0.2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5"/>
      <c r="N462" s="5"/>
      <c r="O462" s="5"/>
      <c r="P462" s="5"/>
      <c r="Q462" s="5"/>
      <c r="R462" s="1"/>
      <c r="S462" s="1"/>
      <c r="T462" s="1"/>
      <c r="U462" s="1"/>
      <c r="V462" s="1"/>
      <c r="W462" s="1"/>
      <c r="X462" s="1"/>
      <c r="Y462" s="1"/>
      <c r="Z462" s="1"/>
      <c r="AA462" s="37"/>
    </row>
    <row r="463" spans="1:27" x14ac:dyDescent="0.2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5"/>
      <c r="N463" s="5"/>
      <c r="O463" s="5"/>
      <c r="P463" s="5"/>
      <c r="Q463" s="5"/>
      <c r="R463" s="1"/>
      <c r="S463" s="1"/>
      <c r="T463" s="1"/>
      <c r="U463" s="1"/>
      <c r="V463" s="1"/>
      <c r="W463" s="1"/>
      <c r="X463" s="1"/>
      <c r="Y463" s="1"/>
      <c r="Z463" s="1"/>
      <c r="AA463" s="37"/>
    </row>
    <row r="464" spans="1:27" x14ac:dyDescent="0.2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5"/>
      <c r="N464" s="5"/>
      <c r="O464" s="5"/>
      <c r="P464" s="5"/>
      <c r="Q464" s="5"/>
      <c r="R464" s="1"/>
      <c r="S464" s="1"/>
      <c r="T464" s="1"/>
      <c r="U464" s="1"/>
      <c r="V464" s="1"/>
      <c r="W464" s="1"/>
      <c r="X464" s="1"/>
      <c r="Y464" s="1"/>
      <c r="Z464" s="1"/>
      <c r="AA464" s="37"/>
    </row>
    <row r="465" spans="1:27" x14ac:dyDescent="0.2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5"/>
      <c r="N465" s="5"/>
      <c r="O465" s="5"/>
      <c r="P465" s="5"/>
      <c r="Q465" s="5"/>
      <c r="R465" s="1"/>
      <c r="S465" s="1"/>
      <c r="T465" s="1"/>
      <c r="U465" s="1"/>
      <c r="V465" s="1"/>
      <c r="W465" s="1"/>
      <c r="X465" s="1"/>
      <c r="Y465" s="1"/>
      <c r="Z465" s="1"/>
      <c r="AA465" s="37"/>
    </row>
    <row r="466" spans="1:27" x14ac:dyDescent="0.2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5"/>
      <c r="N466" s="5"/>
      <c r="O466" s="5"/>
      <c r="P466" s="5"/>
      <c r="Q466" s="5"/>
      <c r="R466" s="1"/>
      <c r="S466" s="1"/>
      <c r="T466" s="1"/>
      <c r="U466" s="1"/>
      <c r="V466" s="1"/>
      <c r="W466" s="1"/>
      <c r="X466" s="1"/>
      <c r="Y466" s="1"/>
      <c r="Z466" s="1"/>
      <c r="AA466" s="37"/>
    </row>
    <row r="467" spans="1:27" x14ac:dyDescent="0.2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5"/>
      <c r="N467" s="5"/>
      <c r="O467" s="5"/>
      <c r="P467" s="5"/>
      <c r="Q467" s="5"/>
      <c r="R467" s="1"/>
      <c r="S467" s="1"/>
      <c r="T467" s="1"/>
      <c r="U467" s="1"/>
      <c r="V467" s="1"/>
      <c r="W467" s="1"/>
      <c r="X467" s="1"/>
      <c r="Y467" s="1"/>
      <c r="Z467" s="1"/>
      <c r="AA467" s="37"/>
    </row>
    <row r="468" spans="1:27" x14ac:dyDescent="0.2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5"/>
      <c r="N468" s="5"/>
      <c r="O468" s="5"/>
      <c r="P468" s="5"/>
      <c r="Q468" s="5"/>
      <c r="R468" s="1"/>
      <c r="S468" s="1"/>
      <c r="T468" s="1"/>
      <c r="U468" s="1"/>
      <c r="V468" s="1"/>
      <c r="W468" s="1"/>
      <c r="X468" s="1"/>
      <c r="Y468" s="1"/>
      <c r="Z468" s="1"/>
      <c r="AA468" s="37"/>
    </row>
    <row r="469" spans="1:27" x14ac:dyDescent="0.2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5"/>
      <c r="N469" s="5"/>
      <c r="O469" s="5"/>
      <c r="P469" s="5"/>
      <c r="Q469" s="5"/>
      <c r="R469" s="1"/>
      <c r="S469" s="1"/>
      <c r="T469" s="1"/>
      <c r="U469" s="1"/>
      <c r="V469" s="1"/>
      <c r="W469" s="1"/>
      <c r="X469" s="1"/>
      <c r="Y469" s="1"/>
      <c r="Z469" s="1"/>
      <c r="AA469" s="37"/>
    </row>
    <row r="470" spans="1:27" x14ac:dyDescent="0.2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5"/>
      <c r="N470" s="5"/>
      <c r="O470" s="5"/>
      <c r="P470" s="5"/>
      <c r="Q470" s="5"/>
      <c r="R470" s="1"/>
      <c r="S470" s="1"/>
      <c r="T470" s="1"/>
      <c r="U470" s="1"/>
      <c r="V470" s="1"/>
      <c r="W470" s="1"/>
      <c r="X470" s="1"/>
      <c r="Y470" s="1"/>
      <c r="Z470" s="1"/>
      <c r="AA470" s="37"/>
    </row>
    <row r="471" spans="1:27" x14ac:dyDescent="0.2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5"/>
      <c r="N471" s="5"/>
      <c r="O471" s="5"/>
      <c r="P471" s="5"/>
      <c r="Q471" s="5"/>
      <c r="R471" s="1"/>
      <c r="S471" s="1"/>
      <c r="T471" s="1"/>
      <c r="U471" s="1"/>
      <c r="V471" s="1"/>
      <c r="W471" s="1"/>
      <c r="X471" s="1"/>
      <c r="Y471" s="1"/>
      <c r="Z471" s="1"/>
      <c r="AA471" s="37"/>
    </row>
    <row r="472" spans="1:27" x14ac:dyDescent="0.2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5"/>
      <c r="N472" s="5"/>
      <c r="O472" s="5"/>
      <c r="P472" s="5"/>
      <c r="Q472" s="5"/>
      <c r="R472" s="1"/>
      <c r="S472" s="1"/>
      <c r="T472" s="1"/>
      <c r="U472" s="1"/>
      <c r="V472" s="1"/>
      <c r="W472" s="1"/>
      <c r="X472" s="1"/>
      <c r="Y472" s="1"/>
      <c r="Z472" s="1"/>
      <c r="AA472" s="37"/>
    </row>
    <row r="473" spans="1:27" x14ac:dyDescent="0.2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5"/>
      <c r="N473" s="5"/>
      <c r="O473" s="5"/>
      <c r="P473" s="5"/>
      <c r="Q473" s="5"/>
      <c r="R473" s="1"/>
      <c r="S473" s="1"/>
      <c r="T473" s="1"/>
      <c r="U473" s="1"/>
      <c r="V473" s="1"/>
      <c r="W473" s="1"/>
      <c r="X473" s="1"/>
      <c r="Y473" s="1"/>
      <c r="Z473" s="1"/>
      <c r="AA473" s="37"/>
    </row>
    <row r="474" spans="1:27" x14ac:dyDescent="0.2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5"/>
      <c r="N474" s="5"/>
      <c r="O474" s="5"/>
      <c r="P474" s="5"/>
      <c r="Q474" s="5"/>
      <c r="R474" s="1"/>
      <c r="S474" s="1"/>
      <c r="T474" s="1"/>
      <c r="U474" s="1"/>
      <c r="V474" s="1"/>
      <c r="W474" s="1"/>
      <c r="X474" s="1"/>
      <c r="Y474" s="1"/>
      <c r="Z474" s="1"/>
      <c r="AA474" s="37"/>
    </row>
    <row r="475" spans="1:27" x14ac:dyDescent="0.2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5"/>
      <c r="N475" s="5"/>
      <c r="O475" s="5"/>
      <c r="P475" s="5"/>
      <c r="Q475" s="5"/>
      <c r="R475" s="1"/>
      <c r="S475" s="1"/>
      <c r="T475" s="1"/>
      <c r="U475" s="1"/>
      <c r="V475" s="1"/>
      <c r="W475" s="1"/>
      <c r="X475" s="1"/>
      <c r="Y475" s="1"/>
      <c r="Z475" s="1"/>
      <c r="AA475" s="37"/>
    </row>
    <row r="476" spans="1:27" x14ac:dyDescent="0.2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5"/>
      <c r="N476" s="5"/>
      <c r="O476" s="5"/>
      <c r="P476" s="5"/>
      <c r="Q476" s="5"/>
      <c r="R476" s="1"/>
      <c r="S476" s="1"/>
      <c r="T476" s="1"/>
      <c r="U476" s="1"/>
      <c r="V476" s="1"/>
      <c r="W476" s="1"/>
      <c r="X476" s="1"/>
      <c r="Y476" s="1"/>
      <c r="Z476" s="1"/>
      <c r="AA476" s="37"/>
    </row>
    <row r="477" spans="1:27" x14ac:dyDescent="0.2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5"/>
      <c r="N477" s="5"/>
      <c r="O477" s="5"/>
      <c r="P477" s="5"/>
      <c r="Q477" s="5"/>
      <c r="R477" s="1"/>
      <c r="S477" s="1"/>
      <c r="T477" s="1"/>
      <c r="U477" s="1"/>
      <c r="V477" s="1"/>
      <c r="W477" s="1"/>
      <c r="X477" s="1"/>
      <c r="Y477" s="1"/>
      <c r="Z477" s="1"/>
      <c r="AA477" s="37"/>
    </row>
    <row r="478" spans="1:27" x14ac:dyDescent="0.2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5"/>
      <c r="N478" s="5"/>
      <c r="O478" s="5"/>
      <c r="P478" s="5"/>
      <c r="Q478" s="5"/>
      <c r="R478" s="1"/>
      <c r="S478" s="1"/>
      <c r="T478" s="1"/>
      <c r="U478" s="1"/>
      <c r="V478" s="1"/>
      <c r="W478" s="1"/>
      <c r="X478" s="1"/>
      <c r="Y478" s="1"/>
      <c r="Z478" s="1"/>
      <c r="AA478" s="37"/>
    </row>
    <row r="479" spans="1:27" x14ac:dyDescent="0.2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5"/>
      <c r="N479" s="5"/>
      <c r="O479" s="5"/>
      <c r="P479" s="5"/>
      <c r="Q479" s="5"/>
      <c r="R479" s="1"/>
      <c r="S479" s="1"/>
      <c r="T479" s="1"/>
      <c r="U479" s="1"/>
      <c r="V479" s="1"/>
      <c r="W479" s="1"/>
      <c r="X479" s="1"/>
      <c r="Y479" s="1"/>
      <c r="Z479" s="1"/>
      <c r="AA479" s="37"/>
    </row>
    <row r="480" spans="1:27" x14ac:dyDescent="0.2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5"/>
      <c r="N480" s="5"/>
      <c r="O480" s="5"/>
      <c r="P480" s="5"/>
      <c r="Q480" s="5"/>
      <c r="R480" s="1"/>
      <c r="S480" s="1"/>
      <c r="T480" s="1"/>
      <c r="U480" s="1"/>
      <c r="V480" s="1"/>
      <c r="W480" s="1"/>
      <c r="X480" s="1"/>
      <c r="Y480" s="1"/>
      <c r="Z480" s="1"/>
      <c r="AA480" s="37"/>
    </row>
    <row r="481" spans="1:27" x14ac:dyDescent="0.2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5"/>
      <c r="N481" s="5"/>
      <c r="O481" s="5"/>
      <c r="P481" s="5"/>
      <c r="Q481" s="5"/>
      <c r="R481" s="1"/>
      <c r="S481" s="1"/>
      <c r="T481" s="1"/>
      <c r="U481" s="1"/>
      <c r="V481" s="1"/>
      <c r="W481" s="1"/>
      <c r="X481" s="1"/>
      <c r="Y481" s="1"/>
      <c r="Z481" s="1"/>
      <c r="AA481" s="37"/>
    </row>
    <row r="482" spans="1:27" x14ac:dyDescent="0.2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5"/>
      <c r="N482" s="5"/>
      <c r="O482" s="5"/>
      <c r="P482" s="5"/>
      <c r="Q482" s="5"/>
      <c r="R482" s="1"/>
      <c r="S482" s="1"/>
      <c r="T482" s="1"/>
      <c r="U482" s="1"/>
      <c r="V482" s="1"/>
      <c r="W482" s="1"/>
      <c r="X482" s="1"/>
      <c r="Y482" s="1"/>
      <c r="Z482" s="1"/>
      <c r="AA482" s="37"/>
    </row>
    <row r="483" spans="1:27" x14ac:dyDescent="0.2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5"/>
      <c r="N483" s="5"/>
      <c r="O483" s="5"/>
      <c r="P483" s="5"/>
      <c r="Q483" s="5"/>
      <c r="R483" s="1"/>
      <c r="S483" s="1"/>
      <c r="T483" s="1"/>
      <c r="U483" s="1"/>
      <c r="V483" s="1"/>
      <c r="W483" s="1"/>
      <c r="X483" s="1"/>
      <c r="Y483" s="1"/>
      <c r="Z483" s="1"/>
      <c r="AA483" s="37"/>
    </row>
    <row r="484" spans="1:27" x14ac:dyDescent="0.2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5"/>
      <c r="N484" s="5"/>
      <c r="O484" s="5"/>
      <c r="P484" s="5"/>
      <c r="Q484" s="5"/>
      <c r="R484" s="1"/>
      <c r="S484" s="1"/>
      <c r="T484" s="1"/>
      <c r="U484" s="1"/>
      <c r="V484" s="1"/>
      <c r="W484" s="1"/>
      <c r="X484" s="1"/>
      <c r="Y484" s="1"/>
      <c r="Z484" s="1"/>
      <c r="AA484" s="37"/>
    </row>
    <row r="485" spans="1:27" x14ac:dyDescent="0.2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5"/>
      <c r="N485" s="5"/>
      <c r="O485" s="5"/>
      <c r="P485" s="5"/>
      <c r="Q485" s="5"/>
      <c r="R485" s="1"/>
      <c r="S485" s="1"/>
      <c r="T485" s="1"/>
      <c r="U485" s="1"/>
      <c r="V485" s="1"/>
      <c r="W485" s="1"/>
      <c r="X485" s="1"/>
      <c r="Y485" s="1"/>
      <c r="Z485" s="1"/>
      <c r="AA485" s="37"/>
    </row>
    <row r="486" spans="1:27" x14ac:dyDescent="0.2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5"/>
      <c r="N486" s="5"/>
      <c r="O486" s="5"/>
      <c r="P486" s="5"/>
      <c r="Q486" s="5"/>
      <c r="R486" s="1"/>
      <c r="S486" s="1"/>
      <c r="T486" s="1"/>
      <c r="U486" s="1"/>
      <c r="V486" s="1"/>
      <c r="W486" s="1"/>
      <c r="X486" s="1"/>
      <c r="Y486" s="1"/>
      <c r="Z486" s="1"/>
      <c r="AA486" s="37"/>
    </row>
    <row r="487" spans="1:27" x14ac:dyDescent="0.2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5"/>
      <c r="N487" s="5"/>
      <c r="O487" s="5"/>
      <c r="P487" s="5"/>
      <c r="Q487" s="5"/>
      <c r="R487" s="1"/>
      <c r="S487" s="1"/>
      <c r="T487" s="1"/>
      <c r="U487" s="1"/>
      <c r="V487" s="1"/>
      <c r="W487" s="1"/>
      <c r="X487" s="1"/>
      <c r="Y487" s="1"/>
      <c r="Z487" s="1"/>
      <c r="AA487" s="37"/>
    </row>
    <row r="488" spans="1:27" x14ac:dyDescent="0.2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5"/>
      <c r="N488" s="5"/>
      <c r="O488" s="5"/>
      <c r="P488" s="5"/>
      <c r="Q488" s="5"/>
      <c r="R488" s="1"/>
      <c r="S488" s="1"/>
      <c r="T488" s="1"/>
      <c r="U488" s="1"/>
      <c r="V488" s="1"/>
      <c r="W488" s="1"/>
      <c r="X488" s="1"/>
      <c r="Y488" s="1"/>
      <c r="Z488" s="1"/>
      <c r="AA488" s="37"/>
    </row>
    <row r="489" spans="1:27" x14ac:dyDescent="0.2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5"/>
      <c r="N489" s="5"/>
      <c r="O489" s="5"/>
      <c r="P489" s="5"/>
      <c r="Q489" s="5"/>
      <c r="R489" s="1"/>
      <c r="S489" s="1"/>
      <c r="T489" s="1"/>
      <c r="U489" s="1"/>
      <c r="V489" s="1"/>
      <c r="W489" s="1"/>
      <c r="X489" s="1"/>
      <c r="Y489" s="1"/>
      <c r="Z489" s="1"/>
      <c r="AA489" s="37"/>
    </row>
    <row r="490" spans="1:27" x14ac:dyDescent="0.2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5"/>
      <c r="N490" s="5"/>
      <c r="O490" s="5"/>
      <c r="P490" s="5"/>
      <c r="Q490" s="5"/>
      <c r="R490" s="1"/>
      <c r="S490" s="1"/>
      <c r="T490" s="1"/>
      <c r="U490" s="1"/>
      <c r="V490" s="1"/>
      <c r="W490" s="1"/>
      <c r="X490" s="1"/>
      <c r="Y490" s="1"/>
      <c r="Z490" s="1"/>
      <c r="AA490" s="37"/>
    </row>
    <row r="491" spans="1:27" x14ac:dyDescent="0.2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5"/>
      <c r="N491" s="5"/>
      <c r="O491" s="5"/>
      <c r="P491" s="5"/>
      <c r="Q491" s="5"/>
      <c r="R491" s="1"/>
      <c r="S491" s="1"/>
      <c r="T491" s="1"/>
      <c r="U491" s="1"/>
      <c r="V491" s="1"/>
      <c r="W491" s="1"/>
      <c r="X491" s="1"/>
      <c r="Y491" s="1"/>
      <c r="Z491" s="1"/>
      <c r="AA491" s="37"/>
    </row>
    <row r="492" spans="1:27" x14ac:dyDescent="0.2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5"/>
      <c r="N492" s="5"/>
      <c r="O492" s="5"/>
      <c r="P492" s="5"/>
      <c r="Q492" s="5"/>
      <c r="R492" s="1"/>
      <c r="S492" s="1"/>
      <c r="T492" s="1"/>
      <c r="U492" s="1"/>
      <c r="V492" s="1"/>
      <c r="W492" s="1"/>
      <c r="X492" s="1"/>
      <c r="Y492" s="1"/>
      <c r="Z492" s="1"/>
      <c r="AA492" s="37"/>
    </row>
    <row r="493" spans="1:27" x14ac:dyDescent="0.2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5"/>
      <c r="N493" s="5"/>
      <c r="O493" s="5"/>
      <c r="P493" s="5"/>
      <c r="Q493" s="5"/>
      <c r="R493" s="1"/>
      <c r="S493" s="1"/>
      <c r="T493" s="1"/>
      <c r="U493" s="1"/>
      <c r="V493" s="1"/>
      <c r="W493" s="1"/>
      <c r="X493" s="1"/>
      <c r="Y493" s="1"/>
      <c r="Z493" s="1"/>
      <c r="AA493" s="37"/>
    </row>
    <row r="494" spans="1:27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5"/>
      <c r="N494" s="5"/>
      <c r="O494" s="5"/>
      <c r="P494" s="5"/>
      <c r="Q494" s="5"/>
      <c r="R494" s="1"/>
      <c r="S494" s="1"/>
      <c r="T494" s="1"/>
      <c r="U494" s="1"/>
      <c r="V494" s="1"/>
      <c r="W494" s="1"/>
      <c r="X494" s="1"/>
      <c r="Y494" s="1"/>
      <c r="Z494" s="1"/>
      <c r="AA494" s="37"/>
    </row>
    <row r="495" spans="1:27" x14ac:dyDescent="0.2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5"/>
      <c r="N495" s="5"/>
      <c r="O495" s="5"/>
      <c r="P495" s="5"/>
      <c r="Q495" s="5"/>
      <c r="R495" s="1"/>
      <c r="S495" s="1"/>
      <c r="T495" s="1"/>
      <c r="U495" s="1"/>
      <c r="V495" s="1"/>
      <c r="W495" s="1"/>
      <c r="X495" s="1"/>
      <c r="Y495" s="1"/>
      <c r="Z495" s="1"/>
      <c r="AA495" s="37"/>
    </row>
    <row r="496" spans="1:27" x14ac:dyDescent="0.2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5"/>
      <c r="N496" s="5"/>
      <c r="O496" s="5"/>
      <c r="P496" s="5"/>
      <c r="Q496" s="5"/>
      <c r="R496" s="1"/>
      <c r="S496" s="1"/>
      <c r="T496" s="1"/>
      <c r="U496" s="1"/>
      <c r="V496" s="1"/>
      <c r="W496" s="1"/>
      <c r="X496" s="1"/>
      <c r="Y496" s="1"/>
      <c r="Z496" s="1"/>
      <c r="AA496" s="37"/>
    </row>
    <row r="497" spans="1:27" x14ac:dyDescent="0.2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5"/>
      <c r="N497" s="5"/>
      <c r="O497" s="5"/>
      <c r="P497" s="5"/>
      <c r="Q497" s="5"/>
      <c r="R497" s="1"/>
      <c r="S497" s="1"/>
      <c r="T497" s="1"/>
      <c r="U497" s="1"/>
      <c r="V497" s="1"/>
      <c r="W497" s="1"/>
      <c r="X497" s="1"/>
      <c r="Y497" s="1"/>
      <c r="Z497" s="1"/>
      <c r="AA497" s="37"/>
    </row>
    <row r="498" spans="1:27" x14ac:dyDescent="0.2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5"/>
      <c r="N498" s="5"/>
      <c r="O498" s="5"/>
      <c r="P498" s="5"/>
      <c r="Q498" s="5"/>
      <c r="R498" s="1"/>
      <c r="S498" s="1"/>
      <c r="T498" s="1"/>
      <c r="U498" s="1"/>
      <c r="V498" s="1"/>
      <c r="W498" s="1"/>
      <c r="X498" s="1"/>
      <c r="Y498" s="1"/>
      <c r="Z498" s="1"/>
      <c r="AA498" s="37"/>
    </row>
    <row r="499" spans="1:27" x14ac:dyDescent="0.2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5"/>
      <c r="N499" s="5"/>
      <c r="O499" s="5"/>
      <c r="P499" s="5"/>
      <c r="Q499" s="5"/>
      <c r="R499" s="1"/>
      <c r="S499" s="1"/>
      <c r="T499" s="1"/>
      <c r="U499" s="1"/>
      <c r="V499" s="1"/>
      <c r="W499" s="1"/>
      <c r="X499" s="1"/>
      <c r="Y499" s="1"/>
      <c r="Z499" s="1"/>
      <c r="AA499" s="37"/>
    </row>
    <row r="500" spans="1:27" x14ac:dyDescent="0.2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5"/>
      <c r="N500" s="5"/>
      <c r="O500" s="5"/>
      <c r="P500" s="5"/>
      <c r="Q500" s="5"/>
      <c r="R500" s="1"/>
      <c r="S500" s="1"/>
      <c r="T500" s="1"/>
      <c r="U500" s="1"/>
      <c r="V500" s="1"/>
      <c r="W500" s="1"/>
      <c r="X500" s="1"/>
      <c r="Y500" s="1"/>
      <c r="Z500" s="1"/>
      <c r="AA500" s="37"/>
    </row>
    <row r="501" spans="1:27" x14ac:dyDescent="0.2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5"/>
      <c r="N501" s="5"/>
      <c r="O501" s="5"/>
      <c r="P501" s="5"/>
      <c r="Q501" s="5"/>
      <c r="R501" s="1"/>
      <c r="S501" s="1"/>
      <c r="T501" s="1"/>
      <c r="U501" s="1"/>
      <c r="V501" s="1"/>
      <c r="W501" s="1"/>
      <c r="X501" s="1"/>
      <c r="Y501" s="1"/>
      <c r="Z501" s="1"/>
      <c r="AA501" s="37"/>
    </row>
    <row r="502" spans="1:27" x14ac:dyDescent="0.2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5"/>
      <c r="N502" s="5"/>
      <c r="O502" s="5"/>
      <c r="P502" s="5"/>
      <c r="Q502" s="5"/>
      <c r="R502" s="1"/>
      <c r="S502" s="1"/>
      <c r="T502" s="1"/>
      <c r="U502" s="1"/>
      <c r="V502" s="1"/>
      <c r="W502" s="1"/>
      <c r="X502" s="1"/>
      <c r="Y502" s="1"/>
      <c r="Z502" s="1"/>
      <c r="AA502" s="37"/>
    </row>
    <row r="503" spans="1:27" x14ac:dyDescent="0.2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5"/>
      <c r="N503" s="5"/>
      <c r="O503" s="5"/>
      <c r="P503" s="5"/>
      <c r="Q503" s="5"/>
      <c r="R503" s="1"/>
      <c r="S503" s="1"/>
      <c r="T503" s="1"/>
      <c r="U503" s="1"/>
      <c r="V503" s="1"/>
      <c r="W503" s="1"/>
      <c r="X503" s="1"/>
      <c r="Y503" s="1"/>
      <c r="Z503" s="1"/>
      <c r="AA503" s="37"/>
    </row>
    <row r="504" spans="1:27" x14ac:dyDescent="0.2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5"/>
      <c r="N504" s="5"/>
      <c r="O504" s="5"/>
      <c r="P504" s="5"/>
      <c r="Q504" s="5"/>
      <c r="R504" s="1"/>
      <c r="S504" s="1"/>
      <c r="T504" s="1"/>
      <c r="U504" s="1"/>
      <c r="V504" s="1"/>
      <c r="W504" s="1"/>
      <c r="X504" s="1"/>
      <c r="Y504" s="1"/>
      <c r="Z504" s="1"/>
      <c r="AA504" s="37"/>
    </row>
    <row r="505" spans="1:27" x14ac:dyDescent="0.2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5"/>
      <c r="N505" s="5"/>
      <c r="O505" s="5"/>
      <c r="P505" s="5"/>
      <c r="Q505" s="5"/>
      <c r="R505" s="1"/>
      <c r="S505" s="1"/>
      <c r="T505" s="1"/>
      <c r="U505" s="1"/>
      <c r="V505" s="1"/>
      <c r="W505" s="1"/>
      <c r="X505" s="1"/>
      <c r="Y505" s="1"/>
      <c r="Z505" s="1"/>
      <c r="AA505" s="37"/>
    </row>
    <row r="506" spans="1:27" x14ac:dyDescent="0.25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5"/>
      <c r="N506" s="5"/>
      <c r="O506" s="5"/>
      <c r="P506" s="5"/>
      <c r="Q506" s="5"/>
      <c r="R506" s="1"/>
      <c r="S506" s="1"/>
      <c r="T506" s="1"/>
      <c r="U506" s="1"/>
      <c r="V506" s="1"/>
      <c r="W506" s="1"/>
      <c r="X506" s="1"/>
      <c r="Y506" s="1"/>
      <c r="Z506" s="1"/>
      <c r="AA506" s="37"/>
    </row>
    <row r="507" spans="1:27" x14ac:dyDescent="0.25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5"/>
      <c r="N507" s="5"/>
      <c r="O507" s="5"/>
      <c r="P507" s="5"/>
      <c r="Q507" s="5"/>
      <c r="R507" s="1"/>
      <c r="S507" s="1"/>
      <c r="T507" s="1"/>
      <c r="U507" s="1"/>
      <c r="V507" s="1"/>
      <c r="W507" s="1"/>
      <c r="X507" s="1"/>
      <c r="Y507" s="1"/>
      <c r="Z507" s="1"/>
      <c r="AA507" s="37"/>
    </row>
    <row r="508" spans="1:27" x14ac:dyDescent="0.2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5"/>
      <c r="N508" s="5"/>
      <c r="O508" s="5"/>
      <c r="P508" s="5"/>
      <c r="Q508" s="5"/>
      <c r="R508" s="1"/>
      <c r="S508" s="1"/>
      <c r="T508" s="1"/>
      <c r="U508" s="1"/>
      <c r="V508" s="1"/>
      <c r="W508" s="1"/>
      <c r="X508" s="1"/>
      <c r="Y508" s="1"/>
      <c r="Z508" s="1"/>
      <c r="AA508" s="37"/>
    </row>
    <row r="509" spans="1:27" x14ac:dyDescent="0.2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5"/>
      <c r="N509" s="5"/>
      <c r="O509" s="5"/>
      <c r="P509" s="5"/>
      <c r="Q509" s="5"/>
      <c r="R509" s="1"/>
      <c r="S509" s="1"/>
      <c r="T509" s="1"/>
      <c r="U509" s="1"/>
      <c r="V509" s="1"/>
      <c r="W509" s="1"/>
      <c r="X509" s="1"/>
      <c r="Y509" s="1"/>
      <c r="Z509" s="1"/>
      <c r="AA509" s="37"/>
    </row>
    <row r="510" spans="1:27" x14ac:dyDescent="0.2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5"/>
      <c r="N510" s="5"/>
      <c r="O510" s="5"/>
      <c r="P510" s="5"/>
      <c r="Q510" s="5"/>
      <c r="R510" s="1"/>
      <c r="S510" s="1"/>
      <c r="T510" s="1"/>
      <c r="U510" s="1"/>
      <c r="V510" s="1"/>
      <c r="W510" s="1"/>
      <c r="X510" s="1"/>
      <c r="Y510" s="1"/>
      <c r="Z510" s="1"/>
      <c r="AA510" s="37"/>
    </row>
    <row r="511" spans="1:27" x14ac:dyDescent="0.2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5"/>
      <c r="N511" s="5"/>
      <c r="O511" s="5"/>
      <c r="P511" s="5"/>
      <c r="Q511" s="5"/>
      <c r="R511" s="1"/>
      <c r="S511" s="1"/>
      <c r="T511" s="1"/>
      <c r="U511" s="1"/>
      <c r="V511" s="1"/>
      <c r="W511" s="1"/>
      <c r="X511" s="1"/>
      <c r="Y511" s="1"/>
      <c r="Z511" s="1"/>
      <c r="AA511" s="37"/>
    </row>
    <row r="512" spans="1:27" x14ac:dyDescent="0.2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5"/>
      <c r="N512" s="5"/>
      <c r="O512" s="5"/>
      <c r="P512" s="5"/>
      <c r="Q512" s="5"/>
      <c r="R512" s="1"/>
      <c r="S512" s="1"/>
      <c r="T512" s="1"/>
      <c r="U512" s="1"/>
      <c r="V512" s="1"/>
      <c r="W512" s="1"/>
      <c r="X512" s="1"/>
      <c r="Y512" s="1"/>
      <c r="Z512" s="1"/>
      <c r="AA512" s="37"/>
    </row>
    <row r="513" spans="1:27" x14ac:dyDescent="0.2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5"/>
      <c r="N513" s="5"/>
      <c r="O513" s="5"/>
      <c r="P513" s="5"/>
      <c r="Q513" s="5"/>
      <c r="R513" s="1"/>
      <c r="S513" s="1"/>
      <c r="T513" s="1"/>
      <c r="U513" s="1"/>
      <c r="V513" s="1"/>
      <c r="W513" s="1"/>
      <c r="X513" s="1"/>
      <c r="Y513" s="1"/>
      <c r="Z513" s="1"/>
      <c r="AA513" s="37"/>
    </row>
    <row r="514" spans="1:27" x14ac:dyDescent="0.2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5"/>
      <c r="N514" s="5"/>
      <c r="O514" s="5"/>
      <c r="P514" s="5"/>
      <c r="Q514" s="5"/>
      <c r="R514" s="1"/>
      <c r="S514" s="1"/>
      <c r="T514" s="1"/>
      <c r="U514" s="1"/>
      <c r="V514" s="1"/>
      <c r="W514" s="1"/>
      <c r="X514" s="1"/>
      <c r="Y514" s="1"/>
      <c r="Z514" s="1"/>
      <c r="AA514" s="37"/>
    </row>
    <row r="515" spans="1:27" x14ac:dyDescent="0.2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5"/>
      <c r="N515" s="5"/>
      <c r="O515" s="5"/>
      <c r="P515" s="5"/>
      <c r="Q515" s="5"/>
      <c r="R515" s="1"/>
      <c r="S515" s="1"/>
      <c r="T515" s="1"/>
      <c r="U515" s="1"/>
      <c r="V515" s="1"/>
      <c r="W515" s="1"/>
      <c r="X515" s="1"/>
      <c r="Y515" s="1"/>
      <c r="Z515" s="1"/>
      <c r="AA515" s="37"/>
    </row>
    <row r="516" spans="1:27" x14ac:dyDescent="0.2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5"/>
      <c r="N516" s="5"/>
      <c r="O516" s="5"/>
      <c r="P516" s="5"/>
      <c r="Q516" s="5"/>
      <c r="R516" s="1"/>
      <c r="S516" s="1"/>
      <c r="T516" s="1"/>
      <c r="U516" s="1"/>
      <c r="V516" s="1"/>
      <c r="W516" s="1"/>
      <c r="X516" s="1"/>
      <c r="Y516" s="1"/>
      <c r="Z516" s="1"/>
      <c r="AA516" s="37"/>
    </row>
    <row r="517" spans="1:27" x14ac:dyDescent="0.2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5"/>
      <c r="N517" s="5"/>
      <c r="O517" s="5"/>
      <c r="P517" s="5"/>
      <c r="Q517" s="5"/>
      <c r="R517" s="1"/>
      <c r="S517" s="1"/>
      <c r="T517" s="1"/>
      <c r="U517" s="1"/>
      <c r="V517" s="1"/>
      <c r="W517" s="1"/>
      <c r="X517" s="1"/>
      <c r="Y517" s="1"/>
      <c r="Z517" s="1"/>
      <c r="AA517" s="37"/>
    </row>
    <row r="518" spans="1:27" x14ac:dyDescent="0.2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5"/>
      <c r="N518" s="5"/>
      <c r="O518" s="5"/>
      <c r="P518" s="5"/>
      <c r="Q518" s="5"/>
      <c r="R518" s="1"/>
      <c r="S518" s="1"/>
      <c r="T518" s="1"/>
      <c r="U518" s="1"/>
      <c r="V518" s="1"/>
      <c r="W518" s="1"/>
      <c r="X518" s="1"/>
      <c r="Y518" s="1"/>
      <c r="Z518" s="1"/>
      <c r="AA518" s="37"/>
    </row>
    <row r="519" spans="1:27" x14ac:dyDescent="0.2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5"/>
      <c r="N519" s="5"/>
      <c r="O519" s="5"/>
      <c r="P519" s="5"/>
      <c r="Q519" s="5"/>
      <c r="R519" s="1"/>
      <c r="S519" s="1"/>
      <c r="T519" s="1"/>
      <c r="U519" s="1"/>
      <c r="V519" s="1"/>
      <c r="W519" s="1"/>
      <c r="X519" s="1"/>
      <c r="Y519" s="1"/>
      <c r="Z519" s="1"/>
      <c r="AA519" s="37"/>
    </row>
    <row r="520" spans="1:27" x14ac:dyDescent="0.2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5"/>
      <c r="N520" s="5"/>
      <c r="O520" s="5"/>
      <c r="P520" s="5"/>
      <c r="Q520" s="5"/>
      <c r="R520" s="1"/>
      <c r="S520" s="1"/>
      <c r="T520" s="1"/>
      <c r="U520" s="1"/>
      <c r="V520" s="1"/>
      <c r="W520" s="1"/>
      <c r="X520" s="1"/>
      <c r="Y520" s="1"/>
      <c r="Z520" s="1"/>
      <c r="AA520" s="37"/>
    </row>
    <row r="521" spans="1:27" x14ac:dyDescent="0.2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5"/>
      <c r="N521" s="5"/>
      <c r="O521" s="5"/>
      <c r="P521" s="5"/>
      <c r="Q521" s="5"/>
      <c r="R521" s="1"/>
      <c r="S521" s="1"/>
      <c r="T521" s="1"/>
      <c r="U521" s="1"/>
      <c r="V521" s="1"/>
      <c r="W521" s="1"/>
      <c r="X521" s="1"/>
      <c r="Y521" s="1"/>
      <c r="Z521" s="1"/>
      <c r="AA521" s="37"/>
    </row>
    <row r="522" spans="1:27" x14ac:dyDescent="0.2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5"/>
      <c r="N522" s="5"/>
      <c r="O522" s="5"/>
      <c r="P522" s="5"/>
      <c r="Q522" s="5"/>
      <c r="R522" s="1"/>
      <c r="S522" s="1"/>
      <c r="T522" s="1"/>
      <c r="U522" s="1"/>
      <c r="V522" s="1"/>
      <c r="W522" s="1"/>
      <c r="X522" s="1"/>
      <c r="Y522" s="1"/>
      <c r="Z522" s="1"/>
      <c r="AA522" s="37"/>
    </row>
    <row r="523" spans="1:27" x14ac:dyDescent="0.2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5"/>
      <c r="N523" s="5"/>
      <c r="O523" s="5"/>
      <c r="P523" s="5"/>
      <c r="Q523" s="5"/>
      <c r="R523" s="1"/>
      <c r="S523" s="1"/>
      <c r="T523" s="1"/>
      <c r="U523" s="1"/>
      <c r="V523" s="1"/>
      <c r="W523" s="1"/>
      <c r="X523" s="1"/>
      <c r="Y523" s="1"/>
      <c r="Z523" s="1"/>
      <c r="AA523" s="37"/>
    </row>
    <row r="524" spans="1:27" x14ac:dyDescent="0.2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5"/>
      <c r="N524" s="5"/>
      <c r="O524" s="5"/>
      <c r="P524" s="5"/>
      <c r="Q524" s="5"/>
      <c r="R524" s="1"/>
      <c r="S524" s="1"/>
      <c r="T524" s="1"/>
      <c r="U524" s="1"/>
      <c r="V524" s="1"/>
      <c r="W524" s="1"/>
      <c r="X524" s="1"/>
      <c r="Y524" s="1"/>
      <c r="Z524" s="1"/>
      <c r="AA524" s="37"/>
    </row>
    <row r="525" spans="1:27" x14ac:dyDescent="0.2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5"/>
      <c r="N525" s="5"/>
      <c r="O525" s="5"/>
      <c r="P525" s="5"/>
      <c r="Q525" s="5"/>
      <c r="R525" s="1"/>
      <c r="S525" s="1"/>
      <c r="T525" s="1"/>
      <c r="U525" s="1"/>
      <c r="V525" s="1"/>
      <c r="W525" s="1"/>
      <c r="X525" s="1"/>
      <c r="Y525" s="1"/>
      <c r="Z525" s="1"/>
      <c r="AA525" s="37"/>
    </row>
    <row r="526" spans="1:27" x14ac:dyDescent="0.25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5"/>
      <c r="N526" s="5"/>
      <c r="O526" s="5"/>
      <c r="P526" s="5"/>
      <c r="Q526" s="5"/>
      <c r="R526" s="1"/>
      <c r="S526" s="1"/>
      <c r="T526" s="1"/>
      <c r="U526" s="1"/>
      <c r="V526" s="1"/>
      <c r="W526" s="1"/>
      <c r="X526" s="1"/>
      <c r="Y526" s="1"/>
      <c r="Z526" s="1"/>
      <c r="AA526" s="37"/>
    </row>
    <row r="527" spans="1:27" x14ac:dyDescent="0.2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5"/>
      <c r="N527" s="5"/>
      <c r="O527" s="5"/>
      <c r="P527" s="5"/>
      <c r="Q527" s="5"/>
      <c r="R527" s="1"/>
      <c r="S527" s="1"/>
      <c r="T527" s="1"/>
      <c r="U527" s="1"/>
      <c r="V527" s="1"/>
      <c r="W527" s="1"/>
      <c r="X527" s="1"/>
      <c r="Y527" s="1"/>
      <c r="Z527" s="1"/>
      <c r="AA527" s="37"/>
    </row>
    <row r="528" spans="1:27" x14ac:dyDescent="0.2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5"/>
      <c r="N528" s="5"/>
      <c r="O528" s="5"/>
      <c r="P528" s="5"/>
      <c r="Q528" s="5"/>
      <c r="R528" s="1"/>
      <c r="S528" s="1"/>
      <c r="T528" s="1"/>
      <c r="U528" s="1"/>
      <c r="V528" s="1"/>
      <c r="W528" s="1"/>
      <c r="X528" s="1"/>
      <c r="Y528" s="1"/>
      <c r="Z528" s="1"/>
      <c r="AA528" s="37"/>
    </row>
    <row r="529" spans="1:27" x14ac:dyDescent="0.2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5"/>
      <c r="N529" s="5"/>
      <c r="O529" s="5"/>
      <c r="P529" s="5"/>
      <c r="Q529" s="5"/>
      <c r="R529" s="1"/>
      <c r="S529" s="1"/>
      <c r="T529" s="1"/>
      <c r="U529" s="1"/>
      <c r="V529" s="1"/>
      <c r="W529" s="1"/>
      <c r="X529" s="1"/>
      <c r="Y529" s="1"/>
      <c r="Z529" s="1"/>
      <c r="AA529" s="37"/>
    </row>
    <row r="530" spans="1:27" x14ac:dyDescent="0.2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5"/>
      <c r="N530" s="5"/>
      <c r="O530" s="5"/>
      <c r="P530" s="5"/>
      <c r="Q530" s="5"/>
      <c r="R530" s="1"/>
      <c r="S530" s="1"/>
      <c r="T530" s="1"/>
      <c r="U530" s="1"/>
      <c r="V530" s="1"/>
      <c r="W530" s="1"/>
      <c r="X530" s="1"/>
      <c r="Y530" s="1"/>
      <c r="Z530" s="1"/>
      <c r="AA530" s="37"/>
    </row>
    <row r="531" spans="1:27" x14ac:dyDescent="0.2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5"/>
      <c r="N531" s="5"/>
      <c r="O531" s="5"/>
      <c r="P531" s="5"/>
      <c r="Q531" s="5"/>
      <c r="R531" s="1"/>
      <c r="S531" s="1"/>
      <c r="T531" s="1"/>
      <c r="U531" s="1"/>
      <c r="V531" s="1"/>
      <c r="W531" s="1"/>
      <c r="X531" s="1"/>
      <c r="Y531" s="1"/>
      <c r="Z531" s="1"/>
      <c r="AA531" s="37"/>
    </row>
    <row r="532" spans="1:27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5"/>
      <c r="N532" s="5"/>
      <c r="O532" s="5"/>
      <c r="P532" s="5"/>
      <c r="Q532" s="5"/>
      <c r="R532" s="1"/>
      <c r="S532" s="1"/>
      <c r="T532" s="1"/>
      <c r="U532" s="1"/>
      <c r="V532" s="1"/>
      <c r="W532" s="1"/>
      <c r="X532" s="1"/>
      <c r="Y532" s="1"/>
      <c r="Z532" s="1"/>
      <c r="AA532" s="37"/>
    </row>
    <row r="533" spans="1:27" x14ac:dyDescent="0.2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5"/>
      <c r="N533" s="5"/>
      <c r="O533" s="5"/>
      <c r="P533" s="5"/>
      <c r="Q533" s="5"/>
      <c r="R533" s="1"/>
      <c r="S533" s="1"/>
      <c r="T533" s="1"/>
      <c r="U533" s="1"/>
      <c r="V533" s="1"/>
      <c r="W533" s="1"/>
      <c r="X533" s="1"/>
      <c r="Y533" s="1"/>
      <c r="Z533" s="1"/>
      <c r="AA533" s="37"/>
    </row>
    <row r="534" spans="1:27" x14ac:dyDescent="0.2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5"/>
      <c r="N534" s="5"/>
      <c r="O534" s="5"/>
      <c r="P534" s="5"/>
      <c r="Q534" s="5"/>
      <c r="R534" s="1"/>
      <c r="S534" s="1"/>
      <c r="T534" s="1"/>
      <c r="U534" s="1"/>
      <c r="V534" s="1"/>
      <c r="W534" s="1"/>
      <c r="X534" s="1"/>
      <c r="Y534" s="1"/>
      <c r="Z534" s="1"/>
      <c r="AA534" s="37"/>
    </row>
    <row r="535" spans="1:27" x14ac:dyDescent="0.2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5"/>
      <c r="N535" s="5"/>
      <c r="O535" s="5"/>
      <c r="P535" s="5"/>
      <c r="Q535" s="5"/>
      <c r="R535" s="1"/>
      <c r="S535" s="1"/>
      <c r="T535" s="1"/>
      <c r="U535" s="1"/>
      <c r="V535" s="1"/>
      <c r="W535" s="1"/>
      <c r="X535" s="1"/>
      <c r="Y535" s="1"/>
      <c r="Z535" s="1"/>
      <c r="AA535" s="37"/>
    </row>
    <row r="536" spans="1:27" x14ac:dyDescent="0.2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5"/>
      <c r="N536" s="5"/>
      <c r="O536" s="5"/>
      <c r="P536" s="5"/>
      <c r="Q536" s="5"/>
      <c r="R536" s="1"/>
      <c r="S536" s="1"/>
      <c r="T536" s="1"/>
      <c r="U536" s="1"/>
      <c r="V536" s="1"/>
      <c r="W536" s="1"/>
      <c r="X536" s="1"/>
      <c r="Y536" s="1"/>
      <c r="Z536" s="1"/>
      <c r="AA536" s="37"/>
    </row>
    <row r="537" spans="1:27" x14ac:dyDescent="0.2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5"/>
      <c r="N537" s="5"/>
      <c r="O537" s="5"/>
      <c r="P537" s="5"/>
      <c r="Q537" s="5"/>
      <c r="R537" s="1"/>
      <c r="S537" s="1"/>
      <c r="T537" s="1"/>
      <c r="U537" s="1"/>
      <c r="V537" s="1"/>
      <c r="W537" s="1"/>
      <c r="X537" s="1"/>
      <c r="Y537" s="1"/>
      <c r="Z537" s="1"/>
      <c r="AA537" s="37"/>
    </row>
    <row r="538" spans="1:27" x14ac:dyDescent="0.2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5"/>
      <c r="N538" s="5"/>
      <c r="O538" s="5"/>
      <c r="P538" s="5"/>
      <c r="Q538" s="5"/>
      <c r="R538" s="1"/>
      <c r="S538" s="1"/>
      <c r="T538" s="1"/>
      <c r="U538" s="1"/>
      <c r="V538" s="1"/>
      <c r="W538" s="1"/>
      <c r="X538" s="1"/>
      <c r="Y538" s="1"/>
      <c r="Z538" s="1"/>
      <c r="AA538" s="37"/>
    </row>
    <row r="539" spans="1:27" x14ac:dyDescent="0.2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5"/>
      <c r="N539" s="5"/>
      <c r="O539" s="5"/>
      <c r="P539" s="5"/>
      <c r="Q539" s="5"/>
      <c r="R539" s="1"/>
      <c r="S539" s="1"/>
      <c r="T539" s="1"/>
      <c r="U539" s="1"/>
      <c r="V539" s="1"/>
      <c r="W539" s="1"/>
      <c r="X539" s="1"/>
      <c r="Y539" s="1"/>
      <c r="Z539" s="1"/>
      <c r="AA539" s="37"/>
    </row>
    <row r="540" spans="1:27" x14ac:dyDescent="0.2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5"/>
      <c r="N540" s="5"/>
      <c r="O540" s="5"/>
      <c r="P540" s="5"/>
      <c r="Q540" s="5"/>
      <c r="R540" s="1"/>
      <c r="S540" s="1"/>
      <c r="T540" s="1"/>
      <c r="U540" s="1"/>
      <c r="V540" s="1"/>
      <c r="W540" s="1"/>
      <c r="X540" s="1"/>
      <c r="Y540" s="1"/>
      <c r="Z540" s="1"/>
      <c r="AA540" s="37"/>
    </row>
    <row r="541" spans="1:27" x14ac:dyDescent="0.2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5"/>
      <c r="N541" s="5"/>
      <c r="O541" s="5"/>
      <c r="P541" s="5"/>
      <c r="Q541" s="5"/>
      <c r="R541" s="1"/>
      <c r="S541" s="1"/>
      <c r="T541" s="1"/>
      <c r="U541" s="1"/>
      <c r="V541" s="1"/>
      <c r="W541" s="1"/>
      <c r="X541" s="1"/>
      <c r="Y541" s="1"/>
      <c r="Z541" s="1"/>
      <c r="AA541" s="37"/>
    </row>
    <row r="542" spans="1:27" x14ac:dyDescent="0.2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5"/>
      <c r="N542" s="5"/>
      <c r="O542" s="5"/>
      <c r="P542" s="5"/>
      <c r="Q542" s="5"/>
      <c r="R542" s="1"/>
      <c r="S542" s="1"/>
      <c r="T542" s="1"/>
      <c r="U542" s="1"/>
      <c r="V542" s="1"/>
      <c r="W542" s="1"/>
      <c r="X542" s="1"/>
      <c r="Y542" s="1"/>
      <c r="Z542" s="1"/>
      <c r="AA542" s="37"/>
    </row>
    <row r="543" spans="1:27" x14ac:dyDescent="0.2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5"/>
      <c r="N543" s="5"/>
      <c r="O543" s="5"/>
      <c r="P543" s="5"/>
      <c r="Q543" s="5"/>
      <c r="R543" s="1"/>
      <c r="S543" s="1"/>
      <c r="T543" s="1"/>
      <c r="U543" s="1"/>
      <c r="V543" s="1"/>
      <c r="W543" s="1"/>
      <c r="X543" s="1"/>
      <c r="Y543" s="1"/>
      <c r="Z543" s="1"/>
      <c r="AA543" s="37"/>
    </row>
    <row r="544" spans="1:27" x14ac:dyDescent="0.2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5"/>
      <c r="N544" s="5"/>
      <c r="O544" s="5"/>
      <c r="P544" s="5"/>
      <c r="Q544" s="5"/>
      <c r="R544" s="1"/>
      <c r="S544" s="1"/>
      <c r="T544" s="1"/>
      <c r="U544" s="1"/>
      <c r="V544" s="1"/>
      <c r="W544" s="1"/>
      <c r="X544" s="1"/>
      <c r="Y544" s="1"/>
      <c r="Z544" s="1"/>
      <c r="AA544" s="37"/>
    </row>
    <row r="545" spans="1:27" x14ac:dyDescent="0.2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5"/>
      <c r="N545" s="5"/>
      <c r="O545" s="5"/>
      <c r="P545" s="5"/>
      <c r="Q545" s="5"/>
      <c r="R545" s="1"/>
      <c r="S545" s="1"/>
      <c r="T545" s="1"/>
      <c r="U545" s="1"/>
      <c r="V545" s="1"/>
      <c r="W545" s="1"/>
      <c r="X545" s="1"/>
      <c r="Y545" s="1"/>
      <c r="Z545" s="1"/>
      <c r="AA545" s="37"/>
    </row>
    <row r="546" spans="1:27" x14ac:dyDescent="0.2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5"/>
      <c r="N546" s="5"/>
      <c r="O546" s="5"/>
      <c r="P546" s="5"/>
      <c r="Q546" s="5"/>
      <c r="R546" s="1"/>
      <c r="S546" s="1"/>
      <c r="T546" s="1"/>
      <c r="U546" s="1"/>
      <c r="V546" s="1"/>
      <c r="W546" s="1"/>
      <c r="X546" s="1"/>
      <c r="Y546" s="1"/>
      <c r="Z546" s="1"/>
      <c r="AA546" s="37"/>
    </row>
    <row r="547" spans="1:27" x14ac:dyDescent="0.2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5"/>
      <c r="N547" s="5"/>
      <c r="O547" s="5"/>
      <c r="P547" s="5"/>
      <c r="Q547" s="5"/>
      <c r="R547" s="1"/>
      <c r="S547" s="1"/>
      <c r="T547" s="1"/>
      <c r="U547" s="1"/>
      <c r="V547" s="1"/>
      <c r="W547" s="1"/>
      <c r="X547" s="1"/>
      <c r="Y547" s="1"/>
      <c r="Z547" s="1"/>
      <c r="AA547" s="37"/>
    </row>
    <row r="548" spans="1:27" x14ac:dyDescent="0.2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5"/>
      <c r="N548" s="5"/>
      <c r="O548" s="5"/>
      <c r="P548" s="5"/>
      <c r="Q548" s="5"/>
      <c r="R548" s="1"/>
      <c r="S548" s="1"/>
      <c r="T548" s="1"/>
      <c r="U548" s="1"/>
      <c r="V548" s="1"/>
      <c r="W548" s="1"/>
      <c r="X548" s="1"/>
      <c r="Y548" s="1"/>
      <c r="Z548" s="1"/>
      <c r="AA548" s="37"/>
    </row>
    <row r="549" spans="1:27" x14ac:dyDescent="0.2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5"/>
      <c r="N549" s="5"/>
      <c r="O549" s="5"/>
      <c r="P549" s="5"/>
      <c r="Q549" s="5"/>
      <c r="R549" s="1"/>
      <c r="S549" s="1"/>
      <c r="T549" s="1"/>
      <c r="U549" s="1"/>
      <c r="V549" s="1"/>
      <c r="W549" s="1"/>
      <c r="X549" s="1"/>
      <c r="Y549" s="1"/>
      <c r="Z549" s="1"/>
      <c r="AA549" s="37"/>
    </row>
    <row r="550" spans="1:27" x14ac:dyDescent="0.2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5"/>
      <c r="N550" s="5"/>
      <c r="O550" s="5"/>
      <c r="P550" s="5"/>
      <c r="Q550" s="5"/>
      <c r="R550" s="1"/>
      <c r="S550" s="1"/>
      <c r="T550" s="1"/>
      <c r="U550" s="1"/>
      <c r="V550" s="1"/>
      <c r="W550" s="1"/>
      <c r="X550" s="1"/>
      <c r="Y550" s="1"/>
      <c r="Z550" s="1"/>
      <c r="AA550" s="37"/>
    </row>
    <row r="551" spans="1:27" x14ac:dyDescent="0.2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5"/>
      <c r="N551" s="5"/>
      <c r="O551" s="5"/>
      <c r="P551" s="5"/>
      <c r="Q551" s="5"/>
      <c r="R551" s="1"/>
      <c r="S551" s="1"/>
      <c r="T551" s="1"/>
      <c r="U551" s="1"/>
      <c r="V551" s="1"/>
      <c r="W551" s="1"/>
      <c r="X551" s="1"/>
      <c r="Y551" s="1"/>
      <c r="Z551" s="1"/>
      <c r="AA551" s="37"/>
    </row>
    <row r="552" spans="1:27" x14ac:dyDescent="0.2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5"/>
      <c r="N552" s="5"/>
      <c r="O552" s="5"/>
      <c r="P552" s="5"/>
      <c r="Q552" s="5"/>
      <c r="R552" s="1"/>
      <c r="S552" s="1"/>
      <c r="T552" s="1"/>
      <c r="U552" s="1"/>
      <c r="V552" s="1"/>
      <c r="W552" s="1"/>
      <c r="X552" s="1"/>
      <c r="Y552" s="1"/>
      <c r="Z552" s="1"/>
      <c r="AA552" s="37"/>
    </row>
    <row r="553" spans="1:27" x14ac:dyDescent="0.2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5"/>
      <c r="N553" s="5"/>
      <c r="O553" s="5"/>
      <c r="P553" s="5"/>
      <c r="Q553" s="5"/>
      <c r="R553" s="1"/>
      <c r="S553" s="1"/>
      <c r="T553" s="1"/>
      <c r="U553" s="1"/>
      <c r="V553" s="1"/>
      <c r="W553" s="1"/>
      <c r="X553" s="1"/>
      <c r="Y553" s="1"/>
      <c r="Z553" s="1"/>
      <c r="AA553" s="37"/>
    </row>
    <row r="554" spans="1:27" x14ac:dyDescent="0.2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5"/>
      <c r="N554" s="5"/>
      <c r="O554" s="5"/>
      <c r="P554" s="5"/>
      <c r="Q554" s="5"/>
      <c r="R554" s="1"/>
      <c r="S554" s="1"/>
      <c r="T554" s="1"/>
      <c r="U554" s="1"/>
      <c r="V554" s="1"/>
      <c r="W554" s="1"/>
      <c r="X554" s="1"/>
      <c r="Y554" s="1"/>
      <c r="Z554" s="1"/>
      <c r="AA554" s="37"/>
    </row>
    <row r="555" spans="1:27" x14ac:dyDescent="0.2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5"/>
      <c r="N555" s="5"/>
      <c r="O555" s="5"/>
      <c r="P555" s="5"/>
      <c r="Q555" s="5"/>
      <c r="R555" s="1"/>
      <c r="S555" s="1"/>
      <c r="T555" s="1"/>
      <c r="U555" s="1"/>
      <c r="V555" s="1"/>
      <c r="W555" s="1"/>
      <c r="X555" s="1"/>
      <c r="Y555" s="1"/>
      <c r="Z555" s="1"/>
      <c r="AA555" s="37"/>
    </row>
    <row r="556" spans="1:27" x14ac:dyDescent="0.2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5"/>
      <c r="N556" s="5"/>
      <c r="O556" s="5"/>
      <c r="P556" s="5"/>
      <c r="Q556" s="5"/>
      <c r="R556" s="1"/>
      <c r="S556" s="1"/>
      <c r="T556" s="1"/>
      <c r="U556" s="1"/>
      <c r="V556" s="1"/>
      <c r="W556" s="1"/>
      <c r="X556" s="1"/>
      <c r="Y556" s="1"/>
      <c r="Z556" s="1"/>
      <c r="AA556" s="37"/>
    </row>
    <row r="557" spans="1:27" x14ac:dyDescent="0.2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5"/>
      <c r="N557" s="5"/>
      <c r="O557" s="5"/>
      <c r="P557" s="5"/>
      <c r="Q557" s="5"/>
      <c r="R557" s="1"/>
      <c r="S557" s="1"/>
      <c r="T557" s="1"/>
      <c r="U557" s="1"/>
      <c r="V557" s="1"/>
      <c r="W557" s="1"/>
      <c r="X557" s="1"/>
      <c r="Y557" s="1"/>
      <c r="Z557" s="1"/>
      <c r="AA557" s="37"/>
    </row>
    <row r="558" spans="1:27" x14ac:dyDescent="0.2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5"/>
      <c r="N558" s="5"/>
      <c r="O558" s="5"/>
      <c r="P558" s="5"/>
      <c r="Q558" s="5"/>
      <c r="R558" s="1"/>
      <c r="S558" s="1"/>
      <c r="T558" s="1"/>
      <c r="U558" s="1"/>
      <c r="V558" s="1"/>
      <c r="W558" s="1"/>
      <c r="X558" s="1"/>
      <c r="Y558" s="1"/>
      <c r="Z558" s="1"/>
      <c r="AA558" s="37"/>
    </row>
    <row r="559" spans="1:27" x14ac:dyDescent="0.2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5"/>
      <c r="N559" s="5"/>
      <c r="O559" s="5"/>
      <c r="P559" s="5"/>
      <c r="Q559" s="5"/>
      <c r="R559" s="1"/>
      <c r="S559" s="1"/>
      <c r="T559" s="1"/>
      <c r="U559" s="1"/>
      <c r="V559" s="1"/>
      <c r="W559" s="1"/>
      <c r="X559" s="1"/>
      <c r="Y559" s="1"/>
      <c r="Z559" s="1"/>
      <c r="AA559" s="37"/>
    </row>
    <row r="560" spans="1:27" x14ac:dyDescent="0.2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5"/>
      <c r="N560" s="5"/>
      <c r="O560" s="5"/>
      <c r="P560" s="5"/>
      <c r="Q560" s="5"/>
      <c r="R560" s="1"/>
      <c r="S560" s="1"/>
      <c r="T560" s="1"/>
      <c r="U560" s="1"/>
      <c r="V560" s="1"/>
      <c r="W560" s="1"/>
      <c r="X560" s="1"/>
      <c r="Y560" s="1"/>
      <c r="Z560" s="1"/>
      <c r="AA560" s="37"/>
    </row>
    <row r="561" spans="1:27" x14ac:dyDescent="0.2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5"/>
      <c r="N561" s="5"/>
      <c r="O561" s="5"/>
      <c r="P561" s="5"/>
      <c r="Q561" s="5"/>
      <c r="R561" s="1"/>
      <c r="S561" s="1"/>
      <c r="T561" s="1"/>
      <c r="U561" s="1"/>
      <c r="V561" s="1"/>
      <c r="W561" s="1"/>
      <c r="X561" s="1"/>
      <c r="Y561" s="1"/>
      <c r="Z561" s="1"/>
      <c r="AA561" s="37"/>
    </row>
    <row r="562" spans="1:27" x14ac:dyDescent="0.2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5"/>
      <c r="N562" s="5"/>
      <c r="O562" s="5"/>
      <c r="P562" s="5"/>
      <c r="Q562" s="5"/>
      <c r="R562" s="1"/>
      <c r="S562" s="1"/>
      <c r="T562" s="1"/>
      <c r="U562" s="1"/>
      <c r="V562" s="1"/>
      <c r="W562" s="1"/>
      <c r="X562" s="1"/>
      <c r="Y562" s="1"/>
      <c r="Z562" s="1"/>
      <c r="AA562" s="37"/>
    </row>
    <row r="563" spans="1:27" x14ac:dyDescent="0.2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5"/>
      <c r="N563" s="5"/>
      <c r="O563" s="5"/>
      <c r="P563" s="5"/>
      <c r="Q563" s="5"/>
      <c r="R563" s="1"/>
      <c r="S563" s="1"/>
      <c r="T563" s="1"/>
      <c r="U563" s="1"/>
      <c r="V563" s="1"/>
      <c r="W563" s="1"/>
      <c r="X563" s="1"/>
      <c r="Y563" s="1"/>
      <c r="Z563" s="1"/>
      <c r="AA563" s="37"/>
    </row>
    <row r="564" spans="1:27" x14ac:dyDescent="0.2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5"/>
      <c r="N564" s="5"/>
      <c r="O564" s="5"/>
      <c r="P564" s="5"/>
      <c r="Q564" s="5"/>
      <c r="R564" s="1"/>
      <c r="S564" s="1"/>
      <c r="T564" s="1"/>
      <c r="U564" s="1"/>
      <c r="V564" s="1"/>
      <c r="W564" s="1"/>
      <c r="X564" s="1"/>
      <c r="Y564" s="1"/>
      <c r="Z564" s="1"/>
      <c r="AA564" s="37"/>
    </row>
    <row r="565" spans="1:27" x14ac:dyDescent="0.2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5"/>
      <c r="N565" s="5"/>
      <c r="O565" s="5"/>
      <c r="P565" s="5"/>
      <c r="Q565" s="5"/>
      <c r="R565" s="1"/>
      <c r="S565" s="1"/>
      <c r="T565" s="1"/>
      <c r="U565" s="1"/>
      <c r="V565" s="1"/>
      <c r="W565" s="1"/>
      <c r="X565" s="1"/>
      <c r="Y565" s="1"/>
      <c r="Z565" s="1"/>
      <c r="AA565" s="37"/>
    </row>
    <row r="566" spans="1:27" x14ac:dyDescent="0.2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5"/>
      <c r="N566" s="5"/>
      <c r="O566" s="5"/>
      <c r="P566" s="5"/>
      <c r="Q566" s="5"/>
      <c r="R566" s="1"/>
      <c r="S566" s="1"/>
      <c r="T566" s="1"/>
      <c r="U566" s="1"/>
      <c r="V566" s="1"/>
      <c r="W566" s="1"/>
      <c r="X566" s="1"/>
      <c r="Y566" s="1"/>
      <c r="Z566" s="1"/>
      <c r="AA566" s="37"/>
    </row>
    <row r="567" spans="1:27" x14ac:dyDescent="0.2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5"/>
      <c r="N567" s="5"/>
      <c r="O567" s="5"/>
      <c r="P567" s="5"/>
      <c r="Q567" s="5"/>
      <c r="R567" s="1"/>
      <c r="S567" s="1"/>
      <c r="T567" s="1"/>
      <c r="U567" s="1"/>
      <c r="V567" s="1"/>
      <c r="W567" s="1"/>
      <c r="X567" s="1"/>
      <c r="Y567" s="1"/>
      <c r="Z567" s="1"/>
      <c r="AA567" s="37"/>
    </row>
    <row r="568" spans="1:27" x14ac:dyDescent="0.2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5"/>
      <c r="N568" s="5"/>
      <c r="O568" s="5"/>
      <c r="P568" s="5"/>
      <c r="Q568" s="5"/>
      <c r="R568" s="1"/>
      <c r="S568" s="1"/>
      <c r="T568" s="1"/>
      <c r="U568" s="1"/>
      <c r="V568" s="1"/>
      <c r="W568" s="1"/>
      <c r="X568" s="1"/>
      <c r="Y568" s="1"/>
      <c r="Z568" s="1"/>
      <c r="AA568" s="37"/>
    </row>
    <row r="569" spans="1:27" x14ac:dyDescent="0.2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5"/>
      <c r="N569" s="5"/>
      <c r="O569" s="5"/>
      <c r="P569" s="5"/>
      <c r="Q569" s="5"/>
      <c r="R569" s="1"/>
      <c r="S569" s="1"/>
      <c r="T569" s="1"/>
      <c r="U569" s="1"/>
      <c r="V569" s="1"/>
      <c r="W569" s="1"/>
      <c r="X569" s="1"/>
      <c r="Y569" s="1"/>
      <c r="Z569" s="1"/>
      <c r="AA569" s="37"/>
    </row>
    <row r="570" spans="1:27" x14ac:dyDescent="0.2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5"/>
      <c r="N570" s="5"/>
      <c r="O570" s="5"/>
      <c r="P570" s="5"/>
      <c r="Q570" s="5"/>
      <c r="R570" s="1"/>
      <c r="S570" s="1"/>
      <c r="T570" s="1"/>
      <c r="U570" s="1"/>
      <c r="V570" s="1"/>
      <c r="W570" s="1"/>
      <c r="X570" s="1"/>
      <c r="Y570" s="1"/>
      <c r="Z570" s="1"/>
      <c r="AA570" s="37"/>
    </row>
    <row r="571" spans="1:27" x14ac:dyDescent="0.2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5"/>
      <c r="N571" s="5"/>
      <c r="O571" s="5"/>
      <c r="P571" s="5"/>
      <c r="Q571" s="5"/>
      <c r="R571" s="1"/>
      <c r="S571" s="1"/>
      <c r="T571" s="1"/>
      <c r="U571" s="1"/>
      <c r="V571" s="1"/>
      <c r="W571" s="1"/>
      <c r="X571" s="1"/>
      <c r="Y571" s="1"/>
      <c r="Z571" s="1"/>
      <c r="AA571" s="37"/>
    </row>
    <row r="572" spans="1:27" x14ac:dyDescent="0.2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5"/>
      <c r="N572" s="5"/>
      <c r="O572" s="5"/>
      <c r="P572" s="5"/>
      <c r="Q572" s="5"/>
      <c r="R572" s="1"/>
      <c r="S572" s="1"/>
      <c r="T572" s="1"/>
      <c r="U572" s="1"/>
      <c r="V572" s="1"/>
      <c r="W572" s="1"/>
      <c r="X572" s="1"/>
      <c r="Y572" s="1"/>
      <c r="Z572" s="1"/>
      <c r="AA572" s="37"/>
    </row>
    <row r="573" spans="1:27" x14ac:dyDescent="0.2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5"/>
      <c r="N573" s="5"/>
      <c r="O573" s="5"/>
      <c r="P573" s="5"/>
      <c r="Q573" s="5"/>
      <c r="R573" s="1"/>
      <c r="S573" s="1"/>
      <c r="T573" s="1"/>
      <c r="U573" s="1"/>
      <c r="V573" s="1"/>
      <c r="W573" s="1"/>
      <c r="X573" s="1"/>
      <c r="Y573" s="1"/>
      <c r="Z573" s="1"/>
      <c r="AA573" s="37"/>
    </row>
    <row r="574" spans="1:27" x14ac:dyDescent="0.2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5"/>
      <c r="N574" s="5"/>
      <c r="O574" s="5"/>
      <c r="P574" s="5"/>
      <c r="Q574" s="5"/>
      <c r="R574" s="1"/>
      <c r="S574" s="1"/>
      <c r="T574" s="1"/>
      <c r="U574" s="1"/>
      <c r="V574" s="1"/>
      <c r="W574" s="1"/>
      <c r="X574" s="1"/>
      <c r="Y574" s="1"/>
      <c r="Z574" s="1"/>
      <c r="AA574" s="37"/>
    </row>
    <row r="575" spans="1:27" x14ac:dyDescent="0.2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5"/>
      <c r="N575" s="5"/>
      <c r="O575" s="5"/>
      <c r="P575" s="5"/>
      <c r="Q575" s="5"/>
      <c r="R575" s="1"/>
      <c r="S575" s="1"/>
      <c r="T575" s="1"/>
      <c r="U575" s="1"/>
      <c r="V575" s="1"/>
      <c r="W575" s="1"/>
      <c r="X575" s="1"/>
      <c r="Y575" s="1"/>
      <c r="Z575" s="1"/>
      <c r="AA575" s="37"/>
    </row>
    <row r="576" spans="1:27" x14ac:dyDescent="0.2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5"/>
      <c r="N576" s="5"/>
      <c r="O576" s="5"/>
      <c r="P576" s="5"/>
      <c r="Q576" s="5"/>
      <c r="R576" s="1"/>
      <c r="S576" s="1"/>
      <c r="T576" s="1"/>
      <c r="U576" s="1"/>
      <c r="V576" s="1"/>
      <c r="W576" s="1"/>
      <c r="X576" s="1"/>
      <c r="Y576" s="1"/>
      <c r="Z576" s="1"/>
      <c r="AA576" s="37"/>
    </row>
    <row r="577" spans="1:27" x14ac:dyDescent="0.2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5"/>
      <c r="N577" s="5"/>
      <c r="O577" s="5"/>
      <c r="P577" s="5"/>
      <c r="Q577" s="5"/>
      <c r="R577" s="1"/>
      <c r="S577" s="1"/>
      <c r="T577" s="1"/>
      <c r="U577" s="1"/>
      <c r="V577" s="1"/>
      <c r="W577" s="1"/>
      <c r="X577" s="1"/>
      <c r="Y577" s="1"/>
      <c r="Z577" s="1"/>
      <c r="AA577" s="37"/>
    </row>
    <row r="578" spans="1:27" x14ac:dyDescent="0.2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5"/>
      <c r="N578" s="5"/>
      <c r="O578" s="5"/>
      <c r="P578" s="5"/>
      <c r="Q578" s="5"/>
      <c r="R578" s="1"/>
      <c r="S578" s="1"/>
      <c r="T578" s="1"/>
      <c r="U578" s="1"/>
      <c r="V578" s="1"/>
      <c r="W578" s="1"/>
      <c r="X578" s="1"/>
      <c r="Y578" s="1"/>
      <c r="Z578" s="1"/>
      <c r="AA578" s="37"/>
    </row>
    <row r="579" spans="1:27" x14ac:dyDescent="0.2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5"/>
      <c r="N579" s="5"/>
      <c r="O579" s="5"/>
      <c r="P579" s="5"/>
      <c r="Q579" s="5"/>
      <c r="R579" s="1"/>
      <c r="S579" s="1"/>
      <c r="T579" s="1"/>
      <c r="U579" s="1"/>
      <c r="V579" s="1"/>
      <c r="W579" s="1"/>
      <c r="X579" s="1"/>
      <c r="Y579" s="1"/>
      <c r="Z579" s="1"/>
      <c r="AA579" s="37"/>
    </row>
    <row r="580" spans="1:27" x14ac:dyDescent="0.2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5"/>
      <c r="N580" s="5"/>
      <c r="O580" s="5"/>
      <c r="P580" s="5"/>
      <c r="Q580" s="5"/>
      <c r="R580" s="1"/>
      <c r="S580" s="1"/>
      <c r="T580" s="1"/>
      <c r="U580" s="1"/>
      <c r="V580" s="1"/>
      <c r="W580" s="1"/>
      <c r="X580" s="1"/>
      <c r="Y580" s="1"/>
      <c r="Z580" s="1"/>
      <c r="AA580" s="37"/>
    </row>
    <row r="581" spans="1:27" x14ac:dyDescent="0.2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5"/>
      <c r="N581" s="5"/>
      <c r="O581" s="5"/>
      <c r="P581" s="5"/>
      <c r="Q581" s="5"/>
      <c r="R581" s="1"/>
      <c r="S581" s="1"/>
      <c r="T581" s="1"/>
      <c r="U581" s="1"/>
      <c r="V581" s="1"/>
      <c r="W581" s="1"/>
      <c r="X581" s="1"/>
      <c r="Y581" s="1"/>
      <c r="Z581" s="1"/>
      <c r="AA581" s="37"/>
    </row>
    <row r="582" spans="1:27" x14ac:dyDescent="0.2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5"/>
      <c r="N582" s="5"/>
      <c r="O582" s="5"/>
      <c r="P582" s="5"/>
      <c r="Q582" s="5"/>
      <c r="R582" s="1"/>
      <c r="S582" s="1"/>
      <c r="T582" s="1"/>
      <c r="U582" s="1"/>
      <c r="V582" s="1"/>
      <c r="W582" s="1"/>
      <c r="X582" s="1"/>
      <c r="Y582" s="1"/>
      <c r="Z582" s="1"/>
      <c r="AA582" s="37"/>
    </row>
    <row r="583" spans="1:27" x14ac:dyDescent="0.2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5"/>
      <c r="N583" s="5"/>
      <c r="O583" s="5"/>
      <c r="P583" s="5"/>
      <c r="Q583" s="5"/>
      <c r="R583" s="1"/>
      <c r="S583" s="1"/>
      <c r="T583" s="1"/>
      <c r="U583" s="1"/>
      <c r="V583" s="1"/>
      <c r="W583" s="1"/>
      <c r="X583" s="1"/>
      <c r="Y583" s="1"/>
      <c r="Z583" s="1"/>
      <c r="AA583" s="37"/>
    </row>
    <row r="584" spans="1:27" x14ac:dyDescent="0.2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5"/>
      <c r="N584" s="5"/>
      <c r="O584" s="5"/>
      <c r="P584" s="5"/>
      <c r="Q584" s="5"/>
      <c r="R584" s="1"/>
      <c r="S584" s="1"/>
      <c r="T584" s="1"/>
      <c r="U584" s="1"/>
      <c r="V584" s="1"/>
      <c r="W584" s="1"/>
      <c r="X584" s="1"/>
      <c r="Y584" s="1"/>
      <c r="Z584" s="1"/>
      <c r="AA584" s="37"/>
    </row>
    <row r="585" spans="1:27" x14ac:dyDescent="0.2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5"/>
      <c r="N585" s="5"/>
      <c r="O585" s="5"/>
      <c r="P585" s="5"/>
      <c r="Q585" s="5"/>
      <c r="R585" s="1"/>
      <c r="S585" s="1"/>
      <c r="T585" s="1"/>
      <c r="U585" s="1"/>
      <c r="V585" s="1"/>
      <c r="W585" s="1"/>
      <c r="X585" s="1"/>
      <c r="Y585" s="1"/>
      <c r="Z585" s="1"/>
      <c r="AA585" s="37"/>
    </row>
    <row r="586" spans="1:27" x14ac:dyDescent="0.2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5"/>
      <c r="N586" s="5"/>
      <c r="O586" s="5"/>
      <c r="P586" s="5"/>
      <c r="Q586" s="5"/>
      <c r="R586" s="1"/>
      <c r="S586" s="1"/>
      <c r="T586" s="1"/>
      <c r="U586" s="1"/>
      <c r="V586" s="1"/>
      <c r="W586" s="1"/>
      <c r="X586" s="1"/>
      <c r="Y586" s="1"/>
      <c r="Z586" s="1"/>
      <c r="AA586" s="37"/>
    </row>
    <row r="587" spans="1:27" x14ac:dyDescent="0.2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5"/>
      <c r="N587" s="5"/>
      <c r="O587" s="5"/>
      <c r="P587" s="5"/>
      <c r="Q587" s="5"/>
      <c r="R587" s="1"/>
      <c r="S587" s="1"/>
      <c r="T587" s="1"/>
      <c r="U587" s="1"/>
      <c r="V587" s="1"/>
      <c r="W587" s="1"/>
      <c r="X587" s="1"/>
      <c r="Y587" s="1"/>
      <c r="Z587" s="1"/>
      <c r="AA587" s="37"/>
    </row>
    <row r="588" spans="1:27" x14ac:dyDescent="0.2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5"/>
      <c r="N588" s="5"/>
      <c r="O588" s="5"/>
      <c r="P588" s="5"/>
      <c r="Q588" s="5"/>
      <c r="R588" s="1"/>
      <c r="S588" s="1"/>
      <c r="T588" s="1"/>
      <c r="U588" s="1"/>
      <c r="V588" s="1"/>
      <c r="W588" s="1"/>
      <c r="X588" s="1"/>
      <c r="Y588" s="1"/>
      <c r="Z588" s="1"/>
      <c r="AA588" s="37"/>
    </row>
    <row r="589" spans="1:27" x14ac:dyDescent="0.2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5"/>
      <c r="N589" s="5"/>
      <c r="O589" s="5"/>
      <c r="P589" s="5"/>
      <c r="Q589" s="5"/>
      <c r="R589" s="1"/>
      <c r="S589" s="1"/>
      <c r="T589" s="1"/>
      <c r="U589" s="1"/>
      <c r="V589" s="1"/>
      <c r="W589" s="1"/>
      <c r="X589" s="1"/>
      <c r="Y589" s="1"/>
      <c r="Z589" s="1"/>
      <c r="AA589" s="37"/>
    </row>
    <row r="590" spans="1:27" x14ac:dyDescent="0.2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5"/>
      <c r="N590" s="5"/>
      <c r="O590" s="5"/>
      <c r="P590" s="5"/>
      <c r="Q590" s="5"/>
      <c r="R590" s="1"/>
      <c r="S590" s="1"/>
      <c r="T590" s="1"/>
      <c r="U590" s="1"/>
      <c r="V590" s="1"/>
      <c r="W590" s="1"/>
      <c r="X590" s="1"/>
      <c r="Y590" s="1"/>
      <c r="Z590" s="1"/>
      <c r="AA590" s="37"/>
    </row>
    <row r="591" spans="1:27" x14ac:dyDescent="0.2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5"/>
      <c r="N591" s="5"/>
      <c r="O591" s="5"/>
      <c r="P591" s="5"/>
      <c r="Q591" s="5"/>
      <c r="R591" s="1"/>
      <c r="S591" s="1"/>
      <c r="T591" s="1"/>
      <c r="U591" s="1"/>
      <c r="V591" s="1"/>
      <c r="W591" s="1"/>
      <c r="X591" s="1"/>
      <c r="Y591" s="1"/>
      <c r="Z591" s="1"/>
      <c r="AA591" s="37"/>
    </row>
    <row r="592" spans="1:27" x14ac:dyDescent="0.2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5"/>
      <c r="N592" s="5"/>
      <c r="O592" s="5"/>
      <c r="P592" s="5"/>
      <c r="Q592" s="5"/>
      <c r="R592" s="1"/>
      <c r="S592" s="1"/>
      <c r="T592" s="1"/>
      <c r="U592" s="1"/>
      <c r="V592" s="1"/>
      <c r="W592" s="1"/>
      <c r="X592" s="1"/>
      <c r="Y592" s="1"/>
      <c r="Z592" s="1"/>
      <c r="AA592" s="37"/>
    </row>
    <row r="593" spans="1:27" x14ac:dyDescent="0.2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5"/>
      <c r="N593" s="5"/>
      <c r="O593" s="5"/>
      <c r="P593" s="5"/>
      <c r="Q593" s="5"/>
      <c r="R593" s="1"/>
      <c r="S593" s="1"/>
      <c r="T593" s="1"/>
      <c r="U593" s="1"/>
      <c r="V593" s="1"/>
      <c r="W593" s="1"/>
      <c r="X593" s="1"/>
      <c r="Y593" s="1"/>
      <c r="Z593" s="1"/>
      <c r="AA593" s="37"/>
    </row>
    <row r="594" spans="1:27" x14ac:dyDescent="0.2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5"/>
      <c r="N594" s="5"/>
      <c r="O594" s="5"/>
      <c r="P594" s="5"/>
      <c r="Q594" s="5"/>
      <c r="R594" s="1"/>
      <c r="S594" s="1"/>
      <c r="T594" s="1"/>
      <c r="U594" s="1"/>
      <c r="V594" s="1"/>
      <c r="W594" s="1"/>
      <c r="X594" s="1"/>
      <c r="Y594" s="1"/>
      <c r="Z594" s="1"/>
      <c r="AA594" s="37"/>
    </row>
    <row r="595" spans="1:27" x14ac:dyDescent="0.2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5"/>
      <c r="N595" s="5"/>
      <c r="O595" s="5"/>
      <c r="P595" s="5"/>
      <c r="Q595" s="5"/>
      <c r="R595" s="1"/>
      <c r="S595" s="1"/>
      <c r="T595" s="1"/>
      <c r="U595" s="1"/>
      <c r="V595" s="1"/>
      <c r="W595" s="1"/>
      <c r="X595" s="1"/>
      <c r="Y595" s="1"/>
      <c r="Z595" s="1"/>
      <c r="AA595" s="37"/>
    </row>
    <row r="596" spans="1:27" x14ac:dyDescent="0.2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5"/>
      <c r="N596" s="5"/>
      <c r="O596" s="5"/>
      <c r="P596" s="5"/>
      <c r="Q596" s="5"/>
      <c r="R596" s="1"/>
      <c r="S596" s="1"/>
      <c r="T596" s="1"/>
      <c r="U596" s="1"/>
      <c r="V596" s="1"/>
      <c r="W596" s="1"/>
      <c r="X596" s="1"/>
      <c r="Y596" s="1"/>
      <c r="Z596" s="1"/>
      <c r="AA596" s="37"/>
    </row>
    <row r="597" spans="1:27" x14ac:dyDescent="0.2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5"/>
      <c r="N597" s="5"/>
      <c r="O597" s="5"/>
      <c r="P597" s="5"/>
      <c r="Q597" s="5"/>
      <c r="R597" s="1"/>
      <c r="S597" s="1"/>
      <c r="T597" s="1"/>
      <c r="U597" s="1"/>
      <c r="V597" s="1"/>
      <c r="W597" s="1"/>
      <c r="X597" s="1"/>
      <c r="Y597" s="1"/>
      <c r="Z597" s="1"/>
      <c r="AA597" s="37"/>
    </row>
    <row r="598" spans="1:27" x14ac:dyDescent="0.2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5"/>
      <c r="N598" s="5"/>
      <c r="O598" s="5"/>
      <c r="P598" s="5"/>
      <c r="Q598" s="5"/>
      <c r="R598" s="1"/>
      <c r="S598" s="1"/>
      <c r="T598" s="1"/>
      <c r="U598" s="1"/>
      <c r="V598" s="1"/>
      <c r="W598" s="1"/>
      <c r="X598" s="1"/>
      <c r="Y598" s="1"/>
      <c r="Z598" s="1"/>
      <c r="AA598" s="37"/>
    </row>
    <row r="599" spans="1:27" x14ac:dyDescent="0.2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5"/>
      <c r="N599" s="5"/>
      <c r="O599" s="5"/>
      <c r="P599" s="5"/>
      <c r="Q599" s="5"/>
      <c r="R599" s="1"/>
      <c r="S599" s="1"/>
      <c r="T599" s="1"/>
      <c r="U599" s="1"/>
      <c r="V599" s="1"/>
      <c r="W599" s="1"/>
      <c r="X599" s="1"/>
      <c r="Y599" s="1"/>
      <c r="Z599" s="1"/>
      <c r="AA599" s="37"/>
    </row>
    <row r="600" spans="1:27" x14ac:dyDescent="0.2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5"/>
      <c r="N600" s="5"/>
      <c r="O600" s="5"/>
      <c r="P600" s="5"/>
      <c r="Q600" s="5"/>
      <c r="R600" s="1"/>
      <c r="S600" s="1"/>
      <c r="T600" s="1"/>
      <c r="U600" s="1"/>
      <c r="V600" s="1"/>
      <c r="W600" s="1"/>
      <c r="X600" s="1"/>
      <c r="Y600" s="1"/>
      <c r="Z600" s="1"/>
      <c r="AA600" s="37"/>
    </row>
    <row r="601" spans="1:27" x14ac:dyDescent="0.2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5"/>
      <c r="N601" s="5"/>
      <c r="O601" s="5"/>
      <c r="P601" s="5"/>
      <c r="Q601" s="5"/>
      <c r="R601" s="1"/>
      <c r="S601" s="1"/>
      <c r="T601" s="1"/>
      <c r="U601" s="1"/>
      <c r="V601" s="1"/>
      <c r="W601" s="1"/>
      <c r="X601" s="1"/>
      <c r="Y601" s="1"/>
      <c r="Z601" s="1"/>
      <c r="AA601" s="37"/>
    </row>
    <row r="602" spans="1:27" x14ac:dyDescent="0.2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5"/>
      <c r="N602" s="5"/>
      <c r="O602" s="5"/>
      <c r="P602" s="5"/>
      <c r="Q602" s="5"/>
      <c r="R602" s="1"/>
      <c r="S602" s="1"/>
      <c r="T602" s="1"/>
      <c r="U602" s="1"/>
      <c r="V602" s="1"/>
      <c r="W602" s="1"/>
      <c r="X602" s="1"/>
      <c r="Y602" s="1"/>
      <c r="Z602" s="1"/>
      <c r="AA602" s="37"/>
    </row>
    <row r="603" spans="1:27" x14ac:dyDescent="0.2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5"/>
      <c r="N603" s="5"/>
      <c r="O603" s="5"/>
      <c r="P603" s="5"/>
      <c r="Q603" s="5"/>
      <c r="R603" s="1"/>
      <c r="S603" s="1"/>
      <c r="T603" s="1"/>
      <c r="U603" s="1"/>
      <c r="V603" s="1"/>
      <c r="W603" s="1"/>
      <c r="X603" s="1"/>
      <c r="Y603" s="1"/>
      <c r="Z603" s="1"/>
      <c r="AA603" s="37"/>
    </row>
    <row r="604" spans="1:27" x14ac:dyDescent="0.2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5"/>
      <c r="N604" s="5"/>
      <c r="O604" s="5"/>
      <c r="P604" s="5"/>
      <c r="Q604" s="5"/>
      <c r="R604" s="1"/>
      <c r="S604" s="1"/>
      <c r="T604" s="1"/>
      <c r="U604" s="1"/>
      <c r="V604" s="1"/>
      <c r="W604" s="1"/>
      <c r="X604" s="1"/>
      <c r="Y604" s="1"/>
      <c r="Z604" s="1"/>
      <c r="AA604" s="37"/>
    </row>
    <row r="605" spans="1:27" x14ac:dyDescent="0.2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5"/>
      <c r="N605" s="5"/>
      <c r="O605" s="5"/>
      <c r="P605" s="5"/>
      <c r="Q605" s="5"/>
      <c r="R605" s="1"/>
      <c r="S605" s="1"/>
      <c r="T605" s="1"/>
      <c r="U605" s="1"/>
      <c r="V605" s="1"/>
      <c r="W605" s="1"/>
      <c r="X605" s="1"/>
      <c r="Y605" s="1"/>
      <c r="Z605" s="1"/>
      <c r="AA605" s="37"/>
    </row>
    <row r="606" spans="1:27" x14ac:dyDescent="0.2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5"/>
      <c r="N606" s="5"/>
      <c r="O606" s="5"/>
      <c r="P606" s="5"/>
      <c r="Q606" s="5"/>
      <c r="R606" s="1"/>
      <c r="S606" s="1"/>
      <c r="T606" s="1"/>
      <c r="U606" s="1"/>
      <c r="V606" s="1"/>
      <c r="W606" s="1"/>
      <c r="X606" s="1"/>
      <c r="Y606" s="1"/>
      <c r="Z606" s="1"/>
      <c r="AA606" s="37"/>
    </row>
    <row r="607" spans="1:27" x14ac:dyDescent="0.2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5"/>
      <c r="N607" s="5"/>
      <c r="O607" s="5"/>
      <c r="P607" s="5"/>
      <c r="Q607" s="5"/>
      <c r="R607" s="1"/>
      <c r="S607" s="1"/>
      <c r="T607" s="1"/>
      <c r="U607" s="1"/>
      <c r="V607" s="1"/>
      <c r="W607" s="1"/>
      <c r="X607" s="1"/>
      <c r="Y607" s="1"/>
      <c r="Z607" s="1"/>
      <c r="AA607" s="37"/>
    </row>
    <row r="608" spans="1:27" x14ac:dyDescent="0.2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5"/>
      <c r="N608" s="5"/>
      <c r="O608" s="5"/>
      <c r="P608" s="5"/>
      <c r="Q608" s="5"/>
      <c r="R608" s="1"/>
      <c r="S608" s="1"/>
      <c r="T608" s="1"/>
      <c r="U608" s="1"/>
      <c r="V608" s="1"/>
      <c r="W608" s="1"/>
      <c r="X608" s="1"/>
      <c r="Y608" s="1"/>
      <c r="Z608" s="1"/>
      <c r="AA608" s="37"/>
    </row>
    <row r="609" spans="1:27" x14ac:dyDescent="0.2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5"/>
      <c r="N609" s="5"/>
      <c r="O609" s="5"/>
      <c r="P609" s="5"/>
      <c r="Q609" s="5"/>
      <c r="R609" s="1"/>
      <c r="S609" s="1"/>
      <c r="T609" s="1"/>
      <c r="U609" s="1"/>
      <c r="V609" s="1"/>
      <c r="W609" s="1"/>
      <c r="X609" s="1"/>
      <c r="Y609" s="1"/>
      <c r="Z609" s="1"/>
      <c r="AA609" s="37"/>
    </row>
    <row r="610" spans="1:27" x14ac:dyDescent="0.2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5"/>
      <c r="N610" s="5"/>
      <c r="O610" s="5"/>
      <c r="P610" s="5"/>
      <c r="Q610" s="5"/>
      <c r="R610" s="1"/>
      <c r="S610" s="1"/>
      <c r="T610" s="1"/>
      <c r="U610" s="1"/>
      <c r="V610" s="1"/>
      <c r="W610" s="1"/>
      <c r="X610" s="1"/>
      <c r="Y610" s="1"/>
      <c r="Z610" s="1"/>
      <c r="AA610" s="37"/>
    </row>
    <row r="611" spans="1:27" x14ac:dyDescent="0.2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5"/>
      <c r="N611" s="5"/>
      <c r="O611" s="5"/>
      <c r="P611" s="5"/>
      <c r="Q611" s="5"/>
      <c r="R611" s="1"/>
      <c r="S611" s="1"/>
      <c r="T611" s="1"/>
      <c r="U611" s="1"/>
      <c r="V611" s="1"/>
      <c r="W611" s="1"/>
      <c r="X611" s="1"/>
      <c r="Y611" s="1"/>
      <c r="Z611" s="1"/>
      <c r="AA611" s="37"/>
    </row>
    <row r="612" spans="1:27" x14ac:dyDescent="0.2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5"/>
      <c r="N612" s="5"/>
      <c r="O612" s="5"/>
      <c r="P612" s="5"/>
      <c r="Q612" s="5"/>
      <c r="R612" s="1"/>
      <c r="S612" s="1"/>
      <c r="T612" s="1"/>
      <c r="U612" s="1"/>
      <c r="V612" s="1"/>
      <c r="W612" s="1"/>
      <c r="X612" s="1"/>
      <c r="Y612" s="1"/>
      <c r="Z612" s="1"/>
      <c r="AA612" s="37"/>
    </row>
    <row r="613" spans="1:27" x14ac:dyDescent="0.2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5"/>
      <c r="N613" s="5"/>
      <c r="O613" s="5"/>
      <c r="P613" s="5"/>
      <c r="Q613" s="5"/>
      <c r="R613" s="1"/>
      <c r="S613" s="1"/>
      <c r="T613" s="1"/>
      <c r="U613" s="1"/>
      <c r="V613" s="1"/>
      <c r="W613" s="1"/>
      <c r="X613" s="1"/>
      <c r="Y613" s="1"/>
      <c r="Z613" s="1"/>
      <c r="AA613" s="37"/>
    </row>
    <row r="614" spans="1:27" x14ac:dyDescent="0.2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5"/>
      <c r="N614" s="5"/>
      <c r="O614" s="5"/>
      <c r="P614" s="5"/>
      <c r="Q614" s="5"/>
      <c r="R614" s="1"/>
      <c r="S614" s="1"/>
      <c r="T614" s="1"/>
      <c r="U614" s="1"/>
      <c r="V614" s="1"/>
      <c r="W614" s="1"/>
      <c r="X614" s="1"/>
      <c r="Y614" s="1"/>
      <c r="Z614" s="1"/>
      <c r="AA614" s="37"/>
    </row>
    <row r="615" spans="1:27" x14ac:dyDescent="0.2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5"/>
      <c r="N615" s="5"/>
      <c r="O615" s="5"/>
      <c r="P615" s="5"/>
      <c r="Q615" s="5"/>
      <c r="R615" s="1"/>
      <c r="S615" s="1"/>
      <c r="T615" s="1"/>
      <c r="U615" s="1"/>
      <c r="V615" s="1"/>
      <c r="W615" s="1"/>
      <c r="X615" s="1"/>
      <c r="Y615" s="1"/>
      <c r="Z615" s="1"/>
      <c r="AA615" s="37"/>
    </row>
    <row r="616" spans="1:27" x14ac:dyDescent="0.2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5"/>
      <c r="N616" s="5"/>
      <c r="O616" s="5"/>
      <c r="P616" s="5"/>
      <c r="Q616" s="5"/>
      <c r="R616" s="1"/>
      <c r="S616" s="1"/>
      <c r="T616" s="1"/>
      <c r="U616" s="1"/>
      <c r="V616" s="1"/>
      <c r="W616" s="1"/>
      <c r="X616" s="1"/>
      <c r="Y616" s="1"/>
      <c r="Z616" s="1"/>
      <c r="AA616" s="37"/>
    </row>
    <row r="617" spans="1:27" x14ac:dyDescent="0.2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5"/>
      <c r="N617" s="5"/>
      <c r="O617" s="5"/>
      <c r="P617" s="5"/>
      <c r="Q617" s="5"/>
      <c r="R617" s="1"/>
      <c r="S617" s="1"/>
      <c r="T617" s="1"/>
      <c r="U617" s="1"/>
      <c r="V617" s="1"/>
      <c r="W617" s="1"/>
      <c r="X617" s="1"/>
      <c r="Y617" s="1"/>
      <c r="Z617" s="1"/>
      <c r="AA617" s="37"/>
    </row>
    <row r="618" spans="1:27" x14ac:dyDescent="0.2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5"/>
      <c r="N618" s="5"/>
      <c r="O618" s="5"/>
      <c r="P618" s="5"/>
      <c r="Q618" s="5"/>
      <c r="R618" s="1"/>
      <c r="S618" s="1"/>
      <c r="T618" s="1"/>
      <c r="U618" s="1"/>
      <c r="V618" s="1"/>
      <c r="W618" s="1"/>
      <c r="X618" s="1"/>
      <c r="Y618" s="1"/>
      <c r="Z618" s="1"/>
      <c r="AA618" s="37"/>
    </row>
    <row r="619" spans="1:27" x14ac:dyDescent="0.2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5"/>
      <c r="N619" s="5"/>
      <c r="O619" s="5"/>
      <c r="P619" s="5"/>
      <c r="Q619" s="5"/>
      <c r="R619" s="1"/>
      <c r="S619" s="1"/>
      <c r="T619" s="1"/>
      <c r="U619" s="1"/>
      <c r="V619" s="1"/>
      <c r="W619" s="1"/>
      <c r="X619" s="1"/>
      <c r="Y619" s="1"/>
      <c r="Z619" s="1"/>
      <c r="AA619" s="37"/>
    </row>
    <row r="620" spans="1:27" x14ac:dyDescent="0.2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5"/>
      <c r="N620" s="5"/>
      <c r="O620" s="5"/>
      <c r="P620" s="5"/>
      <c r="Q620" s="5"/>
      <c r="R620" s="1"/>
      <c r="S620" s="1"/>
      <c r="T620" s="1"/>
      <c r="U620" s="1"/>
      <c r="V620" s="1"/>
      <c r="W620" s="1"/>
      <c r="X620" s="1"/>
      <c r="Y620" s="1"/>
      <c r="Z620" s="1"/>
      <c r="AA620" s="37"/>
    </row>
    <row r="621" spans="1:27" x14ac:dyDescent="0.2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5"/>
      <c r="N621" s="5"/>
      <c r="O621" s="5"/>
      <c r="P621" s="5"/>
      <c r="Q621" s="5"/>
      <c r="R621" s="1"/>
      <c r="S621" s="1"/>
      <c r="T621" s="1"/>
      <c r="U621" s="1"/>
      <c r="V621" s="1"/>
      <c r="W621" s="1"/>
      <c r="X621" s="1"/>
      <c r="Y621" s="1"/>
      <c r="Z621" s="1"/>
      <c r="AA621" s="37"/>
    </row>
    <row r="622" spans="1:27" x14ac:dyDescent="0.2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5"/>
      <c r="N622" s="5"/>
      <c r="O622" s="5"/>
      <c r="P622" s="5"/>
      <c r="Q622" s="5"/>
      <c r="R622" s="1"/>
      <c r="S622" s="1"/>
      <c r="T622" s="1"/>
      <c r="U622" s="1"/>
      <c r="V622" s="1"/>
      <c r="W622" s="1"/>
      <c r="X622" s="1"/>
      <c r="Y622" s="1"/>
      <c r="Z622" s="1"/>
      <c r="AA622" s="37"/>
    </row>
    <row r="623" spans="1:27" x14ac:dyDescent="0.2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5"/>
      <c r="N623" s="5"/>
      <c r="O623" s="5"/>
      <c r="P623" s="5"/>
      <c r="Q623" s="5"/>
      <c r="R623" s="1"/>
      <c r="S623" s="1"/>
      <c r="T623" s="1"/>
      <c r="U623" s="1"/>
      <c r="V623" s="1"/>
      <c r="W623" s="1"/>
      <c r="X623" s="1"/>
      <c r="Y623" s="1"/>
      <c r="Z623" s="1"/>
      <c r="AA623" s="37"/>
    </row>
    <row r="624" spans="1:27" x14ac:dyDescent="0.2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5"/>
      <c r="N624" s="5"/>
      <c r="O624" s="5"/>
      <c r="P624" s="5"/>
      <c r="Q624" s="5"/>
      <c r="R624" s="1"/>
      <c r="S624" s="1"/>
      <c r="T624" s="1"/>
      <c r="U624" s="1"/>
      <c r="V624" s="1"/>
      <c r="W624" s="1"/>
      <c r="X624" s="1"/>
      <c r="Y624" s="1"/>
      <c r="Z624" s="1"/>
      <c r="AA624" s="37"/>
    </row>
    <row r="625" spans="1:27" x14ac:dyDescent="0.2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5"/>
      <c r="N625" s="5"/>
      <c r="O625" s="5"/>
      <c r="P625" s="5"/>
      <c r="Q625" s="5"/>
      <c r="R625" s="1"/>
      <c r="S625" s="1"/>
      <c r="T625" s="1"/>
      <c r="U625" s="1"/>
      <c r="V625" s="1"/>
      <c r="W625" s="1"/>
      <c r="X625" s="1"/>
      <c r="Y625" s="1"/>
      <c r="Z625" s="1"/>
      <c r="AA625" s="37"/>
    </row>
    <row r="626" spans="1:27" x14ac:dyDescent="0.2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5"/>
      <c r="N626" s="5"/>
      <c r="O626" s="5"/>
      <c r="P626" s="5"/>
      <c r="Q626" s="5"/>
      <c r="R626" s="1"/>
      <c r="S626" s="1"/>
      <c r="T626" s="1"/>
      <c r="U626" s="1"/>
      <c r="V626" s="1"/>
      <c r="W626" s="1"/>
      <c r="X626" s="1"/>
      <c r="Y626" s="1"/>
      <c r="Z626" s="1"/>
      <c r="AA626" s="37"/>
    </row>
    <row r="627" spans="1:27" x14ac:dyDescent="0.2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5"/>
      <c r="N627" s="5"/>
      <c r="O627" s="5"/>
      <c r="P627" s="5"/>
      <c r="Q627" s="5"/>
      <c r="R627" s="1"/>
      <c r="S627" s="1"/>
      <c r="T627" s="1"/>
      <c r="U627" s="1"/>
      <c r="V627" s="1"/>
      <c r="W627" s="1"/>
      <c r="X627" s="1"/>
      <c r="Y627" s="1"/>
      <c r="Z627" s="1"/>
      <c r="AA627" s="37"/>
    </row>
    <row r="628" spans="1:27" x14ac:dyDescent="0.2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5"/>
      <c r="N628" s="5"/>
      <c r="O628" s="5"/>
      <c r="P628" s="5"/>
      <c r="Q628" s="5"/>
      <c r="R628" s="1"/>
      <c r="S628" s="1"/>
      <c r="T628" s="1"/>
      <c r="U628" s="1"/>
      <c r="V628" s="1"/>
      <c r="W628" s="1"/>
      <c r="X628" s="1"/>
      <c r="Y628" s="1"/>
      <c r="Z628" s="1"/>
      <c r="AA628" s="37"/>
    </row>
    <row r="629" spans="1:27" x14ac:dyDescent="0.2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5"/>
      <c r="N629" s="5"/>
      <c r="O629" s="5"/>
      <c r="P629" s="5"/>
      <c r="Q629" s="5"/>
      <c r="R629" s="1"/>
      <c r="S629" s="1"/>
      <c r="T629" s="1"/>
      <c r="U629" s="1"/>
      <c r="V629" s="1"/>
      <c r="W629" s="1"/>
      <c r="X629" s="1"/>
      <c r="Y629" s="1"/>
      <c r="Z629" s="1"/>
      <c r="AA629" s="37"/>
    </row>
    <row r="630" spans="1:27" x14ac:dyDescent="0.2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5"/>
      <c r="N630" s="5"/>
      <c r="O630" s="5"/>
      <c r="P630" s="5"/>
      <c r="Q630" s="5"/>
      <c r="R630" s="1"/>
      <c r="S630" s="1"/>
      <c r="T630" s="1"/>
      <c r="U630" s="1"/>
      <c r="V630" s="1"/>
      <c r="W630" s="1"/>
      <c r="X630" s="1"/>
      <c r="Y630" s="1"/>
      <c r="Z630" s="1"/>
      <c r="AA630" s="37"/>
    </row>
    <row r="631" spans="1:27" x14ac:dyDescent="0.2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5"/>
      <c r="N631" s="5"/>
      <c r="O631" s="5"/>
      <c r="P631" s="5"/>
      <c r="Q631" s="5"/>
      <c r="R631" s="1"/>
      <c r="S631" s="1"/>
      <c r="T631" s="1"/>
      <c r="U631" s="1"/>
      <c r="V631" s="1"/>
      <c r="W631" s="1"/>
      <c r="X631" s="1"/>
      <c r="Y631" s="1"/>
      <c r="Z631" s="1"/>
      <c r="AA631" s="37"/>
    </row>
    <row r="632" spans="1:27" x14ac:dyDescent="0.2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5"/>
      <c r="N632" s="5"/>
      <c r="O632" s="5"/>
      <c r="P632" s="5"/>
      <c r="Q632" s="5"/>
      <c r="R632" s="1"/>
      <c r="S632" s="1"/>
      <c r="T632" s="1"/>
      <c r="U632" s="1"/>
      <c r="V632" s="1"/>
      <c r="W632" s="1"/>
      <c r="X632" s="1"/>
      <c r="Y632" s="1"/>
      <c r="Z632" s="1"/>
      <c r="AA632" s="37"/>
    </row>
    <row r="633" spans="1:27" x14ac:dyDescent="0.2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5"/>
      <c r="N633" s="5"/>
      <c r="O633" s="5"/>
      <c r="P633" s="5"/>
      <c r="Q633" s="5"/>
      <c r="R633" s="1"/>
      <c r="S633" s="1"/>
      <c r="T633" s="1"/>
      <c r="U633" s="1"/>
      <c r="V633" s="1"/>
      <c r="W633" s="1"/>
      <c r="X633" s="1"/>
      <c r="Y633" s="1"/>
      <c r="Z633" s="1"/>
      <c r="AA633" s="37"/>
    </row>
    <row r="634" spans="1:27" x14ac:dyDescent="0.2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5"/>
      <c r="N634" s="5"/>
      <c r="O634" s="5"/>
      <c r="P634" s="5"/>
      <c r="Q634" s="5"/>
      <c r="R634" s="1"/>
      <c r="S634" s="1"/>
      <c r="T634" s="1"/>
      <c r="U634" s="1"/>
      <c r="V634" s="1"/>
      <c r="W634" s="1"/>
      <c r="X634" s="1"/>
      <c r="Y634" s="1"/>
      <c r="Z634" s="1"/>
      <c r="AA634" s="37"/>
    </row>
    <row r="635" spans="1:27" x14ac:dyDescent="0.2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5"/>
      <c r="N635" s="5"/>
      <c r="O635" s="5"/>
      <c r="P635" s="5"/>
      <c r="Q635" s="5"/>
      <c r="R635" s="1"/>
      <c r="S635" s="1"/>
      <c r="T635" s="1"/>
      <c r="U635" s="1"/>
      <c r="V635" s="1"/>
      <c r="W635" s="1"/>
      <c r="X635" s="1"/>
      <c r="Y635" s="1"/>
      <c r="Z635" s="1"/>
      <c r="AA635" s="37"/>
    </row>
    <row r="636" spans="1:27" x14ac:dyDescent="0.2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5"/>
      <c r="N636" s="5"/>
      <c r="O636" s="5"/>
      <c r="P636" s="5"/>
      <c r="Q636" s="5"/>
      <c r="R636" s="1"/>
      <c r="S636" s="1"/>
      <c r="T636" s="1"/>
      <c r="U636" s="1"/>
      <c r="V636" s="1"/>
      <c r="W636" s="1"/>
      <c r="X636" s="1"/>
      <c r="Y636" s="1"/>
      <c r="Z636" s="1"/>
      <c r="AA636" s="37"/>
    </row>
    <row r="637" spans="1:27" x14ac:dyDescent="0.2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5"/>
      <c r="N637" s="5"/>
      <c r="O637" s="5"/>
      <c r="P637" s="5"/>
      <c r="Q637" s="5"/>
      <c r="R637" s="1"/>
      <c r="S637" s="1"/>
      <c r="T637" s="1"/>
      <c r="U637" s="1"/>
      <c r="V637" s="1"/>
      <c r="W637" s="1"/>
      <c r="X637" s="1"/>
      <c r="Y637" s="1"/>
      <c r="Z637" s="1"/>
      <c r="AA637" s="37"/>
    </row>
    <row r="638" spans="1:27" x14ac:dyDescent="0.2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5"/>
      <c r="N638" s="5"/>
      <c r="O638" s="5"/>
      <c r="P638" s="5"/>
      <c r="Q638" s="5"/>
      <c r="R638" s="1"/>
      <c r="S638" s="1"/>
      <c r="T638" s="1"/>
      <c r="U638" s="1"/>
      <c r="V638" s="1"/>
      <c r="W638" s="1"/>
      <c r="X638" s="1"/>
      <c r="Y638" s="1"/>
      <c r="Z638" s="1"/>
      <c r="AA638" s="37"/>
    </row>
    <row r="639" spans="1:27" x14ac:dyDescent="0.2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5"/>
      <c r="N639" s="5"/>
      <c r="O639" s="5"/>
      <c r="P639" s="5"/>
      <c r="Q639" s="5"/>
      <c r="R639" s="1"/>
      <c r="S639" s="1"/>
      <c r="T639" s="1"/>
      <c r="U639" s="1"/>
      <c r="V639" s="1"/>
      <c r="W639" s="1"/>
      <c r="X639" s="1"/>
      <c r="Y639" s="1"/>
      <c r="Z639" s="1"/>
      <c r="AA639" s="37"/>
    </row>
    <row r="640" spans="1:27" x14ac:dyDescent="0.2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5"/>
      <c r="N640" s="5"/>
      <c r="O640" s="5"/>
      <c r="P640" s="5"/>
      <c r="Q640" s="5"/>
      <c r="R640" s="1"/>
      <c r="S640" s="1"/>
      <c r="T640" s="1"/>
      <c r="U640" s="1"/>
      <c r="V640" s="1"/>
      <c r="W640" s="1"/>
      <c r="X640" s="1"/>
      <c r="Y640" s="1"/>
      <c r="Z640" s="1"/>
      <c r="AA640" s="37"/>
    </row>
    <row r="641" spans="1:27" x14ac:dyDescent="0.25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5"/>
      <c r="N641" s="5"/>
      <c r="O641" s="5"/>
      <c r="P641" s="5"/>
      <c r="Q641" s="5"/>
      <c r="R641" s="1"/>
      <c r="S641" s="1"/>
      <c r="T641" s="1"/>
      <c r="U641" s="1"/>
      <c r="V641" s="1"/>
      <c r="W641" s="1"/>
      <c r="X641" s="1"/>
      <c r="Y641" s="1"/>
      <c r="Z641" s="1"/>
      <c r="AA641" s="37"/>
    </row>
    <row r="642" spans="1:27" x14ac:dyDescent="0.2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5"/>
      <c r="N642" s="5"/>
      <c r="O642" s="5"/>
      <c r="P642" s="5"/>
      <c r="Q642" s="5"/>
      <c r="R642" s="1"/>
      <c r="S642" s="1"/>
      <c r="T642" s="1"/>
      <c r="U642" s="1"/>
      <c r="V642" s="1"/>
      <c r="W642" s="1"/>
      <c r="X642" s="1"/>
      <c r="Y642" s="1"/>
      <c r="Z642" s="1"/>
      <c r="AA642" s="37"/>
    </row>
    <row r="643" spans="1:27" x14ac:dyDescent="0.25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5"/>
      <c r="N643" s="5"/>
      <c r="O643" s="5"/>
      <c r="P643" s="5"/>
      <c r="Q643" s="5"/>
      <c r="R643" s="1"/>
      <c r="S643" s="1"/>
      <c r="T643" s="1"/>
      <c r="U643" s="1"/>
      <c r="V643" s="1"/>
      <c r="W643" s="1"/>
      <c r="X643" s="1"/>
      <c r="Y643" s="1"/>
      <c r="Z643" s="1"/>
      <c r="AA643" s="37"/>
    </row>
    <row r="644" spans="1:27" x14ac:dyDescent="0.25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5"/>
      <c r="N644" s="5"/>
      <c r="O644" s="5"/>
      <c r="P644" s="5"/>
      <c r="Q644" s="5"/>
      <c r="R644" s="1"/>
      <c r="S644" s="1"/>
      <c r="T644" s="1"/>
      <c r="U644" s="1"/>
      <c r="V644" s="1"/>
      <c r="W644" s="1"/>
      <c r="X644" s="1"/>
      <c r="Y644" s="1"/>
      <c r="Z644" s="1"/>
      <c r="AA644" s="37"/>
    </row>
    <row r="645" spans="1:27" x14ac:dyDescent="0.2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5"/>
      <c r="N645" s="5"/>
      <c r="O645" s="5"/>
      <c r="P645" s="5"/>
      <c r="Q645" s="5"/>
      <c r="R645" s="1"/>
      <c r="S645" s="1"/>
      <c r="T645" s="1"/>
      <c r="U645" s="1"/>
      <c r="V645" s="1"/>
      <c r="W645" s="1"/>
      <c r="X645" s="1"/>
      <c r="Y645" s="1"/>
      <c r="Z645" s="1"/>
      <c r="AA645" s="37"/>
    </row>
    <row r="646" spans="1:27" x14ac:dyDescent="0.2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5"/>
      <c r="N646" s="5"/>
      <c r="O646" s="5"/>
      <c r="P646" s="5"/>
      <c r="Q646" s="5"/>
      <c r="R646" s="1"/>
      <c r="S646" s="1"/>
      <c r="T646" s="1"/>
      <c r="U646" s="1"/>
      <c r="V646" s="1"/>
      <c r="W646" s="1"/>
      <c r="X646" s="1"/>
      <c r="Y646" s="1"/>
      <c r="Z646" s="1"/>
      <c r="AA646" s="37"/>
    </row>
    <row r="647" spans="1:27" x14ac:dyDescent="0.2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5"/>
      <c r="N647" s="5"/>
      <c r="O647" s="5"/>
      <c r="P647" s="5"/>
      <c r="Q647" s="5"/>
      <c r="R647" s="1"/>
      <c r="S647" s="1"/>
      <c r="T647" s="1"/>
      <c r="U647" s="1"/>
      <c r="V647" s="1"/>
      <c r="W647" s="1"/>
      <c r="X647" s="1"/>
      <c r="Y647" s="1"/>
      <c r="Z647" s="1"/>
      <c r="AA647" s="37"/>
    </row>
    <row r="648" spans="1:27" x14ac:dyDescent="0.25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5"/>
      <c r="N648" s="5"/>
      <c r="O648" s="5"/>
      <c r="P648" s="5"/>
      <c r="Q648" s="5"/>
      <c r="R648" s="1"/>
      <c r="S648" s="1"/>
      <c r="T648" s="1"/>
      <c r="U648" s="1"/>
      <c r="V648" s="1"/>
      <c r="W648" s="1"/>
      <c r="X648" s="1"/>
      <c r="Y648" s="1"/>
      <c r="Z648" s="1"/>
      <c r="AA648" s="37"/>
    </row>
    <row r="649" spans="1:27" x14ac:dyDescent="0.25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5"/>
      <c r="N649" s="5"/>
      <c r="O649" s="5"/>
      <c r="P649" s="5"/>
      <c r="Q649" s="5"/>
      <c r="R649" s="1"/>
      <c r="S649" s="1"/>
      <c r="T649" s="1"/>
      <c r="U649" s="1"/>
      <c r="V649" s="1"/>
      <c r="W649" s="1"/>
      <c r="X649" s="1"/>
      <c r="Y649" s="1"/>
      <c r="Z649" s="1"/>
      <c r="AA649" s="37"/>
    </row>
    <row r="650" spans="1:27" x14ac:dyDescent="0.2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5"/>
      <c r="N650" s="5"/>
      <c r="O650" s="5"/>
      <c r="P650" s="5"/>
      <c r="Q650" s="5"/>
      <c r="R650" s="1"/>
      <c r="S650" s="1"/>
      <c r="T650" s="1"/>
      <c r="U650" s="1"/>
      <c r="V650" s="1"/>
      <c r="W650" s="1"/>
      <c r="X650" s="1"/>
      <c r="Y650" s="1"/>
      <c r="Z650" s="1"/>
      <c r="AA650" s="37"/>
    </row>
    <row r="651" spans="1:27" x14ac:dyDescent="0.2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5"/>
      <c r="N651" s="5"/>
      <c r="O651" s="5"/>
      <c r="P651" s="5"/>
      <c r="Q651" s="5"/>
      <c r="R651" s="1"/>
      <c r="S651" s="1"/>
      <c r="T651" s="1"/>
      <c r="U651" s="1"/>
      <c r="V651" s="1"/>
      <c r="W651" s="1"/>
      <c r="X651" s="1"/>
      <c r="Y651" s="1"/>
      <c r="Z651" s="1"/>
      <c r="AA651" s="37"/>
    </row>
    <row r="652" spans="1:27" x14ac:dyDescent="0.2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5"/>
      <c r="N652" s="5"/>
      <c r="O652" s="5"/>
      <c r="P652" s="5"/>
      <c r="Q652" s="5"/>
      <c r="R652" s="1"/>
      <c r="S652" s="1"/>
      <c r="T652" s="1"/>
      <c r="U652" s="1"/>
      <c r="V652" s="1"/>
      <c r="W652" s="1"/>
      <c r="X652" s="1"/>
      <c r="Y652" s="1"/>
      <c r="Z652" s="1"/>
      <c r="AA652" s="37"/>
    </row>
    <row r="653" spans="1:27" x14ac:dyDescent="0.2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5"/>
      <c r="N653" s="5"/>
      <c r="O653" s="5"/>
      <c r="P653" s="5"/>
      <c r="Q653" s="5"/>
      <c r="R653" s="1"/>
      <c r="S653" s="1"/>
      <c r="T653" s="1"/>
      <c r="U653" s="1"/>
      <c r="V653" s="1"/>
      <c r="W653" s="1"/>
      <c r="X653" s="1"/>
      <c r="Y653" s="1"/>
      <c r="Z653" s="1"/>
      <c r="AA653" s="37"/>
    </row>
    <row r="654" spans="1:27" x14ac:dyDescent="0.2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5"/>
      <c r="N654" s="5"/>
      <c r="O654" s="5"/>
      <c r="P654" s="5"/>
      <c r="Q654" s="5"/>
      <c r="R654" s="1"/>
      <c r="S654" s="1"/>
      <c r="T654" s="1"/>
      <c r="U654" s="1"/>
      <c r="V654" s="1"/>
      <c r="W654" s="1"/>
      <c r="X654" s="1"/>
      <c r="Y654" s="1"/>
      <c r="Z654" s="1"/>
      <c r="AA654" s="37"/>
    </row>
    <row r="655" spans="1:27" x14ac:dyDescent="0.25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5"/>
      <c r="N655" s="5"/>
      <c r="O655" s="5"/>
      <c r="P655" s="5"/>
      <c r="Q655" s="5"/>
      <c r="R655" s="1"/>
      <c r="S655" s="1"/>
      <c r="T655" s="1"/>
      <c r="U655" s="1"/>
      <c r="V655" s="1"/>
      <c r="W655" s="1"/>
      <c r="X655" s="1"/>
      <c r="Y655" s="1"/>
      <c r="Z655" s="1"/>
      <c r="AA655" s="37"/>
    </row>
    <row r="656" spans="1:27" x14ac:dyDescent="0.2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5"/>
      <c r="N656" s="5"/>
      <c r="O656" s="5"/>
      <c r="P656" s="5"/>
      <c r="Q656" s="5"/>
      <c r="R656" s="1"/>
      <c r="S656" s="1"/>
      <c r="T656" s="1"/>
      <c r="U656" s="1"/>
      <c r="V656" s="1"/>
      <c r="W656" s="1"/>
      <c r="X656" s="1"/>
      <c r="Y656" s="1"/>
      <c r="Z656" s="1"/>
      <c r="AA656" s="37"/>
    </row>
    <row r="657" spans="1:27" x14ac:dyDescent="0.2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5"/>
      <c r="N657" s="5"/>
      <c r="O657" s="5"/>
      <c r="P657" s="5"/>
      <c r="Q657" s="5"/>
      <c r="R657" s="1"/>
      <c r="S657" s="1"/>
      <c r="T657" s="1"/>
      <c r="U657" s="1"/>
      <c r="V657" s="1"/>
      <c r="W657" s="1"/>
      <c r="X657" s="1"/>
      <c r="Y657" s="1"/>
      <c r="Z657" s="1"/>
      <c r="AA657" s="37"/>
    </row>
    <row r="658" spans="1:27" x14ac:dyDescent="0.2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5"/>
      <c r="N658" s="5"/>
      <c r="O658" s="5"/>
      <c r="P658" s="5"/>
      <c r="Q658" s="5"/>
      <c r="R658" s="1"/>
      <c r="S658" s="1"/>
      <c r="T658" s="1"/>
      <c r="U658" s="1"/>
      <c r="V658" s="1"/>
      <c r="W658" s="1"/>
      <c r="X658" s="1"/>
      <c r="Y658" s="1"/>
      <c r="Z658" s="1"/>
      <c r="AA658" s="37"/>
    </row>
    <row r="659" spans="1:27" x14ac:dyDescent="0.2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5"/>
      <c r="N659" s="5"/>
      <c r="O659" s="5"/>
      <c r="P659" s="5"/>
      <c r="Q659" s="5"/>
      <c r="R659" s="1"/>
      <c r="S659" s="1"/>
      <c r="T659" s="1"/>
      <c r="U659" s="1"/>
      <c r="V659" s="1"/>
      <c r="W659" s="1"/>
      <c r="X659" s="1"/>
      <c r="Y659" s="1"/>
      <c r="Z659" s="1"/>
      <c r="AA659" s="37"/>
    </row>
    <row r="660" spans="1:27" x14ac:dyDescent="0.2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5"/>
      <c r="N660" s="5"/>
      <c r="O660" s="5"/>
      <c r="P660" s="5"/>
      <c r="Q660" s="5"/>
      <c r="R660" s="1"/>
      <c r="S660" s="1"/>
      <c r="T660" s="1"/>
      <c r="U660" s="1"/>
      <c r="V660" s="1"/>
      <c r="W660" s="1"/>
      <c r="X660" s="1"/>
      <c r="Y660" s="1"/>
      <c r="Z660" s="1"/>
      <c r="AA660" s="37"/>
    </row>
    <row r="661" spans="1:27" x14ac:dyDescent="0.25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5"/>
      <c r="N661" s="5"/>
      <c r="O661" s="5"/>
      <c r="P661" s="5"/>
      <c r="Q661" s="5"/>
      <c r="R661" s="1"/>
      <c r="S661" s="1"/>
      <c r="T661" s="1"/>
      <c r="U661" s="1"/>
      <c r="V661" s="1"/>
      <c r="W661" s="1"/>
      <c r="X661" s="1"/>
      <c r="Y661" s="1"/>
      <c r="Z661" s="1"/>
      <c r="AA661" s="37"/>
    </row>
    <row r="662" spans="1:27" x14ac:dyDescent="0.2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5"/>
      <c r="N662" s="5"/>
      <c r="O662" s="5"/>
      <c r="P662" s="5"/>
      <c r="Q662" s="5"/>
      <c r="R662" s="1"/>
      <c r="S662" s="1"/>
      <c r="T662" s="1"/>
      <c r="U662" s="1"/>
      <c r="V662" s="1"/>
      <c r="W662" s="1"/>
      <c r="X662" s="1"/>
      <c r="Y662" s="1"/>
      <c r="Z662" s="1"/>
      <c r="AA662" s="37"/>
    </row>
    <row r="663" spans="1:27" x14ac:dyDescent="0.2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5"/>
      <c r="N663" s="5"/>
      <c r="O663" s="5"/>
      <c r="P663" s="5"/>
      <c r="Q663" s="5"/>
      <c r="R663" s="1"/>
      <c r="S663" s="1"/>
      <c r="T663" s="1"/>
      <c r="U663" s="1"/>
      <c r="V663" s="1"/>
      <c r="W663" s="1"/>
      <c r="X663" s="1"/>
      <c r="Y663" s="1"/>
      <c r="Z663" s="1"/>
      <c r="AA663" s="37"/>
    </row>
    <row r="664" spans="1:27" x14ac:dyDescent="0.2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5"/>
      <c r="N664" s="5"/>
      <c r="O664" s="5"/>
      <c r="P664" s="5"/>
      <c r="Q664" s="5"/>
      <c r="R664" s="1"/>
      <c r="S664" s="1"/>
      <c r="T664" s="1"/>
      <c r="U664" s="1"/>
      <c r="V664" s="1"/>
      <c r="W664" s="1"/>
      <c r="X664" s="1"/>
      <c r="Y664" s="1"/>
      <c r="Z664" s="1"/>
      <c r="AA664" s="37"/>
    </row>
    <row r="665" spans="1:27" x14ac:dyDescent="0.2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5"/>
      <c r="N665" s="5"/>
      <c r="O665" s="5"/>
      <c r="P665" s="5"/>
      <c r="Q665" s="5"/>
      <c r="R665" s="1"/>
      <c r="S665" s="1"/>
      <c r="T665" s="1"/>
      <c r="U665" s="1"/>
      <c r="V665" s="1"/>
      <c r="W665" s="1"/>
      <c r="X665" s="1"/>
      <c r="Y665" s="1"/>
      <c r="Z665" s="1"/>
      <c r="AA665" s="37"/>
    </row>
    <row r="666" spans="1:27" x14ac:dyDescent="0.2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5"/>
      <c r="N666" s="5"/>
      <c r="O666" s="5"/>
      <c r="P666" s="5"/>
      <c r="Q666" s="5"/>
      <c r="R666" s="1"/>
      <c r="S666" s="1"/>
      <c r="T666" s="1"/>
      <c r="U666" s="1"/>
      <c r="V666" s="1"/>
      <c r="W666" s="1"/>
      <c r="X666" s="1"/>
      <c r="Y666" s="1"/>
      <c r="Z666" s="1"/>
      <c r="AA666" s="37"/>
    </row>
    <row r="667" spans="1:27" x14ac:dyDescent="0.25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5"/>
      <c r="N667" s="5"/>
      <c r="O667" s="5"/>
      <c r="P667" s="5"/>
      <c r="Q667" s="5"/>
      <c r="R667" s="1"/>
      <c r="S667" s="1"/>
      <c r="T667" s="1"/>
      <c r="U667" s="1"/>
      <c r="V667" s="1"/>
      <c r="W667" s="1"/>
      <c r="X667" s="1"/>
      <c r="Y667" s="1"/>
      <c r="Z667" s="1"/>
      <c r="AA667" s="37"/>
    </row>
    <row r="668" spans="1:27" x14ac:dyDescent="0.2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5"/>
      <c r="N668" s="5"/>
      <c r="O668" s="5"/>
      <c r="P668" s="5"/>
      <c r="Q668" s="5"/>
      <c r="R668" s="1"/>
      <c r="S668" s="1"/>
      <c r="T668" s="1"/>
      <c r="U668" s="1"/>
      <c r="V668" s="1"/>
      <c r="W668" s="1"/>
      <c r="X668" s="1"/>
      <c r="Y668" s="1"/>
      <c r="Z668" s="1"/>
      <c r="AA668" s="37"/>
    </row>
    <row r="669" spans="1:27" x14ac:dyDescent="0.25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5"/>
      <c r="N669" s="5"/>
      <c r="O669" s="5"/>
      <c r="P669" s="5"/>
      <c r="Q669" s="5"/>
      <c r="R669" s="1"/>
      <c r="S669" s="1"/>
      <c r="T669" s="1"/>
      <c r="U669" s="1"/>
      <c r="V669" s="1"/>
      <c r="W669" s="1"/>
      <c r="X669" s="1"/>
      <c r="Y669" s="1"/>
      <c r="Z669" s="1"/>
      <c r="AA669" s="37"/>
    </row>
    <row r="670" spans="1:27" x14ac:dyDescent="0.2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5"/>
      <c r="N670" s="5"/>
      <c r="O670" s="5"/>
      <c r="P670" s="5"/>
      <c r="Q670" s="5"/>
      <c r="R670" s="1"/>
      <c r="S670" s="1"/>
      <c r="T670" s="1"/>
      <c r="U670" s="1"/>
      <c r="V670" s="1"/>
      <c r="W670" s="1"/>
      <c r="X670" s="1"/>
      <c r="Y670" s="1"/>
      <c r="Z670" s="1"/>
      <c r="AA670" s="37"/>
    </row>
    <row r="671" spans="1:27" x14ac:dyDescent="0.2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5"/>
      <c r="N671" s="5"/>
      <c r="O671" s="5"/>
      <c r="P671" s="5"/>
      <c r="Q671" s="5"/>
      <c r="R671" s="1"/>
      <c r="S671" s="1"/>
      <c r="T671" s="1"/>
      <c r="U671" s="1"/>
      <c r="V671" s="1"/>
      <c r="W671" s="1"/>
      <c r="X671" s="1"/>
      <c r="Y671" s="1"/>
      <c r="Z671" s="1"/>
      <c r="AA671" s="37"/>
    </row>
    <row r="672" spans="1:27" x14ac:dyDescent="0.25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5"/>
      <c r="N672" s="5"/>
      <c r="O672" s="5"/>
      <c r="P672" s="5"/>
      <c r="Q672" s="5"/>
      <c r="R672" s="1"/>
      <c r="S672" s="1"/>
      <c r="T672" s="1"/>
      <c r="U672" s="1"/>
      <c r="V672" s="1"/>
      <c r="W672" s="1"/>
      <c r="X672" s="1"/>
      <c r="Y672" s="1"/>
      <c r="Z672" s="1"/>
      <c r="AA672" s="37"/>
    </row>
    <row r="673" spans="1:27" x14ac:dyDescent="0.2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5"/>
      <c r="N673" s="5"/>
      <c r="O673" s="5"/>
      <c r="P673" s="5"/>
      <c r="Q673" s="5"/>
      <c r="R673" s="1"/>
      <c r="S673" s="1"/>
      <c r="T673" s="1"/>
      <c r="U673" s="1"/>
      <c r="V673" s="1"/>
      <c r="W673" s="1"/>
      <c r="X673" s="1"/>
      <c r="Y673" s="1"/>
      <c r="Z673" s="1"/>
      <c r="AA673" s="37"/>
    </row>
    <row r="674" spans="1:27" x14ac:dyDescent="0.25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5"/>
      <c r="N674" s="5"/>
      <c r="O674" s="5"/>
      <c r="P674" s="5"/>
      <c r="Q674" s="5"/>
      <c r="R674" s="1"/>
      <c r="S674" s="1"/>
      <c r="T674" s="1"/>
      <c r="U674" s="1"/>
      <c r="V674" s="1"/>
      <c r="W674" s="1"/>
      <c r="X674" s="1"/>
      <c r="Y674" s="1"/>
      <c r="Z674" s="1"/>
      <c r="AA674" s="37"/>
    </row>
    <row r="675" spans="1:27" x14ac:dyDescent="0.2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5"/>
      <c r="N675" s="5"/>
      <c r="O675" s="5"/>
      <c r="P675" s="5"/>
      <c r="Q675" s="5"/>
      <c r="R675" s="1"/>
      <c r="S675" s="1"/>
      <c r="T675" s="1"/>
      <c r="U675" s="1"/>
      <c r="V675" s="1"/>
      <c r="W675" s="1"/>
      <c r="X675" s="1"/>
      <c r="Y675" s="1"/>
      <c r="Z675" s="1"/>
      <c r="AA675" s="37"/>
    </row>
    <row r="676" spans="1:27" x14ac:dyDescent="0.25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5"/>
      <c r="N676" s="5"/>
      <c r="O676" s="5"/>
      <c r="P676" s="5"/>
      <c r="Q676" s="5"/>
      <c r="R676" s="1"/>
      <c r="S676" s="1"/>
      <c r="T676" s="1"/>
      <c r="U676" s="1"/>
      <c r="V676" s="1"/>
      <c r="W676" s="1"/>
      <c r="X676" s="1"/>
      <c r="Y676" s="1"/>
      <c r="Z676" s="1"/>
      <c r="AA676" s="37"/>
    </row>
    <row r="677" spans="1:27" x14ac:dyDescent="0.2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5"/>
      <c r="N677" s="5"/>
      <c r="O677" s="5"/>
      <c r="P677" s="5"/>
      <c r="Q677" s="5"/>
      <c r="R677" s="1"/>
      <c r="S677" s="1"/>
      <c r="T677" s="1"/>
      <c r="U677" s="1"/>
      <c r="V677" s="1"/>
      <c r="W677" s="1"/>
      <c r="X677" s="1"/>
      <c r="Y677" s="1"/>
      <c r="Z677" s="1"/>
      <c r="AA677" s="37"/>
    </row>
    <row r="678" spans="1:27" x14ac:dyDescent="0.2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5"/>
      <c r="N678" s="5"/>
      <c r="O678" s="5"/>
      <c r="P678" s="5"/>
      <c r="Q678" s="5"/>
      <c r="R678" s="1"/>
      <c r="S678" s="1"/>
      <c r="T678" s="1"/>
      <c r="U678" s="1"/>
      <c r="V678" s="1"/>
      <c r="W678" s="1"/>
      <c r="X678" s="1"/>
      <c r="Y678" s="1"/>
      <c r="Z678" s="1"/>
      <c r="AA678" s="37"/>
    </row>
    <row r="679" spans="1:27" x14ac:dyDescent="0.2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5"/>
      <c r="N679" s="5"/>
      <c r="O679" s="5"/>
      <c r="P679" s="5"/>
      <c r="Q679" s="5"/>
      <c r="R679" s="1"/>
      <c r="S679" s="1"/>
      <c r="T679" s="1"/>
      <c r="U679" s="1"/>
      <c r="V679" s="1"/>
      <c r="W679" s="1"/>
      <c r="X679" s="1"/>
      <c r="Y679" s="1"/>
      <c r="Z679" s="1"/>
      <c r="AA679" s="37"/>
    </row>
    <row r="680" spans="1:27" x14ac:dyDescent="0.2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5"/>
      <c r="N680" s="5"/>
      <c r="O680" s="5"/>
      <c r="P680" s="5"/>
      <c r="Q680" s="5"/>
      <c r="R680" s="1"/>
      <c r="S680" s="1"/>
      <c r="T680" s="1"/>
      <c r="U680" s="1"/>
      <c r="V680" s="1"/>
      <c r="W680" s="1"/>
      <c r="X680" s="1"/>
      <c r="Y680" s="1"/>
      <c r="Z680" s="1"/>
      <c r="AA680" s="37"/>
    </row>
    <row r="681" spans="1:27" x14ac:dyDescent="0.2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5"/>
      <c r="N681" s="5"/>
      <c r="O681" s="5"/>
      <c r="P681" s="5"/>
      <c r="Q681" s="5"/>
      <c r="R681" s="1"/>
      <c r="S681" s="1"/>
      <c r="T681" s="1"/>
      <c r="U681" s="1"/>
      <c r="V681" s="1"/>
      <c r="W681" s="1"/>
      <c r="X681" s="1"/>
      <c r="Y681" s="1"/>
      <c r="Z681" s="1"/>
      <c r="AA681" s="37"/>
    </row>
    <row r="682" spans="1:27" x14ac:dyDescent="0.2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5"/>
      <c r="N682" s="5"/>
      <c r="O682" s="5"/>
      <c r="P682" s="5"/>
      <c r="Q682" s="5"/>
      <c r="R682" s="1"/>
      <c r="S682" s="1"/>
      <c r="T682" s="1"/>
      <c r="U682" s="1"/>
      <c r="V682" s="1"/>
      <c r="W682" s="1"/>
      <c r="X682" s="1"/>
      <c r="Y682" s="1"/>
      <c r="Z682" s="1"/>
      <c r="AA682" s="37"/>
    </row>
    <row r="683" spans="1:27" x14ac:dyDescent="0.2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5"/>
      <c r="N683" s="5"/>
      <c r="O683" s="5"/>
      <c r="P683" s="5"/>
      <c r="Q683" s="5"/>
      <c r="R683" s="1"/>
      <c r="S683" s="1"/>
      <c r="T683" s="1"/>
      <c r="U683" s="1"/>
      <c r="V683" s="1"/>
      <c r="W683" s="1"/>
      <c r="X683" s="1"/>
      <c r="Y683" s="1"/>
      <c r="Z683" s="1"/>
      <c r="AA683" s="37"/>
    </row>
    <row r="684" spans="1:27" x14ac:dyDescent="0.2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5"/>
      <c r="N684" s="5"/>
      <c r="O684" s="5"/>
      <c r="P684" s="5"/>
      <c r="Q684" s="5"/>
      <c r="R684" s="1"/>
      <c r="S684" s="1"/>
      <c r="T684" s="1"/>
      <c r="U684" s="1"/>
      <c r="V684" s="1"/>
      <c r="W684" s="1"/>
      <c r="X684" s="1"/>
      <c r="Y684" s="1"/>
      <c r="Z684" s="1"/>
      <c r="AA684" s="37"/>
    </row>
    <row r="685" spans="1:27" x14ac:dyDescent="0.25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5"/>
      <c r="N685" s="5"/>
      <c r="O685" s="5"/>
      <c r="P685" s="5"/>
      <c r="Q685" s="5"/>
      <c r="R685" s="1"/>
      <c r="S685" s="1"/>
      <c r="T685" s="1"/>
      <c r="U685" s="1"/>
      <c r="V685" s="1"/>
      <c r="W685" s="1"/>
      <c r="X685" s="1"/>
      <c r="Y685" s="1"/>
      <c r="Z685" s="1"/>
      <c r="AA685" s="37"/>
    </row>
    <row r="686" spans="1:27" x14ac:dyDescent="0.2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5"/>
      <c r="N686" s="5"/>
      <c r="O686" s="5"/>
      <c r="P686" s="5"/>
      <c r="Q686" s="5"/>
      <c r="R686" s="1"/>
      <c r="S686" s="1"/>
      <c r="T686" s="1"/>
      <c r="U686" s="1"/>
      <c r="V686" s="1"/>
      <c r="W686" s="1"/>
      <c r="X686" s="1"/>
      <c r="Y686" s="1"/>
      <c r="Z686" s="1"/>
      <c r="AA686" s="37"/>
    </row>
    <row r="687" spans="1:27" x14ac:dyDescent="0.2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5"/>
      <c r="N687" s="5"/>
      <c r="O687" s="5"/>
      <c r="P687" s="5"/>
      <c r="Q687" s="5"/>
      <c r="R687" s="1"/>
      <c r="S687" s="1"/>
      <c r="T687" s="1"/>
      <c r="U687" s="1"/>
      <c r="V687" s="1"/>
      <c r="W687" s="1"/>
      <c r="X687" s="1"/>
      <c r="Y687" s="1"/>
      <c r="Z687" s="1"/>
      <c r="AA687" s="37"/>
    </row>
    <row r="688" spans="1:27" x14ac:dyDescent="0.2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5"/>
      <c r="N688" s="5"/>
      <c r="O688" s="5"/>
      <c r="P688" s="5"/>
      <c r="Q688" s="5"/>
      <c r="R688" s="1"/>
      <c r="S688" s="1"/>
      <c r="T688" s="1"/>
      <c r="U688" s="1"/>
      <c r="V688" s="1"/>
      <c r="W688" s="1"/>
      <c r="X688" s="1"/>
      <c r="Y688" s="1"/>
      <c r="Z688" s="1"/>
      <c r="AA688" s="37"/>
    </row>
    <row r="689" spans="1:27" x14ac:dyDescent="0.2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5"/>
      <c r="N689" s="5"/>
      <c r="O689" s="5"/>
      <c r="P689" s="5"/>
      <c r="Q689" s="5"/>
      <c r="R689" s="1"/>
      <c r="S689" s="1"/>
      <c r="T689" s="1"/>
      <c r="U689" s="1"/>
      <c r="V689" s="1"/>
      <c r="W689" s="1"/>
      <c r="X689" s="1"/>
      <c r="Y689" s="1"/>
      <c r="Z689" s="1"/>
      <c r="AA689" s="37"/>
    </row>
    <row r="690" spans="1:27" x14ac:dyDescent="0.25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5"/>
      <c r="N690" s="5"/>
      <c r="O690" s="5"/>
      <c r="P690" s="5"/>
      <c r="Q690" s="5"/>
      <c r="R690" s="1"/>
      <c r="S690" s="1"/>
      <c r="T690" s="1"/>
      <c r="U690" s="1"/>
      <c r="V690" s="1"/>
      <c r="W690" s="1"/>
      <c r="X690" s="1"/>
      <c r="Y690" s="1"/>
      <c r="Z690" s="1"/>
      <c r="AA690" s="37"/>
    </row>
    <row r="691" spans="1:27" x14ac:dyDescent="0.25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5"/>
      <c r="N691" s="5"/>
      <c r="O691" s="5"/>
      <c r="P691" s="5"/>
      <c r="Q691" s="5"/>
      <c r="R691" s="1"/>
      <c r="S691" s="1"/>
      <c r="T691" s="1"/>
      <c r="U691" s="1"/>
      <c r="V691" s="1"/>
      <c r="W691" s="1"/>
      <c r="X691" s="1"/>
      <c r="Y691" s="1"/>
      <c r="Z691" s="1"/>
      <c r="AA691" s="37"/>
    </row>
    <row r="692" spans="1:27" x14ac:dyDescent="0.2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5"/>
      <c r="N692" s="5"/>
      <c r="O692" s="5"/>
      <c r="P692" s="5"/>
      <c r="Q692" s="5"/>
      <c r="R692" s="1"/>
      <c r="S692" s="1"/>
      <c r="T692" s="1"/>
      <c r="U692" s="1"/>
      <c r="V692" s="1"/>
      <c r="W692" s="1"/>
      <c r="X692" s="1"/>
      <c r="Y692" s="1"/>
      <c r="Z692" s="1"/>
      <c r="AA692" s="37"/>
    </row>
    <row r="693" spans="1:27" x14ac:dyDescent="0.25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5"/>
      <c r="N693" s="5"/>
      <c r="O693" s="5"/>
      <c r="P693" s="5"/>
      <c r="Q693" s="5"/>
      <c r="R693" s="1"/>
      <c r="S693" s="1"/>
      <c r="T693" s="1"/>
      <c r="U693" s="1"/>
      <c r="V693" s="1"/>
      <c r="W693" s="1"/>
      <c r="X693" s="1"/>
      <c r="Y693" s="1"/>
      <c r="Z693" s="1"/>
      <c r="AA693" s="37"/>
    </row>
    <row r="694" spans="1:27" x14ac:dyDescent="0.2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5"/>
      <c r="N694" s="5"/>
      <c r="O694" s="5"/>
      <c r="P694" s="5"/>
      <c r="Q694" s="5"/>
      <c r="R694" s="1"/>
      <c r="S694" s="1"/>
      <c r="T694" s="1"/>
      <c r="U694" s="1"/>
      <c r="V694" s="1"/>
      <c r="W694" s="1"/>
      <c r="X694" s="1"/>
      <c r="Y694" s="1"/>
      <c r="Z694" s="1"/>
      <c r="AA694" s="37"/>
    </row>
    <row r="695" spans="1:27" x14ac:dyDescent="0.25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5"/>
      <c r="N695" s="5"/>
      <c r="O695" s="5"/>
      <c r="P695" s="5"/>
      <c r="Q695" s="5"/>
      <c r="R695" s="1"/>
      <c r="S695" s="1"/>
      <c r="T695" s="1"/>
      <c r="U695" s="1"/>
      <c r="V695" s="1"/>
      <c r="W695" s="1"/>
      <c r="X695" s="1"/>
      <c r="Y695" s="1"/>
      <c r="Z695" s="1"/>
      <c r="AA695" s="37"/>
    </row>
    <row r="696" spans="1:27" x14ac:dyDescent="0.2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5"/>
      <c r="N696" s="5"/>
      <c r="O696" s="5"/>
      <c r="P696" s="5"/>
      <c r="Q696" s="5"/>
      <c r="R696" s="1"/>
      <c r="S696" s="1"/>
      <c r="T696" s="1"/>
      <c r="U696" s="1"/>
      <c r="V696" s="1"/>
      <c r="W696" s="1"/>
      <c r="X696" s="1"/>
      <c r="Y696" s="1"/>
      <c r="Z696" s="1"/>
      <c r="AA696" s="37"/>
    </row>
    <row r="697" spans="1:27" x14ac:dyDescent="0.25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5"/>
      <c r="N697" s="5"/>
      <c r="O697" s="5"/>
      <c r="P697" s="5"/>
      <c r="Q697" s="5"/>
      <c r="R697" s="1"/>
      <c r="S697" s="1"/>
      <c r="T697" s="1"/>
      <c r="U697" s="1"/>
      <c r="V697" s="1"/>
      <c r="W697" s="1"/>
      <c r="X697" s="1"/>
      <c r="Y697" s="1"/>
      <c r="Z697" s="1"/>
      <c r="AA697" s="37"/>
    </row>
    <row r="698" spans="1:27" x14ac:dyDescent="0.2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5"/>
      <c r="N698" s="5"/>
      <c r="O698" s="5"/>
      <c r="P698" s="5"/>
      <c r="Q698" s="5"/>
      <c r="R698" s="1"/>
      <c r="S698" s="1"/>
      <c r="T698" s="1"/>
      <c r="U698" s="1"/>
      <c r="V698" s="1"/>
      <c r="W698" s="1"/>
      <c r="X698" s="1"/>
      <c r="Y698" s="1"/>
      <c r="Z698" s="1"/>
      <c r="AA698" s="37"/>
    </row>
    <row r="699" spans="1:27" x14ac:dyDescent="0.25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5"/>
      <c r="N699" s="5"/>
      <c r="O699" s="5"/>
      <c r="P699" s="5"/>
      <c r="Q699" s="5"/>
      <c r="R699" s="1"/>
      <c r="S699" s="1"/>
      <c r="T699" s="1"/>
      <c r="U699" s="1"/>
      <c r="V699" s="1"/>
      <c r="W699" s="1"/>
      <c r="X699" s="1"/>
      <c r="Y699" s="1"/>
      <c r="Z699" s="1"/>
      <c r="AA699" s="37"/>
    </row>
    <row r="700" spans="1:27" x14ac:dyDescent="0.2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5"/>
      <c r="N700" s="5"/>
      <c r="O700" s="5"/>
      <c r="P700" s="5"/>
      <c r="Q700" s="5"/>
      <c r="R700" s="1"/>
      <c r="S700" s="1"/>
      <c r="T700" s="1"/>
      <c r="U700" s="1"/>
      <c r="V700" s="1"/>
      <c r="W700" s="1"/>
      <c r="X700" s="1"/>
      <c r="Y700" s="1"/>
      <c r="Z700" s="1"/>
      <c r="AA700" s="37"/>
    </row>
    <row r="701" spans="1:27" x14ac:dyDescent="0.2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5"/>
      <c r="N701" s="5"/>
      <c r="O701" s="5"/>
      <c r="P701" s="5"/>
      <c r="Q701" s="5"/>
      <c r="R701" s="1"/>
      <c r="S701" s="1"/>
      <c r="T701" s="1"/>
      <c r="U701" s="1"/>
      <c r="V701" s="1"/>
      <c r="W701" s="1"/>
      <c r="X701" s="1"/>
      <c r="Y701" s="1"/>
      <c r="Z701" s="1"/>
      <c r="AA701" s="37"/>
    </row>
    <row r="702" spans="1:27" x14ac:dyDescent="0.25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5"/>
      <c r="N702" s="5"/>
      <c r="O702" s="5"/>
      <c r="P702" s="5"/>
      <c r="Q702" s="5"/>
      <c r="R702" s="1"/>
      <c r="S702" s="1"/>
      <c r="T702" s="1"/>
      <c r="U702" s="1"/>
      <c r="V702" s="1"/>
      <c r="W702" s="1"/>
      <c r="X702" s="1"/>
      <c r="Y702" s="1"/>
      <c r="Z702" s="1"/>
      <c r="AA702" s="37"/>
    </row>
    <row r="703" spans="1:27" x14ac:dyDescent="0.25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5"/>
      <c r="N703" s="5"/>
      <c r="O703" s="5"/>
      <c r="P703" s="5"/>
      <c r="Q703" s="5"/>
      <c r="R703" s="1"/>
      <c r="S703" s="1"/>
      <c r="T703" s="1"/>
      <c r="U703" s="1"/>
      <c r="V703" s="1"/>
      <c r="W703" s="1"/>
      <c r="X703" s="1"/>
      <c r="Y703" s="1"/>
      <c r="Z703" s="1"/>
      <c r="AA703" s="37"/>
    </row>
    <row r="704" spans="1:27" x14ac:dyDescent="0.25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5"/>
      <c r="N704" s="5"/>
      <c r="O704" s="5"/>
      <c r="P704" s="5"/>
      <c r="Q704" s="5"/>
      <c r="R704" s="1"/>
      <c r="S704" s="1"/>
      <c r="T704" s="1"/>
      <c r="U704" s="1"/>
      <c r="V704" s="1"/>
      <c r="W704" s="1"/>
      <c r="X704" s="1"/>
      <c r="Y704" s="1"/>
      <c r="Z704" s="1"/>
      <c r="AA704" s="37"/>
    </row>
    <row r="705" spans="1:27" x14ac:dyDescent="0.2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5"/>
      <c r="N705" s="5"/>
      <c r="O705" s="5"/>
      <c r="P705" s="5"/>
      <c r="Q705" s="5"/>
      <c r="R705" s="1"/>
      <c r="S705" s="1"/>
      <c r="T705" s="1"/>
      <c r="U705" s="1"/>
      <c r="V705" s="1"/>
      <c r="W705" s="1"/>
      <c r="X705" s="1"/>
      <c r="Y705" s="1"/>
      <c r="Z705" s="1"/>
      <c r="AA705" s="37"/>
    </row>
    <row r="706" spans="1:27" x14ac:dyDescent="0.25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5"/>
      <c r="N706" s="5"/>
      <c r="O706" s="5"/>
      <c r="P706" s="5"/>
      <c r="Q706" s="5"/>
      <c r="R706" s="1"/>
      <c r="S706" s="1"/>
      <c r="T706" s="1"/>
      <c r="U706" s="1"/>
      <c r="V706" s="1"/>
      <c r="W706" s="1"/>
      <c r="X706" s="1"/>
      <c r="Y706" s="1"/>
      <c r="Z706" s="1"/>
      <c r="AA706" s="37"/>
    </row>
    <row r="707" spans="1:27" x14ac:dyDescent="0.2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5"/>
      <c r="N707" s="5"/>
      <c r="O707" s="5"/>
      <c r="P707" s="5"/>
      <c r="Q707" s="5"/>
      <c r="R707" s="1"/>
      <c r="S707" s="1"/>
      <c r="T707" s="1"/>
      <c r="U707" s="1"/>
      <c r="V707" s="1"/>
      <c r="W707" s="1"/>
      <c r="X707" s="1"/>
      <c r="Y707" s="1"/>
      <c r="Z707" s="1"/>
      <c r="AA707" s="37"/>
    </row>
    <row r="708" spans="1:27" x14ac:dyDescent="0.25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5"/>
      <c r="N708" s="5"/>
      <c r="O708" s="5"/>
      <c r="P708" s="5"/>
      <c r="Q708" s="5"/>
      <c r="R708" s="1"/>
      <c r="S708" s="1"/>
      <c r="T708" s="1"/>
      <c r="U708" s="1"/>
      <c r="V708" s="1"/>
      <c r="W708" s="1"/>
      <c r="X708" s="1"/>
      <c r="Y708" s="1"/>
      <c r="Z708" s="1"/>
      <c r="AA708" s="37"/>
    </row>
    <row r="709" spans="1:27" x14ac:dyDescent="0.2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5"/>
      <c r="N709" s="5"/>
      <c r="O709" s="5"/>
      <c r="P709" s="5"/>
      <c r="Q709" s="5"/>
      <c r="R709" s="1"/>
      <c r="S709" s="1"/>
      <c r="T709" s="1"/>
      <c r="U709" s="1"/>
      <c r="V709" s="1"/>
      <c r="W709" s="1"/>
      <c r="X709" s="1"/>
      <c r="Y709" s="1"/>
      <c r="Z709" s="1"/>
      <c r="AA709" s="37"/>
    </row>
    <row r="710" spans="1:27" x14ac:dyDescent="0.2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5"/>
      <c r="N710" s="5"/>
      <c r="O710" s="5"/>
      <c r="P710" s="5"/>
      <c r="Q710" s="5"/>
      <c r="R710" s="1"/>
      <c r="S710" s="1"/>
      <c r="T710" s="1"/>
      <c r="U710" s="1"/>
      <c r="V710" s="1"/>
      <c r="W710" s="1"/>
      <c r="X710" s="1"/>
      <c r="Y710" s="1"/>
      <c r="Z710" s="1"/>
      <c r="AA710" s="37"/>
    </row>
    <row r="711" spans="1:27" x14ac:dyDescent="0.2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5"/>
      <c r="N711" s="5"/>
      <c r="O711" s="5"/>
      <c r="P711" s="5"/>
      <c r="Q711" s="5"/>
      <c r="R711" s="1"/>
      <c r="S711" s="1"/>
      <c r="T711" s="1"/>
      <c r="U711" s="1"/>
      <c r="V711" s="1"/>
      <c r="W711" s="1"/>
      <c r="X711" s="1"/>
      <c r="Y711" s="1"/>
      <c r="Z711" s="1"/>
      <c r="AA711" s="37"/>
    </row>
    <row r="712" spans="1:27" x14ac:dyDescent="0.2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5"/>
      <c r="N712" s="5"/>
      <c r="O712" s="5"/>
      <c r="P712" s="5"/>
      <c r="Q712" s="5"/>
      <c r="R712" s="1"/>
      <c r="S712" s="1"/>
      <c r="T712" s="1"/>
      <c r="U712" s="1"/>
      <c r="V712" s="1"/>
      <c r="W712" s="1"/>
      <c r="X712" s="1"/>
      <c r="Y712" s="1"/>
      <c r="Z712" s="1"/>
      <c r="AA712" s="37"/>
    </row>
    <row r="713" spans="1:27" x14ac:dyDescent="0.2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5"/>
      <c r="N713" s="5"/>
      <c r="O713" s="5"/>
      <c r="P713" s="5"/>
      <c r="Q713" s="5"/>
      <c r="R713" s="1"/>
      <c r="S713" s="1"/>
      <c r="T713" s="1"/>
      <c r="U713" s="1"/>
      <c r="V713" s="1"/>
      <c r="W713" s="1"/>
      <c r="X713" s="1"/>
      <c r="Y713" s="1"/>
      <c r="Z713" s="1"/>
      <c r="AA713" s="37"/>
    </row>
    <row r="714" spans="1:27" x14ac:dyDescent="0.25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5"/>
      <c r="N714" s="5"/>
      <c r="O714" s="5"/>
      <c r="P714" s="5"/>
      <c r="Q714" s="5"/>
      <c r="R714" s="1"/>
      <c r="S714" s="1"/>
      <c r="T714" s="1"/>
      <c r="U714" s="1"/>
      <c r="V714" s="1"/>
      <c r="W714" s="1"/>
      <c r="X714" s="1"/>
      <c r="Y714" s="1"/>
      <c r="Z714" s="1"/>
      <c r="AA714" s="37"/>
    </row>
    <row r="715" spans="1:27" x14ac:dyDescent="0.2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5"/>
      <c r="N715" s="5"/>
      <c r="O715" s="5"/>
      <c r="P715" s="5"/>
      <c r="Q715" s="5"/>
      <c r="R715" s="1"/>
      <c r="S715" s="1"/>
      <c r="T715" s="1"/>
      <c r="U715" s="1"/>
      <c r="V715" s="1"/>
      <c r="W715" s="1"/>
      <c r="X715" s="1"/>
      <c r="Y715" s="1"/>
      <c r="Z715" s="1"/>
      <c r="AA715" s="37"/>
    </row>
    <row r="716" spans="1:27" x14ac:dyDescent="0.2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5"/>
      <c r="N716" s="5"/>
      <c r="O716" s="5"/>
      <c r="P716" s="5"/>
      <c r="Q716" s="5"/>
      <c r="R716" s="1"/>
      <c r="S716" s="1"/>
      <c r="T716" s="1"/>
      <c r="U716" s="1"/>
      <c r="V716" s="1"/>
      <c r="W716" s="1"/>
      <c r="X716" s="1"/>
      <c r="Y716" s="1"/>
      <c r="Z716" s="1"/>
      <c r="AA716" s="37"/>
    </row>
    <row r="717" spans="1:27" x14ac:dyDescent="0.2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5"/>
      <c r="N717" s="5"/>
      <c r="O717" s="5"/>
      <c r="P717" s="5"/>
      <c r="Q717" s="5"/>
      <c r="R717" s="1"/>
      <c r="S717" s="1"/>
      <c r="T717" s="1"/>
      <c r="U717" s="1"/>
      <c r="V717" s="1"/>
      <c r="W717" s="1"/>
      <c r="X717" s="1"/>
      <c r="Y717" s="1"/>
      <c r="Z717" s="1"/>
      <c r="AA717" s="37"/>
    </row>
    <row r="718" spans="1:27" x14ac:dyDescent="0.2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5"/>
      <c r="N718" s="5"/>
      <c r="O718" s="5"/>
      <c r="P718" s="5"/>
      <c r="Q718" s="5"/>
      <c r="R718" s="1"/>
      <c r="S718" s="1"/>
      <c r="T718" s="1"/>
      <c r="U718" s="1"/>
      <c r="V718" s="1"/>
      <c r="W718" s="1"/>
      <c r="X718" s="1"/>
      <c r="Y718" s="1"/>
      <c r="Z718" s="1"/>
      <c r="AA718" s="37"/>
    </row>
    <row r="719" spans="1:27" x14ac:dyDescent="0.25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5"/>
      <c r="N719" s="5"/>
      <c r="O719" s="5"/>
      <c r="P719" s="5"/>
      <c r="Q719" s="5"/>
      <c r="R719" s="1"/>
      <c r="S719" s="1"/>
      <c r="T719" s="1"/>
      <c r="U719" s="1"/>
      <c r="V719" s="1"/>
      <c r="W719" s="1"/>
      <c r="X719" s="1"/>
      <c r="Y719" s="1"/>
      <c r="Z719" s="1"/>
      <c r="AA719" s="37"/>
    </row>
    <row r="720" spans="1:27" x14ac:dyDescent="0.2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5"/>
      <c r="N720" s="5"/>
      <c r="O720" s="5"/>
      <c r="P720" s="5"/>
      <c r="Q720" s="5"/>
      <c r="R720" s="1"/>
      <c r="S720" s="1"/>
      <c r="T720" s="1"/>
      <c r="U720" s="1"/>
      <c r="V720" s="1"/>
      <c r="W720" s="1"/>
      <c r="X720" s="1"/>
      <c r="Y720" s="1"/>
      <c r="Z720" s="1"/>
      <c r="AA720" s="37"/>
    </row>
    <row r="721" spans="1:27" x14ac:dyDescent="0.25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5"/>
      <c r="N721" s="5"/>
      <c r="O721" s="5"/>
      <c r="P721" s="5"/>
      <c r="Q721" s="5"/>
      <c r="R721" s="1"/>
      <c r="S721" s="1"/>
      <c r="T721" s="1"/>
      <c r="U721" s="1"/>
      <c r="V721" s="1"/>
      <c r="W721" s="1"/>
      <c r="X721" s="1"/>
      <c r="Y721" s="1"/>
      <c r="Z721" s="1"/>
      <c r="AA721" s="37"/>
    </row>
    <row r="722" spans="1:27" x14ac:dyDescent="0.25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5"/>
      <c r="N722" s="5"/>
      <c r="O722" s="5"/>
      <c r="P722" s="5"/>
      <c r="Q722" s="5"/>
      <c r="R722" s="1"/>
      <c r="S722" s="1"/>
      <c r="T722" s="1"/>
      <c r="U722" s="1"/>
      <c r="V722" s="1"/>
      <c r="W722" s="1"/>
      <c r="X722" s="1"/>
      <c r="Y722" s="1"/>
      <c r="Z722" s="1"/>
      <c r="AA722" s="37"/>
    </row>
    <row r="723" spans="1:27" x14ac:dyDescent="0.2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5"/>
      <c r="N723" s="5"/>
      <c r="O723" s="5"/>
      <c r="P723" s="5"/>
      <c r="Q723" s="5"/>
      <c r="R723" s="1"/>
      <c r="S723" s="1"/>
      <c r="T723" s="1"/>
      <c r="U723" s="1"/>
      <c r="V723" s="1"/>
      <c r="W723" s="1"/>
      <c r="X723" s="1"/>
      <c r="Y723" s="1"/>
      <c r="Z723" s="1"/>
      <c r="AA723" s="37"/>
    </row>
    <row r="724" spans="1:27" x14ac:dyDescent="0.25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5"/>
      <c r="N724" s="5"/>
      <c r="O724" s="5"/>
      <c r="P724" s="5"/>
      <c r="Q724" s="5"/>
      <c r="R724" s="1"/>
      <c r="S724" s="1"/>
      <c r="T724" s="1"/>
      <c r="U724" s="1"/>
      <c r="V724" s="1"/>
      <c r="W724" s="1"/>
      <c r="X724" s="1"/>
      <c r="Y724" s="1"/>
      <c r="Z724" s="1"/>
      <c r="AA724" s="37"/>
    </row>
    <row r="725" spans="1:27" x14ac:dyDescent="0.25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5"/>
      <c r="N725" s="5"/>
      <c r="O725" s="5"/>
      <c r="P725" s="5"/>
      <c r="Q725" s="5"/>
      <c r="R725" s="1"/>
      <c r="S725" s="1"/>
      <c r="T725" s="1"/>
      <c r="U725" s="1"/>
      <c r="V725" s="1"/>
      <c r="W725" s="1"/>
      <c r="X725" s="1"/>
      <c r="Y725" s="1"/>
      <c r="Z725" s="1"/>
      <c r="AA725" s="37"/>
    </row>
    <row r="726" spans="1:27" x14ac:dyDescent="0.25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5"/>
      <c r="N726" s="5"/>
      <c r="O726" s="5"/>
      <c r="P726" s="5"/>
      <c r="Q726" s="5"/>
      <c r="R726" s="1"/>
      <c r="S726" s="1"/>
      <c r="T726" s="1"/>
      <c r="U726" s="1"/>
      <c r="V726" s="1"/>
      <c r="W726" s="1"/>
      <c r="X726" s="1"/>
      <c r="Y726" s="1"/>
      <c r="Z726" s="1"/>
      <c r="AA726" s="37"/>
    </row>
    <row r="727" spans="1:27" x14ac:dyDescent="0.25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5"/>
      <c r="N727" s="5"/>
      <c r="O727" s="5"/>
      <c r="P727" s="5"/>
      <c r="Q727" s="5"/>
      <c r="R727" s="1"/>
      <c r="S727" s="1"/>
      <c r="T727" s="1"/>
      <c r="U727" s="1"/>
      <c r="V727" s="1"/>
      <c r="W727" s="1"/>
      <c r="X727" s="1"/>
      <c r="Y727" s="1"/>
      <c r="Z727" s="1"/>
      <c r="AA727" s="37"/>
    </row>
    <row r="728" spans="1:27" x14ac:dyDescent="0.2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5"/>
      <c r="N728" s="5"/>
      <c r="O728" s="5"/>
      <c r="P728" s="5"/>
      <c r="Q728" s="5"/>
      <c r="R728" s="1"/>
      <c r="S728" s="1"/>
      <c r="T728" s="1"/>
      <c r="U728" s="1"/>
      <c r="V728" s="1"/>
      <c r="W728" s="1"/>
      <c r="X728" s="1"/>
      <c r="Y728" s="1"/>
      <c r="Z728" s="1"/>
      <c r="AA728" s="37"/>
    </row>
    <row r="729" spans="1:27" x14ac:dyDescent="0.25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5"/>
      <c r="N729" s="5"/>
      <c r="O729" s="5"/>
      <c r="P729" s="5"/>
      <c r="Q729" s="5"/>
      <c r="R729" s="1"/>
      <c r="S729" s="1"/>
      <c r="T729" s="1"/>
      <c r="U729" s="1"/>
      <c r="V729" s="1"/>
      <c r="W729" s="1"/>
      <c r="X729" s="1"/>
      <c r="Y729" s="1"/>
      <c r="Z729" s="1"/>
      <c r="AA729" s="37"/>
    </row>
    <row r="730" spans="1:27" x14ac:dyDescent="0.25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5"/>
      <c r="N730" s="5"/>
      <c r="O730" s="5"/>
      <c r="P730" s="5"/>
      <c r="Q730" s="5"/>
      <c r="R730" s="1"/>
      <c r="S730" s="1"/>
      <c r="T730" s="1"/>
      <c r="U730" s="1"/>
      <c r="V730" s="1"/>
      <c r="W730" s="1"/>
      <c r="X730" s="1"/>
      <c r="Y730" s="1"/>
      <c r="Z730" s="1"/>
      <c r="AA730" s="37"/>
    </row>
    <row r="731" spans="1:27" x14ac:dyDescent="0.2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5"/>
      <c r="N731" s="5"/>
      <c r="O731" s="5"/>
      <c r="P731" s="5"/>
      <c r="Q731" s="5"/>
      <c r="R731" s="1"/>
      <c r="S731" s="1"/>
      <c r="T731" s="1"/>
      <c r="U731" s="1"/>
      <c r="V731" s="1"/>
      <c r="W731" s="1"/>
      <c r="X731" s="1"/>
      <c r="Y731" s="1"/>
      <c r="Z731" s="1"/>
      <c r="AA731" s="37"/>
    </row>
    <row r="732" spans="1:27" x14ac:dyDescent="0.25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5"/>
      <c r="N732" s="5"/>
      <c r="O732" s="5"/>
      <c r="P732" s="5"/>
      <c r="Q732" s="5"/>
      <c r="R732" s="1"/>
      <c r="S732" s="1"/>
      <c r="T732" s="1"/>
      <c r="U732" s="1"/>
      <c r="V732" s="1"/>
      <c r="W732" s="1"/>
      <c r="X732" s="1"/>
      <c r="Y732" s="1"/>
      <c r="Z732" s="1"/>
      <c r="AA732" s="37"/>
    </row>
    <row r="733" spans="1:27" x14ac:dyDescent="0.2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5"/>
      <c r="N733" s="5"/>
      <c r="O733" s="5"/>
      <c r="P733" s="5"/>
      <c r="Q733" s="5"/>
      <c r="R733" s="1"/>
      <c r="S733" s="1"/>
      <c r="T733" s="1"/>
      <c r="U733" s="1"/>
      <c r="V733" s="1"/>
      <c r="W733" s="1"/>
      <c r="X733" s="1"/>
      <c r="Y733" s="1"/>
      <c r="Z733" s="1"/>
      <c r="AA733" s="37"/>
    </row>
    <row r="734" spans="1:27" x14ac:dyDescent="0.2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5"/>
      <c r="N734" s="5"/>
      <c r="O734" s="5"/>
      <c r="P734" s="5"/>
      <c r="Q734" s="5"/>
      <c r="R734" s="1"/>
      <c r="S734" s="1"/>
      <c r="T734" s="1"/>
      <c r="U734" s="1"/>
      <c r="V734" s="1"/>
      <c r="W734" s="1"/>
      <c r="X734" s="1"/>
      <c r="Y734" s="1"/>
      <c r="Z734" s="1"/>
      <c r="AA734" s="37"/>
    </row>
    <row r="735" spans="1:27" x14ac:dyDescent="0.2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5"/>
      <c r="N735" s="5"/>
      <c r="O735" s="5"/>
      <c r="P735" s="5"/>
      <c r="Q735" s="5"/>
      <c r="R735" s="1"/>
      <c r="S735" s="1"/>
      <c r="T735" s="1"/>
      <c r="U735" s="1"/>
      <c r="V735" s="1"/>
      <c r="W735" s="1"/>
      <c r="X735" s="1"/>
      <c r="Y735" s="1"/>
      <c r="Z735" s="1"/>
      <c r="AA735" s="37"/>
    </row>
    <row r="736" spans="1:27" x14ac:dyDescent="0.2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5"/>
      <c r="N736" s="5"/>
      <c r="O736" s="5"/>
      <c r="P736" s="5"/>
      <c r="Q736" s="5"/>
      <c r="R736" s="1"/>
      <c r="S736" s="1"/>
      <c r="T736" s="1"/>
      <c r="U736" s="1"/>
      <c r="V736" s="1"/>
      <c r="W736" s="1"/>
      <c r="X736" s="1"/>
      <c r="Y736" s="1"/>
      <c r="Z736" s="1"/>
      <c r="AA736" s="37"/>
    </row>
    <row r="737" spans="1:27" x14ac:dyDescent="0.2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5"/>
      <c r="N737" s="5"/>
      <c r="O737" s="5"/>
      <c r="P737" s="5"/>
      <c r="Q737" s="5"/>
      <c r="R737" s="1"/>
      <c r="S737" s="1"/>
      <c r="T737" s="1"/>
      <c r="U737" s="1"/>
      <c r="V737" s="1"/>
      <c r="W737" s="1"/>
      <c r="X737" s="1"/>
      <c r="Y737" s="1"/>
      <c r="Z737" s="1"/>
      <c r="AA737" s="37"/>
    </row>
    <row r="738" spans="1:27" x14ac:dyDescent="0.25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5"/>
      <c r="N738" s="5"/>
      <c r="O738" s="5"/>
      <c r="P738" s="5"/>
      <c r="Q738" s="5"/>
      <c r="R738" s="1"/>
      <c r="S738" s="1"/>
      <c r="T738" s="1"/>
      <c r="U738" s="1"/>
      <c r="V738" s="1"/>
      <c r="W738" s="1"/>
      <c r="X738" s="1"/>
      <c r="Y738" s="1"/>
      <c r="Z738" s="1"/>
      <c r="AA738" s="37"/>
    </row>
    <row r="739" spans="1:27" x14ac:dyDescent="0.2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5"/>
      <c r="N739" s="5"/>
      <c r="O739" s="5"/>
      <c r="P739" s="5"/>
      <c r="Q739" s="5"/>
      <c r="R739" s="1"/>
      <c r="S739" s="1"/>
      <c r="T739" s="1"/>
      <c r="U739" s="1"/>
      <c r="V739" s="1"/>
      <c r="W739" s="1"/>
      <c r="X739" s="1"/>
      <c r="Y739" s="1"/>
      <c r="Z739" s="1"/>
      <c r="AA739" s="37"/>
    </row>
    <row r="740" spans="1:27" x14ac:dyDescent="0.25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5"/>
      <c r="N740" s="5"/>
      <c r="O740" s="5"/>
      <c r="P740" s="5"/>
      <c r="Q740" s="5"/>
      <c r="R740" s="1"/>
      <c r="S740" s="1"/>
      <c r="T740" s="1"/>
      <c r="U740" s="1"/>
      <c r="V740" s="1"/>
      <c r="W740" s="1"/>
      <c r="X740" s="1"/>
      <c r="Y740" s="1"/>
      <c r="Z740" s="1"/>
      <c r="AA740" s="37"/>
    </row>
    <row r="741" spans="1:27" x14ac:dyDescent="0.25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5"/>
      <c r="N741" s="5"/>
      <c r="O741" s="5"/>
      <c r="P741" s="5"/>
      <c r="Q741" s="5"/>
      <c r="R741" s="1"/>
      <c r="S741" s="1"/>
      <c r="T741" s="1"/>
      <c r="U741" s="1"/>
      <c r="V741" s="1"/>
      <c r="W741" s="1"/>
      <c r="X741" s="1"/>
      <c r="Y741" s="1"/>
      <c r="Z741" s="1"/>
      <c r="AA741" s="37"/>
    </row>
    <row r="742" spans="1:27" x14ac:dyDescent="0.25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5"/>
      <c r="N742" s="5"/>
      <c r="O742" s="5"/>
      <c r="P742" s="5"/>
      <c r="Q742" s="5"/>
      <c r="R742" s="1"/>
      <c r="S742" s="1"/>
      <c r="T742" s="1"/>
      <c r="U742" s="1"/>
      <c r="V742" s="1"/>
      <c r="W742" s="1"/>
      <c r="X742" s="1"/>
      <c r="Y742" s="1"/>
      <c r="Z742" s="1"/>
      <c r="AA742" s="37"/>
    </row>
    <row r="743" spans="1:27" x14ac:dyDescent="0.25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5"/>
      <c r="N743" s="5"/>
      <c r="O743" s="5"/>
      <c r="P743" s="5"/>
      <c r="Q743" s="5"/>
      <c r="R743" s="1"/>
      <c r="S743" s="1"/>
      <c r="T743" s="1"/>
      <c r="U743" s="1"/>
      <c r="V743" s="1"/>
      <c r="W743" s="1"/>
      <c r="X743" s="1"/>
      <c r="Y743" s="1"/>
      <c r="Z743" s="1"/>
      <c r="AA743" s="37"/>
    </row>
    <row r="744" spans="1:27" x14ac:dyDescent="0.25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5"/>
      <c r="N744" s="5"/>
      <c r="O744" s="5"/>
      <c r="P744" s="5"/>
      <c r="Q744" s="5"/>
      <c r="R744" s="1"/>
      <c r="S744" s="1"/>
      <c r="T744" s="1"/>
      <c r="U744" s="1"/>
      <c r="V744" s="1"/>
      <c r="W744" s="1"/>
      <c r="X744" s="1"/>
      <c r="Y744" s="1"/>
      <c r="Z744" s="1"/>
      <c r="AA744" s="37"/>
    </row>
    <row r="745" spans="1:27" x14ac:dyDescent="0.25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5"/>
      <c r="N745" s="5"/>
      <c r="O745" s="5"/>
      <c r="P745" s="5"/>
      <c r="Q745" s="5"/>
      <c r="R745" s="1"/>
      <c r="S745" s="1"/>
      <c r="T745" s="1"/>
      <c r="U745" s="1"/>
      <c r="V745" s="1"/>
      <c r="W745" s="1"/>
      <c r="X745" s="1"/>
      <c r="Y745" s="1"/>
      <c r="Z745" s="1"/>
      <c r="AA745" s="37"/>
    </row>
    <row r="746" spans="1:27" x14ac:dyDescent="0.25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5"/>
      <c r="N746" s="5"/>
      <c r="O746" s="5"/>
      <c r="P746" s="5"/>
      <c r="Q746" s="5"/>
      <c r="R746" s="1"/>
      <c r="S746" s="1"/>
      <c r="T746" s="1"/>
      <c r="U746" s="1"/>
      <c r="V746" s="1"/>
      <c r="W746" s="1"/>
      <c r="X746" s="1"/>
      <c r="Y746" s="1"/>
      <c r="Z746" s="1"/>
      <c r="AA746" s="37"/>
    </row>
    <row r="747" spans="1:27" x14ac:dyDescent="0.25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5"/>
      <c r="N747" s="5"/>
      <c r="O747" s="5"/>
      <c r="P747" s="5"/>
      <c r="Q747" s="5"/>
      <c r="R747" s="1"/>
      <c r="S747" s="1"/>
      <c r="T747" s="1"/>
      <c r="U747" s="1"/>
      <c r="V747" s="1"/>
      <c r="W747" s="1"/>
      <c r="X747" s="1"/>
      <c r="Y747" s="1"/>
      <c r="Z747" s="1"/>
      <c r="AA747" s="37"/>
    </row>
    <row r="748" spans="1:27" x14ac:dyDescent="0.25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5"/>
      <c r="N748" s="5"/>
      <c r="O748" s="5"/>
      <c r="P748" s="5"/>
      <c r="Q748" s="5"/>
      <c r="R748" s="1"/>
      <c r="S748" s="1"/>
      <c r="T748" s="1"/>
      <c r="U748" s="1"/>
      <c r="V748" s="1"/>
      <c r="W748" s="1"/>
      <c r="X748" s="1"/>
      <c r="Y748" s="1"/>
      <c r="Z748" s="1"/>
      <c r="AA748" s="37"/>
    </row>
    <row r="749" spans="1:27" x14ac:dyDescent="0.25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5"/>
      <c r="N749" s="5"/>
      <c r="O749" s="5"/>
      <c r="P749" s="5"/>
      <c r="Q749" s="5"/>
      <c r="R749" s="1"/>
      <c r="S749" s="1"/>
      <c r="T749" s="1"/>
      <c r="U749" s="1"/>
      <c r="V749" s="1"/>
      <c r="W749" s="1"/>
      <c r="X749" s="1"/>
      <c r="Y749" s="1"/>
      <c r="Z749" s="1"/>
      <c r="AA749" s="37"/>
    </row>
    <row r="750" spans="1:27" x14ac:dyDescent="0.25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5"/>
      <c r="N750" s="5"/>
      <c r="O750" s="5"/>
      <c r="P750" s="5"/>
      <c r="Q750" s="5"/>
      <c r="R750" s="1"/>
      <c r="S750" s="1"/>
      <c r="T750" s="1"/>
      <c r="U750" s="1"/>
      <c r="V750" s="1"/>
      <c r="W750" s="1"/>
      <c r="X750" s="1"/>
      <c r="Y750" s="1"/>
      <c r="Z750" s="1"/>
      <c r="AA750" s="37"/>
    </row>
    <row r="751" spans="1:27" x14ac:dyDescent="0.25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5"/>
      <c r="N751" s="5"/>
      <c r="O751" s="5"/>
      <c r="P751" s="5"/>
      <c r="Q751" s="5"/>
      <c r="R751" s="1"/>
      <c r="S751" s="1"/>
      <c r="T751" s="1"/>
      <c r="U751" s="1"/>
      <c r="V751" s="1"/>
      <c r="W751" s="1"/>
      <c r="X751" s="1"/>
      <c r="Y751" s="1"/>
      <c r="Z751" s="1"/>
      <c r="AA751" s="37"/>
    </row>
    <row r="752" spans="1:27" x14ac:dyDescent="0.25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5"/>
      <c r="N752" s="5"/>
      <c r="O752" s="5"/>
      <c r="P752" s="5"/>
      <c r="Q752" s="5"/>
      <c r="R752" s="1"/>
      <c r="S752" s="1"/>
      <c r="T752" s="1"/>
      <c r="U752" s="1"/>
      <c r="V752" s="1"/>
      <c r="W752" s="1"/>
      <c r="X752" s="1"/>
      <c r="Y752" s="1"/>
      <c r="Z752" s="1"/>
      <c r="AA752" s="37"/>
    </row>
    <row r="753" spans="1:27" x14ac:dyDescent="0.2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5"/>
      <c r="N753" s="5"/>
      <c r="O753" s="5"/>
      <c r="P753" s="5"/>
      <c r="Q753" s="5"/>
      <c r="R753" s="1"/>
      <c r="S753" s="1"/>
      <c r="T753" s="1"/>
      <c r="U753" s="1"/>
      <c r="V753" s="1"/>
      <c r="W753" s="1"/>
      <c r="X753" s="1"/>
      <c r="Y753" s="1"/>
      <c r="Z753" s="1"/>
      <c r="AA753" s="37"/>
    </row>
    <row r="754" spans="1:27" x14ac:dyDescent="0.25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5"/>
      <c r="N754" s="5"/>
      <c r="O754" s="5"/>
      <c r="P754" s="5"/>
      <c r="Q754" s="5"/>
      <c r="R754" s="1"/>
      <c r="S754" s="1"/>
      <c r="T754" s="1"/>
      <c r="U754" s="1"/>
      <c r="V754" s="1"/>
      <c r="W754" s="1"/>
      <c r="X754" s="1"/>
      <c r="Y754" s="1"/>
      <c r="Z754" s="1"/>
      <c r="AA754" s="37"/>
    </row>
    <row r="755" spans="1:27" x14ac:dyDescent="0.25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5"/>
      <c r="N755" s="5"/>
      <c r="O755" s="5"/>
      <c r="P755" s="5"/>
      <c r="Q755" s="5"/>
      <c r="R755" s="1"/>
      <c r="S755" s="1"/>
      <c r="T755" s="1"/>
      <c r="U755" s="1"/>
      <c r="V755" s="1"/>
      <c r="W755" s="1"/>
      <c r="X755" s="1"/>
      <c r="Y755" s="1"/>
      <c r="Z755" s="1"/>
      <c r="AA755" s="37"/>
    </row>
    <row r="756" spans="1:27" x14ac:dyDescent="0.25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5"/>
      <c r="N756" s="5"/>
      <c r="O756" s="5"/>
      <c r="P756" s="5"/>
      <c r="Q756" s="5"/>
      <c r="R756" s="1"/>
      <c r="S756" s="1"/>
      <c r="T756" s="1"/>
      <c r="U756" s="1"/>
      <c r="V756" s="1"/>
      <c r="W756" s="1"/>
      <c r="X756" s="1"/>
      <c r="Y756" s="1"/>
      <c r="Z756" s="1"/>
      <c r="AA756" s="37"/>
    </row>
    <row r="757" spans="1:27" x14ac:dyDescent="0.25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5"/>
      <c r="N757" s="5"/>
      <c r="O757" s="5"/>
      <c r="P757" s="5"/>
      <c r="Q757" s="5"/>
      <c r="R757" s="1"/>
      <c r="S757" s="1"/>
      <c r="T757" s="1"/>
      <c r="U757" s="1"/>
      <c r="V757" s="1"/>
      <c r="W757" s="1"/>
      <c r="X757" s="1"/>
      <c r="Y757" s="1"/>
      <c r="Z757" s="1"/>
      <c r="AA757" s="37"/>
    </row>
    <row r="758" spans="1:27" x14ac:dyDescent="0.2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5"/>
      <c r="N758" s="5"/>
      <c r="O758" s="5"/>
      <c r="P758" s="5"/>
      <c r="Q758" s="5"/>
      <c r="R758" s="1"/>
      <c r="S758" s="1"/>
      <c r="T758" s="1"/>
      <c r="U758" s="1"/>
      <c r="V758" s="1"/>
      <c r="W758" s="1"/>
      <c r="X758" s="1"/>
      <c r="Y758" s="1"/>
      <c r="Z758" s="1"/>
      <c r="AA758" s="37"/>
    </row>
    <row r="759" spans="1:27" x14ac:dyDescent="0.2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5"/>
      <c r="N759" s="5"/>
      <c r="O759" s="5"/>
      <c r="P759" s="5"/>
      <c r="Q759" s="5"/>
      <c r="R759" s="1"/>
      <c r="S759" s="1"/>
      <c r="T759" s="1"/>
      <c r="U759" s="1"/>
      <c r="V759" s="1"/>
      <c r="W759" s="1"/>
      <c r="X759" s="1"/>
      <c r="Y759" s="1"/>
      <c r="Z759" s="1"/>
      <c r="AA759" s="37"/>
    </row>
    <row r="760" spans="1:27" x14ac:dyDescent="0.25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5"/>
      <c r="N760" s="5"/>
      <c r="O760" s="5"/>
      <c r="P760" s="5"/>
      <c r="Q760" s="5"/>
      <c r="R760" s="1"/>
      <c r="S760" s="1"/>
      <c r="T760" s="1"/>
      <c r="U760" s="1"/>
      <c r="V760" s="1"/>
      <c r="W760" s="1"/>
      <c r="X760" s="1"/>
      <c r="Y760" s="1"/>
      <c r="Z760" s="1"/>
      <c r="AA760" s="37"/>
    </row>
    <row r="761" spans="1:27" x14ac:dyDescent="0.25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5"/>
      <c r="N761" s="5"/>
      <c r="O761" s="5"/>
      <c r="P761" s="5"/>
      <c r="Q761" s="5"/>
      <c r="R761" s="1"/>
      <c r="S761" s="1"/>
      <c r="T761" s="1"/>
      <c r="U761" s="1"/>
      <c r="V761" s="1"/>
      <c r="W761" s="1"/>
      <c r="X761" s="1"/>
      <c r="Y761" s="1"/>
      <c r="Z761" s="1"/>
      <c r="AA761" s="37"/>
    </row>
    <row r="762" spans="1:27" x14ac:dyDescent="0.2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5"/>
      <c r="N762" s="5"/>
      <c r="O762" s="5"/>
      <c r="P762" s="5"/>
      <c r="Q762" s="5"/>
      <c r="R762" s="1"/>
      <c r="S762" s="1"/>
      <c r="T762" s="1"/>
      <c r="U762" s="1"/>
      <c r="V762" s="1"/>
      <c r="W762" s="1"/>
      <c r="X762" s="1"/>
      <c r="Y762" s="1"/>
      <c r="Z762" s="1"/>
      <c r="AA762" s="37"/>
    </row>
    <row r="763" spans="1:27" x14ac:dyDescent="0.2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5"/>
      <c r="N763" s="5"/>
      <c r="O763" s="5"/>
      <c r="P763" s="5"/>
      <c r="Q763" s="5"/>
      <c r="R763" s="1"/>
      <c r="S763" s="1"/>
      <c r="T763" s="1"/>
      <c r="U763" s="1"/>
      <c r="V763" s="1"/>
      <c r="W763" s="1"/>
      <c r="X763" s="1"/>
      <c r="Y763" s="1"/>
      <c r="Z763" s="1"/>
      <c r="AA763" s="37"/>
    </row>
    <row r="764" spans="1:27" x14ac:dyDescent="0.2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5"/>
      <c r="N764" s="5"/>
      <c r="O764" s="5"/>
      <c r="P764" s="5"/>
      <c r="Q764" s="5"/>
      <c r="R764" s="1"/>
      <c r="S764" s="1"/>
      <c r="T764" s="1"/>
      <c r="U764" s="1"/>
      <c r="V764" s="1"/>
      <c r="W764" s="1"/>
      <c r="X764" s="1"/>
      <c r="Y764" s="1"/>
      <c r="Z764" s="1"/>
      <c r="AA764" s="37"/>
    </row>
    <row r="765" spans="1:27" x14ac:dyDescent="0.25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5"/>
      <c r="N765" s="5"/>
      <c r="O765" s="5"/>
      <c r="P765" s="5"/>
      <c r="Q765" s="5"/>
      <c r="R765" s="1"/>
      <c r="S765" s="1"/>
      <c r="T765" s="1"/>
      <c r="U765" s="1"/>
      <c r="V765" s="1"/>
      <c r="W765" s="1"/>
      <c r="X765" s="1"/>
      <c r="Y765" s="1"/>
      <c r="Z765" s="1"/>
      <c r="AA765" s="37"/>
    </row>
    <row r="766" spans="1:27" x14ac:dyDescent="0.2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5"/>
      <c r="N766" s="5"/>
      <c r="O766" s="5"/>
      <c r="P766" s="5"/>
      <c r="Q766" s="5"/>
      <c r="R766" s="1"/>
      <c r="S766" s="1"/>
      <c r="T766" s="1"/>
      <c r="U766" s="1"/>
      <c r="V766" s="1"/>
      <c r="W766" s="1"/>
      <c r="X766" s="1"/>
      <c r="Y766" s="1"/>
      <c r="Z766" s="1"/>
      <c r="AA766" s="37"/>
    </row>
    <row r="767" spans="1:27" x14ac:dyDescent="0.2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5"/>
      <c r="N767" s="5"/>
      <c r="O767" s="5"/>
      <c r="P767" s="5"/>
      <c r="Q767" s="5"/>
      <c r="R767" s="1"/>
      <c r="S767" s="1"/>
      <c r="T767" s="1"/>
      <c r="U767" s="1"/>
      <c r="V767" s="1"/>
      <c r="W767" s="1"/>
      <c r="X767" s="1"/>
      <c r="Y767" s="1"/>
      <c r="Z767" s="1"/>
      <c r="AA767" s="37"/>
    </row>
    <row r="768" spans="1:27" x14ac:dyDescent="0.2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5"/>
      <c r="N768" s="5"/>
      <c r="O768" s="5"/>
      <c r="P768" s="5"/>
      <c r="Q768" s="5"/>
      <c r="R768" s="1"/>
      <c r="S768" s="1"/>
      <c r="T768" s="1"/>
      <c r="U768" s="1"/>
      <c r="V768" s="1"/>
      <c r="W768" s="1"/>
      <c r="X768" s="1"/>
      <c r="Y768" s="1"/>
      <c r="Z768" s="1"/>
      <c r="AA768" s="37"/>
    </row>
    <row r="769" spans="1:27" x14ac:dyDescent="0.2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5"/>
      <c r="N769" s="5"/>
      <c r="O769" s="5"/>
      <c r="P769" s="5"/>
      <c r="Q769" s="5"/>
      <c r="R769" s="1"/>
      <c r="S769" s="1"/>
      <c r="T769" s="1"/>
      <c r="U769" s="1"/>
      <c r="V769" s="1"/>
      <c r="W769" s="1"/>
      <c r="X769" s="1"/>
      <c r="Y769" s="1"/>
      <c r="Z769" s="1"/>
      <c r="AA769" s="37"/>
    </row>
    <row r="770" spans="1:27" x14ac:dyDescent="0.25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5"/>
      <c r="N770" s="5"/>
      <c r="O770" s="5"/>
      <c r="P770" s="5"/>
      <c r="Q770" s="5"/>
      <c r="R770" s="1"/>
      <c r="S770" s="1"/>
      <c r="T770" s="1"/>
      <c r="U770" s="1"/>
      <c r="V770" s="1"/>
      <c r="W770" s="1"/>
      <c r="X770" s="1"/>
      <c r="Y770" s="1"/>
      <c r="Z770" s="1"/>
      <c r="AA770" s="37"/>
    </row>
    <row r="771" spans="1:27" x14ac:dyDescent="0.25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5"/>
      <c r="N771" s="5"/>
      <c r="O771" s="5"/>
      <c r="P771" s="5"/>
      <c r="Q771" s="5"/>
      <c r="R771" s="1"/>
      <c r="S771" s="1"/>
      <c r="T771" s="1"/>
      <c r="U771" s="1"/>
      <c r="V771" s="1"/>
      <c r="W771" s="1"/>
      <c r="X771" s="1"/>
      <c r="Y771" s="1"/>
      <c r="Z771" s="1"/>
      <c r="AA771" s="37"/>
    </row>
    <row r="772" spans="1:27" x14ac:dyDescent="0.2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5"/>
      <c r="N772" s="5"/>
      <c r="O772" s="5"/>
      <c r="P772" s="5"/>
      <c r="Q772" s="5"/>
      <c r="R772" s="1"/>
      <c r="S772" s="1"/>
      <c r="T772" s="1"/>
      <c r="U772" s="1"/>
      <c r="V772" s="1"/>
      <c r="W772" s="1"/>
      <c r="X772" s="1"/>
      <c r="Y772" s="1"/>
      <c r="Z772" s="1"/>
      <c r="AA772" s="37"/>
    </row>
    <row r="773" spans="1:27" x14ac:dyDescent="0.25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5"/>
      <c r="N773" s="5"/>
      <c r="O773" s="5"/>
      <c r="P773" s="5"/>
      <c r="Q773" s="5"/>
      <c r="R773" s="1"/>
      <c r="S773" s="1"/>
      <c r="T773" s="1"/>
      <c r="U773" s="1"/>
      <c r="V773" s="1"/>
      <c r="W773" s="1"/>
      <c r="X773" s="1"/>
      <c r="Y773" s="1"/>
      <c r="Z773" s="1"/>
      <c r="AA773" s="37"/>
    </row>
    <row r="774" spans="1:27" x14ac:dyDescent="0.2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5"/>
      <c r="N774" s="5"/>
      <c r="O774" s="5"/>
      <c r="P774" s="5"/>
      <c r="Q774" s="5"/>
      <c r="R774" s="1"/>
      <c r="S774" s="1"/>
      <c r="T774" s="1"/>
      <c r="U774" s="1"/>
      <c r="V774" s="1"/>
      <c r="W774" s="1"/>
      <c r="X774" s="1"/>
      <c r="Y774" s="1"/>
      <c r="Z774" s="1"/>
      <c r="AA774" s="37"/>
    </row>
    <row r="775" spans="1:27" x14ac:dyDescent="0.2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5"/>
      <c r="N775" s="5"/>
      <c r="O775" s="5"/>
      <c r="P775" s="5"/>
      <c r="Q775" s="5"/>
      <c r="R775" s="1"/>
      <c r="S775" s="1"/>
      <c r="T775" s="1"/>
      <c r="U775" s="1"/>
      <c r="V775" s="1"/>
      <c r="W775" s="1"/>
      <c r="X775" s="1"/>
      <c r="Y775" s="1"/>
      <c r="Z775" s="1"/>
      <c r="AA775" s="37"/>
    </row>
    <row r="776" spans="1:27" x14ac:dyDescent="0.2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5"/>
      <c r="N776" s="5"/>
      <c r="O776" s="5"/>
      <c r="P776" s="5"/>
      <c r="Q776" s="5"/>
      <c r="R776" s="1"/>
      <c r="S776" s="1"/>
      <c r="T776" s="1"/>
      <c r="U776" s="1"/>
      <c r="V776" s="1"/>
      <c r="W776" s="1"/>
      <c r="X776" s="1"/>
      <c r="Y776" s="1"/>
      <c r="Z776" s="1"/>
      <c r="AA776" s="37"/>
    </row>
    <row r="777" spans="1:27" x14ac:dyDescent="0.2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5"/>
      <c r="N777" s="5"/>
      <c r="O777" s="5"/>
      <c r="P777" s="5"/>
      <c r="Q777" s="5"/>
      <c r="R777" s="1"/>
      <c r="S777" s="1"/>
      <c r="T777" s="1"/>
      <c r="U777" s="1"/>
      <c r="V777" s="1"/>
      <c r="W777" s="1"/>
      <c r="X777" s="1"/>
      <c r="Y777" s="1"/>
      <c r="Z777" s="1"/>
      <c r="AA777" s="37"/>
    </row>
    <row r="778" spans="1:27" x14ac:dyDescent="0.2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5"/>
      <c r="N778" s="5"/>
      <c r="O778" s="5"/>
      <c r="P778" s="5"/>
      <c r="Q778" s="5"/>
      <c r="R778" s="1"/>
      <c r="S778" s="1"/>
      <c r="T778" s="1"/>
      <c r="U778" s="1"/>
      <c r="V778" s="1"/>
      <c r="W778" s="1"/>
      <c r="X778" s="1"/>
      <c r="Y778" s="1"/>
      <c r="Z778" s="1"/>
      <c r="AA778" s="37"/>
    </row>
    <row r="779" spans="1:27" x14ac:dyDescent="0.25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5"/>
      <c r="N779" s="5"/>
      <c r="O779" s="5"/>
      <c r="P779" s="5"/>
      <c r="Q779" s="5"/>
      <c r="R779" s="1"/>
      <c r="S779" s="1"/>
      <c r="T779" s="1"/>
      <c r="U779" s="1"/>
      <c r="V779" s="1"/>
      <c r="W779" s="1"/>
      <c r="X779" s="1"/>
      <c r="Y779" s="1"/>
      <c r="Z779" s="1"/>
      <c r="AA779" s="37"/>
    </row>
    <row r="780" spans="1:27" x14ac:dyDescent="0.2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5"/>
      <c r="N780" s="5"/>
      <c r="O780" s="5"/>
      <c r="P780" s="5"/>
      <c r="Q780" s="5"/>
      <c r="R780" s="1"/>
      <c r="S780" s="1"/>
      <c r="T780" s="1"/>
      <c r="U780" s="1"/>
      <c r="V780" s="1"/>
      <c r="W780" s="1"/>
      <c r="X780" s="1"/>
      <c r="Y780" s="1"/>
      <c r="Z780" s="1"/>
      <c r="AA780" s="37"/>
    </row>
    <row r="781" spans="1:27" x14ac:dyDescent="0.2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5"/>
      <c r="N781" s="5"/>
      <c r="O781" s="5"/>
      <c r="P781" s="5"/>
      <c r="Q781" s="5"/>
      <c r="R781" s="1"/>
      <c r="S781" s="1"/>
      <c r="T781" s="1"/>
      <c r="U781" s="1"/>
      <c r="V781" s="1"/>
      <c r="W781" s="1"/>
      <c r="X781" s="1"/>
      <c r="Y781" s="1"/>
      <c r="Z781" s="1"/>
      <c r="AA781" s="37"/>
    </row>
    <row r="782" spans="1:27" x14ac:dyDescent="0.2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5"/>
      <c r="N782" s="5"/>
      <c r="O782" s="5"/>
      <c r="P782" s="5"/>
      <c r="Q782" s="5"/>
      <c r="R782" s="1"/>
      <c r="S782" s="1"/>
      <c r="T782" s="1"/>
      <c r="U782" s="1"/>
      <c r="V782" s="1"/>
      <c r="W782" s="1"/>
      <c r="X782" s="1"/>
      <c r="Y782" s="1"/>
      <c r="Z782" s="1"/>
      <c r="AA782" s="37"/>
    </row>
    <row r="783" spans="1:27" x14ac:dyDescent="0.2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5"/>
      <c r="N783" s="5"/>
      <c r="O783" s="5"/>
      <c r="P783" s="5"/>
      <c r="Q783" s="5"/>
      <c r="R783" s="1"/>
      <c r="S783" s="1"/>
      <c r="T783" s="1"/>
      <c r="U783" s="1"/>
      <c r="V783" s="1"/>
      <c r="W783" s="1"/>
      <c r="X783" s="1"/>
      <c r="Y783" s="1"/>
      <c r="Z783" s="1"/>
      <c r="AA783" s="37"/>
    </row>
    <row r="784" spans="1:27" x14ac:dyDescent="0.25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5"/>
      <c r="N784" s="5"/>
      <c r="O784" s="5"/>
      <c r="P784" s="5"/>
      <c r="Q784" s="5"/>
      <c r="R784" s="1"/>
      <c r="S784" s="1"/>
      <c r="T784" s="1"/>
      <c r="U784" s="1"/>
      <c r="V784" s="1"/>
      <c r="W784" s="1"/>
      <c r="X784" s="1"/>
      <c r="Y784" s="1"/>
      <c r="Z784" s="1"/>
      <c r="AA784" s="37"/>
    </row>
    <row r="785" spans="1:27" x14ac:dyDescent="0.2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5"/>
      <c r="N785" s="5"/>
      <c r="O785" s="5"/>
      <c r="P785" s="5"/>
      <c r="Q785" s="5"/>
      <c r="R785" s="1"/>
      <c r="S785" s="1"/>
      <c r="T785" s="1"/>
      <c r="U785" s="1"/>
      <c r="V785" s="1"/>
      <c r="W785" s="1"/>
      <c r="X785" s="1"/>
      <c r="Y785" s="1"/>
      <c r="Z785" s="1"/>
      <c r="AA785" s="37"/>
    </row>
    <row r="786" spans="1:27" x14ac:dyDescent="0.25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5"/>
      <c r="N786" s="5"/>
      <c r="O786" s="5"/>
      <c r="P786" s="5"/>
      <c r="Q786" s="5"/>
      <c r="R786" s="1"/>
      <c r="S786" s="1"/>
      <c r="T786" s="1"/>
      <c r="U786" s="1"/>
      <c r="V786" s="1"/>
      <c r="W786" s="1"/>
      <c r="X786" s="1"/>
      <c r="Y786" s="1"/>
      <c r="Z786" s="1"/>
      <c r="AA786" s="37"/>
    </row>
    <row r="787" spans="1:27" x14ac:dyDescent="0.2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5"/>
      <c r="N787" s="5"/>
      <c r="O787" s="5"/>
      <c r="P787" s="5"/>
      <c r="Q787" s="5"/>
      <c r="R787" s="1"/>
      <c r="S787" s="1"/>
      <c r="T787" s="1"/>
      <c r="U787" s="1"/>
      <c r="V787" s="1"/>
      <c r="W787" s="1"/>
      <c r="X787" s="1"/>
      <c r="Y787" s="1"/>
      <c r="Z787" s="1"/>
      <c r="AA787" s="37"/>
    </row>
    <row r="788" spans="1:27" x14ac:dyDescent="0.25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5"/>
      <c r="N788" s="5"/>
      <c r="O788" s="5"/>
      <c r="P788" s="5"/>
      <c r="Q788" s="5"/>
      <c r="R788" s="1"/>
      <c r="S788" s="1"/>
      <c r="T788" s="1"/>
      <c r="U788" s="1"/>
      <c r="V788" s="1"/>
      <c r="W788" s="1"/>
      <c r="X788" s="1"/>
      <c r="Y788" s="1"/>
      <c r="Z788" s="1"/>
      <c r="AA788" s="37"/>
    </row>
    <row r="789" spans="1:27" x14ac:dyDescent="0.2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5"/>
      <c r="N789" s="5"/>
      <c r="O789" s="5"/>
      <c r="P789" s="5"/>
      <c r="Q789" s="5"/>
      <c r="R789" s="1"/>
      <c r="S789" s="1"/>
      <c r="T789" s="1"/>
      <c r="U789" s="1"/>
      <c r="V789" s="1"/>
      <c r="W789" s="1"/>
      <c r="X789" s="1"/>
      <c r="Y789" s="1"/>
      <c r="Z789" s="1"/>
      <c r="AA789" s="37"/>
    </row>
    <row r="790" spans="1:27" x14ac:dyDescent="0.2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5"/>
      <c r="N790" s="5"/>
      <c r="O790" s="5"/>
      <c r="P790" s="5"/>
      <c r="Q790" s="5"/>
      <c r="R790" s="1"/>
      <c r="S790" s="1"/>
      <c r="T790" s="1"/>
      <c r="U790" s="1"/>
      <c r="V790" s="1"/>
      <c r="W790" s="1"/>
      <c r="X790" s="1"/>
      <c r="Y790" s="1"/>
      <c r="Z790" s="1"/>
      <c r="AA790" s="37"/>
    </row>
    <row r="791" spans="1:27" x14ac:dyDescent="0.25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5"/>
      <c r="N791" s="5"/>
      <c r="O791" s="5"/>
      <c r="P791" s="5"/>
      <c r="Q791" s="5"/>
      <c r="R791" s="1"/>
      <c r="S791" s="1"/>
      <c r="T791" s="1"/>
      <c r="U791" s="1"/>
      <c r="V791" s="1"/>
      <c r="W791" s="1"/>
      <c r="X791" s="1"/>
      <c r="Y791" s="1"/>
      <c r="Z791" s="1"/>
      <c r="AA791" s="37"/>
    </row>
    <row r="792" spans="1:27" x14ac:dyDescent="0.25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5"/>
      <c r="N792" s="5"/>
      <c r="O792" s="5"/>
      <c r="P792" s="5"/>
      <c r="Q792" s="5"/>
      <c r="R792" s="1"/>
      <c r="S792" s="1"/>
      <c r="T792" s="1"/>
      <c r="U792" s="1"/>
      <c r="V792" s="1"/>
      <c r="W792" s="1"/>
      <c r="X792" s="1"/>
      <c r="Y792" s="1"/>
      <c r="Z792" s="1"/>
      <c r="AA792" s="37"/>
    </row>
    <row r="793" spans="1:27" x14ac:dyDescent="0.2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5"/>
      <c r="N793" s="5"/>
      <c r="O793" s="5"/>
      <c r="P793" s="5"/>
      <c r="Q793" s="5"/>
      <c r="R793" s="1"/>
      <c r="S793" s="1"/>
      <c r="T793" s="1"/>
      <c r="U793" s="1"/>
      <c r="V793" s="1"/>
      <c r="W793" s="1"/>
      <c r="X793" s="1"/>
      <c r="Y793" s="1"/>
      <c r="Z793" s="1"/>
      <c r="AA793" s="37"/>
    </row>
    <row r="794" spans="1:27" x14ac:dyDescent="0.2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5"/>
      <c r="N794" s="5"/>
      <c r="O794" s="5"/>
      <c r="P794" s="5"/>
      <c r="Q794" s="5"/>
      <c r="R794" s="1"/>
      <c r="S794" s="1"/>
      <c r="T794" s="1"/>
      <c r="U794" s="1"/>
      <c r="V794" s="1"/>
      <c r="W794" s="1"/>
      <c r="X794" s="1"/>
      <c r="Y794" s="1"/>
      <c r="Z794" s="1"/>
      <c r="AA794" s="37"/>
    </row>
    <row r="795" spans="1:27" x14ac:dyDescent="0.25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5"/>
      <c r="N795" s="5"/>
      <c r="O795" s="5"/>
      <c r="P795" s="5"/>
      <c r="Q795" s="5"/>
      <c r="R795" s="1"/>
      <c r="S795" s="1"/>
      <c r="T795" s="1"/>
      <c r="U795" s="1"/>
      <c r="V795" s="1"/>
      <c r="W795" s="1"/>
      <c r="X795" s="1"/>
      <c r="Y795" s="1"/>
      <c r="Z795" s="1"/>
      <c r="AA795" s="37"/>
    </row>
    <row r="796" spans="1:27" x14ac:dyDescent="0.25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5"/>
      <c r="N796" s="5"/>
      <c r="O796" s="5"/>
      <c r="P796" s="5"/>
      <c r="Q796" s="5"/>
      <c r="R796" s="1"/>
      <c r="S796" s="1"/>
      <c r="T796" s="1"/>
      <c r="U796" s="1"/>
      <c r="V796" s="1"/>
      <c r="W796" s="1"/>
      <c r="X796" s="1"/>
      <c r="Y796" s="1"/>
      <c r="Z796" s="1"/>
      <c r="AA796" s="37"/>
    </row>
    <row r="797" spans="1:27" x14ac:dyDescent="0.25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5"/>
      <c r="N797" s="5"/>
      <c r="O797" s="5"/>
      <c r="P797" s="5"/>
      <c r="Q797" s="5"/>
      <c r="R797" s="1"/>
      <c r="S797" s="1"/>
      <c r="T797" s="1"/>
      <c r="U797" s="1"/>
      <c r="V797" s="1"/>
      <c r="W797" s="1"/>
      <c r="X797" s="1"/>
      <c r="Y797" s="1"/>
      <c r="Z797" s="1"/>
      <c r="AA797" s="37"/>
    </row>
    <row r="798" spans="1:27" x14ac:dyDescent="0.25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5"/>
      <c r="N798" s="5"/>
      <c r="O798" s="5"/>
      <c r="P798" s="5"/>
      <c r="Q798" s="5"/>
      <c r="R798" s="1"/>
      <c r="S798" s="1"/>
      <c r="T798" s="1"/>
      <c r="U798" s="1"/>
      <c r="V798" s="1"/>
      <c r="W798" s="1"/>
      <c r="X798" s="1"/>
      <c r="Y798" s="1"/>
      <c r="Z798" s="1"/>
      <c r="AA798" s="37"/>
    </row>
    <row r="799" spans="1:27" x14ac:dyDescent="0.2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5"/>
      <c r="N799" s="5"/>
      <c r="O799" s="5"/>
      <c r="P799" s="5"/>
      <c r="Q799" s="5"/>
      <c r="R799" s="1"/>
      <c r="S799" s="1"/>
      <c r="T799" s="1"/>
      <c r="U799" s="1"/>
      <c r="V799" s="1"/>
      <c r="W799" s="1"/>
      <c r="X799" s="1"/>
      <c r="Y799" s="1"/>
      <c r="Z799" s="1"/>
      <c r="AA799" s="37"/>
    </row>
    <row r="800" spans="1:27" x14ac:dyDescent="0.2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5"/>
      <c r="N800" s="5"/>
      <c r="O800" s="5"/>
      <c r="P800" s="5"/>
      <c r="Q800" s="5"/>
      <c r="R800" s="1"/>
      <c r="S800" s="1"/>
      <c r="T800" s="1"/>
      <c r="U800" s="1"/>
      <c r="V800" s="1"/>
      <c r="W800" s="1"/>
      <c r="X800" s="1"/>
      <c r="Y800" s="1"/>
      <c r="Z800" s="1"/>
      <c r="AA800" s="37"/>
    </row>
    <row r="801" spans="1:27" x14ac:dyDescent="0.2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5"/>
      <c r="N801" s="5"/>
      <c r="O801" s="5"/>
      <c r="P801" s="5"/>
      <c r="Q801" s="5"/>
      <c r="R801" s="1"/>
      <c r="S801" s="1"/>
      <c r="T801" s="1"/>
      <c r="U801" s="1"/>
      <c r="V801" s="1"/>
      <c r="W801" s="1"/>
      <c r="X801" s="1"/>
      <c r="Y801" s="1"/>
      <c r="Z801" s="1"/>
      <c r="AA801" s="37"/>
    </row>
    <row r="802" spans="1:27" x14ac:dyDescent="0.2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5"/>
      <c r="N802" s="5"/>
      <c r="O802" s="5"/>
      <c r="P802" s="5"/>
      <c r="Q802" s="5"/>
      <c r="R802" s="1"/>
      <c r="S802" s="1"/>
      <c r="T802" s="1"/>
      <c r="U802" s="1"/>
      <c r="V802" s="1"/>
      <c r="W802" s="1"/>
      <c r="X802" s="1"/>
      <c r="Y802" s="1"/>
      <c r="Z802" s="1"/>
      <c r="AA802" s="37"/>
    </row>
    <row r="803" spans="1:27" x14ac:dyDescent="0.2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5"/>
      <c r="N803" s="5"/>
      <c r="O803" s="5"/>
      <c r="P803" s="5"/>
      <c r="Q803" s="5"/>
      <c r="R803" s="1"/>
      <c r="S803" s="1"/>
      <c r="T803" s="1"/>
      <c r="U803" s="1"/>
      <c r="V803" s="1"/>
      <c r="W803" s="1"/>
      <c r="X803" s="1"/>
      <c r="Y803" s="1"/>
      <c r="Z803" s="1"/>
      <c r="AA803" s="37"/>
    </row>
    <row r="804" spans="1:27" x14ac:dyDescent="0.25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5"/>
      <c r="N804" s="5"/>
      <c r="O804" s="5"/>
      <c r="P804" s="5"/>
      <c r="Q804" s="5"/>
      <c r="R804" s="1"/>
      <c r="S804" s="1"/>
      <c r="T804" s="1"/>
      <c r="U804" s="1"/>
      <c r="V804" s="1"/>
      <c r="W804" s="1"/>
      <c r="X804" s="1"/>
      <c r="Y804" s="1"/>
      <c r="Z804" s="1"/>
      <c r="AA804" s="37"/>
    </row>
    <row r="805" spans="1:27" x14ac:dyDescent="0.2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5"/>
      <c r="N805" s="5"/>
      <c r="O805" s="5"/>
      <c r="P805" s="5"/>
      <c r="Q805" s="5"/>
      <c r="R805" s="1"/>
      <c r="S805" s="1"/>
      <c r="T805" s="1"/>
      <c r="U805" s="1"/>
      <c r="V805" s="1"/>
      <c r="W805" s="1"/>
      <c r="X805" s="1"/>
      <c r="Y805" s="1"/>
      <c r="Z805" s="1"/>
      <c r="AA805" s="37"/>
    </row>
    <row r="806" spans="1:27" x14ac:dyDescent="0.2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5"/>
      <c r="N806" s="5"/>
      <c r="O806" s="5"/>
      <c r="P806" s="5"/>
      <c r="Q806" s="5"/>
      <c r="R806" s="1"/>
      <c r="S806" s="1"/>
      <c r="T806" s="1"/>
      <c r="U806" s="1"/>
      <c r="V806" s="1"/>
      <c r="W806" s="1"/>
      <c r="X806" s="1"/>
      <c r="Y806" s="1"/>
      <c r="Z806" s="1"/>
      <c r="AA806" s="37"/>
    </row>
    <row r="807" spans="1:27" x14ac:dyDescent="0.2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5"/>
      <c r="N807" s="5"/>
      <c r="O807" s="5"/>
      <c r="P807" s="5"/>
      <c r="Q807" s="5"/>
      <c r="R807" s="1"/>
      <c r="S807" s="1"/>
      <c r="T807" s="1"/>
      <c r="U807" s="1"/>
      <c r="V807" s="1"/>
      <c r="W807" s="1"/>
      <c r="X807" s="1"/>
      <c r="Y807" s="1"/>
      <c r="Z807" s="1"/>
      <c r="AA807" s="37"/>
    </row>
    <row r="808" spans="1:27" x14ac:dyDescent="0.25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5"/>
      <c r="N808" s="5"/>
      <c r="O808" s="5"/>
      <c r="P808" s="5"/>
      <c r="Q808" s="5"/>
      <c r="R808" s="1"/>
      <c r="S808" s="1"/>
      <c r="T808" s="1"/>
      <c r="U808" s="1"/>
      <c r="V808" s="1"/>
      <c r="W808" s="1"/>
      <c r="X808" s="1"/>
      <c r="Y808" s="1"/>
      <c r="Z808" s="1"/>
      <c r="AA808" s="37"/>
    </row>
    <row r="809" spans="1:27" x14ac:dyDescent="0.25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5"/>
      <c r="N809" s="5"/>
      <c r="O809" s="5"/>
      <c r="P809" s="5"/>
      <c r="Q809" s="5"/>
      <c r="R809" s="1"/>
      <c r="S809" s="1"/>
      <c r="T809" s="1"/>
      <c r="U809" s="1"/>
      <c r="V809" s="1"/>
      <c r="W809" s="1"/>
      <c r="X809" s="1"/>
      <c r="Y809" s="1"/>
      <c r="Z809" s="1"/>
      <c r="AA809" s="37"/>
    </row>
    <row r="810" spans="1:27" x14ac:dyDescent="0.2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5"/>
      <c r="N810" s="5"/>
      <c r="O810" s="5"/>
      <c r="P810" s="5"/>
      <c r="Q810" s="5"/>
      <c r="R810" s="1"/>
      <c r="S810" s="1"/>
      <c r="T810" s="1"/>
      <c r="U810" s="1"/>
      <c r="V810" s="1"/>
      <c r="W810" s="1"/>
      <c r="X810" s="1"/>
      <c r="Y810" s="1"/>
      <c r="Z810" s="1"/>
      <c r="AA810" s="37"/>
    </row>
    <row r="811" spans="1:27" x14ac:dyDescent="0.25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5"/>
      <c r="N811" s="5"/>
      <c r="O811" s="5"/>
      <c r="P811" s="5"/>
      <c r="Q811" s="5"/>
      <c r="R811" s="1"/>
      <c r="S811" s="1"/>
      <c r="T811" s="1"/>
      <c r="U811" s="1"/>
      <c r="V811" s="1"/>
      <c r="W811" s="1"/>
      <c r="X811" s="1"/>
      <c r="Y811" s="1"/>
      <c r="Z811" s="1"/>
      <c r="AA811" s="37"/>
    </row>
    <row r="812" spans="1:27" x14ac:dyDescent="0.25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5"/>
      <c r="N812" s="5"/>
      <c r="O812" s="5"/>
      <c r="P812" s="5"/>
      <c r="Q812" s="5"/>
      <c r="R812" s="1"/>
      <c r="S812" s="1"/>
      <c r="T812" s="1"/>
      <c r="U812" s="1"/>
      <c r="V812" s="1"/>
      <c r="W812" s="1"/>
      <c r="X812" s="1"/>
      <c r="Y812" s="1"/>
      <c r="Z812" s="1"/>
      <c r="AA812" s="37"/>
    </row>
    <row r="813" spans="1:27" x14ac:dyDescent="0.2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5"/>
      <c r="N813" s="5"/>
      <c r="O813" s="5"/>
      <c r="P813" s="5"/>
      <c r="Q813" s="5"/>
      <c r="R813" s="1"/>
      <c r="S813" s="1"/>
      <c r="T813" s="1"/>
      <c r="U813" s="1"/>
      <c r="V813" s="1"/>
      <c r="W813" s="1"/>
      <c r="X813" s="1"/>
      <c r="Y813" s="1"/>
      <c r="Z813" s="1"/>
      <c r="AA813" s="37"/>
    </row>
    <row r="814" spans="1:27" x14ac:dyDescent="0.2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5"/>
      <c r="N814" s="5"/>
      <c r="O814" s="5"/>
      <c r="P814" s="5"/>
      <c r="Q814" s="5"/>
      <c r="R814" s="1"/>
      <c r="S814" s="1"/>
      <c r="T814" s="1"/>
      <c r="U814" s="1"/>
      <c r="V814" s="1"/>
      <c r="W814" s="1"/>
      <c r="X814" s="1"/>
      <c r="Y814" s="1"/>
      <c r="Z814" s="1"/>
      <c r="AA814" s="37"/>
    </row>
    <row r="815" spans="1:27" x14ac:dyDescent="0.25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5"/>
      <c r="N815" s="5"/>
      <c r="O815" s="5"/>
      <c r="P815" s="5"/>
      <c r="Q815" s="5"/>
      <c r="R815" s="1"/>
      <c r="S815" s="1"/>
      <c r="T815" s="1"/>
      <c r="U815" s="1"/>
      <c r="V815" s="1"/>
      <c r="W815" s="1"/>
      <c r="X815" s="1"/>
      <c r="Y815" s="1"/>
      <c r="Z815" s="1"/>
      <c r="AA815" s="37"/>
    </row>
    <row r="816" spans="1:27" x14ac:dyDescent="0.25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5"/>
      <c r="N816" s="5"/>
      <c r="O816" s="5"/>
      <c r="P816" s="5"/>
      <c r="Q816" s="5"/>
      <c r="R816" s="1"/>
      <c r="S816" s="1"/>
      <c r="T816" s="1"/>
      <c r="U816" s="1"/>
      <c r="V816" s="1"/>
      <c r="W816" s="1"/>
      <c r="X816" s="1"/>
      <c r="Y816" s="1"/>
      <c r="Z816" s="1"/>
      <c r="AA816" s="37"/>
    </row>
    <row r="817" spans="1:27" x14ac:dyDescent="0.25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5"/>
      <c r="N817" s="5"/>
      <c r="O817" s="5"/>
      <c r="P817" s="5"/>
      <c r="Q817" s="5"/>
      <c r="R817" s="1"/>
      <c r="S817" s="1"/>
      <c r="T817" s="1"/>
      <c r="U817" s="1"/>
      <c r="V817" s="1"/>
      <c r="W817" s="1"/>
      <c r="X817" s="1"/>
      <c r="Y817" s="1"/>
      <c r="Z817" s="1"/>
      <c r="AA817" s="37"/>
    </row>
    <row r="818" spans="1:27" x14ac:dyDescent="0.25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5"/>
      <c r="N818" s="5"/>
      <c r="O818" s="5"/>
      <c r="P818" s="5"/>
      <c r="Q818" s="5"/>
      <c r="R818" s="1"/>
      <c r="S818" s="1"/>
      <c r="T818" s="1"/>
      <c r="U818" s="1"/>
      <c r="V818" s="1"/>
      <c r="W818" s="1"/>
      <c r="X818" s="1"/>
      <c r="Y818" s="1"/>
      <c r="Z818" s="1"/>
      <c r="AA818" s="37"/>
    </row>
    <row r="819" spans="1:27" x14ac:dyDescent="0.25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5"/>
      <c r="N819" s="5"/>
      <c r="O819" s="5"/>
      <c r="P819" s="5"/>
      <c r="Q819" s="5"/>
      <c r="R819" s="1"/>
      <c r="S819" s="1"/>
      <c r="T819" s="1"/>
      <c r="U819" s="1"/>
      <c r="V819" s="1"/>
      <c r="W819" s="1"/>
      <c r="X819" s="1"/>
      <c r="Y819" s="1"/>
      <c r="Z819" s="1"/>
      <c r="AA819" s="37"/>
    </row>
    <row r="820" spans="1:27" x14ac:dyDescent="0.2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5"/>
      <c r="N820" s="5"/>
      <c r="O820" s="5"/>
      <c r="P820" s="5"/>
      <c r="Q820" s="5"/>
      <c r="R820" s="1"/>
      <c r="S820" s="1"/>
      <c r="T820" s="1"/>
      <c r="U820" s="1"/>
      <c r="V820" s="1"/>
      <c r="W820" s="1"/>
      <c r="X820" s="1"/>
      <c r="Y820" s="1"/>
      <c r="Z820" s="1"/>
      <c r="AA820" s="37"/>
    </row>
    <row r="821" spans="1:27" x14ac:dyDescent="0.25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5"/>
      <c r="N821" s="5"/>
      <c r="O821" s="5"/>
      <c r="P821" s="5"/>
      <c r="Q821" s="5"/>
      <c r="R821" s="1"/>
      <c r="S821" s="1"/>
      <c r="T821" s="1"/>
      <c r="U821" s="1"/>
      <c r="V821" s="1"/>
      <c r="W821" s="1"/>
      <c r="X821" s="1"/>
      <c r="Y821" s="1"/>
      <c r="Z821" s="1"/>
      <c r="AA821" s="37"/>
    </row>
    <row r="822" spans="1:27" x14ac:dyDescent="0.2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5"/>
      <c r="N822" s="5"/>
      <c r="O822" s="5"/>
      <c r="P822" s="5"/>
      <c r="Q822" s="5"/>
      <c r="R822" s="1"/>
      <c r="S822" s="1"/>
      <c r="T822" s="1"/>
      <c r="U822" s="1"/>
      <c r="V822" s="1"/>
      <c r="W822" s="1"/>
      <c r="X822" s="1"/>
      <c r="Y822" s="1"/>
      <c r="Z822" s="1"/>
      <c r="AA822" s="37"/>
    </row>
    <row r="823" spans="1:27" x14ac:dyDescent="0.25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5"/>
      <c r="N823" s="5"/>
      <c r="O823" s="5"/>
      <c r="P823" s="5"/>
      <c r="Q823" s="5"/>
      <c r="R823" s="1"/>
      <c r="S823" s="1"/>
      <c r="T823" s="1"/>
      <c r="U823" s="1"/>
      <c r="V823" s="1"/>
      <c r="W823" s="1"/>
      <c r="X823" s="1"/>
      <c r="Y823" s="1"/>
      <c r="Z823" s="1"/>
      <c r="AA823" s="37"/>
    </row>
    <row r="824" spans="1:27" x14ac:dyDescent="0.25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5"/>
      <c r="N824" s="5"/>
      <c r="O824" s="5"/>
      <c r="P824" s="5"/>
      <c r="Q824" s="5"/>
      <c r="R824" s="1"/>
      <c r="S824" s="1"/>
      <c r="T824" s="1"/>
      <c r="U824" s="1"/>
      <c r="V824" s="1"/>
      <c r="W824" s="1"/>
      <c r="X824" s="1"/>
      <c r="Y824" s="1"/>
      <c r="Z824" s="1"/>
      <c r="AA824" s="37"/>
    </row>
    <row r="825" spans="1:27" x14ac:dyDescent="0.2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5"/>
      <c r="N825" s="5"/>
      <c r="O825" s="5"/>
      <c r="P825" s="5"/>
      <c r="Q825" s="5"/>
      <c r="R825" s="1"/>
      <c r="S825" s="1"/>
      <c r="T825" s="1"/>
      <c r="U825" s="1"/>
      <c r="V825" s="1"/>
      <c r="W825" s="1"/>
      <c r="X825" s="1"/>
      <c r="Y825" s="1"/>
      <c r="Z825" s="1"/>
      <c r="AA825" s="37"/>
    </row>
    <row r="826" spans="1:27" x14ac:dyDescent="0.25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5"/>
      <c r="N826" s="5"/>
      <c r="O826" s="5"/>
      <c r="P826" s="5"/>
      <c r="Q826" s="5"/>
      <c r="R826" s="1"/>
      <c r="S826" s="1"/>
      <c r="T826" s="1"/>
      <c r="U826" s="1"/>
      <c r="V826" s="1"/>
      <c r="W826" s="1"/>
      <c r="X826" s="1"/>
      <c r="Y826" s="1"/>
      <c r="Z826" s="1"/>
      <c r="AA826" s="37"/>
    </row>
    <row r="827" spans="1:27" x14ac:dyDescent="0.25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5"/>
      <c r="N827" s="5"/>
      <c r="O827" s="5"/>
      <c r="P827" s="5"/>
      <c r="Q827" s="5"/>
      <c r="R827" s="1"/>
      <c r="S827" s="1"/>
      <c r="T827" s="1"/>
      <c r="U827" s="1"/>
      <c r="V827" s="1"/>
      <c r="W827" s="1"/>
      <c r="X827" s="1"/>
      <c r="Y827" s="1"/>
      <c r="Z827" s="1"/>
      <c r="AA827" s="37"/>
    </row>
    <row r="828" spans="1:27" x14ac:dyDescent="0.25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5"/>
      <c r="N828" s="5"/>
      <c r="O828" s="5"/>
      <c r="P828" s="5"/>
      <c r="Q828" s="5"/>
      <c r="R828" s="1"/>
      <c r="S828" s="1"/>
      <c r="T828" s="1"/>
      <c r="U828" s="1"/>
      <c r="V828" s="1"/>
      <c r="W828" s="1"/>
      <c r="X828" s="1"/>
      <c r="Y828" s="1"/>
      <c r="Z828" s="1"/>
      <c r="AA828" s="37"/>
    </row>
    <row r="829" spans="1:27" x14ac:dyDescent="0.25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5"/>
      <c r="N829" s="5"/>
      <c r="O829" s="5"/>
      <c r="P829" s="5"/>
      <c r="Q829" s="5"/>
      <c r="R829" s="1"/>
      <c r="S829" s="1"/>
      <c r="T829" s="1"/>
      <c r="U829" s="1"/>
      <c r="V829" s="1"/>
      <c r="W829" s="1"/>
      <c r="X829" s="1"/>
      <c r="Y829" s="1"/>
      <c r="Z829" s="1"/>
      <c r="AA829" s="37"/>
    </row>
    <row r="830" spans="1:27" x14ac:dyDescent="0.2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5"/>
      <c r="N830" s="5"/>
      <c r="O830" s="5"/>
      <c r="P830" s="5"/>
      <c r="Q830" s="5"/>
      <c r="R830" s="1"/>
      <c r="S830" s="1"/>
      <c r="T830" s="1"/>
      <c r="U830" s="1"/>
      <c r="V830" s="1"/>
      <c r="W830" s="1"/>
      <c r="X830" s="1"/>
      <c r="Y830" s="1"/>
      <c r="Z830" s="1"/>
      <c r="AA830" s="37"/>
    </row>
    <row r="831" spans="1:27" x14ac:dyDescent="0.2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5"/>
      <c r="N831" s="5"/>
      <c r="O831" s="5"/>
      <c r="P831" s="5"/>
      <c r="Q831" s="5"/>
      <c r="R831" s="1"/>
      <c r="S831" s="1"/>
      <c r="T831" s="1"/>
      <c r="U831" s="1"/>
      <c r="V831" s="1"/>
      <c r="W831" s="1"/>
      <c r="X831" s="1"/>
      <c r="Y831" s="1"/>
      <c r="Z831" s="1"/>
      <c r="AA831" s="37"/>
    </row>
    <row r="832" spans="1:27" x14ac:dyDescent="0.25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5"/>
      <c r="N832" s="5"/>
      <c r="O832" s="5"/>
      <c r="P832" s="5"/>
      <c r="Q832" s="5"/>
      <c r="R832" s="1"/>
      <c r="S832" s="1"/>
      <c r="T832" s="1"/>
      <c r="U832" s="1"/>
      <c r="V832" s="1"/>
      <c r="W832" s="1"/>
      <c r="X832" s="1"/>
      <c r="Y832" s="1"/>
      <c r="Z832" s="1"/>
      <c r="AA832" s="37"/>
    </row>
    <row r="833" spans="1:27" x14ac:dyDescent="0.25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5"/>
      <c r="N833" s="5"/>
      <c r="O833" s="5"/>
      <c r="P833" s="5"/>
      <c r="Q833" s="5"/>
      <c r="R833" s="1"/>
      <c r="S833" s="1"/>
      <c r="T833" s="1"/>
      <c r="U833" s="1"/>
      <c r="V833" s="1"/>
      <c r="W833" s="1"/>
      <c r="X833" s="1"/>
      <c r="Y833" s="1"/>
      <c r="Z833" s="1"/>
      <c r="AA833" s="37"/>
    </row>
    <row r="834" spans="1:27" x14ac:dyDescent="0.25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5"/>
      <c r="N834" s="5"/>
      <c r="O834" s="5"/>
      <c r="P834" s="5"/>
      <c r="Q834" s="5"/>
      <c r="R834" s="1"/>
      <c r="S834" s="1"/>
      <c r="T834" s="1"/>
      <c r="U834" s="1"/>
      <c r="V834" s="1"/>
      <c r="W834" s="1"/>
      <c r="X834" s="1"/>
      <c r="Y834" s="1"/>
      <c r="Z834" s="1"/>
      <c r="AA834" s="37"/>
    </row>
    <row r="835" spans="1:27" x14ac:dyDescent="0.2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5"/>
      <c r="N835" s="5"/>
      <c r="O835" s="5"/>
      <c r="P835" s="5"/>
      <c r="Q835" s="5"/>
      <c r="R835" s="1"/>
      <c r="S835" s="1"/>
      <c r="T835" s="1"/>
      <c r="U835" s="1"/>
      <c r="V835" s="1"/>
      <c r="W835" s="1"/>
      <c r="X835" s="1"/>
      <c r="Y835" s="1"/>
      <c r="Z835" s="1"/>
      <c r="AA835" s="37"/>
    </row>
    <row r="836" spans="1:27" x14ac:dyDescent="0.25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5"/>
      <c r="N836" s="5"/>
      <c r="O836" s="5"/>
      <c r="P836" s="5"/>
      <c r="Q836" s="5"/>
      <c r="R836" s="1"/>
      <c r="S836" s="1"/>
      <c r="T836" s="1"/>
      <c r="U836" s="1"/>
      <c r="V836" s="1"/>
      <c r="W836" s="1"/>
      <c r="X836" s="1"/>
      <c r="Y836" s="1"/>
      <c r="Z836" s="1"/>
      <c r="AA836" s="37"/>
    </row>
    <row r="837" spans="1:27" x14ac:dyDescent="0.25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5"/>
      <c r="N837" s="5"/>
      <c r="O837" s="5"/>
      <c r="P837" s="5"/>
      <c r="Q837" s="5"/>
      <c r="R837" s="1"/>
      <c r="S837" s="1"/>
      <c r="T837" s="1"/>
      <c r="U837" s="1"/>
      <c r="V837" s="1"/>
      <c r="W837" s="1"/>
      <c r="X837" s="1"/>
      <c r="Y837" s="1"/>
      <c r="Z837" s="1"/>
      <c r="AA837" s="37"/>
    </row>
    <row r="838" spans="1:27" x14ac:dyDescent="0.25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5"/>
      <c r="N838" s="5"/>
      <c r="O838" s="5"/>
      <c r="P838" s="5"/>
      <c r="Q838" s="5"/>
      <c r="R838" s="1"/>
      <c r="S838" s="1"/>
      <c r="T838" s="1"/>
      <c r="U838" s="1"/>
      <c r="V838" s="1"/>
      <c r="W838" s="1"/>
      <c r="X838" s="1"/>
      <c r="Y838" s="1"/>
      <c r="Z838" s="1"/>
      <c r="AA838" s="37"/>
    </row>
    <row r="839" spans="1:27" x14ac:dyDescent="0.25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5"/>
      <c r="N839" s="5"/>
      <c r="O839" s="5"/>
      <c r="P839" s="5"/>
      <c r="Q839" s="5"/>
      <c r="R839" s="1"/>
      <c r="S839" s="1"/>
      <c r="T839" s="1"/>
      <c r="U839" s="1"/>
      <c r="V839" s="1"/>
      <c r="W839" s="1"/>
      <c r="X839" s="1"/>
      <c r="Y839" s="1"/>
      <c r="Z839" s="1"/>
      <c r="AA839" s="37"/>
    </row>
    <row r="840" spans="1:27" x14ac:dyDescent="0.25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5"/>
      <c r="N840" s="5"/>
      <c r="O840" s="5"/>
      <c r="P840" s="5"/>
      <c r="Q840" s="5"/>
      <c r="R840" s="1"/>
      <c r="S840" s="1"/>
      <c r="T840" s="1"/>
      <c r="U840" s="1"/>
      <c r="V840" s="1"/>
      <c r="W840" s="1"/>
      <c r="X840" s="1"/>
      <c r="Y840" s="1"/>
      <c r="Z840" s="1"/>
      <c r="AA840" s="37"/>
    </row>
    <row r="841" spans="1:27" x14ac:dyDescent="0.25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5"/>
      <c r="N841" s="5"/>
      <c r="O841" s="5"/>
      <c r="P841" s="5"/>
      <c r="Q841" s="5"/>
      <c r="R841" s="1"/>
      <c r="S841" s="1"/>
      <c r="T841" s="1"/>
      <c r="U841" s="1"/>
      <c r="V841" s="1"/>
      <c r="W841" s="1"/>
      <c r="X841" s="1"/>
      <c r="Y841" s="1"/>
      <c r="Z841" s="1"/>
      <c r="AA841" s="37"/>
    </row>
    <row r="842" spans="1:27" x14ac:dyDescent="0.25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5"/>
      <c r="N842" s="5"/>
      <c r="O842" s="5"/>
      <c r="P842" s="5"/>
      <c r="Q842" s="5"/>
      <c r="R842" s="1"/>
      <c r="S842" s="1"/>
      <c r="T842" s="1"/>
      <c r="U842" s="1"/>
      <c r="V842" s="1"/>
      <c r="W842" s="1"/>
      <c r="X842" s="1"/>
      <c r="Y842" s="1"/>
      <c r="Z842" s="1"/>
      <c r="AA842" s="37"/>
    </row>
    <row r="843" spans="1:27" x14ac:dyDescent="0.2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5"/>
      <c r="N843" s="5"/>
      <c r="O843" s="5"/>
      <c r="P843" s="5"/>
      <c r="Q843" s="5"/>
      <c r="R843" s="1"/>
      <c r="S843" s="1"/>
      <c r="T843" s="1"/>
      <c r="U843" s="1"/>
      <c r="V843" s="1"/>
      <c r="W843" s="1"/>
      <c r="X843" s="1"/>
      <c r="Y843" s="1"/>
      <c r="Z843" s="1"/>
      <c r="AA843" s="37"/>
    </row>
    <row r="844" spans="1:27" x14ac:dyDescent="0.25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5"/>
      <c r="N844" s="5"/>
      <c r="O844" s="5"/>
      <c r="P844" s="5"/>
      <c r="Q844" s="5"/>
      <c r="R844" s="1"/>
      <c r="S844" s="1"/>
      <c r="T844" s="1"/>
      <c r="U844" s="1"/>
      <c r="V844" s="1"/>
      <c r="W844" s="1"/>
      <c r="X844" s="1"/>
      <c r="Y844" s="1"/>
      <c r="Z844" s="1"/>
      <c r="AA844" s="37"/>
    </row>
    <row r="845" spans="1:27" x14ac:dyDescent="0.25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5"/>
      <c r="N845" s="5"/>
      <c r="O845" s="5"/>
      <c r="P845" s="5"/>
      <c r="Q845" s="5"/>
      <c r="R845" s="1"/>
      <c r="S845" s="1"/>
      <c r="T845" s="1"/>
      <c r="U845" s="1"/>
      <c r="V845" s="1"/>
      <c r="W845" s="1"/>
      <c r="X845" s="1"/>
      <c r="Y845" s="1"/>
      <c r="Z845" s="1"/>
      <c r="AA845" s="37"/>
    </row>
    <row r="846" spans="1:27" x14ac:dyDescent="0.25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5"/>
      <c r="N846" s="5"/>
      <c r="O846" s="5"/>
      <c r="P846" s="5"/>
      <c r="Q846" s="5"/>
      <c r="R846" s="1"/>
      <c r="S846" s="1"/>
      <c r="T846" s="1"/>
      <c r="U846" s="1"/>
      <c r="V846" s="1"/>
      <c r="W846" s="1"/>
      <c r="X846" s="1"/>
      <c r="Y846" s="1"/>
      <c r="Z846" s="1"/>
      <c r="AA846" s="37"/>
    </row>
    <row r="847" spans="1:27" x14ac:dyDescent="0.2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5"/>
      <c r="N847" s="5"/>
      <c r="O847" s="5"/>
      <c r="P847" s="5"/>
      <c r="Q847" s="5"/>
      <c r="R847" s="1"/>
      <c r="S847" s="1"/>
      <c r="T847" s="1"/>
      <c r="U847" s="1"/>
      <c r="V847" s="1"/>
      <c r="W847" s="1"/>
      <c r="X847" s="1"/>
      <c r="Y847" s="1"/>
      <c r="Z847" s="1"/>
      <c r="AA847" s="37"/>
    </row>
    <row r="848" spans="1:27" x14ac:dyDescent="0.2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5"/>
      <c r="N848" s="5"/>
      <c r="O848" s="5"/>
      <c r="P848" s="5"/>
      <c r="Q848" s="5"/>
      <c r="R848" s="1"/>
      <c r="S848" s="1"/>
      <c r="T848" s="1"/>
      <c r="U848" s="1"/>
      <c r="V848" s="1"/>
      <c r="W848" s="1"/>
      <c r="X848" s="1"/>
      <c r="Y848" s="1"/>
      <c r="Z848" s="1"/>
      <c r="AA848" s="37"/>
    </row>
    <row r="849" spans="1:27" x14ac:dyDescent="0.25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5"/>
      <c r="N849" s="5"/>
      <c r="O849" s="5"/>
      <c r="P849" s="5"/>
      <c r="Q849" s="5"/>
      <c r="R849" s="1"/>
      <c r="S849" s="1"/>
      <c r="T849" s="1"/>
      <c r="U849" s="1"/>
      <c r="V849" s="1"/>
      <c r="W849" s="1"/>
      <c r="X849" s="1"/>
      <c r="Y849" s="1"/>
      <c r="Z849" s="1"/>
      <c r="AA849" s="37"/>
    </row>
    <row r="850" spans="1:27" x14ac:dyDescent="0.25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5"/>
      <c r="N850" s="5"/>
      <c r="O850" s="5"/>
      <c r="P850" s="5"/>
      <c r="Q850" s="5"/>
      <c r="R850" s="1"/>
      <c r="S850" s="1"/>
      <c r="T850" s="1"/>
      <c r="U850" s="1"/>
      <c r="V850" s="1"/>
      <c r="W850" s="1"/>
      <c r="X850" s="1"/>
      <c r="Y850" s="1"/>
      <c r="Z850" s="1"/>
      <c r="AA850" s="37"/>
    </row>
    <row r="851" spans="1:27" x14ac:dyDescent="0.2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5"/>
      <c r="N851" s="5"/>
      <c r="O851" s="5"/>
      <c r="P851" s="5"/>
      <c r="Q851" s="5"/>
      <c r="R851" s="1"/>
      <c r="S851" s="1"/>
      <c r="T851" s="1"/>
      <c r="U851" s="1"/>
      <c r="V851" s="1"/>
      <c r="W851" s="1"/>
      <c r="X851" s="1"/>
      <c r="Y851" s="1"/>
      <c r="Z851" s="1"/>
      <c r="AA851" s="37"/>
    </row>
    <row r="852" spans="1:27" x14ac:dyDescent="0.2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5"/>
      <c r="N852" s="5"/>
      <c r="O852" s="5"/>
      <c r="P852" s="5"/>
      <c r="Q852" s="5"/>
      <c r="R852" s="1"/>
      <c r="S852" s="1"/>
      <c r="T852" s="1"/>
      <c r="U852" s="1"/>
      <c r="V852" s="1"/>
      <c r="W852" s="1"/>
      <c r="X852" s="1"/>
      <c r="Y852" s="1"/>
      <c r="Z852" s="1"/>
      <c r="AA852" s="37"/>
    </row>
    <row r="853" spans="1:27" x14ac:dyDescent="0.2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5"/>
      <c r="N853" s="5"/>
      <c r="O853" s="5"/>
      <c r="P853" s="5"/>
      <c r="Q853" s="5"/>
      <c r="R853" s="1"/>
      <c r="S853" s="1"/>
      <c r="T853" s="1"/>
      <c r="U853" s="1"/>
      <c r="V853" s="1"/>
      <c r="W853" s="1"/>
      <c r="X853" s="1"/>
      <c r="Y853" s="1"/>
      <c r="Z853" s="1"/>
      <c r="AA853" s="37"/>
    </row>
    <row r="854" spans="1:27" x14ac:dyDescent="0.25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5"/>
      <c r="N854" s="5"/>
      <c r="O854" s="5"/>
      <c r="P854" s="5"/>
      <c r="Q854" s="5"/>
      <c r="R854" s="1"/>
      <c r="S854" s="1"/>
      <c r="T854" s="1"/>
      <c r="U854" s="1"/>
      <c r="V854" s="1"/>
      <c r="W854" s="1"/>
      <c r="X854" s="1"/>
      <c r="Y854" s="1"/>
      <c r="Z854" s="1"/>
      <c r="AA854" s="37"/>
    </row>
    <row r="855" spans="1:27" x14ac:dyDescent="0.2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5"/>
      <c r="N855" s="5"/>
      <c r="O855" s="5"/>
      <c r="P855" s="5"/>
      <c r="Q855" s="5"/>
      <c r="R855" s="1"/>
      <c r="S855" s="1"/>
      <c r="T855" s="1"/>
      <c r="U855" s="1"/>
      <c r="V855" s="1"/>
      <c r="W855" s="1"/>
      <c r="X855" s="1"/>
      <c r="Y855" s="1"/>
      <c r="Z855" s="1"/>
      <c r="AA855" s="37"/>
    </row>
    <row r="856" spans="1:27" x14ac:dyDescent="0.2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5"/>
      <c r="N856" s="5"/>
      <c r="O856" s="5"/>
      <c r="P856" s="5"/>
      <c r="Q856" s="5"/>
      <c r="R856" s="1"/>
      <c r="S856" s="1"/>
      <c r="T856" s="1"/>
      <c r="U856" s="1"/>
      <c r="V856" s="1"/>
      <c r="W856" s="1"/>
      <c r="X856" s="1"/>
      <c r="Y856" s="1"/>
      <c r="Z856" s="1"/>
      <c r="AA856" s="37"/>
    </row>
    <row r="857" spans="1:27" x14ac:dyDescent="0.2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5"/>
      <c r="N857" s="5"/>
      <c r="O857" s="5"/>
      <c r="P857" s="5"/>
      <c r="Q857" s="5"/>
      <c r="R857" s="1"/>
      <c r="S857" s="1"/>
      <c r="T857" s="1"/>
      <c r="U857" s="1"/>
      <c r="V857" s="1"/>
      <c r="W857" s="1"/>
      <c r="X857" s="1"/>
      <c r="Y857" s="1"/>
      <c r="Z857" s="1"/>
      <c r="AA857" s="37"/>
    </row>
    <row r="858" spans="1:27" x14ac:dyDescent="0.25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5"/>
      <c r="N858" s="5"/>
      <c r="O858" s="5"/>
      <c r="P858" s="5"/>
      <c r="Q858" s="5"/>
      <c r="R858" s="1"/>
      <c r="S858" s="1"/>
      <c r="T858" s="1"/>
      <c r="U858" s="1"/>
      <c r="V858" s="1"/>
      <c r="W858" s="1"/>
      <c r="X858" s="1"/>
      <c r="Y858" s="1"/>
      <c r="Z858" s="1"/>
      <c r="AA858" s="37"/>
    </row>
    <row r="859" spans="1:27" x14ac:dyDescent="0.2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5"/>
      <c r="N859" s="5"/>
      <c r="O859" s="5"/>
      <c r="P859" s="5"/>
      <c r="Q859" s="5"/>
      <c r="R859" s="1"/>
      <c r="S859" s="1"/>
      <c r="T859" s="1"/>
      <c r="U859" s="1"/>
      <c r="V859" s="1"/>
      <c r="W859" s="1"/>
      <c r="X859" s="1"/>
      <c r="Y859" s="1"/>
      <c r="Z859" s="1"/>
      <c r="AA859" s="37"/>
    </row>
    <row r="860" spans="1:27" x14ac:dyDescent="0.2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5"/>
      <c r="N860" s="5"/>
      <c r="O860" s="5"/>
      <c r="P860" s="5"/>
      <c r="Q860" s="5"/>
      <c r="R860" s="1"/>
      <c r="S860" s="1"/>
      <c r="T860" s="1"/>
      <c r="U860" s="1"/>
      <c r="V860" s="1"/>
      <c r="W860" s="1"/>
      <c r="X860" s="1"/>
      <c r="Y860" s="1"/>
      <c r="Z860" s="1"/>
      <c r="AA860" s="37"/>
    </row>
    <row r="861" spans="1:27" x14ac:dyDescent="0.2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5"/>
      <c r="N861" s="5"/>
      <c r="O861" s="5"/>
      <c r="P861" s="5"/>
      <c r="Q861" s="5"/>
      <c r="R861" s="1"/>
      <c r="S861" s="1"/>
      <c r="T861" s="1"/>
      <c r="U861" s="1"/>
      <c r="V861" s="1"/>
      <c r="W861" s="1"/>
      <c r="X861" s="1"/>
      <c r="Y861" s="1"/>
      <c r="Z861" s="1"/>
      <c r="AA861" s="37"/>
    </row>
    <row r="862" spans="1:27" x14ac:dyDescent="0.25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5"/>
      <c r="N862" s="5"/>
      <c r="O862" s="5"/>
      <c r="P862" s="5"/>
      <c r="Q862" s="5"/>
      <c r="R862" s="1"/>
      <c r="S862" s="1"/>
      <c r="T862" s="1"/>
      <c r="U862" s="1"/>
      <c r="V862" s="1"/>
      <c r="W862" s="1"/>
      <c r="X862" s="1"/>
      <c r="Y862" s="1"/>
      <c r="Z862" s="1"/>
      <c r="AA862" s="37"/>
    </row>
    <row r="863" spans="1:27" x14ac:dyDescent="0.25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5"/>
      <c r="N863" s="5"/>
      <c r="O863" s="5"/>
      <c r="P863" s="5"/>
      <c r="Q863" s="5"/>
      <c r="R863" s="1"/>
      <c r="S863" s="1"/>
      <c r="T863" s="1"/>
      <c r="U863" s="1"/>
      <c r="V863" s="1"/>
      <c r="W863" s="1"/>
      <c r="X863" s="1"/>
      <c r="Y863" s="1"/>
      <c r="Z863" s="1"/>
      <c r="AA863" s="37"/>
    </row>
    <row r="864" spans="1:27" x14ac:dyDescent="0.25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5"/>
      <c r="N864" s="5"/>
      <c r="O864" s="5"/>
      <c r="P864" s="5"/>
      <c r="Q864" s="5"/>
      <c r="R864" s="1"/>
      <c r="S864" s="1"/>
      <c r="T864" s="1"/>
      <c r="U864" s="1"/>
      <c r="V864" s="1"/>
      <c r="W864" s="1"/>
      <c r="X864" s="1"/>
      <c r="Y864" s="1"/>
      <c r="Z864" s="1"/>
      <c r="AA864" s="37"/>
    </row>
    <row r="865" spans="1:27" x14ac:dyDescent="0.2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5"/>
      <c r="N865" s="5"/>
      <c r="O865" s="5"/>
      <c r="P865" s="5"/>
      <c r="Q865" s="5"/>
      <c r="R865" s="1"/>
      <c r="S865" s="1"/>
      <c r="T865" s="1"/>
      <c r="U865" s="1"/>
      <c r="V865" s="1"/>
      <c r="W865" s="1"/>
      <c r="X865" s="1"/>
      <c r="Y865" s="1"/>
      <c r="Z865" s="1"/>
      <c r="AA865" s="37"/>
    </row>
    <row r="866" spans="1:27" x14ac:dyDescent="0.2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5"/>
      <c r="N866" s="5"/>
      <c r="O866" s="5"/>
      <c r="P866" s="5"/>
      <c r="Q866" s="5"/>
      <c r="R866" s="1"/>
      <c r="S866" s="1"/>
      <c r="T866" s="1"/>
      <c r="U866" s="1"/>
      <c r="V866" s="1"/>
      <c r="W866" s="1"/>
      <c r="X866" s="1"/>
      <c r="Y866" s="1"/>
      <c r="Z866" s="1"/>
      <c r="AA866" s="37"/>
    </row>
    <row r="867" spans="1:27" x14ac:dyDescent="0.25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5"/>
      <c r="N867" s="5"/>
      <c r="O867" s="5"/>
      <c r="P867" s="5"/>
      <c r="Q867" s="5"/>
      <c r="R867" s="1"/>
      <c r="S867" s="1"/>
      <c r="T867" s="1"/>
      <c r="U867" s="1"/>
      <c r="V867" s="1"/>
      <c r="W867" s="1"/>
      <c r="X867" s="1"/>
      <c r="Y867" s="1"/>
      <c r="Z867" s="1"/>
      <c r="AA867" s="37"/>
    </row>
    <row r="868" spans="1:27" x14ac:dyDescent="0.2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5"/>
      <c r="N868" s="5"/>
      <c r="O868" s="5"/>
      <c r="P868" s="5"/>
      <c r="Q868" s="5"/>
      <c r="R868" s="1"/>
      <c r="S868" s="1"/>
      <c r="T868" s="1"/>
      <c r="U868" s="1"/>
      <c r="V868" s="1"/>
      <c r="W868" s="1"/>
      <c r="X868" s="1"/>
      <c r="Y868" s="1"/>
      <c r="Z868" s="1"/>
      <c r="AA868" s="37"/>
    </row>
    <row r="869" spans="1:27" x14ac:dyDescent="0.25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5"/>
      <c r="N869" s="5"/>
      <c r="O869" s="5"/>
      <c r="P869" s="5"/>
      <c r="Q869" s="5"/>
      <c r="R869" s="1"/>
      <c r="S869" s="1"/>
      <c r="T869" s="1"/>
      <c r="U869" s="1"/>
      <c r="V869" s="1"/>
      <c r="W869" s="1"/>
      <c r="X869" s="1"/>
      <c r="Y869" s="1"/>
      <c r="Z869" s="1"/>
      <c r="AA869" s="37"/>
    </row>
    <row r="870" spans="1:27" x14ac:dyDescent="0.2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5"/>
      <c r="N870" s="5"/>
      <c r="O870" s="5"/>
      <c r="P870" s="5"/>
      <c r="Q870" s="5"/>
      <c r="R870" s="1"/>
      <c r="S870" s="1"/>
      <c r="T870" s="1"/>
      <c r="U870" s="1"/>
      <c r="V870" s="1"/>
      <c r="W870" s="1"/>
      <c r="X870" s="1"/>
      <c r="Y870" s="1"/>
      <c r="Z870" s="1"/>
      <c r="AA870" s="37"/>
    </row>
    <row r="871" spans="1:27" x14ac:dyDescent="0.25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5"/>
      <c r="N871" s="5"/>
      <c r="O871" s="5"/>
      <c r="P871" s="5"/>
      <c r="Q871" s="5"/>
      <c r="R871" s="1"/>
      <c r="S871" s="1"/>
      <c r="T871" s="1"/>
      <c r="U871" s="1"/>
      <c r="V871" s="1"/>
      <c r="W871" s="1"/>
      <c r="X871" s="1"/>
      <c r="Y871" s="1"/>
      <c r="Z871" s="1"/>
      <c r="AA871" s="37"/>
    </row>
    <row r="872" spans="1:27" x14ac:dyDescent="0.25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5"/>
      <c r="N872" s="5"/>
      <c r="O872" s="5"/>
      <c r="P872" s="5"/>
      <c r="Q872" s="5"/>
      <c r="R872" s="1"/>
      <c r="S872" s="1"/>
      <c r="T872" s="1"/>
      <c r="U872" s="1"/>
      <c r="V872" s="1"/>
      <c r="W872" s="1"/>
      <c r="X872" s="1"/>
      <c r="Y872" s="1"/>
      <c r="Z872" s="1"/>
      <c r="AA872" s="37"/>
    </row>
    <row r="873" spans="1:27" x14ac:dyDescent="0.2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5"/>
      <c r="N873" s="5"/>
      <c r="O873" s="5"/>
      <c r="P873" s="5"/>
      <c r="Q873" s="5"/>
      <c r="R873" s="1"/>
      <c r="S873" s="1"/>
      <c r="T873" s="1"/>
      <c r="U873" s="1"/>
      <c r="V873" s="1"/>
      <c r="W873" s="1"/>
      <c r="X873" s="1"/>
      <c r="Y873" s="1"/>
      <c r="Z873" s="1"/>
      <c r="AA873" s="37"/>
    </row>
    <row r="874" spans="1:27" x14ac:dyDescent="0.2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5"/>
      <c r="N874" s="5"/>
      <c r="O874" s="5"/>
      <c r="P874" s="5"/>
      <c r="Q874" s="5"/>
      <c r="R874" s="1"/>
      <c r="S874" s="1"/>
      <c r="T874" s="1"/>
      <c r="U874" s="1"/>
      <c r="V874" s="1"/>
      <c r="W874" s="1"/>
      <c r="X874" s="1"/>
      <c r="Y874" s="1"/>
      <c r="Z874" s="1"/>
      <c r="AA874" s="37"/>
    </row>
    <row r="875" spans="1:27" x14ac:dyDescent="0.2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5"/>
      <c r="N875" s="5"/>
      <c r="O875" s="5"/>
      <c r="P875" s="5"/>
      <c r="Q875" s="5"/>
      <c r="R875" s="1"/>
      <c r="S875" s="1"/>
      <c r="T875" s="1"/>
      <c r="U875" s="1"/>
      <c r="V875" s="1"/>
      <c r="W875" s="1"/>
      <c r="X875" s="1"/>
      <c r="Y875" s="1"/>
      <c r="Z875" s="1"/>
      <c r="AA875" s="37"/>
    </row>
    <row r="876" spans="1:27" x14ac:dyDescent="0.2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5"/>
      <c r="N876" s="5"/>
      <c r="O876" s="5"/>
      <c r="P876" s="5"/>
      <c r="Q876" s="5"/>
      <c r="R876" s="1"/>
      <c r="S876" s="1"/>
      <c r="T876" s="1"/>
      <c r="U876" s="1"/>
      <c r="V876" s="1"/>
      <c r="W876" s="1"/>
      <c r="X876" s="1"/>
      <c r="Y876" s="1"/>
      <c r="Z876" s="1"/>
      <c r="AA876" s="37"/>
    </row>
    <row r="877" spans="1:27" x14ac:dyDescent="0.2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5"/>
      <c r="N877" s="5"/>
      <c r="O877" s="5"/>
      <c r="P877" s="5"/>
      <c r="Q877" s="5"/>
      <c r="R877" s="1"/>
      <c r="S877" s="1"/>
      <c r="T877" s="1"/>
      <c r="U877" s="1"/>
      <c r="V877" s="1"/>
      <c r="W877" s="1"/>
      <c r="X877" s="1"/>
      <c r="Y877" s="1"/>
      <c r="Z877" s="1"/>
      <c r="AA877" s="37"/>
    </row>
    <row r="878" spans="1:27" x14ac:dyDescent="0.2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5"/>
      <c r="N878" s="5"/>
      <c r="O878" s="5"/>
      <c r="P878" s="5"/>
      <c r="Q878" s="5"/>
      <c r="R878" s="1"/>
      <c r="S878" s="1"/>
      <c r="T878" s="1"/>
      <c r="U878" s="1"/>
      <c r="V878" s="1"/>
      <c r="W878" s="1"/>
      <c r="X878" s="1"/>
      <c r="Y878" s="1"/>
      <c r="Z878" s="1"/>
      <c r="AA878" s="37"/>
    </row>
    <row r="879" spans="1:27" x14ac:dyDescent="0.25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5"/>
      <c r="N879" s="5"/>
      <c r="O879" s="5"/>
      <c r="P879" s="5"/>
      <c r="Q879" s="5"/>
      <c r="R879" s="1"/>
      <c r="S879" s="1"/>
      <c r="T879" s="1"/>
      <c r="U879" s="1"/>
      <c r="V879" s="1"/>
      <c r="W879" s="1"/>
      <c r="X879" s="1"/>
      <c r="Y879" s="1"/>
      <c r="Z879" s="1"/>
      <c r="AA879" s="37"/>
    </row>
    <row r="880" spans="1:27" x14ac:dyDescent="0.2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5"/>
      <c r="N880" s="5"/>
      <c r="O880" s="5"/>
      <c r="P880" s="5"/>
      <c r="Q880" s="5"/>
      <c r="R880" s="1"/>
      <c r="S880" s="1"/>
      <c r="T880" s="1"/>
      <c r="U880" s="1"/>
      <c r="V880" s="1"/>
      <c r="W880" s="1"/>
      <c r="X880" s="1"/>
      <c r="Y880" s="1"/>
      <c r="Z880" s="1"/>
      <c r="AA880" s="37"/>
    </row>
    <row r="881" spans="1:27" x14ac:dyDescent="0.25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5"/>
      <c r="N881" s="5"/>
      <c r="O881" s="5"/>
      <c r="P881" s="5"/>
      <c r="Q881" s="5"/>
      <c r="R881" s="1"/>
      <c r="S881" s="1"/>
      <c r="T881" s="1"/>
      <c r="U881" s="1"/>
      <c r="V881" s="1"/>
      <c r="W881" s="1"/>
      <c r="X881" s="1"/>
      <c r="Y881" s="1"/>
      <c r="Z881" s="1"/>
      <c r="AA881" s="37"/>
    </row>
    <row r="882" spans="1:27" x14ac:dyDescent="0.25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5"/>
      <c r="N882" s="5"/>
      <c r="O882" s="5"/>
      <c r="P882" s="5"/>
      <c r="Q882" s="5"/>
      <c r="R882" s="1"/>
      <c r="S882" s="1"/>
      <c r="T882" s="1"/>
      <c r="U882" s="1"/>
      <c r="V882" s="1"/>
      <c r="W882" s="1"/>
      <c r="X882" s="1"/>
      <c r="Y882" s="1"/>
      <c r="Z882" s="1"/>
      <c r="AA882" s="37"/>
    </row>
    <row r="883" spans="1:27" x14ac:dyDescent="0.25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5"/>
      <c r="N883" s="5"/>
      <c r="O883" s="5"/>
      <c r="P883" s="5"/>
      <c r="Q883" s="5"/>
      <c r="R883" s="1"/>
      <c r="S883" s="1"/>
      <c r="T883" s="1"/>
      <c r="U883" s="1"/>
      <c r="V883" s="1"/>
      <c r="W883" s="1"/>
      <c r="X883" s="1"/>
      <c r="Y883" s="1"/>
      <c r="Z883" s="1"/>
      <c r="AA883" s="37"/>
    </row>
    <row r="884" spans="1:27" x14ac:dyDescent="0.2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5"/>
      <c r="N884" s="5"/>
      <c r="O884" s="5"/>
      <c r="P884" s="5"/>
      <c r="Q884" s="5"/>
      <c r="R884" s="1"/>
      <c r="S884" s="1"/>
      <c r="T884" s="1"/>
      <c r="U884" s="1"/>
      <c r="V884" s="1"/>
      <c r="W884" s="1"/>
      <c r="X884" s="1"/>
      <c r="Y884" s="1"/>
      <c r="Z884" s="1"/>
      <c r="AA884" s="37"/>
    </row>
    <row r="885" spans="1:27" x14ac:dyDescent="0.2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5"/>
      <c r="N885" s="5"/>
      <c r="O885" s="5"/>
      <c r="P885" s="5"/>
      <c r="Q885" s="5"/>
      <c r="R885" s="1"/>
      <c r="S885" s="1"/>
      <c r="T885" s="1"/>
      <c r="U885" s="1"/>
      <c r="V885" s="1"/>
      <c r="W885" s="1"/>
      <c r="X885" s="1"/>
      <c r="Y885" s="1"/>
      <c r="Z885" s="1"/>
      <c r="AA885" s="37"/>
    </row>
    <row r="886" spans="1:27" x14ac:dyDescent="0.2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5"/>
      <c r="N886" s="5"/>
      <c r="O886" s="5"/>
      <c r="P886" s="5"/>
      <c r="Q886" s="5"/>
      <c r="R886" s="1"/>
      <c r="S886" s="1"/>
      <c r="T886" s="1"/>
      <c r="U886" s="1"/>
      <c r="V886" s="1"/>
      <c r="W886" s="1"/>
      <c r="X886" s="1"/>
      <c r="Y886" s="1"/>
      <c r="Z886" s="1"/>
      <c r="AA886" s="37"/>
    </row>
    <row r="887" spans="1:27" x14ac:dyDescent="0.25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5"/>
      <c r="N887" s="5"/>
      <c r="O887" s="5"/>
      <c r="P887" s="5"/>
      <c r="Q887" s="5"/>
      <c r="R887" s="1"/>
      <c r="S887" s="1"/>
      <c r="T887" s="1"/>
      <c r="U887" s="1"/>
      <c r="V887" s="1"/>
      <c r="W887" s="1"/>
      <c r="X887" s="1"/>
      <c r="Y887" s="1"/>
      <c r="Z887" s="1"/>
      <c r="AA887" s="37"/>
    </row>
    <row r="888" spans="1:27" x14ac:dyDescent="0.2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5"/>
      <c r="N888" s="5"/>
      <c r="O888" s="5"/>
      <c r="P888" s="5"/>
      <c r="Q888" s="5"/>
      <c r="R888" s="1"/>
      <c r="S888" s="1"/>
      <c r="T888" s="1"/>
      <c r="U888" s="1"/>
      <c r="V888" s="1"/>
      <c r="W888" s="1"/>
      <c r="X888" s="1"/>
      <c r="Y888" s="1"/>
      <c r="Z888" s="1"/>
      <c r="AA888" s="37"/>
    </row>
    <row r="889" spans="1:27" x14ac:dyDescent="0.2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5"/>
      <c r="N889" s="5"/>
      <c r="O889" s="5"/>
      <c r="P889" s="5"/>
      <c r="Q889" s="5"/>
      <c r="R889" s="1"/>
      <c r="S889" s="1"/>
      <c r="T889" s="1"/>
      <c r="U889" s="1"/>
      <c r="V889" s="1"/>
      <c r="W889" s="1"/>
      <c r="X889" s="1"/>
      <c r="Y889" s="1"/>
      <c r="Z889" s="1"/>
      <c r="AA889" s="37"/>
    </row>
    <row r="890" spans="1:27" x14ac:dyDescent="0.2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5"/>
      <c r="N890" s="5"/>
      <c r="O890" s="5"/>
      <c r="P890" s="5"/>
      <c r="Q890" s="5"/>
      <c r="R890" s="1"/>
      <c r="S890" s="1"/>
      <c r="T890" s="1"/>
      <c r="U890" s="1"/>
      <c r="V890" s="1"/>
      <c r="W890" s="1"/>
      <c r="X890" s="1"/>
      <c r="Y890" s="1"/>
      <c r="Z890" s="1"/>
      <c r="AA890" s="37"/>
    </row>
    <row r="891" spans="1:27" x14ac:dyDescent="0.2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5"/>
      <c r="N891" s="5"/>
      <c r="O891" s="5"/>
      <c r="P891" s="5"/>
      <c r="Q891" s="5"/>
      <c r="R891" s="1"/>
      <c r="S891" s="1"/>
      <c r="T891" s="1"/>
      <c r="U891" s="1"/>
      <c r="V891" s="1"/>
      <c r="W891" s="1"/>
      <c r="X891" s="1"/>
      <c r="Y891" s="1"/>
      <c r="Z891" s="1"/>
      <c r="AA891" s="37"/>
    </row>
    <row r="892" spans="1:27" x14ac:dyDescent="0.25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5"/>
      <c r="N892" s="5"/>
      <c r="O892" s="5"/>
      <c r="P892" s="5"/>
      <c r="Q892" s="5"/>
      <c r="R892" s="1"/>
      <c r="S892" s="1"/>
      <c r="T892" s="1"/>
      <c r="U892" s="1"/>
      <c r="V892" s="1"/>
      <c r="W892" s="1"/>
      <c r="X892" s="1"/>
      <c r="Y892" s="1"/>
      <c r="Z892" s="1"/>
      <c r="AA892" s="37"/>
    </row>
    <row r="893" spans="1:27" x14ac:dyDescent="0.25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5"/>
      <c r="N893" s="5"/>
      <c r="O893" s="5"/>
      <c r="P893" s="5"/>
      <c r="Q893" s="5"/>
      <c r="R893" s="1"/>
      <c r="S893" s="1"/>
      <c r="T893" s="1"/>
      <c r="U893" s="1"/>
      <c r="V893" s="1"/>
      <c r="W893" s="1"/>
      <c r="X893" s="1"/>
      <c r="Y893" s="1"/>
      <c r="Z893" s="1"/>
      <c r="AA893" s="37"/>
    </row>
    <row r="894" spans="1:27" x14ac:dyDescent="0.2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5"/>
      <c r="N894" s="5"/>
      <c r="O894" s="5"/>
      <c r="P894" s="5"/>
      <c r="Q894" s="5"/>
      <c r="R894" s="1"/>
      <c r="S894" s="1"/>
      <c r="T894" s="1"/>
      <c r="U894" s="1"/>
      <c r="V894" s="1"/>
      <c r="W894" s="1"/>
      <c r="X894" s="1"/>
      <c r="Y894" s="1"/>
      <c r="Z894" s="1"/>
      <c r="AA894" s="37"/>
    </row>
    <row r="895" spans="1:27" x14ac:dyDescent="0.2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5"/>
      <c r="N895" s="5"/>
      <c r="O895" s="5"/>
      <c r="P895" s="5"/>
      <c r="Q895" s="5"/>
      <c r="R895" s="1"/>
      <c r="S895" s="1"/>
      <c r="T895" s="1"/>
      <c r="U895" s="1"/>
      <c r="V895" s="1"/>
      <c r="W895" s="1"/>
      <c r="X895" s="1"/>
      <c r="Y895" s="1"/>
      <c r="Z895" s="1"/>
      <c r="AA895" s="37"/>
    </row>
    <row r="896" spans="1:27" x14ac:dyDescent="0.2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5"/>
      <c r="N896" s="5"/>
      <c r="O896" s="5"/>
      <c r="P896" s="5"/>
      <c r="Q896" s="5"/>
      <c r="R896" s="1"/>
      <c r="S896" s="1"/>
      <c r="T896" s="1"/>
      <c r="U896" s="1"/>
      <c r="V896" s="1"/>
      <c r="W896" s="1"/>
      <c r="X896" s="1"/>
      <c r="Y896" s="1"/>
      <c r="Z896" s="1"/>
      <c r="AA896" s="37"/>
    </row>
    <row r="897" spans="1:27" x14ac:dyDescent="0.2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5"/>
      <c r="N897" s="5"/>
      <c r="O897" s="5"/>
      <c r="P897" s="5"/>
      <c r="Q897" s="5"/>
      <c r="R897" s="1"/>
      <c r="S897" s="1"/>
      <c r="T897" s="1"/>
      <c r="U897" s="1"/>
      <c r="V897" s="1"/>
      <c r="W897" s="1"/>
      <c r="X897" s="1"/>
      <c r="Y897" s="1"/>
      <c r="Z897" s="1"/>
      <c r="AA897" s="37"/>
    </row>
    <row r="898" spans="1:27" x14ac:dyDescent="0.2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5"/>
      <c r="N898" s="5"/>
      <c r="O898" s="5"/>
      <c r="P898" s="5"/>
      <c r="Q898" s="5"/>
      <c r="R898" s="1"/>
      <c r="S898" s="1"/>
      <c r="T898" s="1"/>
      <c r="U898" s="1"/>
      <c r="V898" s="1"/>
      <c r="W898" s="1"/>
      <c r="X898" s="1"/>
      <c r="Y898" s="1"/>
      <c r="Z898" s="1"/>
      <c r="AA898" s="37"/>
    </row>
    <row r="899" spans="1:27" x14ac:dyDescent="0.25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5"/>
      <c r="N899" s="5"/>
      <c r="O899" s="5"/>
      <c r="P899" s="5"/>
      <c r="Q899" s="5"/>
      <c r="R899" s="1"/>
      <c r="S899" s="1"/>
      <c r="T899" s="1"/>
      <c r="U899" s="1"/>
      <c r="V899" s="1"/>
      <c r="W899" s="1"/>
      <c r="X899" s="1"/>
      <c r="Y899" s="1"/>
      <c r="Z899" s="1"/>
      <c r="AA899" s="37"/>
    </row>
    <row r="900" spans="1:27" x14ac:dyDescent="0.25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5"/>
      <c r="N900" s="5"/>
      <c r="O900" s="5"/>
      <c r="P900" s="5"/>
      <c r="Q900" s="5"/>
      <c r="R900" s="1"/>
      <c r="S900" s="1"/>
      <c r="T900" s="1"/>
      <c r="U900" s="1"/>
      <c r="V900" s="1"/>
      <c r="W900" s="1"/>
      <c r="X900" s="1"/>
      <c r="Y900" s="1"/>
      <c r="Z900" s="1"/>
      <c r="AA900" s="37"/>
    </row>
    <row r="901" spans="1:27" x14ac:dyDescent="0.25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5"/>
      <c r="N901" s="5"/>
      <c r="O901" s="5"/>
      <c r="P901" s="5"/>
      <c r="Q901" s="5"/>
      <c r="R901" s="1"/>
      <c r="S901" s="1"/>
      <c r="T901" s="1"/>
      <c r="U901" s="1"/>
      <c r="V901" s="1"/>
      <c r="W901" s="1"/>
      <c r="X901" s="1"/>
      <c r="Y901" s="1"/>
      <c r="Z901" s="1"/>
      <c r="AA901" s="37"/>
    </row>
    <row r="902" spans="1:27" x14ac:dyDescent="0.25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5"/>
      <c r="N902" s="5"/>
      <c r="O902" s="5"/>
      <c r="P902" s="5"/>
      <c r="Q902" s="5"/>
      <c r="R902" s="1"/>
      <c r="S902" s="1"/>
      <c r="T902" s="1"/>
      <c r="U902" s="1"/>
      <c r="V902" s="1"/>
      <c r="W902" s="1"/>
      <c r="X902" s="1"/>
      <c r="Y902" s="1"/>
      <c r="Z902" s="1"/>
      <c r="AA902" s="37"/>
    </row>
    <row r="903" spans="1:27" x14ac:dyDescent="0.2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5"/>
      <c r="N903" s="5"/>
      <c r="O903" s="5"/>
      <c r="P903" s="5"/>
      <c r="Q903" s="5"/>
      <c r="R903" s="1"/>
      <c r="S903" s="1"/>
      <c r="T903" s="1"/>
      <c r="U903" s="1"/>
      <c r="V903" s="1"/>
      <c r="W903" s="1"/>
      <c r="X903" s="1"/>
      <c r="Y903" s="1"/>
      <c r="Z903" s="1"/>
      <c r="AA903" s="37"/>
    </row>
    <row r="904" spans="1:27" x14ac:dyDescent="0.25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5"/>
      <c r="N904" s="5"/>
      <c r="O904" s="5"/>
      <c r="P904" s="5"/>
      <c r="Q904" s="5"/>
      <c r="R904" s="1"/>
      <c r="S904" s="1"/>
      <c r="T904" s="1"/>
      <c r="U904" s="1"/>
      <c r="V904" s="1"/>
      <c r="W904" s="1"/>
      <c r="X904" s="1"/>
      <c r="Y904" s="1"/>
      <c r="Z904" s="1"/>
      <c r="AA904" s="37"/>
    </row>
    <row r="905" spans="1:27" x14ac:dyDescent="0.2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5"/>
      <c r="N905" s="5"/>
      <c r="O905" s="5"/>
      <c r="P905" s="5"/>
      <c r="Q905" s="5"/>
      <c r="R905" s="1"/>
      <c r="S905" s="1"/>
      <c r="T905" s="1"/>
      <c r="U905" s="1"/>
      <c r="V905" s="1"/>
      <c r="W905" s="1"/>
      <c r="X905" s="1"/>
      <c r="Y905" s="1"/>
      <c r="Z905" s="1"/>
      <c r="AA905" s="37"/>
    </row>
    <row r="906" spans="1:27" x14ac:dyDescent="0.25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5"/>
      <c r="N906" s="5"/>
      <c r="O906" s="5"/>
      <c r="P906" s="5"/>
      <c r="Q906" s="5"/>
      <c r="R906" s="1"/>
      <c r="S906" s="1"/>
      <c r="T906" s="1"/>
      <c r="U906" s="1"/>
      <c r="V906" s="1"/>
      <c r="W906" s="1"/>
      <c r="X906" s="1"/>
      <c r="Y906" s="1"/>
      <c r="Z906" s="1"/>
      <c r="AA906" s="37"/>
    </row>
    <row r="907" spans="1:27" x14ac:dyDescent="0.2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5"/>
      <c r="N907" s="5"/>
      <c r="O907" s="5"/>
      <c r="P907" s="5"/>
      <c r="Q907" s="5"/>
      <c r="R907" s="1"/>
      <c r="S907" s="1"/>
      <c r="T907" s="1"/>
      <c r="U907" s="1"/>
      <c r="V907" s="1"/>
      <c r="W907" s="1"/>
      <c r="X907" s="1"/>
      <c r="Y907" s="1"/>
      <c r="Z907" s="1"/>
      <c r="AA907" s="37"/>
    </row>
    <row r="908" spans="1:27" x14ac:dyDescent="0.2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5"/>
      <c r="N908" s="5"/>
      <c r="O908" s="5"/>
      <c r="P908" s="5"/>
      <c r="Q908" s="5"/>
      <c r="R908" s="1"/>
      <c r="S908" s="1"/>
      <c r="T908" s="1"/>
      <c r="U908" s="1"/>
      <c r="V908" s="1"/>
      <c r="W908" s="1"/>
      <c r="X908" s="1"/>
      <c r="Y908" s="1"/>
      <c r="Z908" s="1"/>
      <c r="AA908" s="37"/>
    </row>
    <row r="909" spans="1:27" x14ac:dyDescent="0.2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5"/>
      <c r="N909" s="5"/>
      <c r="O909" s="5"/>
      <c r="P909" s="5"/>
      <c r="Q909" s="5"/>
      <c r="R909" s="1"/>
      <c r="S909" s="1"/>
      <c r="T909" s="1"/>
      <c r="U909" s="1"/>
      <c r="V909" s="1"/>
      <c r="W909" s="1"/>
      <c r="X909" s="1"/>
      <c r="Y909" s="1"/>
      <c r="Z909" s="1"/>
      <c r="AA909" s="37"/>
    </row>
    <row r="910" spans="1:27" x14ac:dyDescent="0.2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5"/>
      <c r="N910" s="5"/>
      <c r="O910" s="5"/>
      <c r="P910" s="5"/>
      <c r="Q910" s="5"/>
      <c r="R910" s="1"/>
      <c r="S910" s="1"/>
      <c r="T910" s="1"/>
      <c r="U910" s="1"/>
      <c r="V910" s="1"/>
      <c r="W910" s="1"/>
      <c r="X910" s="1"/>
      <c r="Y910" s="1"/>
      <c r="Z910" s="1"/>
      <c r="AA910" s="37"/>
    </row>
    <row r="911" spans="1:27" x14ac:dyDescent="0.2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5"/>
      <c r="N911" s="5"/>
      <c r="O911" s="5"/>
      <c r="P911" s="5"/>
      <c r="Q911" s="5"/>
      <c r="R911" s="1"/>
      <c r="S911" s="1"/>
      <c r="T911" s="1"/>
      <c r="U911" s="1"/>
      <c r="V911" s="1"/>
      <c r="W911" s="1"/>
      <c r="X911" s="1"/>
      <c r="Y911" s="1"/>
      <c r="Z911" s="1"/>
      <c r="AA911" s="37"/>
    </row>
    <row r="912" spans="1:27" x14ac:dyDescent="0.2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5"/>
      <c r="N912" s="5"/>
      <c r="O912" s="5"/>
      <c r="P912" s="5"/>
      <c r="Q912" s="5"/>
      <c r="R912" s="1"/>
      <c r="S912" s="1"/>
      <c r="T912" s="1"/>
      <c r="U912" s="1"/>
      <c r="V912" s="1"/>
      <c r="W912" s="1"/>
      <c r="X912" s="1"/>
      <c r="Y912" s="1"/>
      <c r="Z912" s="1"/>
      <c r="AA912" s="37"/>
    </row>
    <row r="913" spans="1:27" x14ac:dyDescent="0.2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5"/>
      <c r="N913" s="5"/>
      <c r="O913" s="5"/>
      <c r="P913" s="5"/>
      <c r="Q913" s="5"/>
      <c r="R913" s="1"/>
      <c r="S913" s="1"/>
      <c r="T913" s="1"/>
      <c r="U913" s="1"/>
      <c r="V913" s="1"/>
      <c r="W913" s="1"/>
      <c r="X913" s="1"/>
      <c r="Y913" s="1"/>
      <c r="Z913" s="1"/>
      <c r="AA913" s="37"/>
    </row>
    <row r="914" spans="1:27" x14ac:dyDescent="0.2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5"/>
      <c r="N914" s="5"/>
      <c r="O914" s="5"/>
      <c r="P914" s="5"/>
      <c r="Q914" s="5"/>
      <c r="R914" s="1"/>
      <c r="S914" s="1"/>
      <c r="T914" s="1"/>
      <c r="U914" s="1"/>
      <c r="V914" s="1"/>
      <c r="W914" s="1"/>
      <c r="X914" s="1"/>
      <c r="Y914" s="1"/>
      <c r="Z914" s="1"/>
      <c r="AA914" s="37"/>
    </row>
    <row r="915" spans="1:27" x14ac:dyDescent="0.25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5"/>
      <c r="N915" s="5"/>
      <c r="O915" s="5"/>
      <c r="P915" s="5"/>
      <c r="Q915" s="5"/>
      <c r="R915" s="1"/>
      <c r="S915" s="1"/>
      <c r="T915" s="1"/>
      <c r="U915" s="1"/>
      <c r="V915" s="1"/>
      <c r="W915" s="1"/>
      <c r="X915" s="1"/>
      <c r="Y915" s="1"/>
      <c r="Z915" s="1"/>
      <c r="AA915" s="37"/>
    </row>
    <row r="916" spans="1:27" x14ac:dyDescent="0.2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5"/>
      <c r="N916" s="5"/>
      <c r="O916" s="5"/>
      <c r="P916" s="5"/>
      <c r="Q916" s="5"/>
      <c r="R916" s="1"/>
      <c r="S916" s="1"/>
      <c r="T916" s="1"/>
      <c r="U916" s="1"/>
      <c r="V916" s="1"/>
      <c r="W916" s="1"/>
      <c r="X916" s="1"/>
      <c r="Y916" s="1"/>
      <c r="Z916" s="1"/>
      <c r="AA916" s="37"/>
    </row>
    <row r="917" spans="1:27" x14ac:dyDescent="0.2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5"/>
      <c r="N917" s="5"/>
      <c r="O917" s="5"/>
      <c r="P917" s="5"/>
      <c r="Q917" s="5"/>
      <c r="R917" s="1"/>
      <c r="S917" s="1"/>
      <c r="T917" s="1"/>
      <c r="U917" s="1"/>
      <c r="V917" s="1"/>
      <c r="W917" s="1"/>
      <c r="X917" s="1"/>
      <c r="Y917" s="1"/>
      <c r="Z917" s="1"/>
      <c r="AA917" s="37"/>
    </row>
    <row r="918" spans="1:27" x14ac:dyDescent="0.2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5"/>
      <c r="N918" s="5"/>
      <c r="O918" s="5"/>
      <c r="P918" s="5"/>
      <c r="Q918" s="5"/>
      <c r="R918" s="1"/>
      <c r="S918" s="1"/>
      <c r="T918" s="1"/>
      <c r="U918" s="1"/>
      <c r="V918" s="1"/>
      <c r="W918" s="1"/>
      <c r="X918" s="1"/>
      <c r="Y918" s="1"/>
      <c r="Z918" s="1"/>
      <c r="AA918" s="37"/>
    </row>
    <row r="919" spans="1:27" x14ac:dyDescent="0.2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5"/>
      <c r="N919" s="5"/>
      <c r="O919" s="5"/>
      <c r="P919" s="5"/>
      <c r="Q919" s="5"/>
      <c r="R919" s="1"/>
      <c r="S919" s="1"/>
      <c r="T919" s="1"/>
      <c r="U919" s="1"/>
      <c r="V919" s="1"/>
      <c r="W919" s="1"/>
      <c r="X919" s="1"/>
      <c r="Y919" s="1"/>
      <c r="Z919" s="1"/>
      <c r="AA919" s="37"/>
    </row>
    <row r="920" spans="1:27" x14ac:dyDescent="0.25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5"/>
      <c r="N920" s="5"/>
      <c r="O920" s="5"/>
      <c r="P920" s="5"/>
      <c r="Q920" s="5"/>
      <c r="R920" s="1"/>
      <c r="S920" s="1"/>
      <c r="T920" s="1"/>
      <c r="U920" s="1"/>
      <c r="V920" s="1"/>
      <c r="W920" s="1"/>
      <c r="X920" s="1"/>
      <c r="Y920" s="1"/>
      <c r="Z920" s="1"/>
      <c r="AA920" s="37"/>
    </row>
    <row r="921" spans="1:27" x14ac:dyDescent="0.25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5"/>
      <c r="N921" s="5"/>
      <c r="O921" s="5"/>
      <c r="P921" s="5"/>
      <c r="Q921" s="5"/>
      <c r="R921" s="1"/>
      <c r="S921" s="1"/>
      <c r="T921" s="1"/>
      <c r="U921" s="1"/>
      <c r="V921" s="1"/>
      <c r="W921" s="1"/>
      <c r="X921" s="1"/>
      <c r="Y921" s="1"/>
      <c r="Z921" s="1"/>
      <c r="AA921" s="37"/>
    </row>
    <row r="922" spans="1:27" x14ac:dyDescent="0.25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5"/>
      <c r="N922" s="5"/>
      <c r="O922" s="5"/>
      <c r="P922" s="5"/>
      <c r="Q922" s="5"/>
      <c r="R922" s="1"/>
      <c r="S922" s="1"/>
      <c r="T922" s="1"/>
      <c r="U922" s="1"/>
      <c r="V922" s="1"/>
      <c r="W922" s="1"/>
      <c r="X922" s="1"/>
      <c r="Y922" s="1"/>
      <c r="Z922" s="1"/>
      <c r="AA922" s="37"/>
    </row>
    <row r="923" spans="1:27" x14ac:dyDescent="0.25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5"/>
      <c r="N923" s="5"/>
      <c r="O923" s="5"/>
      <c r="P923" s="5"/>
      <c r="Q923" s="5"/>
      <c r="R923" s="1"/>
      <c r="S923" s="1"/>
      <c r="T923" s="1"/>
      <c r="U923" s="1"/>
      <c r="V923" s="1"/>
      <c r="W923" s="1"/>
      <c r="X923" s="1"/>
      <c r="Y923" s="1"/>
      <c r="Z923" s="1"/>
      <c r="AA923" s="37"/>
    </row>
    <row r="924" spans="1:27" x14ac:dyDescent="0.25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5"/>
      <c r="N924" s="5"/>
      <c r="O924" s="5"/>
      <c r="P924" s="5"/>
      <c r="Q924" s="5"/>
      <c r="R924" s="1"/>
      <c r="S924" s="1"/>
      <c r="T924" s="1"/>
      <c r="U924" s="1"/>
      <c r="V924" s="1"/>
      <c r="W924" s="1"/>
      <c r="X924" s="1"/>
      <c r="Y924" s="1"/>
      <c r="Z924" s="1"/>
      <c r="AA924" s="37"/>
    </row>
    <row r="925" spans="1:27" x14ac:dyDescent="0.2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5"/>
      <c r="N925" s="5"/>
      <c r="O925" s="5"/>
      <c r="P925" s="5"/>
      <c r="Q925" s="5"/>
      <c r="R925" s="1"/>
      <c r="S925" s="1"/>
      <c r="T925" s="1"/>
      <c r="U925" s="1"/>
      <c r="V925" s="1"/>
      <c r="W925" s="1"/>
      <c r="X925" s="1"/>
      <c r="Y925" s="1"/>
      <c r="Z925" s="1"/>
      <c r="AA925" s="37"/>
    </row>
    <row r="926" spans="1:27" x14ac:dyDescent="0.2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5"/>
      <c r="N926" s="5"/>
      <c r="O926" s="5"/>
      <c r="P926" s="5"/>
      <c r="Q926" s="5"/>
      <c r="R926" s="1"/>
      <c r="S926" s="1"/>
      <c r="T926" s="1"/>
      <c r="U926" s="1"/>
      <c r="V926" s="1"/>
      <c r="W926" s="1"/>
      <c r="X926" s="1"/>
      <c r="Y926" s="1"/>
      <c r="Z926" s="1"/>
      <c r="AA926" s="37"/>
    </row>
    <row r="927" spans="1:27" x14ac:dyDescent="0.2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5"/>
      <c r="N927" s="5"/>
      <c r="O927" s="5"/>
      <c r="P927" s="5"/>
      <c r="Q927" s="5"/>
      <c r="R927" s="1"/>
      <c r="S927" s="1"/>
      <c r="T927" s="1"/>
      <c r="U927" s="1"/>
      <c r="V927" s="1"/>
      <c r="W927" s="1"/>
      <c r="X927" s="1"/>
      <c r="Y927" s="1"/>
      <c r="Z927" s="1"/>
      <c r="AA927" s="37"/>
    </row>
    <row r="928" spans="1:27" x14ac:dyDescent="0.2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5"/>
      <c r="N928" s="5"/>
      <c r="O928" s="5"/>
      <c r="P928" s="5"/>
      <c r="Q928" s="5"/>
      <c r="R928" s="1"/>
      <c r="S928" s="1"/>
      <c r="T928" s="1"/>
      <c r="U928" s="1"/>
      <c r="V928" s="1"/>
      <c r="W928" s="1"/>
      <c r="X928" s="1"/>
      <c r="Y928" s="1"/>
      <c r="Z928" s="1"/>
      <c r="AA928" s="37"/>
    </row>
    <row r="929" spans="1:27" x14ac:dyDescent="0.2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5"/>
      <c r="N929" s="5"/>
      <c r="O929" s="5"/>
      <c r="P929" s="5"/>
      <c r="Q929" s="5"/>
      <c r="R929" s="1"/>
      <c r="S929" s="1"/>
      <c r="T929" s="1"/>
      <c r="U929" s="1"/>
      <c r="V929" s="1"/>
      <c r="W929" s="1"/>
      <c r="X929" s="1"/>
      <c r="Y929" s="1"/>
      <c r="Z929" s="1"/>
      <c r="AA929" s="37"/>
    </row>
    <row r="930" spans="1:27" x14ac:dyDescent="0.2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5"/>
      <c r="N930" s="5"/>
      <c r="O930" s="5"/>
      <c r="P930" s="5"/>
      <c r="Q930" s="5"/>
      <c r="R930" s="1"/>
      <c r="S930" s="1"/>
      <c r="T930" s="1"/>
      <c r="U930" s="1"/>
      <c r="V930" s="1"/>
      <c r="W930" s="1"/>
      <c r="X930" s="1"/>
      <c r="Y930" s="1"/>
      <c r="Z930" s="1"/>
      <c r="AA930" s="37"/>
    </row>
    <row r="931" spans="1:27" x14ac:dyDescent="0.25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5"/>
      <c r="N931" s="5"/>
      <c r="O931" s="5"/>
      <c r="P931" s="5"/>
      <c r="Q931" s="5"/>
      <c r="R931" s="1"/>
      <c r="S931" s="1"/>
      <c r="T931" s="1"/>
      <c r="U931" s="1"/>
      <c r="V931" s="1"/>
      <c r="W931" s="1"/>
      <c r="X931" s="1"/>
      <c r="Y931" s="1"/>
      <c r="Z931" s="1"/>
      <c r="AA931" s="37"/>
    </row>
    <row r="932" spans="1:27" x14ac:dyDescent="0.2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5"/>
      <c r="N932" s="5"/>
      <c r="O932" s="5"/>
      <c r="P932" s="5"/>
      <c r="Q932" s="5"/>
      <c r="R932" s="1"/>
      <c r="S932" s="1"/>
      <c r="T932" s="1"/>
      <c r="U932" s="1"/>
      <c r="V932" s="1"/>
      <c r="W932" s="1"/>
      <c r="X932" s="1"/>
      <c r="Y932" s="1"/>
      <c r="Z932" s="1"/>
      <c r="AA932" s="37"/>
    </row>
    <row r="933" spans="1:27" x14ac:dyDescent="0.2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5"/>
      <c r="N933" s="5"/>
      <c r="O933" s="5"/>
      <c r="P933" s="5"/>
      <c r="Q933" s="5"/>
      <c r="R933" s="1"/>
      <c r="S933" s="1"/>
      <c r="T933" s="1"/>
      <c r="U933" s="1"/>
      <c r="V933" s="1"/>
      <c r="W933" s="1"/>
      <c r="X933" s="1"/>
      <c r="Y933" s="1"/>
      <c r="Z933" s="1"/>
      <c r="AA933" s="37"/>
    </row>
    <row r="934" spans="1:27" x14ac:dyDescent="0.2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5"/>
      <c r="N934" s="5"/>
      <c r="O934" s="5"/>
      <c r="P934" s="5"/>
      <c r="Q934" s="5"/>
      <c r="R934" s="1"/>
      <c r="S934" s="1"/>
      <c r="T934" s="1"/>
      <c r="U934" s="1"/>
      <c r="V934" s="1"/>
      <c r="W934" s="1"/>
      <c r="X934" s="1"/>
      <c r="Y934" s="1"/>
      <c r="Z934" s="1"/>
      <c r="AA934" s="37"/>
    </row>
    <row r="935" spans="1:27" x14ac:dyDescent="0.2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5"/>
      <c r="N935" s="5"/>
      <c r="O935" s="5"/>
      <c r="P935" s="5"/>
      <c r="Q935" s="5"/>
      <c r="R935" s="1"/>
      <c r="S935" s="1"/>
      <c r="T935" s="1"/>
      <c r="U935" s="1"/>
      <c r="V935" s="1"/>
      <c r="W935" s="1"/>
      <c r="X935" s="1"/>
      <c r="Y935" s="1"/>
      <c r="Z935" s="1"/>
      <c r="AA935" s="37"/>
    </row>
    <row r="936" spans="1:27" x14ac:dyDescent="0.2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5"/>
      <c r="N936" s="5"/>
      <c r="O936" s="5"/>
      <c r="P936" s="5"/>
      <c r="Q936" s="5"/>
      <c r="R936" s="1"/>
      <c r="S936" s="1"/>
      <c r="T936" s="1"/>
      <c r="U936" s="1"/>
      <c r="V936" s="1"/>
      <c r="W936" s="1"/>
      <c r="X936" s="1"/>
      <c r="Y936" s="1"/>
      <c r="Z936" s="1"/>
      <c r="AA936" s="37"/>
    </row>
    <row r="937" spans="1:27" x14ac:dyDescent="0.25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5"/>
      <c r="N937" s="5"/>
      <c r="O937" s="5"/>
      <c r="P937" s="5"/>
      <c r="Q937" s="5"/>
      <c r="R937" s="1"/>
      <c r="S937" s="1"/>
      <c r="T937" s="1"/>
      <c r="U937" s="1"/>
      <c r="V937" s="1"/>
      <c r="W937" s="1"/>
      <c r="X937" s="1"/>
      <c r="Y937" s="1"/>
      <c r="Z937" s="1"/>
      <c r="AA937" s="37"/>
    </row>
    <row r="938" spans="1:27" x14ac:dyDescent="0.25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5"/>
      <c r="N938" s="5"/>
      <c r="O938" s="5"/>
      <c r="P938" s="5"/>
      <c r="Q938" s="5"/>
      <c r="R938" s="1"/>
      <c r="S938" s="1"/>
      <c r="T938" s="1"/>
      <c r="U938" s="1"/>
      <c r="V938" s="1"/>
      <c r="W938" s="1"/>
      <c r="X938" s="1"/>
      <c r="Y938" s="1"/>
      <c r="Z938" s="1"/>
      <c r="AA938" s="37"/>
    </row>
    <row r="939" spans="1:27" x14ac:dyDescent="0.25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5"/>
      <c r="N939" s="5"/>
      <c r="O939" s="5"/>
      <c r="P939" s="5"/>
      <c r="Q939" s="5"/>
      <c r="R939" s="1"/>
      <c r="S939" s="1"/>
      <c r="T939" s="1"/>
      <c r="U939" s="1"/>
      <c r="V939" s="1"/>
      <c r="W939" s="1"/>
      <c r="X939" s="1"/>
      <c r="Y939" s="1"/>
      <c r="Z939" s="1"/>
      <c r="AA939" s="37"/>
    </row>
    <row r="940" spans="1:27" x14ac:dyDescent="0.25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5"/>
      <c r="N940" s="5"/>
      <c r="O940" s="5"/>
      <c r="P940" s="5"/>
      <c r="Q940" s="5"/>
      <c r="R940" s="1"/>
      <c r="S940" s="1"/>
      <c r="T940" s="1"/>
      <c r="U940" s="1"/>
      <c r="V940" s="1"/>
      <c r="W940" s="1"/>
      <c r="X940" s="1"/>
      <c r="Y940" s="1"/>
      <c r="Z940" s="1"/>
      <c r="AA940" s="37"/>
    </row>
    <row r="941" spans="1:27" x14ac:dyDescent="0.2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5"/>
      <c r="N941" s="5"/>
      <c r="O941" s="5"/>
      <c r="P941" s="5"/>
      <c r="Q941" s="5"/>
      <c r="R941" s="1"/>
      <c r="S941" s="1"/>
      <c r="T941" s="1"/>
      <c r="U941" s="1"/>
      <c r="V941" s="1"/>
      <c r="W941" s="1"/>
      <c r="X941" s="1"/>
      <c r="Y941" s="1"/>
      <c r="Z941" s="1"/>
      <c r="AA941" s="37"/>
    </row>
    <row r="942" spans="1:27" x14ac:dyDescent="0.2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5"/>
      <c r="N942" s="5"/>
      <c r="O942" s="5"/>
      <c r="P942" s="5"/>
      <c r="Q942" s="5"/>
      <c r="R942" s="1"/>
      <c r="S942" s="1"/>
      <c r="T942" s="1"/>
      <c r="U942" s="1"/>
      <c r="V942" s="1"/>
      <c r="W942" s="1"/>
      <c r="X942" s="1"/>
      <c r="Y942" s="1"/>
      <c r="Z942" s="1"/>
      <c r="AA942" s="37"/>
    </row>
    <row r="943" spans="1:27" x14ac:dyDescent="0.25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5"/>
      <c r="N943" s="5"/>
      <c r="O943" s="5"/>
      <c r="P943" s="5"/>
      <c r="Q943" s="5"/>
      <c r="R943" s="1"/>
      <c r="S943" s="1"/>
      <c r="T943" s="1"/>
      <c r="U943" s="1"/>
      <c r="V943" s="1"/>
      <c r="W943" s="1"/>
      <c r="X943" s="1"/>
      <c r="Y943" s="1"/>
      <c r="Z943" s="1"/>
      <c r="AA943" s="37"/>
    </row>
    <row r="944" spans="1:27" x14ac:dyDescent="0.25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5"/>
      <c r="N944" s="5"/>
      <c r="O944" s="5"/>
      <c r="P944" s="5"/>
      <c r="Q944" s="5"/>
      <c r="R944" s="1"/>
      <c r="S944" s="1"/>
      <c r="T944" s="1"/>
      <c r="U944" s="1"/>
      <c r="V944" s="1"/>
      <c r="W944" s="1"/>
      <c r="X944" s="1"/>
      <c r="Y944" s="1"/>
      <c r="Z944" s="1"/>
      <c r="AA944" s="37"/>
    </row>
    <row r="945" spans="1:27" x14ac:dyDescent="0.25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5"/>
      <c r="N945" s="5"/>
      <c r="O945" s="5"/>
      <c r="P945" s="5"/>
      <c r="Q945" s="5"/>
      <c r="R945" s="1"/>
      <c r="S945" s="1"/>
      <c r="T945" s="1"/>
      <c r="U945" s="1"/>
      <c r="V945" s="1"/>
      <c r="W945" s="1"/>
      <c r="X945" s="1"/>
      <c r="Y945" s="1"/>
      <c r="Z945" s="1"/>
      <c r="AA945" s="37"/>
    </row>
    <row r="946" spans="1:27" x14ac:dyDescent="0.2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5"/>
      <c r="N946" s="5"/>
      <c r="O946" s="5"/>
      <c r="P946" s="5"/>
      <c r="Q946" s="5"/>
      <c r="R946" s="1"/>
      <c r="S946" s="1"/>
      <c r="T946" s="1"/>
      <c r="U946" s="1"/>
      <c r="V946" s="1"/>
      <c r="W946" s="1"/>
      <c r="X946" s="1"/>
      <c r="Y946" s="1"/>
      <c r="Z946" s="1"/>
      <c r="AA946" s="37"/>
    </row>
    <row r="947" spans="1:27" x14ac:dyDescent="0.25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5"/>
      <c r="N947" s="5"/>
      <c r="O947" s="5"/>
      <c r="P947" s="5"/>
      <c r="Q947" s="5"/>
      <c r="R947" s="1"/>
      <c r="S947" s="1"/>
      <c r="T947" s="1"/>
      <c r="U947" s="1"/>
      <c r="V947" s="1"/>
      <c r="W947" s="1"/>
      <c r="X947" s="1"/>
      <c r="Y947" s="1"/>
      <c r="Z947" s="1"/>
      <c r="AA947" s="37"/>
    </row>
    <row r="948" spans="1:27" x14ac:dyDescent="0.25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5"/>
      <c r="N948" s="5"/>
      <c r="O948" s="5"/>
      <c r="P948" s="5"/>
      <c r="Q948" s="5"/>
      <c r="R948" s="1"/>
      <c r="S948" s="1"/>
      <c r="T948" s="1"/>
      <c r="U948" s="1"/>
      <c r="V948" s="1"/>
      <c r="W948" s="1"/>
      <c r="X948" s="1"/>
      <c r="Y948" s="1"/>
      <c r="Z948" s="1"/>
      <c r="AA948" s="37"/>
    </row>
    <row r="949" spans="1:27" x14ac:dyDescent="0.25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5"/>
      <c r="N949" s="5"/>
      <c r="O949" s="5"/>
      <c r="P949" s="5"/>
      <c r="Q949" s="5"/>
      <c r="R949" s="1"/>
      <c r="S949" s="1"/>
      <c r="T949" s="1"/>
      <c r="U949" s="1"/>
      <c r="V949" s="1"/>
      <c r="W949" s="1"/>
      <c r="X949" s="1"/>
      <c r="Y949" s="1"/>
      <c r="Z949" s="1"/>
      <c r="AA949" s="37"/>
    </row>
    <row r="950" spans="1:27" x14ac:dyDescent="0.25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5"/>
      <c r="N950" s="5"/>
      <c r="O950" s="5"/>
      <c r="P950" s="5"/>
      <c r="Q950" s="5"/>
      <c r="R950" s="1"/>
      <c r="S950" s="1"/>
      <c r="T950" s="1"/>
      <c r="U950" s="1"/>
      <c r="V950" s="1"/>
      <c r="W950" s="1"/>
      <c r="X950" s="1"/>
      <c r="Y950" s="1"/>
      <c r="Z950" s="1"/>
      <c r="AA950" s="37"/>
    </row>
    <row r="951" spans="1:27" x14ac:dyDescent="0.25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5"/>
      <c r="N951" s="5"/>
      <c r="O951" s="5"/>
      <c r="P951" s="5"/>
      <c r="Q951" s="5"/>
      <c r="R951" s="1"/>
      <c r="S951" s="1"/>
      <c r="T951" s="1"/>
      <c r="U951" s="1"/>
      <c r="V951" s="1"/>
      <c r="W951" s="1"/>
      <c r="X951" s="1"/>
      <c r="Y951" s="1"/>
      <c r="Z951" s="1"/>
      <c r="AA951" s="37"/>
    </row>
    <row r="952" spans="1:27" x14ac:dyDescent="0.25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5"/>
      <c r="N952" s="5"/>
      <c r="O952" s="5"/>
      <c r="P952" s="5"/>
      <c r="Q952" s="5"/>
      <c r="R952" s="1"/>
      <c r="S952" s="1"/>
      <c r="T952" s="1"/>
      <c r="U952" s="1"/>
      <c r="V952" s="1"/>
      <c r="W952" s="1"/>
      <c r="X952" s="1"/>
      <c r="Y952" s="1"/>
      <c r="Z952" s="1"/>
      <c r="AA952" s="37"/>
    </row>
    <row r="953" spans="1:27" x14ac:dyDescent="0.25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5"/>
      <c r="N953" s="5"/>
      <c r="O953" s="5"/>
      <c r="P953" s="5"/>
      <c r="Q953" s="5"/>
      <c r="R953" s="1"/>
      <c r="S953" s="1"/>
      <c r="T953" s="1"/>
      <c r="U953" s="1"/>
      <c r="V953" s="1"/>
      <c r="W953" s="1"/>
      <c r="X953" s="1"/>
      <c r="Y953" s="1"/>
      <c r="Z953" s="1"/>
      <c r="AA953" s="37"/>
    </row>
    <row r="954" spans="1:27" x14ac:dyDescent="0.25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5"/>
      <c r="N954" s="5"/>
      <c r="O954" s="5"/>
      <c r="P954" s="5"/>
      <c r="Q954" s="5"/>
      <c r="R954" s="1"/>
      <c r="S954" s="1"/>
      <c r="T954" s="1"/>
      <c r="U954" s="1"/>
      <c r="V954" s="1"/>
      <c r="W954" s="1"/>
      <c r="X954" s="1"/>
      <c r="Y954" s="1"/>
      <c r="Z954" s="1"/>
      <c r="AA954" s="37"/>
    </row>
    <row r="955" spans="1:27" x14ac:dyDescent="0.25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5"/>
      <c r="N955" s="5"/>
      <c r="O955" s="5"/>
      <c r="P955" s="5"/>
      <c r="Q955" s="5"/>
      <c r="R955" s="1"/>
      <c r="S955" s="1"/>
      <c r="T955" s="1"/>
      <c r="U955" s="1"/>
      <c r="V955" s="1"/>
      <c r="W955" s="1"/>
      <c r="X955" s="1"/>
      <c r="Y955" s="1"/>
      <c r="Z955" s="1"/>
      <c r="AA955" s="37"/>
    </row>
    <row r="956" spans="1:27" x14ac:dyDescent="0.25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5"/>
      <c r="N956" s="5"/>
      <c r="O956" s="5"/>
      <c r="P956" s="5"/>
      <c r="Q956" s="5"/>
      <c r="R956" s="1"/>
      <c r="S956" s="1"/>
      <c r="T956" s="1"/>
      <c r="U956" s="1"/>
      <c r="V956" s="1"/>
      <c r="W956" s="1"/>
      <c r="X956" s="1"/>
      <c r="Y956" s="1"/>
      <c r="Z956" s="1"/>
      <c r="AA956" s="37"/>
    </row>
    <row r="957" spans="1:27" x14ac:dyDescent="0.2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5"/>
      <c r="N957" s="5"/>
      <c r="O957" s="5"/>
      <c r="P957" s="5"/>
      <c r="Q957" s="5"/>
      <c r="R957" s="1"/>
      <c r="S957" s="1"/>
      <c r="T957" s="1"/>
      <c r="U957" s="1"/>
      <c r="V957" s="1"/>
      <c r="W957" s="1"/>
      <c r="X957" s="1"/>
      <c r="Y957" s="1"/>
      <c r="Z957" s="1"/>
      <c r="AA957" s="37"/>
    </row>
    <row r="958" spans="1:27" x14ac:dyDescent="0.25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5"/>
      <c r="N958" s="5"/>
      <c r="O958" s="5"/>
      <c r="P958" s="5"/>
      <c r="Q958" s="5"/>
      <c r="R958" s="1"/>
      <c r="S958" s="1"/>
      <c r="T958" s="1"/>
      <c r="U958" s="1"/>
      <c r="V958" s="1"/>
      <c r="W958" s="1"/>
      <c r="X958" s="1"/>
      <c r="Y958" s="1"/>
      <c r="Z958" s="1"/>
      <c r="AA958" s="37"/>
    </row>
    <row r="959" spans="1:27" x14ac:dyDescent="0.25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5"/>
      <c r="N959" s="5"/>
      <c r="O959" s="5"/>
      <c r="P959" s="5"/>
      <c r="Q959" s="5"/>
      <c r="R959" s="1"/>
      <c r="S959" s="1"/>
      <c r="T959" s="1"/>
      <c r="U959" s="1"/>
      <c r="V959" s="1"/>
      <c r="W959" s="1"/>
      <c r="X959" s="1"/>
      <c r="Y959" s="1"/>
      <c r="Z959" s="1"/>
      <c r="AA959" s="37"/>
    </row>
    <row r="960" spans="1:27" x14ac:dyDescent="0.25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5"/>
      <c r="N960" s="5"/>
      <c r="O960" s="5"/>
      <c r="P960" s="5"/>
      <c r="Q960" s="5"/>
      <c r="R960" s="1"/>
      <c r="S960" s="1"/>
      <c r="T960" s="1"/>
      <c r="U960" s="1"/>
      <c r="V960" s="1"/>
      <c r="W960" s="1"/>
      <c r="X960" s="1"/>
      <c r="Y960" s="1"/>
      <c r="Z960" s="1"/>
      <c r="AA960" s="37"/>
    </row>
    <row r="961" spans="1:27" x14ac:dyDescent="0.25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5"/>
      <c r="N961" s="5"/>
      <c r="O961" s="5"/>
      <c r="P961" s="5"/>
      <c r="Q961" s="5"/>
      <c r="R961" s="1"/>
      <c r="S961" s="1"/>
      <c r="T961" s="1"/>
      <c r="U961" s="1"/>
      <c r="V961" s="1"/>
      <c r="W961" s="1"/>
      <c r="X961" s="1"/>
      <c r="Y961" s="1"/>
      <c r="Z961" s="1"/>
      <c r="AA961" s="37"/>
    </row>
    <row r="962" spans="1:27" x14ac:dyDescent="0.2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5"/>
      <c r="N962" s="5"/>
      <c r="O962" s="5"/>
      <c r="P962" s="5"/>
      <c r="Q962" s="5"/>
      <c r="R962" s="1"/>
      <c r="S962" s="1"/>
      <c r="T962" s="1"/>
      <c r="U962" s="1"/>
      <c r="V962" s="1"/>
      <c r="W962" s="1"/>
      <c r="X962" s="1"/>
      <c r="Y962" s="1"/>
      <c r="Z962" s="1"/>
      <c r="AA962" s="37"/>
    </row>
    <row r="963" spans="1:27" x14ac:dyDescent="0.25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5"/>
      <c r="N963" s="5"/>
      <c r="O963" s="5"/>
      <c r="P963" s="5"/>
      <c r="Q963" s="5"/>
      <c r="R963" s="1"/>
      <c r="S963" s="1"/>
      <c r="T963" s="1"/>
      <c r="U963" s="1"/>
      <c r="V963" s="1"/>
      <c r="W963" s="1"/>
      <c r="X963" s="1"/>
      <c r="Y963" s="1"/>
      <c r="Z963" s="1"/>
      <c r="AA963" s="37"/>
    </row>
    <row r="964" spans="1:27" x14ac:dyDescent="0.25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5"/>
      <c r="N964" s="5"/>
      <c r="O964" s="5"/>
      <c r="P964" s="5"/>
      <c r="Q964" s="5"/>
      <c r="R964" s="1"/>
      <c r="S964" s="1"/>
      <c r="T964" s="1"/>
      <c r="U964" s="1"/>
      <c r="V964" s="1"/>
      <c r="W964" s="1"/>
      <c r="X964" s="1"/>
      <c r="Y964" s="1"/>
      <c r="Z964" s="1"/>
      <c r="AA964" s="37"/>
    </row>
    <row r="965" spans="1:27" x14ac:dyDescent="0.25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5"/>
      <c r="N965" s="5"/>
      <c r="O965" s="5"/>
      <c r="P965" s="5"/>
      <c r="Q965" s="5"/>
      <c r="R965" s="1"/>
      <c r="S965" s="1"/>
      <c r="T965" s="1"/>
      <c r="U965" s="1"/>
      <c r="V965" s="1"/>
      <c r="W965" s="1"/>
      <c r="X965" s="1"/>
      <c r="Y965" s="1"/>
      <c r="Z965" s="1"/>
      <c r="AA965" s="37"/>
    </row>
    <row r="966" spans="1:27" x14ac:dyDescent="0.25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5"/>
      <c r="N966" s="5"/>
      <c r="O966" s="5"/>
      <c r="P966" s="5"/>
      <c r="Q966" s="5"/>
      <c r="R966" s="1"/>
      <c r="S966" s="1"/>
      <c r="T966" s="1"/>
      <c r="U966" s="1"/>
      <c r="V966" s="1"/>
      <c r="W966" s="1"/>
      <c r="X966" s="1"/>
      <c r="Y966" s="1"/>
      <c r="Z966" s="1"/>
      <c r="AA966" s="37"/>
    </row>
    <row r="967" spans="1:27" x14ac:dyDescent="0.25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5"/>
      <c r="N967" s="5"/>
      <c r="O967" s="5"/>
      <c r="P967" s="5"/>
      <c r="Q967" s="5"/>
      <c r="R967" s="1"/>
      <c r="S967" s="1"/>
      <c r="T967" s="1"/>
      <c r="U967" s="1"/>
      <c r="V967" s="1"/>
      <c r="W967" s="1"/>
      <c r="X967" s="1"/>
      <c r="Y967" s="1"/>
      <c r="Z967" s="1"/>
      <c r="AA967" s="37"/>
    </row>
    <row r="968" spans="1:27" x14ac:dyDescent="0.25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5"/>
      <c r="N968" s="5"/>
      <c r="O968" s="5"/>
      <c r="P968" s="5"/>
      <c r="Q968" s="5"/>
      <c r="R968" s="1"/>
      <c r="S968" s="1"/>
      <c r="T968" s="1"/>
      <c r="U968" s="1"/>
      <c r="V968" s="1"/>
      <c r="W968" s="1"/>
      <c r="X968" s="1"/>
      <c r="Y968" s="1"/>
      <c r="Z968" s="1"/>
      <c r="AA968" s="37"/>
    </row>
    <row r="969" spans="1:27" x14ac:dyDescent="0.25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5"/>
      <c r="N969" s="5"/>
      <c r="O969" s="5"/>
      <c r="P969" s="5"/>
      <c r="Q969" s="5"/>
      <c r="R969" s="1"/>
      <c r="S969" s="1"/>
      <c r="T969" s="1"/>
      <c r="U969" s="1"/>
      <c r="V969" s="1"/>
      <c r="W969" s="1"/>
      <c r="X969" s="1"/>
      <c r="Y969" s="1"/>
      <c r="Z969" s="1"/>
      <c r="AA969" s="37"/>
    </row>
    <row r="970" spans="1:27" x14ac:dyDescent="0.2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5"/>
      <c r="N970" s="5"/>
      <c r="O970" s="5"/>
      <c r="P970" s="5"/>
      <c r="Q970" s="5"/>
      <c r="R970" s="1"/>
      <c r="S970" s="1"/>
      <c r="T970" s="1"/>
      <c r="U970" s="1"/>
      <c r="V970" s="1"/>
      <c r="W970" s="1"/>
      <c r="X970" s="1"/>
      <c r="Y970" s="1"/>
      <c r="Z970" s="1"/>
      <c r="AA970" s="37"/>
    </row>
    <row r="971" spans="1:27" x14ac:dyDescent="0.25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5"/>
      <c r="N971" s="5"/>
      <c r="O971" s="5"/>
      <c r="P971" s="5"/>
      <c r="Q971" s="5"/>
      <c r="R971" s="1"/>
      <c r="S971" s="1"/>
      <c r="T971" s="1"/>
      <c r="U971" s="1"/>
      <c r="V971" s="1"/>
      <c r="W971" s="1"/>
      <c r="X971" s="1"/>
      <c r="Y971" s="1"/>
      <c r="Z971" s="1"/>
      <c r="AA971" s="37"/>
    </row>
    <row r="972" spans="1:27" x14ac:dyDescent="0.25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5"/>
      <c r="N972" s="5"/>
      <c r="O972" s="5"/>
      <c r="P972" s="5"/>
      <c r="Q972" s="5"/>
      <c r="R972" s="1"/>
      <c r="S972" s="1"/>
      <c r="T972" s="1"/>
      <c r="U972" s="1"/>
      <c r="V972" s="1"/>
      <c r="W972" s="1"/>
      <c r="X972" s="1"/>
      <c r="Y972" s="1"/>
      <c r="Z972" s="1"/>
      <c r="AA972" s="37"/>
    </row>
    <row r="973" spans="1:27" x14ac:dyDescent="0.25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5"/>
      <c r="N973" s="5"/>
      <c r="O973" s="5"/>
      <c r="P973" s="5"/>
      <c r="Q973" s="5"/>
      <c r="R973" s="1"/>
      <c r="S973" s="1"/>
      <c r="T973" s="1"/>
      <c r="U973" s="1"/>
      <c r="V973" s="1"/>
      <c r="W973" s="1"/>
      <c r="X973" s="1"/>
      <c r="Y973" s="1"/>
      <c r="Z973" s="1"/>
      <c r="AA973" s="37"/>
    </row>
    <row r="974" spans="1:27" x14ac:dyDescent="0.25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5"/>
      <c r="N974" s="5"/>
      <c r="O974" s="5"/>
      <c r="P974" s="5"/>
      <c r="Q974" s="5"/>
      <c r="R974" s="1"/>
      <c r="S974" s="1"/>
      <c r="T974" s="1"/>
      <c r="U974" s="1"/>
      <c r="V974" s="1"/>
      <c r="W974" s="1"/>
      <c r="X974" s="1"/>
      <c r="Y974" s="1"/>
      <c r="Z974" s="1"/>
      <c r="AA974" s="37"/>
    </row>
    <row r="975" spans="1:27" x14ac:dyDescent="0.25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5"/>
      <c r="N975" s="5"/>
      <c r="O975" s="5"/>
      <c r="P975" s="5"/>
      <c r="Q975" s="5"/>
      <c r="R975" s="1"/>
      <c r="S975" s="1"/>
      <c r="T975" s="1"/>
      <c r="U975" s="1"/>
      <c r="V975" s="1"/>
      <c r="W975" s="1"/>
      <c r="X975" s="1"/>
      <c r="Y975" s="1"/>
      <c r="Z975" s="1"/>
      <c r="AA975" s="37"/>
    </row>
    <row r="976" spans="1:27" x14ac:dyDescent="0.2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5"/>
      <c r="N976" s="5"/>
      <c r="O976" s="5"/>
      <c r="P976" s="5"/>
      <c r="Q976" s="5"/>
      <c r="R976" s="1"/>
      <c r="S976" s="1"/>
      <c r="T976" s="1"/>
      <c r="U976" s="1"/>
      <c r="V976" s="1"/>
      <c r="W976" s="1"/>
      <c r="X976" s="1"/>
      <c r="Y976" s="1"/>
      <c r="Z976" s="1"/>
      <c r="AA976" s="37"/>
    </row>
    <row r="977" spans="1:27" x14ac:dyDescent="0.25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5"/>
      <c r="N977" s="5"/>
      <c r="O977" s="5"/>
      <c r="P977" s="5"/>
      <c r="Q977" s="5"/>
      <c r="R977" s="1"/>
      <c r="S977" s="1"/>
      <c r="T977" s="1"/>
      <c r="U977" s="1"/>
      <c r="V977" s="1"/>
      <c r="W977" s="1"/>
      <c r="X977" s="1"/>
      <c r="Y977" s="1"/>
      <c r="Z977" s="1"/>
      <c r="AA977" s="37"/>
    </row>
    <row r="978" spans="1:27" x14ac:dyDescent="0.25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5"/>
      <c r="N978" s="5"/>
      <c r="O978" s="5"/>
      <c r="P978" s="5"/>
      <c r="Q978" s="5"/>
      <c r="R978" s="1"/>
      <c r="S978" s="1"/>
      <c r="T978" s="1"/>
      <c r="U978" s="1"/>
      <c r="V978" s="1"/>
      <c r="W978" s="1"/>
      <c r="X978" s="1"/>
      <c r="Y978" s="1"/>
      <c r="Z978" s="1"/>
      <c r="AA978" s="37"/>
    </row>
    <row r="979" spans="1:27" x14ac:dyDescent="0.25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5"/>
      <c r="N979" s="5"/>
      <c r="O979" s="5"/>
      <c r="P979" s="5"/>
      <c r="Q979" s="5"/>
      <c r="R979" s="1"/>
      <c r="S979" s="1"/>
      <c r="T979" s="1"/>
      <c r="U979" s="1"/>
      <c r="V979" s="1"/>
      <c r="W979" s="1"/>
      <c r="X979" s="1"/>
      <c r="Y979" s="1"/>
      <c r="Z979" s="1"/>
      <c r="AA979" s="37"/>
    </row>
    <row r="980" spans="1:27" x14ac:dyDescent="0.2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5"/>
      <c r="N980" s="5"/>
      <c r="O980" s="5"/>
      <c r="P980" s="5"/>
      <c r="Q980" s="5"/>
      <c r="R980" s="1"/>
      <c r="S980" s="1"/>
      <c r="T980" s="1"/>
      <c r="U980" s="1"/>
      <c r="V980" s="1"/>
      <c r="W980" s="1"/>
      <c r="X980" s="1"/>
      <c r="Y980" s="1"/>
      <c r="Z980" s="1"/>
      <c r="AA980" s="37"/>
    </row>
    <row r="981" spans="1:27" x14ac:dyDescent="0.2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5"/>
      <c r="N981" s="5"/>
      <c r="O981" s="5"/>
      <c r="P981" s="5"/>
      <c r="Q981" s="5"/>
      <c r="R981" s="1"/>
      <c r="S981" s="1"/>
      <c r="T981" s="1"/>
      <c r="U981" s="1"/>
      <c r="V981" s="1"/>
      <c r="W981" s="1"/>
      <c r="X981" s="1"/>
      <c r="Y981" s="1"/>
      <c r="Z981" s="1"/>
      <c r="AA981" s="37"/>
    </row>
    <row r="982" spans="1:27" x14ac:dyDescent="0.25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5"/>
      <c r="N982" s="5"/>
      <c r="O982" s="5"/>
      <c r="P982" s="5"/>
      <c r="Q982" s="5"/>
      <c r="R982" s="1"/>
      <c r="S982" s="1"/>
      <c r="T982" s="1"/>
      <c r="U982" s="1"/>
      <c r="V982" s="1"/>
      <c r="W982" s="1"/>
      <c r="X982" s="1"/>
      <c r="Y982" s="1"/>
      <c r="Z982" s="1"/>
      <c r="AA982" s="37"/>
    </row>
    <row r="983" spans="1:27" x14ac:dyDescent="0.2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5"/>
      <c r="N983" s="5"/>
      <c r="O983" s="5"/>
      <c r="P983" s="5"/>
      <c r="Q983" s="5"/>
      <c r="R983" s="1"/>
      <c r="S983" s="1"/>
      <c r="T983" s="1"/>
      <c r="U983" s="1"/>
      <c r="V983" s="1"/>
      <c r="W983" s="1"/>
      <c r="X983" s="1"/>
      <c r="Y983" s="1"/>
      <c r="Z983" s="1"/>
      <c r="AA983" s="37"/>
    </row>
    <row r="984" spans="1:27" x14ac:dyDescent="0.25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5"/>
      <c r="N984" s="5"/>
      <c r="O984" s="5"/>
      <c r="P984" s="5"/>
      <c r="Q984" s="5"/>
      <c r="R984" s="1"/>
      <c r="S984" s="1"/>
      <c r="T984" s="1"/>
      <c r="U984" s="1"/>
      <c r="V984" s="1"/>
      <c r="W984" s="1"/>
      <c r="X984" s="1"/>
      <c r="Y984" s="1"/>
      <c r="Z984" s="1"/>
      <c r="AA984" s="37"/>
    </row>
    <row r="985" spans="1:27" x14ac:dyDescent="0.2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5"/>
      <c r="N985" s="5"/>
      <c r="O985" s="5"/>
      <c r="P985" s="5"/>
      <c r="Q985" s="5"/>
      <c r="R985" s="1"/>
      <c r="S985" s="1"/>
      <c r="T985" s="1"/>
      <c r="U985" s="1"/>
      <c r="V985" s="1"/>
      <c r="W985" s="1"/>
      <c r="X985" s="1"/>
      <c r="Y985" s="1"/>
      <c r="Z985" s="1"/>
      <c r="AA985" s="37"/>
    </row>
    <row r="986" spans="1:27" x14ac:dyDescent="0.25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5"/>
      <c r="N986" s="5"/>
      <c r="O986" s="5"/>
      <c r="P986" s="5"/>
      <c r="Q986" s="5"/>
      <c r="R986" s="1"/>
      <c r="S986" s="1"/>
      <c r="T986" s="1"/>
      <c r="U986" s="1"/>
      <c r="V986" s="1"/>
      <c r="W986" s="1"/>
      <c r="X986" s="1"/>
      <c r="Y986" s="1"/>
      <c r="Z986" s="1"/>
      <c r="AA986" s="37"/>
    </row>
    <row r="987" spans="1:27" x14ac:dyDescent="0.2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5"/>
      <c r="N987" s="5"/>
      <c r="O987" s="5"/>
      <c r="P987" s="5"/>
      <c r="Q987" s="5"/>
      <c r="R987" s="1"/>
      <c r="S987" s="1"/>
      <c r="T987" s="1"/>
      <c r="U987" s="1"/>
      <c r="V987" s="1"/>
      <c r="W987" s="1"/>
      <c r="X987" s="1"/>
      <c r="Y987" s="1"/>
      <c r="Z987" s="1"/>
      <c r="AA987" s="37"/>
    </row>
    <row r="988" spans="1:27" x14ac:dyDescent="0.2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5"/>
      <c r="N988" s="5"/>
      <c r="O988" s="5"/>
      <c r="P988" s="5"/>
      <c r="Q988" s="5"/>
      <c r="R988" s="1"/>
      <c r="S988" s="1"/>
      <c r="T988" s="1"/>
      <c r="U988" s="1"/>
      <c r="V988" s="1"/>
      <c r="W988" s="1"/>
      <c r="X988" s="1"/>
      <c r="Y988" s="1"/>
      <c r="Z988" s="1"/>
      <c r="AA988" s="37"/>
    </row>
    <row r="989" spans="1:27" x14ac:dyDescent="0.25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5"/>
      <c r="N989" s="5"/>
      <c r="O989" s="5"/>
      <c r="P989" s="5"/>
      <c r="Q989" s="5"/>
      <c r="R989" s="1"/>
      <c r="S989" s="1"/>
      <c r="T989" s="1"/>
      <c r="U989" s="1"/>
      <c r="V989" s="1"/>
      <c r="W989" s="1"/>
      <c r="X989" s="1"/>
      <c r="Y989" s="1"/>
      <c r="Z989" s="1"/>
      <c r="AA989" s="37"/>
    </row>
    <row r="990" spans="1:27" x14ac:dyDescent="0.25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5"/>
      <c r="N990" s="5"/>
      <c r="O990" s="5"/>
      <c r="P990" s="5"/>
      <c r="Q990" s="5"/>
      <c r="R990" s="1"/>
      <c r="S990" s="1"/>
      <c r="T990" s="1"/>
      <c r="U990" s="1"/>
      <c r="V990" s="1"/>
      <c r="W990" s="1"/>
      <c r="X990" s="1"/>
      <c r="Y990" s="1"/>
      <c r="Z990" s="1"/>
      <c r="AA990" s="37"/>
    </row>
    <row r="991" spans="1:27" x14ac:dyDescent="0.2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5"/>
      <c r="N991" s="5"/>
      <c r="O991" s="5"/>
      <c r="P991" s="5"/>
      <c r="Q991" s="5"/>
      <c r="R991" s="1"/>
      <c r="S991" s="1"/>
      <c r="T991" s="1"/>
      <c r="U991" s="1"/>
      <c r="V991" s="1"/>
      <c r="W991" s="1"/>
      <c r="X991" s="1"/>
      <c r="Y991" s="1"/>
      <c r="Z991" s="1"/>
      <c r="AA991" s="37"/>
    </row>
    <row r="992" spans="1:27" x14ac:dyDescent="0.25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5"/>
      <c r="N992" s="5"/>
      <c r="O992" s="5"/>
      <c r="P992" s="5"/>
      <c r="Q992" s="5"/>
      <c r="R992" s="1"/>
      <c r="S992" s="1"/>
      <c r="T992" s="1"/>
      <c r="U992" s="1"/>
      <c r="V992" s="1"/>
      <c r="W992" s="1"/>
      <c r="X992" s="1"/>
      <c r="Y992" s="1"/>
      <c r="Z992" s="1"/>
      <c r="AA992" s="37"/>
    </row>
    <row r="993" spans="1:27" x14ac:dyDescent="0.2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5"/>
      <c r="N993" s="5"/>
      <c r="O993" s="5"/>
      <c r="P993" s="5"/>
      <c r="Q993" s="5"/>
      <c r="R993" s="1"/>
      <c r="S993" s="1"/>
      <c r="T993" s="1"/>
      <c r="U993" s="1"/>
      <c r="V993" s="1"/>
      <c r="W993" s="1"/>
      <c r="X993" s="1"/>
      <c r="Y993" s="1"/>
      <c r="Z993" s="1"/>
      <c r="AA993" s="37"/>
    </row>
    <row r="994" spans="1:27" x14ac:dyDescent="0.25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5"/>
      <c r="N994" s="5"/>
      <c r="O994" s="5"/>
      <c r="P994" s="5"/>
      <c r="Q994" s="5"/>
      <c r="R994" s="1"/>
      <c r="S994" s="1"/>
      <c r="T994" s="1"/>
      <c r="U994" s="1"/>
      <c r="V994" s="1"/>
      <c r="W994" s="1"/>
      <c r="X994" s="1"/>
      <c r="Y994" s="1"/>
      <c r="Z994" s="1"/>
      <c r="AA994" s="37"/>
    </row>
    <row r="995" spans="1:27" x14ac:dyDescent="0.25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5"/>
      <c r="N995" s="5"/>
      <c r="O995" s="5"/>
      <c r="P995" s="5"/>
      <c r="Q995" s="5"/>
      <c r="R995" s="1"/>
      <c r="S995" s="1"/>
      <c r="T995" s="1"/>
      <c r="U995" s="1"/>
      <c r="V995" s="1"/>
      <c r="W995" s="1"/>
      <c r="X995" s="1"/>
      <c r="Y995" s="1"/>
      <c r="Z995" s="1"/>
      <c r="AA995" s="37"/>
    </row>
    <row r="996" spans="1:27" x14ac:dyDescent="0.25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5"/>
      <c r="N996" s="5"/>
      <c r="O996" s="5"/>
      <c r="P996" s="5"/>
      <c r="Q996" s="5"/>
      <c r="R996" s="1"/>
      <c r="S996" s="1"/>
      <c r="T996" s="1"/>
      <c r="U996" s="1"/>
      <c r="V996" s="1"/>
      <c r="W996" s="1"/>
      <c r="X996" s="1"/>
      <c r="Y996" s="1"/>
      <c r="Z996" s="1"/>
      <c r="AA996" s="37"/>
    </row>
    <row r="997" spans="1:27" x14ac:dyDescent="0.25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5"/>
      <c r="N997" s="5"/>
      <c r="O997" s="5"/>
      <c r="P997" s="5"/>
      <c r="Q997" s="5"/>
      <c r="R997" s="1"/>
      <c r="S997" s="1"/>
      <c r="T997" s="1"/>
      <c r="U997" s="1"/>
      <c r="V997" s="1"/>
      <c r="W997" s="1"/>
      <c r="X997" s="1"/>
      <c r="Y997" s="1"/>
      <c r="Z997" s="1"/>
      <c r="AA997" s="37"/>
    </row>
    <row r="998" spans="1:27" x14ac:dyDescent="0.25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5"/>
      <c r="N998" s="5"/>
      <c r="O998" s="5"/>
      <c r="P998" s="5"/>
      <c r="Q998" s="5"/>
      <c r="R998" s="1"/>
      <c r="S998" s="1"/>
      <c r="T998" s="1"/>
      <c r="U998" s="1"/>
      <c r="V998" s="1"/>
      <c r="W998" s="1"/>
      <c r="X998" s="1"/>
      <c r="Y998" s="1"/>
      <c r="Z998" s="1"/>
      <c r="AA998" s="37"/>
    </row>
    <row r="999" spans="1:27" x14ac:dyDescent="0.25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5"/>
      <c r="N999" s="5"/>
      <c r="O999" s="5"/>
      <c r="P999" s="5"/>
      <c r="Q999" s="5"/>
      <c r="R999" s="1"/>
      <c r="S999" s="1"/>
      <c r="T999" s="1"/>
      <c r="U999" s="1"/>
      <c r="V999" s="1"/>
      <c r="W999" s="1"/>
      <c r="X999" s="1"/>
      <c r="Y999" s="1"/>
      <c r="Z999" s="1"/>
      <c r="AA999" s="37"/>
    </row>
    <row r="1000" spans="1:27" x14ac:dyDescent="0.25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5"/>
      <c r="N1000" s="5"/>
      <c r="O1000" s="5"/>
      <c r="P1000" s="5"/>
      <c r="Q1000" s="5"/>
      <c r="R1000" s="1"/>
      <c r="S1000" s="1"/>
      <c r="T1000" s="1"/>
      <c r="U1000" s="1"/>
      <c r="V1000" s="1"/>
      <c r="W1000" s="1"/>
      <c r="X1000" s="1"/>
      <c r="Y1000" s="1"/>
      <c r="Z1000" s="1"/>
      <c r="AA1000" s="37"/>
    </row>
    <row r="1001" spans="1:27" x14ac:dyDescent="0.25">
      <c r="A1001" s="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5"/>
      <c r="N1001" s="5"/>
      <c r="O1001" s="5"/>
      <c r="P1001" s="5"/>
      <c r="Q1001" s="5"/>
      <c r="R1001" s="1"/>
      <c r="S1001" s="1"/>
      <c r="T1001" s="1"/>
      <c r="U1001" s="1"/>
      <c r="V1001" s="1"/>
      <c r="W1001" s="1"/>
      <c r="X1001" s="1"/>
      <c r="Y1001" s="1"/>
      <c r="Z1001" s="1"/>
      <c r="AA1001" s="37"/>
    </row>
    <row r="1002" spans="1:27" x14ac:dyDescent="0.25">
      <c r="A1002" s="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5"/>
      <c r="N1002" s="5"/>
      <c r="O1002" s="5"/>
      <c r="P1002" s="5"/>
      <c r="Q1002" s="5"/>
      <c r="R1002" s="1"/>
      <c r="S1002" s="1"/>
      <c r="T1002" s="1"/>
      <c r="U1002" s="1"/>
      <c r="V1002" s="1"/>
      <c r="W1002" s="1"/>
      <c r="X1002" s="1"/>
      <c r="Y1002" s="1"/>
      <c r="Z1002" s="1"/>
      <c r="AA1002" s="37"/>
    </row>
    <row r="1003" spans="1:27" x14ac:dyDescent="0.25">
      <c r="A1003" s="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5"/>
      <c r="N1003" s="5"/>
      <c r="O1003" s="5"/>
      <c r="P1003" s="5"/>
      <c r="Q1003" s="5"/>
      <c r="R1003" s="1"/>
      <c r="S1003" s="1"/>
      <c r="T1003" s="1"/>
      <c r="U1003" s="1"/>
      <c r="V1003" s="1"/>
      <c r="W1003" s="1"/>
      <c r="X1003" s="1"/>
      <c r="Y1003" s="1"/>
      <c r="Z1003" s="1"/>
      <c r="AA1003" s="37"/>
    </row>
    <row r="1004" spans="1:27" x14ac:dyDescent="0.25">
      <c r="A1004" s="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5"/>
      <c r="N1004" s="5"/>
      <c r="O1004" s="5"/>
      <c r="P1004" s="5"/>
      <c r="Q1004" s="5"/>
      <c r="R1004" s="1"/>
      <c r="S1004" s="1"/>
      <c r="T1004" s="1"/>
      <c r="U1004" s="1"/>
      <c r="V1004" s="1"/>
      <c r="W1004" s="1"/>
      <c r="X1004" s="1"/>
      <c r="Y1004" s="1"/>
      <c r="Z1004" s="1"/>
      <c r="AA1004" s="37"/>
    </row>
    <row r="1005" spans="1:27" x14ac:dyDescent="0.25">
      <c r="A1005" s="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5"/>
      <c r="N1005" s="5"/>
      <c r="O1005" s="5"/>
      <c r="P1005" s="5"/>
      <c r="Q1005" s="5"/>
      <c r="R1005" s="1"/>
      <c r="S1005" s="1"/>
      <c r="T1005" s="1"/>
      <c r="U1005" s="1"/>
      <c r="V1005" s="1"/>
      <c r="W1005" s="1"/>
      <c r="X1005" s="1"/>
      <c r="Y1005" s="1"/>
      <c r="Z1005" s="1"/>
      <c r="AA1005" s="37"/>
    </row>
    <row r="1006" spans="1:27" x14ac:dyDescent="0.25">
      <c r="A1006" s="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5"/>
      <c r="N1006" s="5"/>
      <c r="O1006" s="5"/>
      <c r="P1006" s="5"/>
      <c r="Q1006" s="5"/>
      <c r="R1006" s="1"/>
      <c r="S1006" s="1"/>
      <c r="T1006" s="1"/>
      <c r="U1006" s="1"/>
      <c r="V1006" s="1"/>
      <c r="W1006" s="1"/>
      <c r="X1006" s="1"/>
      <c r="Y1006" s="1"/>
      <c r="Z1006" s="1"/>
      <c r="AA1006" s="37"/>
    </row>
    <row r="1007" spans="1:27" x14ac:dyDescent="0.25">
      <c r="A1007" s="2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5"/>
      <c r="N1007" s="5"/>
      <c r="O1007" s="5"/>
      <c r="P1007" s="5"/>
      <c r="Q1007" s="5"/>
      <c r="R1007" s="1"/>
      <c r="S1007" s="1"/>
      <c r="T1007" s="1"/>
      <c r="U1007" s="1"/>
      <c r="V1007" s="1"/>
      <c r="W1007" s="1"/>
      <c r="X1007" s="1"/>
      <c r="Y1007" s="1"/>
      <c r="Z1007" s="1"/>
      <c r="AA1007" s="37"/>
    </row>
    <row r="1008" spans="1:27" x14ac:dyDescent="0.25">
      <c r="A1008" s="2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5"/>
      <c r="N1008" s="5"/>
      <c r="O1008" s="5"/>
      <c r="P1008" s="5"/>
      <c r="Q1008" s="5"/>
      <c r="R1008" s="1"/>
      <c r="S1008" s="1"/>
      <c r="T1008" s="1"/>
      <c r="U1008" s="1"/>
      <c r="V1008" s="1"/>
      <c r="W1008" s="1"/>
      <c r="X1008" s="1"/>
      <c r="Y1008" s="1"/>
      <c r="Z1008" s="1"/>
      <c r="AA1008" s="37"/>
    </row>
    <row r="1009" spans="1:27" x14ac:dyDescent="0.25">
      <c r="A1009" s="2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5"/>
      <c r="N1009" s="5"/>
      <c r="O1009" s="5"/>
      <c r="P1009" s="5"/>
      <c r="Q1009" s="5"/>
      <c r="R1009" s="1"/>
      <c r="S1009" s="1"/>
      <c r="T1009" s="1"/>
      <c r="U1009" s="1"/>
      <c r="V1009" s="1"/>
      <c r="W1009" s="1"/>
      <c r="X1009" s="1"/>
      <c r="Y1009" s="1"/>
      <c r="Z1009" s="1"/>
      <c r="AA1009" s="37"/>
    </row>
    <row r="1010" spans="1:27" x14ac:dyDescent="0.25">
      <c r="A1010" s="2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5"/>
      <c r="N1010" s="5"/>
      <c r="O1010" s="5"/>
      <c r="P1010" s="5"/>
      <c r="Q1010" s="5"/>
      <c r="R1010" s="1"/>
      <c r="S1010" s="1"/>
      <c r="T1010" s="1"/>
      <c r="U1010" s="1"/>
      <c r="V1010" s="1"/>
      <c r="W1010" s="1"/>
      <c r="X1010" s="1"/>
      <c r="Y1010" s="1"/>
      <c r="Z1010" s="1"/>
      <c r="AA1010" s="37"/>
    </row>
    <row r="1011" spans="1:27" x14ac:dyDescent="0.25">
      <c r="A1011" s="2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5"/>
      <c r="N1011" s="5"/>
      <c r="O1011" s="5"/>
      <c r="P1011" s="5"/>
      <c r="Q1011" s="5"/>
      <c r="R1011" s="1"/>
      <c r="S1011" s="1"/>
      <c r="T1011" s="1"/>
      <c r="U1011" s="1"/>
      <c r="V1011" s="1"/>
      <c r="W1011" s="1"/>
      <c r="X1011" s="1"/>
      <c r="Y1011" s="1"/>
      <c r="Z1011" s="1"/>
      <c r="AA1011" s="37"/>
    </row>
    <row r="1012" spans="1:27" x14ac:dyDescent="0.25">
      <c r="A1012" s="2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5"/>
      <c r="N1012" s="5"/>
      <c r="O1012" s="5"/>
      <c r="P1012" s="5"/>
      <c r="Q1012" s="5"/>
      <c r="R1012" s="1"/>
      <c r="S1012" s="1"/>
      <c r="T1012" s="1"/>
      <c r="U1012" s="1"/>
      <c r="V1012" s="1"/>
      <c r="W1012" s="1"/>
      <c r="X1012" s="1"/>
      <c r="Y1012" s="1"/>
      <c r="Z1012" s="1"/>
      <c r="AA1012" s="37"/>
    </row>
    <row r="1013" spans="1:27" x14ac:dyDescent="0.25">
      <c r="A1013" s="2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5"/>
      <c r="N1013" s="5"/>
      <c r="O1013" s="5"/>
      <c r="P1013" s="5"/>
      <c r="Q1013" s="5"/>
      <c r="R1013" s="1"/>
      <c r="S1013" s="1"/>
      <c r="T1013" s="1"/>
      <c r="U1013" s="1"/>
      <c r="V1013" s="1"/>
      <c r="W1013" s="1"/>
      <c r="X1013" s="1"/>
      <c r="Y1013" s="1"/>
      <c r="Z1013" s="1"/>
      <c r="AA1013" s="37"/>
    </row>
    <row r="1014" spans="1:27" x14ac:dyDescent="0.25">
      <c r="A1014" s="2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5"/>
      <c r="N1014" s="5"/>
      <c r="O1014" s="5"/>
      <c r="P1014" s="5"/>
      <c r="Q1014" s="5"/>
      <c r="R1014" s="1"/>
      <c r="S1014" s="1"/>
      <c r="T1014" s="1"/>
      <c r="U1014" s="1"/>
      <c r="V1014" s="1"/>
      <c r="W1014" s="1"/>
      <c r="X1014" s="1"/>
      <c r="Y1014" s="1"/>
      <c r="Z1014" s="1"/>
      <c r="AA1014" s="37"/>
    </row>
    <row r="1015" spans="1:27" x14ac:dyDescent="0.25">
      <c r="A1015" s="2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5"/>
      <c r="N1015" s="5"/>
      <c r="O1015" s="5"/>
      <c r="P1015" s="5"/>
      <c r="Q1015" s="5"/>
      <c r="R1015" s="1"/>
      <c r="S1015" s="1"/>
      <c r="T1015" s="1"/>
      <c r="U1015" s="1"/>
      <c r="V1015" s="1"/>
      <c r="W1015" s="1"/>
      <c r="X1015" s="1"/>
      <c r="Y1015" s="1"/>
      <c r="Z1015" s="1"/>
      <c r="AA1015" s="37"/>
    </row>
    <row r="1016" spans="1:27" x14ac:dyDescent="0.25">
      <c r="A1016" s="2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5"/>
      <c r="N1016" s="5"/>
      <c r="O1016" s="5"/>
      <c r="P1016" s="5"/>
      <c r="Q1016" s="5"/>
      <c r="R1016" s="1"/>
      <c r="S1016" s="1"/>
      <c r="T1016" s="1"/>
      <c r="U1016" s="1"/>
      <c r="V1016" s="1"/>
      <c r="W1016" s="1"/>
      <c r="X1016" s="1"/>
      <c r="Y1016" s="1"/>
      <c r="Z1016" s="1"/>
      <c r="AA1016" s="37"/>
    </row>
    <row r="1017" spans="1:27" x14ac:dyDescent="0.25">
      <c r="A1017" s="2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5"/>
      <c r="N1017" s="5"/>
      <c r="O1017" s="5"/>
      <c r="P1017" s="5"/>
      <c r="Q1017" s="5"/>
      <c r="R1017" s="1"/>
      <c r="S1017" s="1"/>
      <c r="T1017" s="1"/>
      <c r="U1017" s="1"/>
      <c r="V1017" s="1"/>
      <c r="W1017" s="1"/>
      <c r="X1017" s="1"/>
      <c r="Y1017" s="1"/>
      <c r="Z1017" s="1"/>
      <c r="AA1017" s="37"/>
    </row>
    <row r="1018" spans="1:27" x14ac:dyDescent="0.25">
      <c r="A1018" s="2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5"/>
      <c r="N1018" s="5"/>
      <c r="O1018" s="5"/>
      <c r="P1018" s="5"/>
      <c r="Q1018" s="5"/>
      <c r="R1018" s="1"/>
      <c r="S1018" s="1"/>
      <c r="T1018" s="1"/>
      <c r="U1018" s="1"/>
      <c r="V1018" s="1"/>
      <c r="W1018" s="1"/>
      <c r="X1018" s="1"/>
      <c r="Y1018" s="1"/>
      <c r="Z1018" s="1"/>
      <c r="AA1018" s="37"/>
    </row>
    <row r="1019" spans="1:27" x14ac:dyDescent="0.25">
      <c r="A1019" s="2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5"/>
      <c r="N1019" s="5"/>
      <c r="O1019" s="5"/>
      <c r="P1019" s="5"/>
      <c r="Q1019" s="5"/>
      <c r="R1019" s="1"/>
      <c r="S1019" s="1"/>
      <c r="T1019" s="1"/>
      <c r="U1019" s="1"/>
      <c r="V1019" s="1"/>
      <c r="W1019" s="1"/>
      <c r="X1019" s="1"/>
      <c r="Y1019" s="1"/>
      <c r="Z1019" s="1"/>
      <c r="AA1019" s="37"/>
    </row>
    <row r="1020" spans="1:27" x14ac:dyDescent="0.25">
      <c r="A1020" s="2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5"/>
      <c r="N1020" s="5"/>
      <c r="O1020" s="5"/>
      <c r="P1020" s="5"/>
      <c r="Q1020" s="5"/>
      <c r="R1020" s="1"/>
      <c r="S1020" s="1"/>
      <c r="T1020" s="1"/>
      <c r="U1020" s="1"/>
      <c r="V1020" s="1"/>
      <c r="W1020" s="1"/>
      <c r="X1020" s="1"/>
      <c r="Y1020" s="1"/>
      <c r="Z1020" s="1"/>
      <c r="AA1020" s="37"/>
    </row>
    <row r="1021" spans="1:27" x14ac:dyDescent="0.25">
      <c r="A1021" s="2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5"/>
      <c r="N1021" s="5"/>
      <c r="O1021" s="5"/>
      <c r="P1021" s="5"/>
      <c r="Q1021" s="5"/>
      <c r="R1021" s="1"/>
      <c r="S1021" s="1"/>
      <c r="T1021" s="1"/>
      <c r="U1021" s="1"/>
      <c r="V1021" s="1"/>
      <c r="W1021" s="1"/>
      <c r="X1021" s="1"/>
      <c r="Y1021" s="1"/>
      <c r="Z1021" s="1"/>
      <c r="AA1021" s="37"/>
    </row>
    <row r="1022" spans="1:27" x14ac:dyDescent="0.25">
      <c r="A1022" s="2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5"/>
      <c r="N1022" s="5"/>
      <c r="O1022" s="5"/>
      <c r="P1022" s="5"/>
      <c r="Q1022" s="5"/>
      <c r="R1022" s="1"/>
      <c r="S1022" s="1"/>
      <c r="T1022" s="1"/>
      <c r="U1022" s="1"/>
      <c r="V1022" s="1"/>
      <c r="W1022" s="1"/>
      <c r="X1022" s="1"/>
      <c r="Y1022" s="1"/>
      <c r="Z1022" s="1"/>
      <c r="AA1022" s="37"/>
    </row>
    <row r="1023" spans="1:27" x14ac:dyDescent="0.25">
      <c r="A1023" s="2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5"/>
      <c r="N1023" s="5"/>
      <c r="O1023" s="5"/>
      <c r="P1023" s="5"/>
      <c r="Q1023" s="5"/>
      <c r="R1023" s="1"/>
      <c r="S1023" s="1"/>
      <c r="T1023" s="1"/>
      <c r="U1023" s="1"/>
      <c r="V1023" s="1"/>
      <c r="W1023" s="1"/>
      <c r="X1023" s="1"/>
      <c r="Y1023" s="1"/>
      <c r="Z1023" s="1"/>
      <c r="AA1023" s="37"/>
    </row>
    <row r="1024" spans="1:27" x14ac:dyDescent="0.25">
      <c r="A1024" s="2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5"/>
      <c r="N1024" s="5"/>
      <c r="O1024" s="5"/>
      <c r="P1024" s="5"/>
      <c r="Q1024" s="5"/>
      <c r="R1024" s="1"/>
      <c r="S1024" s="1"/>
      <c r="T1024" s="1"/>
      <c r="U1024" s="1"/>
      <c r="V1024" s="1"/>
      <c r="W1024" s="1"/>
      <c r="X1024" s="1"/>
      <c r="Y1024" s="1"/>
      <c r="Z1024" s="1"/>
      <c r="AA1024" s="37"/>
    </row>
    <row r="1025" spans="1:27" x14ac:dyDescent="0.25">
      <c r="A1025" s="2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5"/>
      <c r="N1025" s="5"/>
      <c r="O1025" s="5"/>
      <c r="P1025" s="5"/>
      <c r="Q1025" s="5"/>
      <c r="R1025" s="1"/>
      <c r="S1025" s="1"/>
      <c r="T1025" s="1"/>
      <c r="U1025" s="1"/>
      <c r="V1025" s="1"/>
      <c r="W1025" s="1"/>
      <c r="X1025" s="1"/>
      <c r="Y1025" s="1"/>
      <c r="Z1025" s="1"/>
      <c r="AA1025" s="37"/>
    </row>
    <row r="1026" spans="1:27" x14ac:dyDescent="0.25">
      <c r="A1026" s="2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5"/>
      <c r="N1026" s="5"/>
      <c r="O1026" s="5"/>
      <c r="P1026" s="5"/>
      <c r="Q1026" s="5"/>
      <c r="R1026" s="1"/>
      <c r="S1026" s="1"/>
      <c r="T1026" s="1"/>
      <c r="U1026" s="1"/>
      <c r="V1026" s="1"/>
      <c r="W1026" s="1"/>
      <c r="X1026" s="1"/>
      <c r="Y1026" s="1"/>
      <c r="Z1026" s="1"/>
      <c r="AA1026" s="37"/>
    </row>
    <row r="1027" spans="1:27" x14ac:dyDescent="0.25">
      <c r="A1027" s="2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5"/>
      <c r="N1027" s="5"/>
      <c r="O1027" s="5"/>
      <c r="P1027" s="5"/>
      <c r="Q1027" s="5"/>
      <c r="R1027" s="1"/>
      <c r="S1027" s="1"/>
      <c r="T1027" s="1"/>
      <c r="U1027" s="1"/>
      <c r="V1027" s="1"/>
      <c r="W1027" s="1"/>
      <c r="X1027" s="1"/>
      <c r="Y1027" s="1"/>
      <c r="Z1027" s="1"/>
      <c r="AA1027" s="37"/>
    </row>
    <row r="1028" spans="1:27" x14ac:dyDescent="0.25">
      <c r="A1028" s="2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5"/>
      <c r="N1028" s="5"/>
      <c r="O1028" s="5"/>
      <c r="P1028" s="5"/>
      <c r="Q1028" s="5"/>
      <c r="R1028" s="1"/>
      <c r="S1028" s="1"/>
      <c r="T1028" s="1"/>
      <c r="U1028" s="1"/>
      <c r="V1028" s="1"/>
      <c r="W1028" s="1"/>
      <c r="X1028" s="1"/>
      <c r="Y1028" s="1"/>
      <c r="Z1028" s="1"/>
      <c r="AA1028" s="37"/>
    </row>
    <row r="1029" spans="1:27" x14ac:dyDescent="0.25">
      <c r="A1029" s="2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5"/>
      <c r="N1029" s="5"/>
      <c r="O1029" s="5"/>
      <c r="P1029" s="5"/>
      <c r="Q1029" s="5"/>
      <c r="R1029" s="1"/>
      <c r="S1029" s="1"/>
      <c r="T1029" s="1"/>
      <c r="U1029" s="1"/>
      <c r="V1029" s="1"/>
      <c r="W1029" s="1"/>
      <c r="X1029" s="1"/>
      <c r="Y1029" s="1"/>
      <c r="Z1029" s="1"/>
      <c r="AA1029" s="37"/>
    </row>
    <row r="1030" spans="1:27" x14ac:dyDescent="0.25">
      <c r="A1030" s="2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5"/>
      <c r="N1030" s="5"/>
      <c r="O1030" s="5"/>
      <c r="P1030" s="5"/>
      <c r="Q1030" s="5"/>
      <c r="R1030" s="1"/>
      <c r="S1030" s="1"/>
      <c r="T1030" s="1"/>
      <c r="U1030" s="1"/>
      <c r="V1030" s="1"/>
      <c r="W1030" s="1"/>
      <c r="X1030" s="1"/>
      <c r="Y1030" s="1"/>
      <c r="Z1030" s="1"/>
      <c r="AA1030" s="37"/>
    </row>
    <row r="1031" spans="1:27" x14ac:dyDescent="0.25">
      <c r="A1031" s="2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5"/>
      <c r="N1031" s="5"/>
      <c r="O1031" s="5"/>
      <c r="P1031" s="5"/>
      <c r="Q1031" s="5"/>
      <c r="R1031" s="1"/>
      <c r="S1031" s="1"/>
      <c r="T1031" s="1"/>
      <c r="U1031" s="1"/>
      <c r="V1031" s="1"/>
      <c r="W1031" s="1"/>
      <c r="X1031" s="1"/>
      <c r="Y1031" s="1"/>
      <c r="Z1031" s="1"/>
      <c r="AA1031" s="37"/>
    </row>
    <row r="1032" spans="1:27" x14ac:dyDescent="0.25">
      <c r="A1032" s="2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5"/>
      <c r="N1032" s="5"/>
      <c r="O1032" s="5"/>
      <c r="P1032" s="5"/>
      <c r="Q1032" s="5"/>
      <c r="R1032" s="1"/>
      <c r="S1032" s="1"/>
      <c r="T1032" s="1"/>
      <c r="U1032" s="1"/>
      <c r="V1032" s="1"/>
      <c r="W1032" s="1"/>
      <c r="X1032" s="1"/>
      <c r="Y1032" s="1"/>
      <c r="Z1032" s="1"/>
      <c r="AA1032" s="37"/>
    </row>
    <row r="1033" spans="1:27" x14ac:dyDescent="0.25">
      <c r="A1033" s="2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5"/>
      <c r="N1033" s="5"/>
      <c r="O1033" s="5"/>
      <c r="P1033" s="5"/>
      <c r="Q1033" s="5"/>
      <c r="R1033" s="1"/>
      <c r="S1033" s="1"/>
      <c r="T1033" s="1"/>
      <c r="U1033" s="1"/>
      <c r="V1033" s="1"/>
      <c r="W1033" s="1"/>
      <c r="X1033" s="1"/>
      <c r="Y1033" s="1"/>
      <c r="Z1033" s="1"/>
      <c r="AA1033" s="37"/>
    </row>
    <row r="1034" spans="1:27" x14ac:dyDescent="0.25">
      <c r="A1034" s="2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5"/>
      <c r="N1034" s="5"/>
      <c r="O1034" s="5"/>
      <c r="P1034" s="5"/>
      <c r="Q1034" s="5"/>
      <c r="R1034" s="1"/>
      <c r="S1034" s="1"/>
      <c r="T1034" s="1"/>
      <c r="U1034" s="1"/>
      <c r="V1034" s="1"/>
      <c r="W1034" s="1"/>
      <c r="X1034" s="1"/>
      <c r="Y1034" s="1"/>
      <c r="Z1034" s="1"/>
      <c r="AA1034" s="37"/>
    </row>
    <row r="1035" spans="1:27" x14ac:dyDescent="0.25">
      <c r="A1035" s="2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5"/>
      <c r="N1035" s="5"/>
      <c r="O1035" s="5"/>
      <c r="P1035" s="5"/>
      <c r="Q1035" s="5"/>
      <c r="R1035" s="1"/>
      <c r="S1035" s="1"/>
      <c r="T1035" s="1"/>
      <c r="U1035" s="1"/>
      <c r="V1035" s="1"/>
      <c r="W1035" s="1"/>
      <c r="X1035" s="1"/>
      <c r="Y1035" s="1"/>
      <c r="Z1035" s="1"/>
      <c r="AA1035" s="37"/>
    </row>
    <row r="1036" spans="1:27" x14ac:dyDescent="0.25">
      <c r="A1036" s="2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5"/>
      <c r="N1036" s="5"/>
      <c r="O1036" s="5"/>
      <c r="P1036" s="5"/>
      <c r="Q1036" s="5"/>
      <c r="R1036" s="1"/>
      <c r="S1036" s="1"/>
      <c r="T1036" s="1"/>
      <c r="U1036" s="1"/>
      <c r="V1036" s="1"/>
      <c r="W1036" s="1"/>
      <c r="X1036" s="1"/>
      <c r="Y1036" s="1"/>
      <c r="Z1036" s="1"/>
      <c r="AA1036" s="37"/>
    </row>
    <row r="1037" spans="1:27" x14ac:dyDescent="0.25">
      <c r="A1037" s="2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5"/>
      <c r="N1037" s="5"/>
      <c r="O1037" s="5"/>
      <c r="P1037" s="5"/>
      <c r="Q1037" s="5"/>
      <c r="R1037" s="1"/>
      <c r="S1037" s="1"/>
      <c r="T1037" s="1"/>
      <c r="U1037" s="1"/>
      <c r="V1037" s="1"/>
      <c r="W1037" s="1"/>
      <c r="X1037" s="1"/>
      <c r="Y1037" s="1"/>
      <c r="Z1037" s="1"/>
      <c r="AA1037" s="37"/>
    </row>
    <row r="1038" spans="1:27" x14ac:dyDescent="0.25">
      <c r="A1038" s="2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5"/>
      <c r="N1038" s="5"/>
      <c r="O1038" s="5"/>
      <c r="P1038" s="5"/>
      <c r="Q1038" s="5"/>
      <c r="R1038" s="1"/>
      <c r="S1038" s="1"/>
      <c r="T1038" s="1"/>
      <c r="U1038" s="1"/>
      <c r="V1038" s="1"/>
      <c r="W1038" s="1"/>
      <c r="X1038" s="1"/>
      <c r="Y1038" s="1"/>
      <c r="Z1038" s="1"/>
      <c r="AA1038" s="37"/>
    </row>
    <row r="1039" spans="1:27" x14ac:dyDescent="0.25">
      <c r="A1039" s="2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5"/>
      <c r="N1039" s="5"/>
      <c r="O1039" s="5"/>
      <c r="P1039" s="5"/>
      <c r="Q1039" s="5"/>
      <c r="R1039" s="1"/>
      <c r="S1039" s="1"/>
      <c r="T1039" s="1"/>
      <c r="U1039" s="1"/>
      <c r="V1039" s="1"/>
      <c r="W1039" s="1"/>
      <c r="X1039" s="1"/>
      <c r="Y1039" s="1"/>
      <c r="Z1039" s="1"/>
      <c r="AA1039" s="37"/>
    </row>
    <row r="1040" spans="1:27" x14ac:dyDescent="0.25">
      <c r="A1040" s="2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5"/>
      <c r="N1040" s="5"/>
      <c r="O1040" s="5"/>
      <c r="P1040" s="5"/>
      <c r="Q1040" s="5"/>
      <c r="R1040" s="1"/>
      <c r="S1040" s="1"/>
      <c r="T1040" s="1"/>
      <c r="U1040" s="1"/>
      <c r="V1040" s="1"/>
      <c r="W1040" s="1"/>
      <c r="X1040" s="1"/>
      <c r="Y1040" s="1"/>
      <c r="Z1040" s="1"/>
      <c r="AA1040" s="37"/>
    </row>
    <row r="1041" spans="1:27" x14ac:dyDescent="0.25">
      <c r="A1041" s="2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5"/>
      <c r="N1041" s="5"/>
      <c r="O1041" s="5"/>
      <c r="P1041" s="5"/>
      <c r="Q1041" s="5"/>
      <c r="R1041" s="1"/>
      <c r="S1041" s="1"/>
      <c r="T1041" s="1"/>
      <c r="U1041" s="1"/>
      <c r="V1041" s="1"/>
      <c r="W1041" s="1"/>
      <c r="X1041" s="1"/>
      <c r="Y1041" s="1"/>
      <c r="Z1041" s="1"/>
      <c r="AA1041" s="37"/>
    </row>
    <row r="1042" spans="1:27" x14ac:dyDescent="0.25">
      <c r="A1042" s="2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5"/>
      <c r="N1042" s="5"/>
      <c r="O1042" s="5"/>
      <c r="P1042" s="5"/>
      <c r="Q1042" s="5"/>
      <c r="R1042" s="1"/>
      <c r="S1042" s="1"/>
      <c r="T1042" s="1"/>
      <c r="U1042" s="1"/>
      <c r="V1042" s="1"/>
      <c r="W1042" s="1"/>
      <c r="X1042" s="1"/>
      <c r="Y1042" s="1"/>
      <c r="Z1042" s="1"/>
      <c r="AA1042" s="37"/>
    </row>
    <row r="1043" spans="1:27" x14ac:dyDescent="0.25">
      <c r="A1043" s="2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5"/>
      <c r="N1043" s="5"/>
      <c r="O1043" s="5"/>
      <c r="P1043" s="5"/>
      <c r="Q1043" s="5"/>
      <c r="R1043" s="1"/>
      <c r="S1043" s="1"/>
      <c r="T1043" s="1"/>
      <c r="U1043" s="1"/>
      <c r="V1043" s="1"/>
      <c r="W1043" s="1"/>
      <c r="X1043" s="1"/>
      <c r="Y1043" s="1"/>
      <c r="Z1043" s="1"/>
      <c r="AA1043" s="37"/>
    </row>
    <row r="1044" spans="1:27" x14ac:dyDescent="0.25">
      <c r="A1044" s="2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5"/>
      <c r="N1044" s="5"/>
      <c r="O1044" s="5"/>
      <c r="P1044" s="5"/>
      <c r="Q1044" s="5"/>
      <c r="R1044" s="1"/>
      <c r="S1044" s="1"/>
      <c r="T1044" s="1"/>
      <c r="U1044" s="1"/>
      <c r="V1044" s="1"/>
      <c r="W1044" s="1"/>
      <c r="X1044" s="1"/>
      <c r="Y1044" s="1"/>
      <c r="Z1044" s="1"/>
      <c r="AA1044" s="37"/>
    </row>
    <row r="1045" spans="1:27" x14ac:dyDescent="0.25">
      <c r="A1045" s="2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5"/>
      <c r="N1045" s="5"/>
      <c r="O1045" s="5"/>
      <c r="P1045" s="5"/>
      <c r="Q1045" s="5"/>
      <c r="R1045" s="1"/>
      <c r="S1045" s="1"/>
      <c r="T1045" s="1"/>
      <c r="U1045" s="1"/>
      <c r="V1045" s="1"/>
      <c r="W1045" s="1"/>
      <c r="X1045" s="1"/>
      <c r="Y1045" s="1"/>
      <c r="Z1045" s="1"/>
      <c r="AA1045" s="37"/>
    </row>
    <row r="1046" spans="1:27" x14ac:dyDescent="0.25">
      <c r="A1046" s="2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5"/>
      <c r="N1046" s="5"/>
      <c r="O1046" s="5"/>
      <c r="P1046" s="5"/>
      <c r="Q1046" s="5"/>
      <c r="R1046" s="1"/>
      <c r="S1046" s="1"/>
      <c r="T1046" s="1"/>
      <c r="U1046" s="1"/>
      <c r="V1046" s="1"/>
      <c r="W1046" s="1"/>
      <c r="X1046" s="1"/>
      <c r="Y1046" s="1"/>
      <c r="Z1046" s="1"/>
      <c r="AA1046" s="37"/>
    </row>
    <row r="1047" spans="1:27" x14ac:dyDescent="0.25">
      <c r="A1047" s="2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5"/>
      <c r="N1047" s="5"/>
      <c r="O1047" s="5"/>
      <c r="P1047" s="5"/>
      <c r="Q1047" s="5"/>
      <c r="R1047" s="1"/>
      <c r="S1047" s="1"/>
      <c r="T1047" s="1"/>
      <c r="U1047" s="1"/>
      <c r="V1047" s="1"/>
      <c r="W1047" s="1"/>
      <c r="X1047" s="1"/>
      <c r="Y1047" s="1"/>
      <c r="Z1047" s="1"/>
      <c r="AA1047" s="37"/>
    </row>
    <row r="1048" spans="1:27" x14ac:dyDescent="0.25">
      <c r="A1048" s="2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5"/>
      <c r="N1048" s="5"/>
      <c r="O1048" s="5"/>
      <c r="P1048" s="5"/>
      <c r="Q1048" s="5"/>
      <c r="R1048" s="1"/>
      <c r="S1048" s="1"/>
      <c r="T1048" s="1"/>
      <c r="U1048" s="1"/>
      <c r="V1048" s="1"/>
      <c r="W1048" s="1"/>
      <c r="X1048" s="1"/>
      <c r="Y1048" s="1"/>
      <c r="Z1048" s="1"/>
      <c r="AA1048" s="37"/>
    </row>
    <row r="1049" spans="1:27" x14ac:dyDescent="0.25">
      <c r="A1049" s="2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5"/>
      <c r="N1049" s="5"/>
      <c r="O1049" s="5"/>
      <c r="P1049" s="5"/>
      <c r="Q1049" s="5"/>
      <c r="R1049" s="1"/>
      <c r="S1049" s="1"/>
      <c r="T1049" s="1"/>
      <c r="U1049" s="1"/>
      <c r="V1049" s="1"/>
      <c r="W1049" s="1"/>
      <c r="X1049" s="1"/>
      <c r="Y1049" s="1"/>
      <c r="Z1049" s="1"/>
      <c r="AA1049" s="37"/>
    </row>
    <row r="1050" spans="1:27" x14ac:dyDescent="0.25">
      <c r="A1050" s="2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5"/>
      <c r="N1050" s="5"/>
      <c r="O1050" s="5"/>
      <c r="P1050" s="5"/>
      <c r="Q1050" s="5"/>
      <c r="R1050" s="1"/>
      <c r="S1050" s="1"/>
      <c r="T1050" s="1"/>
      <c r="U1050" s="1"/>
      <c r="V1050" s="1"/>
      <c r="W1050" s="1"/>
      <c r="X1050" s="1"/>
      <c r="Y1050" s="1"/>
      <c r="Z1050" s="1"/>
      <c r="AA1050" s="37"/>
    </row>
    <row r="1051" spans="1:27" x14ac:dyDescent="0.25">
      <c r="A1051" s="2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5"/>
      <c r="N1051" s="5"/>
      <c r="O1051" s="5"/>
      <c r="P1051" s="5"/>
      <c r="Q1051" s="5"/>
      <c r="R1051" s="1"/>
      <c r="S1051" s="1"/>
      <c r="T1051" s="1"/>
      <c r="U1051" s="1"/>
      <c r="V1051" s="1"/>
      <c r="W1051" s="1"/>
      <c r="X1051" s="1"/>
      <c r="Y1051" s="1"/>
      <c r="Z1051" s="1"/>
      <c r="AA1051" s="37"/>
    </row>
    <row r="1052" spans="1:27" x14ac:dyDescent="0.25">
      <c r="A1052" s="2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5"/>
      <c r="N1052" s="5"/>
      <c r="O1052" s="5"/>
      <c r="P1052" s="5"/>
      <c r="Q1052" s="5"/>
      <c r="R1052" s="1"/>
      <c r="S1052" s="1"/>
      <c r="T1052" s="1"/>
      <c r="U1052" s="1"/>
      <c r="V1052" s="1"/>
      <c r="W1052" s="1"/>
      <c r="X1052" s="1"/>
      <c r="Y1052" s="1"/>
      <c r="Z1052" s="1"/>
      <c r="AA1052" s="37"/>
    </row>
    <row r="1053" spans="1:27" x14ac:dyDescent="0.25">
      <c r="A1053" s="2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5"/>
      <c r="N1053" s="5"/>
      <c r="O1053" s="5"/>
      <c r="P1053" s="5"/>
      <c r="Q1053" s="5"/>
      <c r="R1053" s="1"/>
      <c r="S1053" s="1"/>
      <c r="T1053" s="1"/>
      <c r="U1053" s="1"/>
      <c r="V1053" s="1"/>
      <c r="W1053" s="1"/>
      <c r="X1053" s="1"/>
      <c r="Y1053" s="1"/>
      <c r="Z1053" s="1"/>
      <c r="AA1053" s="37"/>
    </row>
    <row r="1054" spans="1:27" x14ac:dyDescent="0.25">
      <c r="A1054" s="2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5"/>
      <c r="N1054" s="5"/>
      <c r="O1054" s="5"/>
      <c r="P1054" s="5"/>
      <c r="Q1054" s="5"/>
      <c r="R1054" s="1"/>
      <c r="S1054" s="1"/>
      <c r="T1054" s="1"/>
      <c r="U1054" s="1"/>
      <c r="V1054" s="1"/>
      <c r="W1054" s="1"/>
      <c r="X1054" s="1"/>
      <c r="Y1054" s="1"/>
      <c r="Z1054" s="1"/>
      <c r="AA1054" s="37"/>
    </row>
    <row r="1055" spans="1:27" x14ac:dyDescent="0.25">
      <c r="A1055" s="2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5"/>
      <c r="N1055" s="5"/>
      <c r="O1055" s="5"/>
      <c r="P1055" s="5"/>
      <c r="Q1055" s="5"/>
      <c r="R1055" s="1"/>
      <c r="S1055" s="1"/>
      <c r="T1055" s="1"/>
      <c r="U1055" s="1"/>
      <c r="V1055" s="1"/>
      <c r="W1055" s="1"/>
      <c r="X1055" s="1"/>
      <c r="Y1055" s="1"/>
      <c r="Z1055" s="1"/>
      <c r="AA1055" s="37"/>
    </row>
    <row r="1056" spans="1:27" x14ac:dyDescent="0.25">
      <c r="A1056" s="2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5"/>
      <c r="N1056" s="5"/>
      <c r="O1056" s="5"/>
      <c r="P1056" s="5"/>
      <c r="Q1056" s="5"/>
      <c r="R1056" s="1"/>
      <c r="S1056" s="1"/>
      <c r="T1056" s="1"/>
      <c r="U1056" s="1"/>
      <c r="V1056" s="1"/>
      <c r="W1056" s="1"/>
      <c r="X1056" s="1"/>
      <c r="Y1056" s="1"/>
      <c r="Z1056" s="1"/>
      <c r="AA1056" s="37"/>
    </row>
    <row r="1057" spans="1:27" x14ac:dyDescent="0.25">
      <c r="A1057" s="2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5"/>
      <c r="N1057" s="5"/>
      <c r="O1057" s="5"/>
      <c r="P1057" s="5"/>
      <c r="Q1057" s="5"/>
      <c r="R1057" s="1"/>
      <c r="S1057" s="1"/>
      <c r="T1057" s="1"/>
      <c r="U1057" s="1"/>
      <c r="V1057" s="1"/>
      <c r="W1057" s="1"/>
      <c r="X1057" s="1"/>
      <c r="Y1057" s="1"/>
      <c r="Z1057" s="1"/>
      <c r="AA1057" s="37"/>
    </row>
    <row r="1058" spans="1:27" x14ac:dyDescent="0.25">
      <c r="A1058" s="2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5"/>
      <c r="N1058" s="5"/>
      <c r="O1058" s="5"/>
      <c r="P1058" s="5"/>
      <c r="Q1058" s="5"/>
      <c r="R1058" s="1"/>
      <c r="S1058" s="1"/>
      <c r="T1058" s="1"/>
      <c r="U1058" s="1"/>
      <c r="V1058" s="1"/>
      <c r="W1058" s="1"/>
      <c r="X1058" s="1"/>
      <c r="Y1058" s="1"/>
      <c r="Z1058" s="1"/>
      <c r="AA1058" s="37"/>
    </row>
    <row r="1059" spans="1:27" x14ac:dyDescent="0.25">
      <c r="A1059" s="2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5"/>
      <c r="N1059" s="5"/>
      <c r="O1059" s="5"/>
      <c r="P1059" s="5"/>
      <c r="Q1059" s="5"/>
      <c r="R1059" s="1"/>
      <c r="S1059" s="1"/>
      <c r="T1059" s="1"/>
      <c r="U1059" s="1"/>
      <c r="V1059" s="1"/>
      <c r="W1059" s="1"/>
      <c r="X1059" s="1"/>
      <c r="Y1059" s="1"/>
      <c r="Z1059" s="1"/>
      <c r="AA1059" s="37"/>
    </row>
    <row r="1060" spans="1:27" x14ac:dyDescent="0.25">
      <c r="A1060" s="2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5"/>
      <c r="N1060" s="5"/>
      <c r="O1060" s="5"/>
      <c r="P1060" s="5"/>
      <c r="Q1060" s="5"/>
      <c r="R1060" s="1"/>
      <c r="S1060" s="1"/>
      <c r="T1060" s="1"/>
      <c r="U1060" s="1"/>
      <c r="V1060" s="1"/>
      <c r="W1060" s="1"/>
      <c r="X1060" s="1"/>
      <c r="Y1060" s="1"/>
      <c r="Z1060" s="1"/>
      <c r="AA1060" s="37"/>
    </row>
    <row r="1061" spans="1:27" x14ac:dyDescent="0.25">
      <c r="A1061" s="2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5"/>
      <c r="N1061" s="5"/>
      <c r="O1061" s="5"/>
      <c r="P1061" s="5"/>
      <c r="Q1061" s="5"/>
      <c r="R1061" s="1"/>
      <c r="S1061" s="1"/>
      <c r="T1061" s="1"/>
      <c r="U1061" s="1"/>
      <c r="V1061" s="1"/>
      <c r="W1061" s="1"/>
      <c r="X1061" s="1"/>
      <c r="Y1061" s="1"/>
      <c r="Z1061" s="1"/>
      <c r="AA1061" s="37"/>
    </row>
    <row r="1062" spans="1:27" x14ac:dyDescent="0.25">
      <c r="A1062" s="2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5"/>
      <c r="N1062" s="5"/>
      <c r="O1062" s="5"/>
      <c r="P1062" s="5"/>
      <c r="Q1062" s="5"/>
      <c r="R1062" s="1"/>
      <c r="S1062" s="1"/>
      <c r="T1062" s="1"/>
      <c r="U1062" s="1"/>
      <c r="V1062" s="1"/>
      <c r="W1062" s="1"/>
      <c r="X1062" s="1"/>
      <c r="Y1062" s="1"/>
      <c r="Z1062" s="1"/>
      <c r="AA1062" s="37"/>
    </row>
    <row r="1063" spans="1:27" x14ac:dyDescent="0.25">
      <c r="A1063" s="2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5"/>
      <c r="N1063" s="5"/>
      <c r="O1063" s="5"/>
      <c r="P1063" s="5"/>
      <c r="Q1063" s="5"/>
      <c r="R1063" s="1"/>
      <c r="S1063" s="1"/>
      <c r="T1063" s="1"/>
      <c r="U1063" s="1"/>
      <c r="V1063" s="1"/>
      <c r="W1063" s="1"/>
      <c r="X1063" s="1"/>
      <c r="Y1063" s="1"/>
      <c r="Z1063" s="1"/>
      <c r="AA1063" s="37"/>
    </row>
    <row r="1064" spans="1:27" x14ac:dyDescent="0.25">
      <c r="A1064" s="2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5"/>
      <c r="N1064" s="5"/>
      <c r="O1064" s="5"/>
      <c r="P1064" s="5"/>
      <c r="Q1064" s="5"/>
      <c r="R1064" s="1"/>
      <c r="S1064" s="1"/>
      <c r="T1064" s="1"/>
      <c r="U1064" s="1"/>
      <c r="V1064" s="1"/>
      <c r="W1064" s="1"/>
      <c r="X1064" s="1"/>
      <c r="Y1064" s="1"/>
      <c r="Z1064" s="1"/>
      <c r="AA1064" s="37"/>
    </row>
    <row r="1065" spans="1:27" x14ac:dyDescent="0.25">
      <c r="A1065" s="2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5"/>
      <c r="N1065" s="5"/>
      <c r="O1065" s="5"/>
      <c r="P1065" s="5"/>
      <c r="Q1065" s="5"/>
      <c r="R1065" s="1"/>
      <c r="S1065" s="1"/>
      <c r="T1065" s="1"/>
      <c r="U1065" s="1"/>
      <c r="V1065" s="1"/>
      <c r="W1065" s="1"/>
      <c r="X1065" s="1"/>
      <c r="Y1065" s="1"/>
      <c r="Z1065" s="1"/>
      <c r="AA1065" s="37"/>
    </row>
    <row r="1066" spans="1:27" x14ac:dyDescent="0.25">
      <c r="A1066" s="2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5"/>
      <c r="N1066" s="5"/>
      <c r="O1066" s="5"/>
      <c r="P1066" s="5"/>
      <c r="Q1066" s="5"/>
      <c r="R1066" s="1"/>
      <c r="S1066" s="1"/>
      <c r="T1066" s="1"/>
      <c r="U1066" s="1"/>
      <c r="V1066" s="1"/>
      <c r="W1066" s="1"/>
      <c r="X1066" s="1"/>
      <c r="Y1066" s="1"/>
      <c r="Z1066" s="1"/>
      <c r="AA1066" s="37"/>
    </row>
    <row r="1067" spans="1:27" x14ac:dyDescent="0.25">
      <c r="A1067" s="2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5"/>
      <c r="N1067" s="5"/>
      <c r="O1067" s="5"/>
      <c r="P1067" s="5"/>
      <c r="Q1067" s="5"/>
      <c r="R1067" s="1"/>
      <c r="S1067" s="1"/>
      <c r="T1067" s="1"/>
      <c r="U1067" s="1"/>
      <c r="V1067" s="1"/>
      <c r="W1067" s="1"/>
      <c r="X1067" s="1"/>
      <c r="Y1067" s="1"/>
      <c r="Z1067" s="1"/>
      <c r="AA1067" s="37"/>
    </row>
    <row r="1068" spans="1:27" x14ac:dyDescent="0.25">
      <c r="A1068" s="2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5"/>
      <c r="N1068" s="5"/>
      <c r="O1068" s="5"/>
      <c r="P1068" s="5"/>
      <c r="Q1068" s="5"/>
      <c r="R1068" s="1"/>
      <c r="S1068" s="1"/>
      <c r="T1068" s="1"/>
      <c r="U1068" s="1"/>
      <c r="V1068" s="1"/>
      <c r="W1068" s="1"/>
      <c r="X1068" s="1"/>
      <c r="Y1068" s="1"/>
      <c r="Z1068" s="1"/>
      <c r="AA1068" s="37"/>
    </row>
    <row r="1069" spans="1:27" x14ac:dyDescent="0.25">
      <c r="A1069" s="2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5"/>
      <c r="N1069" s="5"/>
      <c r="O1069" s="5"/>
      <c r="P1069" s="5"/>
      <c r="Q1069" s="5"/>
      <c r="R1069" s="1"/>
      <c r="S1069" s="1"/>
      <c r="T1069" s="1"/>
      <c r="U1069" s="1"/>
      <c r="V1069" s="1"/>
      <c r="W1069" s="1"/>
      <c r="X1069" s="1"/>
      <c r="Y1069" s="1"/>
      <c r="Z1069" s="1"/>
      <c r="AA1069" s="37"/>
    </row>
    <row r="1070" spans="1:27" x14ac:dyDescent="0.25">
      <c r="A1070" s="2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5"/>
      <c r="N1070" s="5"/>
      <c r="O1070" s="5"/>
      <c r="P1070" s="5"/>
      <c r="Q1070" s="5"/>
      <c r="R1070" s="1"/>
      <c r="S1070" s="1"/>
      <c r="T1070" s="1"/>
      <c r="U1070" s="1"/>
      <c r="V1070" s="1"/>
      <c r="W1070" s="1"/>
      <c r="X1070" s="1"/>
      <c r="Y1070" s="1"/>
      <c r="Z1070" s="1"/>
      <c r="AA1070" s="37"/>
    </row>
    <row r="1071" spans="1:27" x14ac:dyDescent="0.25">
      <c r="A1071" s="2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5"/>
      <c r="N1071" s="5"/>
      <c r="O1071" s="5"/>
      <c r="P1071" s="5"/>
      <c r="Q1071" s="5"/>
      <c r="R1071" s="1"/>
      <c r="S1071" s="1"/>
      <c r="T1071" s="1"/>
      <c r="U1071" s="1"/>
      <c r="V1071" s="1"/>
      <c r="W1071" s="1"/>
      <c r="X1071" s="1"/>
      <c r="Y1071" s="1"/>
      <c r="Z1071" s="1"/>
      <c r="AA1071" s="37"/>
    </row>
    <row r="1072" spans="1:27" x14ac:dyDescent="0.25">
      <c r="A1072" s="2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5"/>
      <c r="N1072" s="5"/>
      <c r="O1072" s="5"/>
      <c r="P1072" s="5"/>
      <c r="Q1072" s="5"/>
      <c r="R1072" s="1"/>
      <c r="S1072" s="1"/>
      <c r="T1072" s="1"/>
      <c r="U1072" s="1"/>
      <c r="V1072" s="1"/>
      <c r="W1072" s="1"/>
      <c r="X1072" s="1"/>
      <c r="Y1072" s="1"/>
      <c r="Z1072" s="1"/>
      <c r="AA1072" s="37"/>
    </row>
    <row r="1073" spans="1:27" x14ac:dyDescent="0.25">
      <c r="A1073" s="2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5"/>
      <c r="N1073" s="5"/>
      <c r="O1073" s="5"/>
      <c r="P1073" s="5"/>
      <c r="Q1073" s="5"/>
      <c r="R1073" s="1"/>
      <c r="S1073" s="1"/>
      <c r="T1073" s="1"/>
      <c r="U1073" s="1"/>
      <c r="V1073" s="1"/>
      <c r="W1073" s="1"/>
      <c r="X1073" s="1"/>
      <c r="Y1073" s="1"/>
      <c r="Z1073" s="1"/>
      <c r="AA1073" s="37"/>
    </row>
    <row r="1074" spans="1:27" x14ac:dyDescent="0.25">
      <c r="A1074" s="2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5"/>
      <c r="N1074" s="5"/>
      <c r="O1074" s="5"/>
      <c r="P1074" s="5"/>
      <c r="Q1074" s="5"/>
      <c r="R1074" s="1"/>
      <c r="S1074" s="1"/>
      <c r="T1074" s="1"/>
      <c r="U1074" s="1"/>
      <c r="V1074" s="1"/>
      <c r="W1074" s="1"/>
      <c r="X1074" s="1"/>
      <c r="Y1074" s="1"/>
      <c r="Z1074" s="1"/>
      <c r="AA1074" s="37"/>
    </row>
    <row r="1075" spans="1:27" x14ac:dyDescent="0.25">
      <c r="A1075" s="2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5"/>
      <c r="N1075" s="5"/>
      <c r="O1075" s="5"/>
      <c r="P1075" s="5"/>
      <c r="Q1075" s="5"/>
      <c r="R1075" s="1"/>
      <c r="S1075" s="1"/>
      <c r="T1075" s="1"/>
      <c r="U1075" s="1"/>
      <c r="V1075" s="1"/>
      <c r="W1075" s="1"/>
      <c r="X1075" s="1"/>
      <c r="Y1075" s="1"/>
      <c r="Z1075" s="1"/>
      <c r="AA1075" s="37"/>
    </row>
    <row r="1076" spans="1:27" x14ac:dyDescent="0.25">
      <c r="A1076" s="2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5"/>
      <c r="N1076" s="5"/>
      <c r="O1076" s="5"/>
      <c r="P1076" s="5"/>
      <c r="Q1076" s="5"/>
      <c r="R1076" s="1"/>
      <c r="S1076" s="1"/>
      <c r="T1076" s="1"/>
      <c r="U1076" s="1"/>
      <c r="V1076" s="1"/>
      <c r="W1076" s="1"/>
      <c r="X1076" s="1"/>
      <c r="Y1076" s="1"/>
      <c r="Z1076" s="1"/>
      <c r="AA1076" s="37"/>
    </row>
    <row r="1077" spans="1:27" x14ac:dyDescent="0.25">
      <c r="A1077" s="2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5"/>
      <c r="N1077" s="5"/>
      <c r="O1077" s="5"/>
      <c r="P1077" s="5"/>
      <c r="Q1077" s="5"/>
      <c r="R1077" s="1"/>
      <c r="S1077" s="1"/>
      <c r="T1077" s="1"/>
      <c r="U1077" s="1"/>
      <c r="V1077" s="1"/>
      <c r="W1077" s="1"/>
      <c r="X1077" s="1"/>
      <c r="Y1077" s="1"/>
      <c r="Z1077" s="1"/>
      <c r="AA1077" s="37"/>
    </row>
    <row r="1078" spans="1:27" x14ac:dyDescent="0.25">
      <c r="A1078" s="2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5"/>
      <c r="N1078" s="5"/>
      <c r="O1078" s="5"/>
      <c r="P1078" s="5"/>
      <c r="Q1078" s="5"/>
      <c r="R1078" s="1"/>
      <c r="S1078" s="1"/>
      <c r="T1078" s="1"/>
      <c r="U1078" s="1"/>
      <c r="V1078" s="1"/>
      <c r="W1078" s="1"/>
      <c r="X1078" s="1"/>
      <c r="Y1078" s="1"/>
      <c r="Z1078" s="1"/>
      <c r="AA1078" s="37"/>
    </row>
    <row r="1079" spans="1:27" x14ac:dyDescent="0.25">
      <c r="A1079" s="2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5"/>
      <c r="N1079" s="5"/>
      <c r="O1079" s="5"/>
      <c r="P1079" s="5"/>
      <c r="Q1079" s="5"/>
      <c r="R1079" s="1"/>
      <c r="S1079" s="1"/>
      <c r="T1079" s="1"/>
      <c r="U1079" s="1"/>
      <c r="V1079" s="1"/>
      <c r="W1079" s="1"/>
      <c r="X1079" s="1"/>
      <c r="Y1079" s="1"/>
      <c r="Z1079" s="1"/>
      <c r="AA1079" s="37"/>
    </row>
    <row r="1080" spans="1:27" x14ac:dyDescent="0.25">
      <c r="A1080" s="2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5"/>
      <c r="N1080" s="5"/>
      <c r="O1080" s="5"/>
      <c r="P1080" s="5"/>
      <c r="Q1080" s="5"/>
      <c r="R1080" s="1"/>
      <c r="S1080" s="1"/>
      <c r="T1080" s="1"/>
      <c r="U1080" s="1"/>
      <c r="V1080" s="1"/>
      <c r="W1080" s="1"/>
      <c r="X1080" s="1"/>
      <c r="Y1080" s="1"/>
      <c r="Z1080" s="1"/>
      <c r="AA1080" s="37"/>
    </row>
    <row r="1081" spans="1:27" x14ac:dyDescent="0.25">
      <c r="A1081" s="2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5"/>
      <c r="N1081" s="5"/>
      <c r="O1081" s="5"/>
      <c r="P1081" s="5"/>
      <c r="Q1081" s="5"/>
      <c r="R1081" s="1"/>
      <c r="S1081" s="1"/>
      <c r="T1081" s="1"/>
      <c r="U1081" s="1"/>
      <c r="V1081" s="1"/>
      <c r="W1081" s="1"/>
      <c r="X1081" s="1"/>
      <c r="Y1081" s="1"/>
      <c r="Z1081" s="1"/>
      <c r="AA1081" s="37"/>
    </row>
    <row r="1082" spans="1:27" x14ac:dyDescent="0.25">
      <c r="A1082" s="2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5"/>
      <c r="N1082" s="5"/>
      <c r="O1082" s="5"/>
      <c r="P1082" s="5"/>
      <c r="Q1082" s="5"/>
      <c r="R1082" s="1"/>
      <c r="S1082" s="1"/>
      <c r="T1082" s="1"/>
      <c r="U1082" s="1"/>
      <c r="V1082" s="1"/>
      <c r="W1082" s="1"/>
      <c r="X1082" s="1"/>
      <c r="Y1082" s="1"/>
      <c r="Z1082" s="1"/>
      <c r="AA1082" s="37"/>
    </row>
    <row r="1083" spans="1:27" x14ac:dyDescent="0.25">
      <c r="A1083" s="2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5"/>
      <c r="N1083" s="5"/>
      <c r="O1083" s="5"/>
      <c r="P1083" s="5"/>
      <c r="Q1083" s="5"/>
      <c r="R1083" s="1"/>
      <c r="S1083" s="1"/>
      <c r="T1083" s="1"/>
      <c r="U1083" s="1"/>
      <c r="V1083" s="1"/>
      <c r="W1083" s="1"/>
      <c r="X1083" s="1"/>
      <c r="Y1083" s="1"/>
      <c r="Z1083" s="1"/>
      <c r="AA1083" s="37"/>
    </row>
    <row r="1084" spans="1:27" x14ac:dyDescent="0.25">
      <c r="A1084" s="2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5"/>
      <c r="N1084" s="5"/>
      <c r="O1084" s="5"/>
      <c r="P1084" s="5"/>
      <c r="Q1084" s="5"/>
      <c r="R1084" s="1"/>
      <c r="S1084" s="1"/>
      <c r="T1084" s="1"/>
      <c r="U1084" s="1"/>
      <c r="V1084" s="1"/>
      <c r="W1084" s="1"/>
      <c r="X1084" s="1"/>
      <c r="Y1084" s="1"/>
      <c r="Z1084" s="1"/>
      <c r="AA1084" s="37"/>
    </row>
    <row r="1085" spans="1:27" x14ac:dyDescent="0.25">
      <c r="A1085" s="2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5"/>
      <c r="N1085" s="5"/>
      <c r="O1085" s="5"/>
      <c r="P1085" s="5"/>
      <c r="Q1085" s="5"/>
      <c r="R1085" s="1"/>
      <c r="S1085" s="1"/>
      <c r="T1085" s="1"/>
      <c r="U1085" s="1"/>
      <c r="V1085" s="1"/>
      <c r="W1085" s="1"/>
      <c r="X1085" s="1"/>
      <c r="Y1085" s="1"/>
      <c r="Z1085" s="1"/>
      <c r="AA1085" s="37"/>
    </row>
    <row r="1086" spans="1:27" x14ac:dyDescent="0.25">
      <c r="A1086" s="2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5"/>
      <c r="N1086" s="5"/>
      <c r="O1086" s="5"/>
      <c r="P1086" s="5"/>
      <c r="Q1086" s="5"/>
      <c r="R1086" s="1"/>
      <c r="S1086" s="1"/>
      <c r="T1086" s="1"/>
      <c r="U1086" s="1"/>
      <c r="V1086" s="1"/>
      <c r="W1086" s="1"/>
      <c r="X1086" s="1"/>
      <c r="Y1086" s="1"/>
      <c r="Z1086" s="1"/>
      <c r="AA1086" s="37"/>
    </row>
    <row r="1087" spans="1:27" x14ac:dyDescent="0.25">
      <c r="A1087" s="2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5"/>
      <c r="N1087" s="5"/>
      <c r="O1087" s="5"/>
      <c r="P1087" s="5"/>
      <c r="Q1087" s="5"/>
      <c r="R1087" s="1"/>
      <c r="S1087" s="1"/>
      <c r="T1087" s="1"/>
      <c r="U1087" s="1"/>
      <c r="V1087" s="1"/>
      <c r="W1087" s="1"/>
      <c r="X1087" s="1"/>
      <c r="Y1087" s="1"/>
      <c r="Z1087" s="1"/>
      <c r="AA1087" s="37"/>
    </row>
    <row r="1088" spans="1:27" x14ac:dyDescent="0.25">
      <c r="A1088" s="2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5"/>
      <c r="N1088" s="5"/>
      <c r="O1088" s="5"/>
      <c r="P1088" s="5"/>
      <c r="Q1088" s="5"/>
      <c r="R1088" s="1"/>
      <c r="S1088" s="1"/>
      <c r="T1088" s="1"/>
      <c r="U1088" s="1"/>
      <c r="V1088" s="1"/>
      <c r="W1088" s="1"/>
      <c r="X1088" s="1"/>
      <c r="Y1088" s="1"/>
      <c r="Z1088" s="1"/>
      <c r="AA1088" s="37"/>
    </row>
    <row r="1089" spans="1:27" x14ac:dyDescent="0.25">
      <c r="A1089" s="2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5"/>
      <c r="N1089" s="5"/>
      <c r="O1089" s="5"/>
      <c r="P1089" s="5"/>
      <c r="Q1089" s="5"/>
      <c r="R1089" s="1"/>
      <c r="S1089" s="1"/>
      <c r="T1089" s="1"/>
      <c r="U1089" s="1"/>
      <c r="V1089" s="1"/>
      <c r="W1089" s="1"/>
      <c r="X1089" s="1"/>
      <c r="Y1089" s="1"/>
      <c r="Z1089" s="1"/>
      <c r="AA1089" s="37"/>
    </row>
    <row r="1090" spans="1:27" x14ac:dyDescent="0.25">
      <c r="A1090" s="2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5"/>
      <c r="N1090" s="5"/>
      <c r="O1090" s="5"/>
      <c r="P1090" s="5"/>
      <c r="Q1090" s="5"/>
      <c r="R1090" s="1"/>
      <c r="S1090" s="1"/>
      <c r="T1090" s="1"/>
      <c r="U1090" s="1"/>
      <c r="V1090" s="1"/>
      <c r="W1090" s="1"/>
      <c r="X1090" s="1"/>
      <c r="Y1090" s="1"/>
      <c r="Z1090" s="1"/>
      <c r="AA1090" s="37"/>
    </row>
    <row r="1091" spans="1:27" x14ac:dyDescent="0.25">
      <c r="A1091" s="2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5"/>
      <c r="N1091" s="5"/>
      <c r="O1091" s="5"/>
      <c r="P1091" s="5"/>
      <c r="Q1091" s="5"/>
      <c r="R1091" s="1"/>
      <c r="S1091" s="1"/>
      <c r="T1091" s="1"/>
      <c r="U1091" s="1"/>
      <c r="V1091" s="1"/>
      <c r="W1091" s="1"/>
      <c r="X1091" s="1"/>
      <c r="Y1091" s="1"/>
      <c r="Z1091" s="1"/>
      <c r="AA1091" s="37"/>
    </row>
    <row r="1092" spans="1:27" x14ac:dyDescent="0.25">
      <c r="A1092" s="2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5"/>
      <c r="N1092" s="5"/>
      <c r="O1092" s="5"/>
      <c r="P1092" s="5"/>
      <c r="Q1092" s="5"/>
      <c r="R1092" s="1"/>
      <c r="S1092" s="1"/>
      <c r="T1092" s="1"/>
      <c r="U1092" s="1"/>
      <c r="V1092" s="1"/>
      <c r="W1092" s="1"/>
      <c r="X1092" s="1"/>
      <c r="Y1092" s="1"/>
      <c r="Z1092" s="1"/>
      <c r="AA1092" s="37"/>
    </row>
    <row r="1093" spans="1:27" x14ac:dyDescent="0.25">
      <c r="A1093" s="2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5"/>
      <c r="N1093" s="5"/>
      <c r="O1093" s="5"/>
      <c r="P1093" s="5"/>
      <c r="Q1093" s="5"/>
      <c r="R1093" s="1"/>
      <c r="S1093" s="1"/>
      <c r="T1093" s="1"/>
      <c r="U1093" s="1"/>
      <c r="V1093" s="1"/>
      <c r="W1093" s="1"/>
      <c r="X1093" s="1"/>
      <c r="Y1093" s="1"/>
      <c r="Z1093" s="1"/>
      <c r="AA1093" s="37"/>
    </row>
    <row r="1094" spans="1:27" x14ac:dyDescent="0.25">
      <c r="A1094" s="2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5"/>
      <c r="N1094" s="5"/>
      <c r="O1094" s="5"/>
      <c r="P1094" s="5"/>
      <c r="Q1094" s="5"/>
      <c r="R1094" s="1"/>
      <c r="S1094" s="1"/>
      <c r="T1094" s="1"/>
      <c r="U1094" s="1"/>
      <c r="V1094" s="1"/>
      <c r="W1094" s="1"/>
      <c r="X1094" s="1"/>
      <c r="Y1094" s="1"/>
      <c r="Z1094" s="1"/>
      <c r="AA1094" s="37"/>
    </row>
    <row r="1095" spans="1:27" x14ac:dyDescent="0.25">
      <c r="A1095" s="2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5"/>
      <c r="N1095" s="5"/>
      <c r="O1095" s="5"/>
      <c r="P1095" s="5"/>
      <c r="Q1095" s="5"/>
      <c r="R1095" s="1"/>
      <c r="S1095" s="1"/>
      <c r="T1095" s="1"/>
      <c r="U1095" s="1"/>
      <c r="V1095" s="1"/>
      <c r="W1095" s="1"/>
      <c r="X1095" s="1"/>
      <c r="Y1095" s="1"/>
      <c r="Z1095" s="1"/>
      <c r="AA1095" s="37"/>
    </row>
    <row r="1096" spans="1:27" x14ac:dyDescent="0.25">
      <c r="A1096" s="2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5"/>
      <c r="N1096" s="5"/>
      <c r="O1096" s="5"/>
      <c r="P1096" s="5"/>
      <c r="Q1096" s="5"/>
      <c r="R1096" s="1"/>
      <c r="S1096" s="1"/>
      <c r="T1096" s="1"/>
      <c r="U1096" s="1"/>
      <c r="V1096" s="1"/>
      <c r="W1096" s="1"/>
      <c r="X1096" s="1"/>
      <c r="Y1096" s="1"/>
      <c r="Z1096" s="1"/>
      <c r="AA1096" s="37"/>
    </row>
    <row r="1097" spans="1:27" x14ac:dyDescent="0.25">
      <c r="A1097" s="2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5"/>
      <c r="N1097" s="5"/>
      <c r="O1097" s="5"/>
      <c r="P1097" s="5"/>
      <c r="Q1097" s="5"/>
      <c r="R1097" s="1"/>
      <c r="S1097" s="1"/>
      <c r="T1097" s="1"/>
      <c r="U1097" s="1"/>
      <c r="V1097" s="1"/>
      <c r="W1097" s="1"/>
      <c r="X1097" s="1"/>
      <c r="Y1097" s="1"/>
      <c r="Z1097" s="1"/>
      <c r="AA1097" s="37"/>
    </row>
    <row r="1098" spans="1:27" x14ac:dyDescent="0.25">
      <c r="A1098" s="2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5"/>
      <c r="N1098" s="5"/>
      <c r="O1098" s="5"/>
      <c r="P1098" s="5"/>
      <c r="Q1098" s="5"/>
      <c r="R1098" s="1"/>
      <c r="S1098" s="1"/>
      <c r="T1098" s="1"/>
      <c r="U1098" s="1"/>
      <c r="V1098" s="1"/>
      <c r="W1098" s="1"/>
      <c r="X1098" s="1"/>
      <c r="Y1098" s="1"/>
      <c r="Z1098" s="1"/>
      <c r="AA1098" s="37"/>
    </row>
    <row r="1099" spans="1:27" x14ac:dyDescent="0.25">
      <c r="A1099" s="2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5"/>
      <c r="N1099" s="5"/>
      <c r="O1099" s="5"/>
      <c r="P1099" s="5"/>
      <c r="Q1099" s="5"/>
      <c r="R1099" s="1"/>
      <c r="S1099" s="1"/>
      <c r="T1099" s="1"/>
      <c r="U1099" s="1"/>
      <c r="V1099" s="1"/>
      <c r="W1099" s="1"/>
      <c r="X1099" s="1"/>
      <c r="Y1099" s="1"/>
      <c r="Z1099" s="1"/>
      <c r="AA1099" s="37"/>
    </row>
    <row r="1100" spans="1:27" x14ac:dyDescent="0.25">
      <c r="A1100" s="2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5"/>
      <c r="N1100" s="5"/>
      <c r="O1100" s="5"/>
      <c r="P1100" s="5"/>
      <c r="Q1100" s="5"/>
      <c r="R1100" s="1"/>
      <c r="S1100" s="1"/>
      <c r="T1100" s="1"/>
      <c r="U1100" s="1"/>
      <c r="V1100" s="1"/>
      <c r="W1100" s="1"/>
      <c r="X1100" s="1"/>
      <c r="Y1100" s="1"/>
      <c r="Z1100" s="1"/>
      <c r="AA1100" s="37"/>
    </row>
    <row r="1101" spans="1:27" x14ac:dyDescent="0.25">
      <c r="A1101" s="2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5"/>
      <c r="N1101" s="5"/>
      <c r="O1101" s="5"/>
      <c r="P1101" s="5"/>
      <c r="Q1101" s="5"/>
      <c r="R1101" s="1"/>
      <c r="S1101" s="1"/>
      <c r="T1101" s="1"/>
      <c r="U1101" s="1"/>
      <c r="V1101" s="1"/>
      <c r="W1101" s="1"/>
      <c r="X1101" s="1"/>
      <c r="Y1101" s="1"/>
      <c r="Z1101" s="1"/>
      <c r="AA1101" s="37"/>
    </row>
    <row r="1102" spans="1:27" x14ac:dyDescent="0.25">
      <c r="A1102" s="2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5"/>
      <c r="N1102" s="5"/>
      <c r="O1102" s="5"/>
      <c r="P1102" s="5"/>
      <c r="Q1102" s="5"/>
      <c r="R1102" s="1"/>
      <c r="S1102" s="1"/>
      <c r="T1102" s="1"/>
      <c r="U1102" s="1"/>
      <c r="V1102" s="1"/>
      <c r="W1102" s="1"/>
      <c r="X1102" s="1"/>
      <c r="Y1102" s="1"/>
      <c r="Z1102" s="1"/>
      <c r="AA1102" s="37"/>
    </row>
    <row r="1103" spans="1:27" x14ac:dyDescent="0.25">
      <c r="A1103" s="2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5"/>
      <c r="N1103" s="5"/>
      <c r="O1103" s="5"/>
      <c r="P1103" s="5"/>
      <c r="Q1103" s="5"/>
      <c r="R1103" s="1"/>
      <c r="S1103" s="1"/>
      <c r="T1103" s="1"/>
      <c r="U1103" s="1"/>
      <c r="V1103" s="1"/>
      <c r="W1103" s="1"/>
      <c r="X1103" s="1"/>
      <c r="Y1103" s="1"/>
      <c r="Z1103" s="1"/>
      <c r="AA1103" s="37"/>
    </row>
    <row r="1104" spans="1:27" x14ac:dyDescent="0.25">
      <c r="A1104" s="2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5"/>
      <c r="N1104" s="5"/>
      <c r="O1104" s="5"/>
      <c r="P1104" s="5"/>
      <c r="Q1104" s="5"/>
      <c r="R1104" s="1"/>
      <c r="S1104" s="1"/>
      <c r="T1104" s="1"/>
      <c r="U1104" s="1"/>
      <c r="V1104" s="1"/>
      <c r="W1104" s="1"/>
      <c r="X1104" s="1"/>
      <c r="Y1104" s="1"/>
      <c r="Z1104" s="1"/>
      <c r="AA1104" s="37"/>
    </row>
    <row r="1105" spans="1:27" x14ac:dyDescent="0.25">
      <c r="A1105" s="2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5"/>
      <c r="N1105" s="5"/>
      <c r="O1105" s="5"/>
      <c r="P1105" s="5"/>
      <c r="Q1105" s="5"/>
      <c r="R1105" s="1"/>
      <c r="S1105" s="1"/>
      <c r="T1105" s="1"/>
      <c r="U1105" s="1"/>
      <c r="V1105" s="1"/>
      <c r="W1105" s="1"/>
      <c r="X1105" s="1"/>
      <c r="Y1105" s="1"/>
      <c r="Z1105" s="1"/>
      <c r="AA1105" s="37"/>
    </row>
    <row r="1106" spans="1:27" x14ac:dyDescent="0.25">
      <c r="A1106" s="2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5"/>
      <c r="N1106" s="5"/>
      <c r="O1106" s="5"/>
      <c r="P1106" s="5"/>
      <c r="Q1106" s="5"/>
      <c r="R1106" s="1"/>
      <c r="S1106" s="1"/>
      <c r="T1106" s="1"/>
      <c r="U1106" s="1"/>
      <c r="V1106" s="1"/>
      <c r="W1106" s="1"/>
      <c r="X1106" s="1"/>
      <c r="Y1106" s="1"/>
      <c r="Z1106" s="1"/>
      <c r="AA1106" s="37"/>
    </row>
    <row r="1107" spans="1:27" x14ac:dyDescent="0.25">
      <c r="A1107" s="2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5"/>
      <c r="N1107" s="5"/>
      <c r="O1107" s="5"/>
      <c r="P1107" s="5"/>
      <c r="Q1107" s="5"/>
      <c r="R1107" s="1"/>
      <c r="S1107" s="1"/>
      <c r="T1107" s="1"/>
      <c r="U1107" s="1"/>
      <c r="V1107" s="1"/>
      <c r="W1107" s="1"/>
      <c r="X1107" s="1"/>
      <c r="Y1107" s="1"/>
      <c r="Z1107" s="1"/>
      <c r="AA1107" s="37"/>
    </row>
    <row r="1108" spans="1:27" x14ac:dyDescent="0.25">
      <c r="A1108" s="2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5"/>
      <c r="N1108" s="5"/>
      <c r="O1108" s="5"/>
      <c r="P1108" s="5"/>
      <c r="Q1108" s="5"/>
      <c r="R1108" s="1"/>
      <c r="S1108" s="1"/>
      <c r="T1108" s="1"/>
      <c r="U1108" s="1"/>
      <c r="V1108" s="1"/>
      <c r="W1108" s="1"/>
      <c r="X1108" s="1"/>
      <c r="Y1108" s="1"/>
      <c r="Z1108" s="1"/>
      <c r="AA1108" s="37"/>
    </row>
    <row r="1109" spans="1:27" x14ac:dyDescent="0.25">
      <c r="A1109" s="2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5"/>
      <c r="N1109" s="5"/>
      <c r="O1109" s="5"/>
      <c r="P1109" s="5"/>
      <c r="Q1109" s="5"/>
      <c r="R1109" s="1"/>
      <c r="S1109" s="1"/>
      <c r="T1109" s="1"/>
      <c r="U1109" s="1"/>
      <c r="V1109" s="1"/>
      <c r="W1109" s="1"/>
      <c r="X1109" s="1"/>
      <c r="Y1109" s="1"/>
      <c r="Z1109" s="1"/>
      <c r="AA1109" s="37"/>
    </row>
    <row r="1110" spans="1:27" x14ac:dyDescent="0.25">
      <c r="A1110" s="2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5"/>
      <c r="N1110" s="5"/>
      <c r="O1110" s="5"/>
      <c r="P1110" s="5"/>
      <c r="Q1110" s="5"/>
      <c r="R1110" s="1"/>
      <c r="S1110" s="1"/>
      <c r="T1110" s="1"/>
      <c r="U1110" s="1"/>
      <c r="V1110" s="1"/>
      <c r="W1110" s="1"/>
      <c r="X1110" s="1"/>
      <c r="Y1110" s="1"/>
      <c r="Z1110" s="1"/>
      <c r="AA1110" s="37"/>
    </row>
    <row r="1111" spans="1:27" x14ac:dyDescent="0.25">
      <c r="A1111" s="2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5"/>
      <c r="N1111" s="5"/>
      <c r="O1111" s="5"/>
      <c r="P1111" s="5"/>
      <c r="Q1111" s="5"/>
      <c r="R1111" s="1"/>
      <c r="S1111" s="1"/>
      <c r="T1111" s="1"/>
      <c r="U1111" s="1"/>
      <c r="V1111" s="1"/>
      <c r="W1111" s="1"/>
      <c r="X1111" s="1"/>
      <c r="Y1111" s="1"/>
      <c r="Z1111" s="1"/>
      <c r="AA1111" s="37"/>
    </row>
    <row r="1112" spans="1:27" x14ac:dyDescent="0.25">
      <c r="A1112" s="2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5"/>
      <c r="N1112" s="5"/>
      <c r="O1112" s="5"/>
      <c r="P1112" s="5"/>
      <c r="Q1112" s="5"/>
      <c r="R1112" s="1"/>
      <c r="S1112" s="1"/>
      <c r="T1112" s="1"/>
      <c r="U1112" s="1"/>
      <c r="V1112" s="1"/>
      <c r="W1112" s="1"/>
      <c r="X1112" s="1"/>
      <c r="Y1112" s="1"/>
      <c r="Z1112" s="1"/>
      <c r="AA1112" s="37"/>
    </row>
    <row r="1113" spans="1:27" x14ac:dyDescent="0.25">
      <c r="A1113" s="2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5"/>
      <c r="N1113" s="5"/>
      <c r="O1113" s="5"/>
      <c r="P1113" s="5"/>
      <c r="Q1113" s="5"/>
      <c r="R1113" s="1"/>
      <c r="S1113" s="1"/>
      <c r="T1113" s="1"/>
      <c r="U1113" s="1"/>
      <c r="V1113" s="1"/>
      <c r="W1113" s="1"/>
      <c r="X1113" s="1"/>
      <c r="Y1113" s="1"/>
      <c r="Z1113" s="1"/>
      <c r="AA1113" s="37"/>
    </row>
    <row r="1114" spans="1:27" x14ac:dyDescent="0.25">
      <c r="A1114" s="2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5"/>
      <c r="N1114" s="5"/>
      <c r="O1114" s="5"/>
      <c r="P1114" s="5"/>
      <c r="Q1114" s="5"/>
      <c r="R1114" s="1"/>
      <c r="S1114" s="1"/>
      <c r="T1114" s="1"/>
      <c r="U1114" s="1"/>
      <c r="V1114" s="1"/>
      <c r="W1114" s="1"/>
      <c r="X1114" s="1"/>
      <c r="Y1114" s="1"/>
      <c r="Z1114" s="1"/>
      <c r="AA1114" s="37"/>
    </row>
    <row r="1115" spans="1:27" x14ac:dyDescent="0.25">
      <c r="A1115" s="2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5"/>
      <c r="N1115" s="5"/>
      <c r="O1115" s="5"/>
      <c r="P1115" s="5"/>
      <c r="Q1115" s="5"/>
      <c r="R1115" s="1"/>
      <c r="S1115" s="1"/>
      <c r="T1115" s="1"/>
      <c r="U1115" s="1"/>
      <c r="V1115" s="1"/>
      <c r="W1115" s="1"/>
      <c r="X1115" s="1"/>
      <c r="Y1115" s="1"/>
      <c r="Z1115" s="1"/>
      <c r="AA1115" s="37"/>
    </row>
    <row r="1116" spans="1:27" x14ac:dyDescent="0.25">
      <c r="A1116" s="2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5"/>
      <c r="N1116" s="5"/>
      <c r="O1116" s="5"/>
      <c r="P1116" s="5"/>
      <c r="Q1116" s="5"/>
      <c r="R1116" s="1"/>
      <c r="S1116" s="1"/>
      <c r="T1116" s="1"/>
      <c r="U1116" s="1"/>
      <c r="V1116" s="1"/>
      <c r="W1116" s="1"/>
      <c r="X1116" s="1"/>
      <c r="Y1116" s="1"/>
      <c r="Z1116" s="1"/>
      <c r="AA1116" s="37"/>
    </row>
    <row r="1117" spans="1:27" x14ac:dyDescent="0.25">
      <c r="A1117" s="2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5"/>
      <c r="N1117" s="5"/>
      <c r="O1117" s="5"/>
      <c r="P1117" s="5"/>
      <c r="Q1117" s="5"/>
      <c r="R1117" s="1"/>
      <c r="S1117" s="1"/>
      <c r="T1117" s="1"/>
      <c r="U1117" s="1"/>
      <c r="V1117" s="1"/>
      <c r="W1117" s="1"/>
      <c r="X1117" s="1"/>
      <c r="Y1117" s="1"/>
      <c r="Z1117" s="1"/>
      <c r="AA1117" s="37"/>
    </row>
    <row r="1118" spans="1:27" x14ac:dyDescent="0.25">
      <c r="A1118" s="2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5"/>
      <c r="N1118" s="5"/>
      <c r="O1118" s="5"/>
      <c r="P1118" s="5"/>
      <c r="Q1118" s="5"/>
      <c r="R1118" s="1"/>
      <c r="S1118" s="1"/>
      <c r="T1118" s="1"/>
      <c r="U1118" s="1"/>
      <c r="V1118" s="1"/>
      <c r="W1118" s="1"/>
      <c r="X1118" s="1"/>
      <c r="Y1118" s="1"/>
      <c r="Z1118" s="1"/>
      <c r="AA1118" s="37"/>
    </row>
    <row r="1119" spans="1:27" x14ac:dyDescent="0.25">
      <c r="A1119" s="2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5"/>
      <c r="N1119" s="5"/>
      <c r="O1119" s="5"/>
      <c r="P1119" s="5"/>
      <c r="Q1119" s="5"/>
      <c r="R1119" s="1"/>
      <c r="S1119" s="1"/>
      <c r="T1119" s="1"/>
      <c r="U1119" s="1"/>
      <c r="V1119" s="1"/>
      <c r="W1119" s="1"/>
      <c r="X1119" s="1"/>
      <c r="Y1119" s="1"/>
      <c r="Z1119" s="1"/>
      <c r="AA1119" s="37"/>
    </row>
    <row r="1120" spans="1:27" x14ac:dyDescent="0.25">
      <c r="A1120" s="2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5"/>
      <c r="N1120" s="5"/>
      <c r="O1120" s="5"/>
      <c r="P1120" s="5"/>
      <c r="Q1120" s="5"/>
      <c r="R1120" s="1"/>
      <c r="S1120" s="1"/>
      <c r="T1120" s="1"/>
      <c r="U1120" s="1"/>
      <c r="V1120" s="1"/>
      <c r="W1120" s="1"/>
      <c r="X1120" s="1"/>
      <c r="Y1120" s="1"/>
      <c r="Z1120" s="1"/>
      <c r="AA1120" s="37"/>
    </row>
    <row r="1121" spans="1:27" x14ac:dyDescent="0.25">
      <c r="A1121" s="2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5"/>
      <c r="N1121" s="5"/>
      <c r="O1121" s="5"/>
      <c r="P1121" s="5"/>
      <c r="Q1121" s="5"/>
      <c r="R1121" s="1"/>
      <c r="S1121" s="1"/>
      <c r="T1121" s="1"/>
      <c r="U1121" s="1"/>
      <c r="V1121" s="1"/>
      <c r="W1121" s="1"/>
      <c r="X1121" s="1"/>
      <c r="Y1121" s="1"/>
      <c r="Z1121" s="1"/>
      <c r="AA1121" s="37"/>
    </row>
    <row r="1122" spans="1:27" x14ac:dyDescent="0.25">
      <c r="A1122" s="2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5"/>
      <c r="N1122" s="5"/>
      <c r="O1122" s="5"/>
      <c r="P1122" s="5"/>
      <c r="Q1122" s="5"/>
      <c r="R1122" s="1"/>
      <c r="S1122" s="1"/>
      <c r="T1122" s="1"/>
      <c r="U1122" s="1"/>
      <c r="V1122" s="1"/>
      <c r="W1122" s="1"/>
      <c r="X1122" s="1"/>
      <c r="Y1122" s="1"/>
      <c r="Z1122" s="1"/>
      <c r="AA1122" s="37"/>
    </row>
    <row r="1123" spans="1:27" x14ac:dyDescent="0.25">
      <c r="A1123" s="2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5"/>
      <c r="N1123" s="5"/>
      <c r="O1123" s="5"/>
      <c r="P1123" s="5"/>
      <c r="Q1123" s="5"/>
      <c r="R1123" s="1"/>
      <c r="S1123" s="1"/>
      <c r="T1123" s="1"/>
      <c r="U1123" s="1"/>
      <c r="V1123" s="1"/>
      <c r="W1123" s="1"/>
      <c r="X1123" s="1"/>
      <c r="Y1123" s="1"/>
      <c r="Z1123" s="1"/>
      <c r="AA1123" s="37"/>
    </row>
    <row r="1124" spans="1:27" x14ac:dyDescent="0.25">
      <c r="A1124" s="2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5"/>
      <c r="N1124" s="5"/>
      <c r="O1124" s="5"/>
      <c r="P1124" s="5"/>
      <c r="Q1124" s="5"/>
      <c r="R1124" s="1"/>
      <c r="S1124" s="1"/>
      <c r="T1124" s="1"/>
      <c r="U1124" s="1"/>
      <c r="V1124" s="1"/>
      <c r="W1124" s="1"/>
      <c r="X1124" s="1"/>
      <c r="Y1124" s="1"/>
      <c r="Z1124" s="1"/>
      <c r="AA1124" s="37"/>
    </row>
    <row r="1125" spans="1:27" x14ac:dyDescent="0.25">
      <c r="A1125" s="2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5"/>
      <c r="N1125" s="5"/>
      <c r="O1125" s="5"/>
      <c r="P1125" s="5"/>
      <c r="Q1125" s="5"/>
      <c r="R1125" s="1"/>
      <c r="S1125" s="1"/>
      <c r="T1125" s="1"/>
      <c r="U1125" s="1"/>
      <c r="V1125" s="1"/>
      <c r="W1125" s="1"/>
      <c r="X1125" s="1"/>
      <c r="Y1125" s="1"/>
      <c r="Z1125" s="1"/>
      <c r="AA1125" s="37"/>
    </row>
    <row r="1126" spans="1:27" x14ac:dyDescent="0.25">
      <c r="A1126" s="2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5"/>
      <c r="N1126" s="5"/>
      <c r="O1126" s="5"/>
      <c r="P1126" s="5"/>
      <c r="Q1126" s="5"/>
      <c r="R1126" s="1"/>
      <c r="S1126" s="1"/>
      <c r="T1126" s="1"/>
      <c r="U1126" s="1"/>
      <c r="V1126" s="1"/>
      <c r="W1126" s="1"/>
      <c r="X1126" s="1"/>
      <c r="Y1126" s="1"/>
      <c r="Z1126" s="1"/>
      <c r="AA1126" s="37"/>
    </row>
    <row r="1127" spans="1:27" x14ac:dyDescent="0.25">
      <c r="A1127" s="2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5"/>
      <c r="N1127" s="5"/>
      <c r="O1127" s="5"/>
      <c r="P1127" s="5"/>
      <c r="Q1127" s="5"/>
      <c r="R1127" s="1"/>
      <c r="S1127" s="1"/>
      <c r="T1127" s="1"/>
      <c r="U1127" s="1"/>
      <c r="V1127" s="1"/>
      <c r="W1127" s="1"/>
      <c r="X1127" s="1"/>
      <c r="Y1127" s="1"/>
      <c r="Z1127" s="1"/>
      <c r="AA1127" s="37"/>
    </row>
    <row r="1128" spans="1:27" x14ac:dyDescent="0.25">
      <c r="A1128" s="2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5"/>
      <c r="N1128" s="5"/>
      <c r="O1128" s="5"/>
      <c r="P1128" s="5"/>
      <c r="Q1128" s="5"/>
      <c r="R1128" s="1"/>
      <c r="S1128" s="1"/>
      <c r="T1128" s="1"/>
      <c r="U1128" s="1"/>
      <c r="V1128" s="1"/>
      <c r="W1128" s="1"/>
      <c r="X1128" s="1"/>
      <c r="Y1128" s="1"/>
      <c r="Z1128" s="1"/>
      <c r="AA1128" s="37"/>
    </row>
    <row r="1129" spans="1:27" x14ac:dyDescent="0.25">
      <c r="A1129" s="2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5"/>
      <c r="N1129" s="5"/>
      <c r="O1129" s="5"/>
      <c r="P1129" s="5"/>
      <c r="Q1129" s="5"/>
      <c r="R1129" s="1"/>
      <c r="S1129" s="1"/>
      <c r="T1129" s="1"/>
      <c r="U1129" s="1"/>
      <c r="V1129" s="1"/>
      <c r="W1129" s="1"/>
      <c r="X1129" s="1"/>
      <c r="Y1129" s="1"/>
      <c r="Z1129" s="1"/>
      <c r="AA1129" s="37"/>
    </row>
    <row r="1130" spans="1:27" x14ac:dyDescent="0.25">
      <c r="A1130" s="2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5"/>
      <c r="N1130" s="5"/>
      <c r="O1130" s="5"/>
      <c r="P1130" s="5"/>
      <c r="Q1130" s="5"/>
      <c r="R1130" s="1"/>
      <c r="S1130" s="1"/>
      <c r="T1130" s="1"/>
      <c r="U1130" s="1"/>
      <c r="V1130" s="1"/>
      <c r="W1130" s="1"/>
      <c r="X1130" s="1"/>
      <c r="Y1130" s="1"/>
      <c r="Z1130" s="1"/>
      <c r="AA1130" s="37"/>
    </row>
    <row r="1131" spans="1:27" x14ac:dyDescent="0.25">
      <c r="A1131" s="2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5"/>
      <c r="N1131" s="5"/>
      <c r="O1131" s="5"/>
      <c r="P1131" s="5"/>
      <c r="Q1131" s="5"/>
      <c r="R1131" s="1"/>
      <c r="S1131" s="1"/>
      <c r="T1131" s="1"/>
      <c r="U1131" s="1"/>
      <c r="V1131" s="1"/>
      <c r="W1131" s="1"/>
      <c r="X1131" s="1"/>
      <c r="Y1131" s="1"/>
      <c r="Z1131" s="1"/>
      <c r="AA1131" s="37"/>
    </row>
    <row r="1132" spans="1:27" x14ac:dyDescent="0.25">
      <c r="A1132" s="2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5"/>
      <c r="N1132" s="5"/>
      <c r="O1132" s="5"/>
      <c r="P1132" s="5"/>
      <c r="Q1132" s="5"/>
      <c r="R1132" s="1"/>
      <c r="S1132" s="1"/>
      <c r="T1132" s="1"/>
      <c r="U1132" s="1"/>
      <c r="V1132" s="1"/>
      <c r="W1132" s="1"/>
      <c r="X1132" s="1"/>
      <c r="Y1132" s="1"/>
      <c r="Z1132" s="1"/>
      <c r="AA1132" s="37"/>
    </row>
    <row r="1133" spans="1:27" x14ac:dyDescent="0.25">
      <c r="A1133" s="2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5"/>
      <c r="N1133" s="5"/>
      <c r="O1133" s="5"/>
      <c r="P1133" s="5"/>
      <c r="Q1133" s="5"/>
      <c r="R1133" s="1"/>
      <c r="S1133" s="1"/>
      <c r="T1133" s="1"/>
      <c r="U1133" s="1"/>
      <c r="V1133" s="1"/>
      <c r="W1133" s="1"/>
      <c r="X1133" s="1"/>
      <c r="Y1133" s="1"/>
      <c r="Z1133" s="1"/>
      <c r="AA1133" s="37"/>
    </row>
    <row r="1134" spans="1:27" x14ac:dyDescent="0.25">
      <c r="A1134" s="2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5"/>
      <c r="N1134" s="5"/>
      <c r="O1134" s="5"/>
      <c r="P1134" s="5"/>
      <c r="Q1134" s="5"/>
      <c r="R1134" s="1"/>
      <c r="S1134" s="1"/>
      <c r="T1134" s="1"/>
      <c r="U1134" s="1"/>
      <c r="V1134" s="1"/>
      <c r="W1134" s="1"/>
      <c r="X1134" s="1"/>
      <c r="Y1134" s="1"/>
      <c r="Z1134" s="1"/>
      <c r="AA1134" s="37"/>
    </row>
    <row r="1135" spans="1:27" x14ac:dyDescent="0.25">
      <c r="A1135" s="2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5"/>
      <c r="N1135" s="5"/>
      <c r="O1135" s="5"/>
      <c r="P1135" s="5"/>
      <c r="Q1135" s="5"/>
      <c r="R1135" s="1"/>
      <c r="S1135" s="1"/>
      <c r="T1135" s="1"/>
      <c r="U1135" s="1"/>
      <c r="V1135" s="1"/>
      <c r="W1135" s="1"/>
      <c r="X1135" s="1"/>
      <c r="Y1135" s="1"/>
      <c r="Z1135" s="1"/>
      <c r="AA1135" s="37"/>
    </row>
    <row r="1136" spans="1:27" x14ac:dyDescent="0.25">
      <c r="A1136" s="2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5"/>
      <c r="N1136" s="5"/>
      <c r="O1136" s="5"/>
      <c r="P1136" s="5"/>
      <c r="Q1136" s="5"/>
      <c r="R1136" s="1"/>
      <c r="S1136" s="1"/>
      <c r="T1136" s="1"/>
      <c r="U1136" s="1"/>
      <c r="V1136" s="1"/>
      <c r="W1136" s="1"/>
      <c r="X1136" s="1"/>
      <c r="Y1136" s="1"/>
      <c r="Z1136" s="1"/>
      <c r="AA1136" s="37"/>
    </row>
    <row r="1137" spans="1:27" x14ac:dyDescent="0.25">
      <c r="A1137" s="2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5"/>
      <c r="N1137" s="5"/>
      <c r="O1137" s="5"/>
      <c r="P1137" s="5"/>
      <c r="Q1137" s="5"/>
      <c r="R1137" s="1"/>
      <c r="S1137" s="1"/>
      <c r="T1137" s="1"/>
      <c r="U1137" s="1"/>
      <c r="V1137" s="1"/>
      <c r="W1137" s="1"/>
      <c r="X1137" s="1"/>
      <c r="Y1137" s="1"/>
      <c r="Z1137" s="1"/>
      <c r="AA1137" s="37"/>
    </row>
    <row r="1138" spans="1:27" x14ac:dyDescent="0.25">
      <c r="A1138" s="2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5"/>
      <c r="N1138" s="5"/>
      <c r="O1138" s="5"/>
      <c r="P1138" s="5"/>
      <c r="Q1138" s="5"/>
      <c r="R1138" s="1"/>
      <c r="S1138" s="1"/>
      <c r="T1138" s="1"/>
      <c r="U1138" s="1"/>
      <c r="V1138" s="1"/>
      <c r="W1138" s="1"/>
      <c r="X1138" s="1"/>
      <c r="Y1138" s="1"/>
      <c r="Z1138" s="1"/>
      <c r="AA1138" s="37"/>
    </row>
    <row r="1139" spans="1:27" x14ac:dyDescent="0.25">
      <c r="A1139" s="2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5"/>
      <c r="N1139" s="5"/>
      <c r="O1139" s="5"/>
      <c r="P1139" s="5"/>
      <c r="Q1139" s="5"/>
      <c r="R1139" s="1"/>
      <c r="S1139" s="1"/>
      <c r="T1139" s="1"/>
      <c r="U1139" s="1"/>
      <c r="V1139" s="1"/>
      <c r="W1139" s="1"/>
      <c r="X1139" s="1"/>
      <c r="Y1139" s="1"/>
      <c r="Z1139" s="1"/>
      <c r="AA1139" s="37"/>
    </row>
    <row r="1140" spans="1:27" x14ac:dyDescent="0.25">
      <c r="A1140" s="2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5"/>
      <c r="N1140" s="5"/>
      <c r="O1140" s="5"/>
      <c r="P1140" s="5"/>
      <c r="Q1140" s="5"/>
      <c r="R1140" s="1"/>
      <c r="S1140" s="1"/>
      <c r="T1140" s="1"/>
      <c r="U1140" s="1"/>
      <c r="V1140" s="1"/>
      <c r="W1140" s="1"/>
      <c r="X1140" s="1"/>
      <c r="Y1140" s="1"/>
      <c r="Z1140" s="1"/>
      <c r="AA1140" s="37"/>
    </row>
    <row r="1141" spans="1:27" x14ac:dyDescent="0.25">
      <c r="A1141" s="2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5"/>
      <c r="N1141" s="5"/>
      <c r="O1141" s="5"/>
      <c r="P1141" s="5"/>
      <c r="Q1141" s="5"/>
      <c r="R1141" s="1"/>
      <c r="S1141" s="1"/>
      <c r="T1141" s="1"/>
      <c r="U1141" s="1"/>
      <c r="V1141" s="1"/>
      <c r="W1141" s="1"/>
      <c r="X1141" s="1"/>
      <c r="Y1141" s="1"/>
      <c r="Z1141" s="1"/>
      <c r="AA1141" s="37"/>
    </row>
    <row r="1142" spans="1:27" x14ac:dyDescent="0.25">
      <c r="A1142" s="2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5"/>
      <c r="N1142" s="5"/>
      <c r="O1142" s="5"/>
      <c r="P1142" s="5"/>
      <c r="Q1142" s="5"/>
      <c r="R1142" s="1"/>
      <c r="S1142" s="1"/>
      <c r="T1142" s="1"/>
      <c r="U1142" s="1"/>
      <c r="V1142" s="1"/>
      <c r="W1142" s="1"/>
      <c r="X1142" s="1"/>
      <c r="Y1142" s="1"/>
      <c r="Z1142" s="1"/>
      <c r="AA1142" s="37"/>
    </row>
    <row r="1143" spans="1:27" x14ac:dyDescent="0.25">
      <c r="A1143" s="2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5"/>
      <c r="N1143" s="5"/>
      <c r="O1143" s="5"/>
      <c r="P1143" s="5"/>
      <c r="Q1143" s="5"/>
      <c r="R1143" s="1"/>
      <c r="S1143" s="1"/>
      <c r="T1143" s="1"/>
      <c r="U1143" s="1"/>
      <c r="V1143" s="1"/>
      <c r="W1143" s="1"/>
      <c r="X1143" s="1"/>
      <c r="Y1143" s="1"/>
      <c r="Z1143" s="1"/>
      <c r="AA1143" s="37"/>
    </row>
    <row r="1144" spans="1:27" x14ac:dyDescent="0.25">
      <c r="A1144" s="2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5"/>
      <c r="N1144" s="5"/>
      <c r="O1144" s="5"/>
      <c r="P1144" s="5"/>
      <c r="Q1144" s="5"/>
      <c r="R1144" s="1"/>
      <c r="S1144" s="1"/>
      <c r="T1144" s="1"/>
      <c r="U1144" s="1"/>
      <c r="V1144" s="1"/>
      <c r="W1144" s="1"/>
      <c r="X1144" s="1"/>
      <c r="Y1144" s="1"/>
      <c r="Z1144" s="1"/>
      <c r="AA1144" s="37"/>
    </row>
    <row r="1145" spans="1:27" x14ac:dyDescent="0.25">
      <c r="A1145" s="2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5"/>
      <c r="N1145" s="5"/>
      <c r="O1145" s="5"/>
      <c r="P1145" s="5"/>
      <c r="Q1145" s="5"/>
      <c r="R1145" s="1"/>
      <c r="S1145" s="1"/>
      <c r="T1145" s="1"/>
      <c r="U1145" s="1"/>
      <c r="V1145" s="1"/>
      <c r="W1145" s="1"/>
      <c r="X1145" s="1"/>
      <c r="Y1145" s="1"/>
      <c r="Z1145" s="1"/>
      <c r="AA1145" s="37"/>
    </row>
    <row r="1146" spans="1:27" x14ac:dyDescent="0.25">
      <c r="A1146" s="2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5"/>
      <c r="N1146" s="5"/>
      <c r="O1146" s="5"/>
      <c r="P1146" s="5"/>
      <c r="Q1146" s="5"/>
      <c r="R1146" s="1"/>
      <c r="S1146" s="1"/>
      <c r="T1146" s="1"/>
      <c r="U1146" s="1"/>
      <c r="V1146" s="1"/>
      <c r="W1146" s="1"/>
      <c r="X1146" s="1"/>
      <c r="Y1146" s="1"/>
      <c r="Z1146" s="1"/>
      <c r="AA1146" s="37"/>
    </row>
    <row r="1147" spans="1:27" x14ac:dyDescent="0.25">
      <c r="A1147" s="2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5"/>
      <c r="N1147" s="5"/>
      <c r="O1147" s="5"/>
      <c r="P1147" s="5"/>
      <c r="Q1147" s="5"/>
      <c r="R1147" s="1"/>
      <c r="S1147" s="1"/>
      <c r="T1147" s="1"/>
      <c r="U1147" s="1"/>
      <c r="V1147" s="1"/>
      <c r="W1147" s="1"/>
      <c r="X1147" s="1"/>
      <c r="Y1147" s="1"/>
      <c r="Z1147" s="1"/>
      <c r="AA1147" s="37"/>
    </row>
    <row r="1148" spans="1:27" x14ac:dyDescent="0.25">
      <c r="A1148" s="2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5"/>
      <c r="N1148" s="5"/>
      <c r="O1148" s="5"/>
      <c r="P1148" s="5"/>
      <c r="Q1148" s="5"/>
      <c r="R1148" s="1"/>
      <c r="S1148" s="1"/>
      <c r="T1148" s="1"/>
      <c r="U1148" s="1"/>
      <c r="V1148" s="1"/>
      <c r="W1148" s="1"/>
      <c r="X1148" s="1"/>
      <c r="Y1148" s="1"/>
      <c r="Z1148" s="1"/>
      <c r="AA1148" s="37"/>
    </row>
    <row r="1149" spans="1:27" x14ac:dyDescent="0.25">
      <c r="A1149" s="2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5"/>
      <c r="N1149" s="5"/>
      <c r="O1149" s="5"/>
      <c r="P1149" s="5"/>
      <c r="Q1149" s="5"/>
      <c r="R1149" s="1"/>
      <c r="S1149" s="1"/>
      <c r="T1149" s="1"/>
      <c r="U1149" s="1"/>
      <c r="V1149" s="1"/>
      <c r="W1149" s="1"/>
      <c r="X1149" s="1"/>
      <c r="Y1149" s="1"/>
      <c r="Z1149" s="1"/>
      <c r="AA1149" s="37"/>
    </row>
    <row r="1150" spans="1:27" x14ac:dyDescent="0.25">
      <c r="A1150" s="2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5"/>
      <c r="N1150" s="5"/>
      <c r="O1150" s="5"/>
      <c r="P1150" s="5"/>
      <c r="Q1150" s="5"/>
      <c r="R1150" s="1"/>
      <c r="S1150" s="1"/>
      <c r="T1150" s="1"/>
      <c r="U1150" s="1"/>
      <c r="V1150" s="1"/>
      <c r="W1150" s="1"/>
      <c r="X1150" s="1"/>
      <c r="Y1150" s="1"/>
      <c r="Z1150" s="1"/>
      <c r="AA1150" s="37"/>
    </row>
    <row r="1151" spans="1:27" x14ac:dyDescent="0.25">
      <c r="A1151" s="2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5"/>
      <c r="N1151" s="5"/>
      <c r="O1151" s="5"/>
      <c r="P1151" s="5"/>
      <c r="Q1151" s="5"/>
      <c r="R1151" s="1"/>
      <c r="S1151" s="1"/>
      <c r="T1151" s="1"/>
      <c r="U1151" s="1"/>
      <c r="V1151" s="1"/>
      <c r="W1151" s="1"/>
      <c r="X1151" s="1"/>
      <c r="Y1151" s="1"/>
      <c r="Z1151" s="1"/>
      <c r="AA1151" s="37"/>
    </row>
    <row r="1152" spans="1:27" x14ac:dyDescent="0.25">
      <c r="A1152" s="2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5"/>
      <c r="N1152" s="5"/>
      <c r="O1152" s="5"/>
      <c r="P1152" s="5"/>
      <c r="Q1152" s="5"/>
      <c r="R1152" s="1"/>
      <c r="S1152" s="1"/>
      <c r="T1152" s="1"/>
      <c r="U1152" s="1"/>
      <c r="V1152" s="1"/>
      <c r="W1152" s="1"/>
      <c r="X1152" s="1"/>
      <c r="Y1152" s="1"/>
      <c r="Z1152" s="1"/>
      <c r="AA1152" s="37"/>
    </row>
    <row r="1153" spans="1:27" x14ac:dyDescent="0.25">
      <c r="A1153" s="2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5"/>
      <c r="N1153" s="5"/>
      <c r="O1153" s="5"/>
      <c r="P1153" s="5"/>
      <c r="Q1153" s="5"/>
      <c r="R1153" s="1"/>
      <c r="S1153" s="1"/>
      <c r="T1153" s="1"/>
      <c r="U1153" s="1"/>
      <c r="V1153" s="1"/>
      <c r="W1153" s="1"/>
      <c r="X1153" s="1"/>
      <c r="Y1153" s="1"/>
      <c r="Z1153" s="1"/>
      <c r="AA1153" s="37"/>
    </row>
    <row r="1154" spans="1:27" x14ac:dyDescent="0.25">
      <c r="A1154" s="2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5"/>
      <c r="N1154" s="5"/>
      <c r="O1154" s="5"/>
      <c r="P1154" s="5"/>
      <c r="Q1154" s="5"/>
      <c r="R1154" s="1"/>
      <c r="S1154" s="1"/>
      <c r="T1154" s="1"/>
      <c r="U1154" s="1"/>
      <c r="V1154" s="1"/>
      <c r="W1154" s="1"/>
      <c r="X1154" s="1"/>
      <c r="Y1154" s="1"/>
      <c r="Z1154" s="1"/>
      <c r="AA1154" s="37"/>
    </row>
    <row r="1155" spans="1:27" x14ac:dyDescent="0.25">
      <c r="A1155" s="2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5"/>
      <c r="N1155" s="5"/>
      <c r="O1155" s="5"/>
      <c r="P1155" s="5"/>
      <c r="Q1155" s="5"/>
      <c r="R1155" s="1"/>
      <c r="S1155" s="1"/>
      <c r="T1155" s="1"/>
      <c r="U1155" s="1"/>
      <c r="V1155" s="1"/>
      <c r="W1155" s="1"/>
      <c r="X1155" s="1"/>
      <c r="Y1155" s="1"/>
      <c r="Z1155" s="1"/>
      <c r="AA1155" s="37"/>
    </row>
    <row r="1156" spans="1:27" x14ac:dyDescent="0.25">
      <c r="A1156" s="2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5"/>
      <c r="N1156" s="5"/>
      <c r="O1156" s="5"/>
      <c r="P1156" s="5"/>
      <c r="Q1156" s="5"/>
      <c r="R1156" s="1"/>
      <c r="S1156" s="1"/>
      <c r="T1156" s="1"/>
      <c r="U1156" s="1"/>
      <c r="V1156" s="1"/>
      <c r="W1156" s="1"/>
      <c r="X1156" s="1"/>
      <c r="Y1156" s="1"/>
      <c r="Z1156" s="1"/>
      <c r="AA1156" s="37"/>
    </row>
    <row r="1157" spans="1:27" x14ac:dyDescent="0.25">
      <c r="A1157" s="2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5"/>
      <c r="N1157" s="5"/>
      <c r="O1157" s="5"/>
      <c r="P1157" s="5"/>
      <c r="Q1157" s="5"/>
      <c r="R1157" s="1"/>
      <c r="S1157" s="1"/>
      <c r="T1157" s="1"/>
      <c r="U1157" s="1"/>
      <c r="V1157" s="1"/>
      <c r="W1157" s="1"/>
      <c r="X1157" s="1"/>
      <c r="Y1157" s="1"/>
      <c r="Z1157" s="1"/>
      <c r="AA1157" s="37"/>
    </row>
    <row r="1158" spans="1:27" x14ac:dyDescent="0.25">
      <c r="A1158" s="2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5"/>
      <c r="N1158" s="5"/>
      <c r="O1158" s="5"/>
      <c r="P1158" s="5"/>
      <c r="Q1158" s="5"/>
      <c r="R1158" s="1"/>
      <c r="S1158" s="1"/>
      <c r="T1158" s="1"/>
      <c r="U1158" s="1"/>
      <c r="V1158" s="1"/>
      <c r="W1158" s="1"/>
      <c r="X1158" s="1"/>
      <c r="Y1158" s="1"/>
      <c r="Z1158" s="1"/>
      <c r="AA1158" s="37"/>
    </row>
    <row r="1159" spans="1:27" x14ac:dyDescent="0.25">
      <c r="A1159" s="2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5"/>
      <c r="N1159" s="5"/>
      <c r="O1159" s="5"/>
      <c r="P1159" s="5"/>
      <c r="Q1159" s="5"/>
      <c r="R1159" s="1"/>
      <c r="S1159" s="1"/>
      <c r="T1159" s="1"/>
      <c r="U1159" s="1"/>
      <c r="V1159" s="1"/>
      <c r="W1159" s="1"/>
      <c r="X1159" s="1"/>
      <c r="Y1159" s="1"/>
      <c r="Z1159" s="1"/>
      <c r="AA1159" s="37"/>
    </row>
    <row r="1160" spans="1:27" x14ac:dyDescent="0.25">
      <c r="A1160" s="2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5"/>
      <c r="N1160" s="5"/>
      <c r="O1160" s="5"/>
      <c r="P1160" s="5"/>
      <c r="Q1160" s="5"/>
      <c r="R1160" s="1"/>
      <c r="S1160" s="1"/>
      <c r="T1160" s="1"/>
      <c r="U1160" s="1"/>
      <c r="V1160" s="1"/>
      <c r="W1160" s="1"/>
      <c r="X1160" s="1"/>
      <c r="Y1160" s="1"/>
      <c r="Z1160" s="1"/>
      <c r="AA1160" s="37"/>
    </row>
    <row r="1161" spans="1:27" x14ac:dyDescent="0.25">
      <c r="A1161" s="2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5"/>
      <c r="N1161" s="5"/>
      <c r="O1161" s="5"/>
      <c r="P1161" s="5"/>
      <c r="Q1161" s="5"/>
      <c r="R1161" s="1"/>
      <c r="S1161" s="1"/>
      <c r="T1161" s="1"/>
      <c r="U1161" s="1"/>
      <c r="V1161" s="1"/>
      <c r="W1161" s="1"/>
      <c r="X1161" s="1"/>
      <c r="Y1161" s="1"/>
      <c r="Z1161" s="1"/>
      <c r="AA1161" s="37"/>
    </row>
    <row r="1162" spans="1:27" x14ac:dyDescent="0.25">
      <c r="A1162" s="2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5"/>
      <c r="N1162" s="5"/>
      <c r="O1162" s="5"/>
      <c r="P1162" s="5"/>
      <c r="Q1162" s="5"/>
      <c r="R1162" s="1"/>
      <c r="S1162" s="1"/>
      <c r="T1162" s="1"/>
      <c r="U1162" s="1"/>
      <c r="V1162" s="1"/>
      <c r="W1162" s="1"/>
      <c r="X1162" s="1"/>
      <c r="Y1162" s="1"/>
      <c r="Z1162" s="1"/>
      <c r="AA1162" s="37"/>
    </row>
    <row r="1163" spans="1:27" x14ac:dyDescent="0.25">
      <c r="A1163" s="2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5"/>
      <c r="N1163" s="5"/>
      <c r="O1163" s="5"/>
      <c r="P1163" s="5"/>
      <c r="Q1163" s="5"/>
      <c r="R1163" s="1"/>
      <c r="S1163" s="1"/>
      <c r="T1163" s="1"/>
      <c r="U1163" s="1"/>
      <c r="V1163" s="1"/>
      <c r="W1163" s="1"/>
      <c r="X1163" s="1"/>
      <c r="Y1163" s="1"/>
      <c r="Z1163" s="1"/>
      <c r="AA1163" s="37"/>
    </row>
    <row r="1164" spans="1:27" x14ac:dyDescent="0.25">
      <c r="A1164" s="2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5"/>
      <c r="N1164" s="5"/>
      <c r="O1164" s="5"/>
      <c r="P1164" s="5"/>
      <c r="Q1164" s="5"/>
      <c r="R1164" s="1"/>
      <c r="S1164" s="1"/>
      <c r="T1164" s="1"/>
      <c r="U1164" s="1"/>
      <c r="V1164" s="1"/>
      <c r="W1164" s="1"/>
      <c r="X1164" s="1"/>
      <c r="Y1164" s="1"/>
      <c r="Z1164" s="1"/>
      <c r="AA1164" s="37"/>
    </row>
    <row r="1165" spans="1:27" x14ac:dyDescent="0.25">
      <c r="A1165" s="2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5"/>
      <c r="N1165" s="5"/>
      <c r="O1165" s="5"/>
      <c r="P1165" s="5"/>
      <c r="Q1165" s="5"/>
      <c r="R1165" s="1"/>
      <c r="S1165" s="1"/>
      <c r="T1165" s="1"/>
      <c r="U1165" s="1"/>
      <c r="V1165" s="1"/>
      <c r="W1165" s="1"/>
      <c r="X1165" s="1"/>
      <c r="Y1165" s="1"/>
      <c r="Z1165" s="1"/>
      <c r="AA1165" s="37"/>
    </row>
    <row r="1166" spans="1:27" x14ac:dyDescent="0.25">
      <c r="A1166" s="2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5"/>
      <c r="N1166" s="5"/>
      <c r="O1166" s="5"/>
      <c r="P1166" s="5"/>
      <c r="Q1166" s="5"/>
      <c r="R1166" s="1"/>
      <c r="S1166" s="1"/>
      <c r="T1166" s="1"/>
      <c r="U1166" s="1"/>
      <c r="V1166" s="1"/>
      <c r="W1166" s="1"/>
      <c r="X1166" s="1"/>
      <c r="Y1166" s="1"/>
      <c r="Z1166" s="1"/>
      <c r="AA1166" s="37"/>
    </row>
    <row r="1167" spans="1:27" x14ac:dyDescent="0.25">
      <c r="A1167" s="2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5"/>
      <c r="N1167" s="5"/>
      <c r="O1167" s="5"/>
      <c r="P1167" s="5"/>
      <c r="Q1167" s="5"/>
      <c r="R1167" s="1"/>
      <c r="S1167" s="1"/>
      <c r="T1167" s="1"/>
      <c r="U1167" s="1"/>
      <c r="V1167" s="1"/>
      <c r="W1167" s="1"/>
      <c r="X1167" s="1"/>
      <c r="Y1167" s="1"/>
      <c r="Z1167" s="1"/>
      <c r="AA1167" s="37"/>
    </row>
    <row r="1168" spans="1:27" x14ac:dyDescent="0.25">
      <c r="A1168" s="2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5"/>
      <c r="N1168" s="5"/>
      <c r="O1168" s="5"/>
      <c r="P1168" s="5"/>
      <c r="Q1168" s="5"/>
      <c r="R1168" s="1"/>
      <c r="S1168" s="1"/>
      <c r="T1168" s="1"/>
      <c r="U1168" s="1"/>
      <c r="V1168" s="1"/>
      <c r="W1168" s="1"/>
      <c r="X1168" s="1"/>
      <c r="Y1168" s="1"/>
      <c r="Z1168" s="1"/>
      <c r="AA1168" s="37"/>
    </row>
    <row r="1169" spans="1:27" x14ac:dyDescent="0.25">
      <c r="A1169" s="2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5"/>
      <c r="N1169" s="5"/>
      <c r="O1169" s="5"/>
      <c r="P1169" s="5"/>
      <c r="Q1169" s="5"/>
      <c r="R1169" s="1"/>
      <c r="S1169" s="1"/>
      <c r="T1169" s="1"/>
      <c r="U1169" s="1"/>
      <c r="V1169" s="1"/>
      <c r="W1169" s="1"/>
      <c r="X1169" s="1"/>
      <c r="Y1169" s="1"/>
      <c r="Z1169" s="1"/>
      <c r="AA1169" s="37"/>
    </row>
    <row r="1170" spans="1:27" x14ac:dyDescent="0.25">
      <c r="A1170" s="2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5"/>
      <c r="N1170" s="5"/>
      <c r="O1170" s="5"/>
      <c r="P1170" s="5"/>
      <c r="Q1170" s="5"/>
      <c r="R1170" s="1"/>
      <c r="S1170" s="1"/>
      <c r="T1170" s="1"/>
      <c r="U1170" s="1"/>
      <c r="V1170" s="1"/>
      <c r="W1170" s="1"/>
      <c r="X1170" s="1"/>
      <c r="Y1170" s="1"/>
      <c r="Z1170" s="1"/>
      <c r="AA1170" s="37"/>
    </row>
    <row r="1171" spans="1:27" x14ac:dyDescent="0.25">
      <c r="A1171" s="2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5"/>
      <c r="N1171" s="5"/>
      <c r="O1171" s="5"/>
      <c r="P1171" s="5"/>
      <c r="Q1171" s="5"/>
      <c r="R1171" s="1"/>
      <c r="S1171" s="1"/>
      <c r="T1171" s="1"/>
      <c r="U1171" s="1"/>
      <c r="V1171" s="1"/>
      <c r="W1171" s="1"/>
      <c r="X1171" s="1"/>
      <c r="Y1171" s="1"/>
      <c r="Z1171" s="1"/>
      <c r="AA1171" s="37"/>
    </row>
    <row r="1172" spans="1:27" x14ac:dyDescent="0.25">
      <c r="A1172" s="2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5"/>
      <c r="N1172" s="5"/>
      <c r="O1172" s="5"/>
      <c r="P1172" s="5"/>
      <c r="Q1172" s="5"/>
      <c r="R1172" s="1"/>
      <c r="S1172" s="1"/>
      <c r="T1172" s="1"/>
      <c r="U1172" s="1"/>
      <c r="V1172" s="1"/>
      <c r="W1172" s="1"/>
      <c r="X1172" s="1"/>
      <c r="Y1172" s="1"/>
      <c r="Z1172" s="1"/>
      <c r="AA1172" s="37"/>
    </row>
    <row r="1173" spans="1:27" x14ac:dyDescent="0.25">
      <c r="A1173" s="2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5"/>
      <c r="N1173" s="5"/>
      <c r="O1173" s="5"/>
      <c r="P1173" s="5"/>
      <c r="Q1173" s="5"/>
      <c r="R1173" s="1"/>
      <c r="S1173" s="1"/>
      <c r="T1173" s="1"/>
      <c r="U1173" s="1"/>
      <c r="V1173" s="1"/>
      <c r="W1173" s="1"/>
      <c r="X1173" s="1"/>
      <c r="Y1173" s="1"/>
      <c r="Z1173" s="1"/>
      <c r="AA1173" s="37"/>
    </row>
    <row r="1174" spans="1:27" x14ac:dyDescent="0.25">
      <c r="A1174" s="2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5"/>
      <c r="N1174" s="5"/>
      <c r="O1174" s="5"/>
      <c r="P1174" s="5"/>
      <c r="Q1174" s="5"/>
      <c r="R1174" s="1"/>
      <c r="S1174" s="1"/>
      <c r="T1174" s="1"/>
      <c r="U1174" s="1"/>
      <c r="V1174" s="1"/>
      <c r="W1174" s="1"/>
      <c r="X1174" s="1"/>
      <c r="Y1174" s="1"/>
      <c r="Z1174" s="1"/>
      <c r="AA1174" s="37"/>
    </row>
    <row r="1175" spans="1:27" x14ac:dyDescent="0.25">
      <c r="A1175" s="2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5"/>
      <c r="N1175" s="5"/>
      <c r="O1175" s="5"/>
      <c r="P1175" s="5"/>
      <c r="Q1175" s="5"/>
      <c r="R1175" s="1"/>
      <c r="S1175" s="1"/>
      <c r="T1175" s="1"/>
      <c r="U1175" s="1"/>
      <c r="V1175" s="1"/>
      <c r="W1175" s="1"/>
      <c r="X1175" s="1"/>
      <c r="Y1175" s="1"/>
      <c r="Z1175" s="1"/>
      <c r="AA1175" s="37"/>
    </row>
    <row r="1176" spans="1:27" x14ac:dyDescent="0.25">
      <c r="A1176" s="2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5"/>
      <c r="N1176" s="5"/>
      <c r="O1176" s="5"/>
      <c r="P1176" s="5"/>
      <c r="Q1176" s="5"/>
      <c r="R1176" s="1"/>
      <c r="S1176" s="1"/>
      <c r="T1176" s="1"/>
      <c r="U1176" s="1"/>
      <c r="V1176" s="1"/>
      <c r="W1176" s="1"/>
      <c r="X1176" s="1"/>
      <c r="Y1176" s="1"/>
      <c r="Z1176" s="1"/>
      <c r="AA1176" s="37"/>
    </row>
    <row r="1177" spans="1:27" x14ac:dyDescent="0.25">
      <c r="A1177" s="2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5"/>
      <c r="N1177" s="5"/>
      <c r="O1177" s="5"/>
      <c r="P1177" s="5"/>
      <c r="Q1177" s="5"/>
      <c r="R1177" s="1"/>
      <c r="S1177" s="1"/>
      <c r="T1177" s="1"/>
      <c r="U1177" s="1"/>
      <c r="V1177" s="1"/>
      <c r="W1177" s="1"/>
      <c r="X1177" s="1"/>
      <c r="Y1177" s="1"/>
      <c r="Z1177" s="1"/>
      <c r="AA1177" s="37"/>
    </row>
    <row r="1178" spans="1:27" x14ac:dyDescent="0.25">
      <c r="A1178" s="2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5"/>
      <c r="N1178" s="5"/>
      <c r="O1178" s="5"/>
      <c r="P1178" s="5"/>
      <c r="Q1178" s="5"/>
      <c r="R1178" s="1"/>
      <c r="S1178" s="1"/>
      <c r="T1178" s="1"/>
      <c r="U1178" s="1"/>
      <c r="V1178" s="1"/>
      <c r="W1178" s="1"/>
      <c r="X1178" s="1"/>
      <c r="Y1178" s="1"/>
      <c r="Z1178" s="1"/>
      <c r="AA1178" s="37"/>
    </row>
    <row r="1179" spans="1:27" x14ac:dyDescent="0.25">
      <c r="A1179" s="2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5"/>
      <c r="N1179" s="5"/>
      <c r="O1179" s="5"/>
      <c r="P1179" s="5"/>
      <c r="Q1179" s="5"/>
      <c r="R1179" s="1"/>
      <c r="S1179" s="1"/>
      <c r="T1179" s="1"/>
      <c r="U1179" s="1"/>
      <c r="V1179" s="1"/>
      <c r="W1179" s="1"/>
      <c r="X1179" s="1"/>
      <c r="Y1179" s="1"/>
      <c r="Z1179" s="1"/>
      <c r="AA1179" s="37"/>
    </row>
    <row r="1180" spans="1:27" x14ac:dyDescent="0.25">
      <c r="A1180" s="2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5"/>
      <c r="N1180" s="5"/>
      <c r="O1180" s="5"/>
      <c r="P1180" s="5"/>
      <c r="Q1180" s="5"/>
      <c r="R1180" s="1"/>
      <c r="S1180" s="1"/>
      <c r="T1180" s="1"/>
      <c r="U1180" s="1"/>
      <c r="V1180" s="1"/>
      <c r="W1180" s="1"/>
      <c r="X1180" s="1"/>
      <c r="Y1180" s="1"/>
      <c r="Z1180" s="1"/>
      <c r="AA1180" s="37"/>
    </row>
    <row r="1181" spans="1:27" x14ac:dyDescent="0.25">
      <c r="A1181" s="2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5"/>
      <c r="N1181" s="5"/>
      <c r="O1181" s="5"/>
      <c r="P1181" s="5"/>
      <c r="Q1181" s="5"/>
      <c r="R1181" s="1"/>
      <c r="S1181" s="1"/>
      <c r="T1181" s="1"/>
      <c r="U1181" s="1"/>
      <c r="V1181" s="1"/>
      <c r="W1181" s="1"/>
      <c r="X1181" s="1"/>
      <c r="Y1181" s="1"/>
      <c r="Z1181" s="1"/>
      <c r="AA1181" s="37"/>
    </row>
    <row r="1182" spans="1:27" x14ac:dyDescent="0.25">
      <c r="A1182" s="2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5"/>
      <c r="N1182" s="5"/>
      <c r="O1182" s="5"/>
      <c r="P1182" s="5"/>
      <c r="Q1182" s="5"/>
      <c r="R1182" s="1"/>
      <c r="S1182" s="1"/>
      <c r="T1182" s="1"/>
      <c r="U1182" s="1"/>
      <c r="V1182" s="1"/>
      <c r="W1182" s="1"/>
      <c r="X1182" s="1"/>
      <c r="Y1182" s="1"/>
      <c r="Z1182" s="1"/>
      <c r="AA1182" s="37"/>
    </row>
    <row r="1183" spans="1:27" x14ac:dyDescent="0.25">
      <c r="A1183" s="2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5"/>
      <c r="N1183" s="5"/>
      <c r="O1183" s="5"/>
      <c r="P1183" s="5"/>
      <c r="Q1183" s="5"/>
      <c r="R1183" s="1"/>
      <c r="S1183" s="1"/>
      <c r="T1183" s="1"/>
      <c r="U1183" s="1"/>
      <c r="V1183" s="1"/>
      <c r="W1183" s="1"/>
      <c r="X1183" s="1"/>
      <c r="Y1183" s="1"/>
      <c r="Z1183" s="1"/>
      <c r="AA1183" s="37"/>
    </row>
    <row r="1184" spans="1:27" x14ac:dyDescent="0.25">
      <c r="A1184" s="2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5"/>
      <c r="N1184" s="5"/>
      <c r="O1184" s="5"/>
      <c r="P1184" s="5"/>
      <c r="Q1184" s="5"/>
      <c r="R1184" s="1"/>
      <c r="S1184" s="1"/>
      <c r="T1184" s="1"/>
      <c r="U1184" s="1"/>
      <c r="V1184" s="1"/>
      <c r="W1184" s="1"/>
      <c r="X1184" s="1"/>
      <c r="Y1184" s="1"/>
      <c r="Z1184" s="1"/>
      <c r="AA1184" s="37"/>
    </row>
    <row r="1185" spans="1:27" x14ac:dyDescent="0.25">
      <c r="A1185" s="2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5"/>
      <c r="N1185" s="5"/>
      <c r="O1185" s="5"/>
      <c r="P1185" s="5"/>
      <c r="Q1185" s="5"/>
      <c r="R1185" s="1"/>
      <c r="S1185" s="1"/>
      <c r="T1185" s="1"/>
      <c r="U1185" s="1"/>
      <c r="V1185" s="1"/>
      <c r="W1185" s="1"/>
      <c r="X1185" s="1"/>
      <c r="Y1185" s="1"/>
      <c r="Z1185" s="1"/>
      <c r="AA1185" s="37"/>
    </row>
    <row r="1186" spans="1:27" x14ac:dyDescent="0.25">
      <c r="A1186" s="2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5"/>
      <c r="N1186" s="5"/>
      <c r="O1186" s="5"/>
      <c r="P1186" s="5"/>
      <c r="Q1186" s="5"/>
      <c r="R1186" s="1"/>
      <c r="S1186" s="1"/>
      <c r="T1186" s="1"/>
      <c r="U1186" s="1"/>
      <c r="V1186" s="1"/>
      <c r="W1186" s="1"/>
      <c r="X1186" s="1"/>
      <c r="Y1186" s="1"/>
      <c r="Z1186" s="1"/>
      <c r="AA1186" s="37"/>
    </row>
    <row r="1187" spans="1:27" x14ac:dyDescent="0.25">
      <c r="A1187" s="2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5"/>
      <c r="N1187" s="5"/>
      <c r="O1187" s="5"/>
      <c r="P1187" s="5"/>
      <c r="Q1187" s="5"/>
      <c r="R1187" s="1"/>
      <c r="S1187" s="1"/>
      <c r="T1187" s="1"/>
      <c r="U1187" s="1"/>
      <c r="V1187" s="1"/>
      <c r="W1187" s="1"/>
      <c r="X1187" s="1"/>
      <c r="Y1187" s="1"/>
      <c r="Z1187" s="1"/>
      <c r="AA1187" s="37"/>
    </row>
    <row r="1188" spans="1:27" x14ac:dyDescent="0.25">
      <c r="A1188" s="2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5"/>
      <c r="N1188" s="5"/>
      <c r="O1188" s="5"/>
      <c r="P1188" s="5"/>
      <c r="Q1188" s="5"/>
      <c r="R1188" s="1"/>
      <c r="S1188" s="1"/>
      <c r="T1188" s="1"/>
      <c r="U1188" s="1"/>
      <c r="V1188" s="1"/>
      <c r="W1188" s="1"/>
      <c r="X1188" s="1"/>
      <c r="Y1188" s="1"/>
      <c r="Z1188" s="1"/>
      <c r="AA1188" s="37"/>
    </row>
    <row r="1189" spans="1:27" x14ac:dyDescent="0.25">
      <c r="A1189" s="2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5"/>
      <c r="N1189" s="5"/>
      <c r="O1189" s="5"/>
      <c r="P1189" s="5"/>
      <c r="Q1189" s="5"/>
      <c r="R1189" s="1"/>
      <c r="S1189" s="1"/>
      <c r="T1189" s="1"/>
      <c r="U1189" s="1"/>
      <c r="V1189" s="1"/>
      <c r="W1189" s="1"/>
      <c r="X1189" s="1"/>
      <c r="Y1189" s="1"/>
      <c r="Z1189" s="1"/>
      <c r="AA1189" s="37"/>
    </row>
    <row r="1190" spans="1:27" x14ac:dyDescent="0.25">
      <c r="A1190" s="2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5"/>
      <c r="N1190" s="5"/>
      <c r="O1190" s="5"/>
      <c r="P1190" s="5"/>
      <c r="Q1190" s="5"/>
      <c r="R1190" s="1"/>
      <c r="S1190" s="1"/>
      <c r="T1190" s="1"/>
      <c r="U1190" s="1"/>
      <c r="V1190" s="1"/>
      <c r="W1190" s="1"/>
      <c r="X1190" s="1"/>
      <c r="Y1190" s="1"/>
      <c r="Z1190" s="1"/>
      <c r="AA1190" s="37"/>
    </row>
    <row r="1191" spans="1:27" x14ac:dyDescent="0.25">
      <c r="A1191" s="2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5"/>
      <c r="N1191" s="5"/>
      <c r="O1191" s="5"/>
      <c r="P1191" s="5"/>
      <c r="Q1191" s="5"/>
      <c r="R1191" s="1"/>
      <c r="S1191" s="1"/>
      <c r="T1191" s="1"/>
      <c r="U1191" s="1"/>
      <c r="V1191" s="1"/>
      <c r="W1191" s="1"/>
      <c r="X1191" s="1"/>
      <c r="Y1191" s="1"/>
      <c r="Z1191" s="1"/>
      <c r="AA1191" s="37"/>
    </row>
    <row r="1192" spans="1:27" x14ac:dyDescent="0.25">
      <c r="A1192" s="2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5"/>
      <c r="N1192" s="5"/>
      <c r="O1192" s="5"/>
      <c r="P1192" s="5"/>
      <c r="Q1192" s="5"/>
      <c r="R1192" s="1"/>
      <c r="S1192" s="1"/>
      <c r="T1192" s="1"/>
      <c r="U1192" s="1"/>
      <c r="V1192" s="1"/>
      <c r="W1192" s="1"/>
      <c r="X1192" s="1"/>
      <c r="Y1192" s="1"/>
      <c r="Z1192" s="1"/>
      <c r="AA1192" s="37"/>
    </row>
    <row r="1193" spans="1:27" x14ac:dyDescent="0.25">
      <c r="A1193" s="2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5"/>
      <c r="N1193" s="5"/>
      <c r="O1193" s="5"/>
      <c r="P1193" s="5"/>
      <c r="Q1193" s="5"/>
      <c r="R1193" s="1"/>
      <c r="S1193" s="1"/>
      <c r="T1193" s="1"/>
      <c r="U1193" s="1"/>
      <c r="V1193" s="1"/>
      <c r="W1193" s="1"/>
      <c r="X1193" s="1"/>
      <c r="Y1193" s="1"/>
      <c r="Z1193" s="1"/>
      <c r="AA1193" s="37"/>
    </row>
    <row r="1194" spans="1:27" x14ac:dyDescent="0.25">
      <c r="A1194" s="2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5"/>
      <c r="N1194" s="5"/>
      <c r="O1194" s="5"/>
      <c r="P1194" s="5"/>
      <c r="Q1194" s="5"/>
      <c r="R1194" s="1"/>
      <c r="S1194" s="1"/>
      <c r="T1194" s="1"/>
      <c r="U1194" s="1"/>
      <c r="V1194" s="1"/>
      <c r="W1194" s="1"/>
      <c r="X1194" s="1"/>
      <c r="Y1194" s="1"/>
      <c r="Z1194" s="1"/>
      <c r="AA1194" s="37"/>
    </row>
    <row r="1195" spans="1:27" x14ac:dyDescent="0.25">
      <c r="A1195" s="2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5"/>
      <c r="N1195" s="5"/>
      <c r="O1195" s="5"/>
      <c r="P1195" s="5"/>
      <c r="Q1195" s="5"/>
      <c r="R1195" s="1"/>
      <c r="S1195" s="1"/>
      <c r="T1195" s="1"/>
      <c r="U1195" s="1"/>
      <c r="V1195" s="1"/>
      <c r="W1195" s="1"/>
      <c r="X1195" s="1"/>
      <c r="Y1195" s="1"/>
      <c r="Z1195" s="1"/>
      <c r="AA1195" s="37"/>
    </row>
    <row r="1196" spans="1:27" x14ac:dyDescent="0.25">
      <c r="A1196" s="2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5"/>
      <c r="N1196" s="5"/>
      <c r="O1196" s="5"/>
      <c r="P1196" s="5"/>
      <c r="Q1196" s="5"/>
      <c r="R1196" s="1"/>
      <c r="S1196" s="1"/>
      <c r="T1196" s="1"/>
      <c r="U1196" s="1"/>
      <c r="V1196" s="1"/>
      <c r="W1196" s="1"/>
      <c r="X1196" s="1"/>
      <c r="Y1196" s="1"/>
      <c r="Z1196" s="1"/>
      <c r="AA1196" s="37"/>
    </row>
    <row r="1197" spans="1:27" x14ac:dyDescent="0.25">
      <c r="A1197" s="2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5"/>
      <c r="N1197" s="5"/>
      <c r="O1197" s="5"/>
      <c r="P1197" s="5"/>
      <c r="Q1197" s="5"/>
      <c r="R1197" s="1"/>
      <c r="S1197" s="1"/>
      <c r="T1197" s="1"/>
      <c r="U1197" s="1"/>
      <c r="V1197" s="1"/>
      <c r="W1197" s="1"/>
      <c r="X1197" s="1"/>
      <c r="Y1197" s="1"/>
      <c r="Z1197" s="1"/>
      <c r="AA1197" s="37"/>
    </row>
    <row r="1198" spans="1:27" x14ac:dyDescent="0.25">
      <c r="A1198" s="2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5"/>
      <c r="N1198" s="5"/>
      <c r="O1198" s="5"/>
      <c r="P1198" s="5"/>
      <c r="Q1198" s="5"/>
      <c r="R1198" s="1"/>
      <c r="S1198" s="1"/>
      <c r="T1198" s="1"/>
      <c r="U1198" s="1"/>
      <c r="V1198" s="1"/>
      <c r="W1198" s="1"/>
      <c r="X1198" s="1"/>
      <c r="Y1198" s="1"/>
      <c r="Z1198" s="1"/>
      <c r="AA1198" s="37"/>
    </row>
    <row r="1199" spans="1:27" x14ac:dyDescent="0.25">
      <c r="A1199" s="2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5"/>
      <c r="N1199" s="5"/>
      <c r="O1199" s="5"/>
      <c r="P1199" s="5"/>
      <c r="Q1199" s="5"/>
      <c r="R1199" s="1"/>
      <c r="S1199" s="1"/>
      <c r="T1199" s="1"/>
      <c r="U1199" s="1"/>
      <c r="V1199" s="1"/>
      <c r="W1199" s="1"/>
      <c r="X1199" s="1"/>
      <c r="Y1199" s="1"/>
      <c r="Z1199" s="1"/>
      <c r="AA1199" s="37"/>
    </row>
    <row r="1200" spans="1:27" x14ac:dyDescent="0.25">
      <c r="A1200" s="2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5"/>
      <c r="N1200" s="5"/>
      <c r="O1200" s="5"/>
      <c r="P1200" s="5"/>
      <c r="Q1200" s="5"/>
      <c r="R1200" s="1"/>
      <c r="S1200" s="1"/>
      <c r="T1200" s="1"/>
      <c r="U1200" s="1"/>
      <c r="V1200" s="1"/>
      <c r="W1200" s="1"/>
      <c r="X1200" s="1"/>
      <c r="Y1200" s="1"/>
      <c r="Z1200" s="1"/>
      <c r="AA1200" s="37"/>
    </row>
    <row r="1201" spans="1:27" x14ac:dyDescent="0.25">
      <c r="A1201" s="2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5"/>
      <c r="N1201" s="5"/>
      <c r="O1201" s="5"/>
      <c r="P1201" s="5"/>
      <c r="Q1201" s="5"/>
      <c r="R1201" s="1"/>
      <c r="S1201" s="1"/>
      <c r="T1201" s="1"/>
      <c r="U1201" s="1"/>
      <c r="V1201" s="1"/>
      <c r="W1201" s="1"/>
      <c r="X1201" s="1"/>
      <c r="Y1201" s="1"/>
      <c r="Z1201" s="1"/>
      <c r="AA1201" s="37"/>
    </row>
    <row r="1202" spans="1:27" s="40" customFormat="1" x14ac:dyDescent="0.25">
      <c r="A1202" s="2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5"/>
      <c r="N1202" s="5"/>
      <c r="O1202" s="5"/>
      <c r="P1202" s="5"/>
      <c r="Q1202" s="5"/>
      <c r="R1202" s="1"/>
      <c r="S1202" s="1"/>
      <c r="T1202" s="1"/>
      <c r="U1202" s="1"/>
      <c r="V1202" s="1"/>
      <c r="W1202" s="1"/>
      <c r="X1202" s="1"/>
      <c r="Y1202" s="1"/>
      <c r="Z1202" s="1"/>
      <c r="AA1202" s="37"/>
    </row>
    <row r="1203" spans="1:27" x14ac:dyDescent="0.25">
      <c r="A1203" s="34"/>
    </row>
    <row r="1204" spans="1:27" x14ac:dyDescent="0.25">
      <c r="A1204" s="34"/>
    </row>
    <row r="1205" spans="1:27" x14ac:dyDescent="0.25">
      <c r="A1205" s="34"/>
    </row>
    <row r="1206" spans="1:27" x14ac:dyDescent="0.25">
      <c r="A1206" s="34"/>
    </row>
    <row r="1207" spans="1:27" x14ac:dyDescent="0.25">
      <c r="A1207" s="34"/>
    </row>
    <row r="1208" spans="1:27" x14ac:dyDescent="0.25">
      <c r="A1208" s="34"/>
    </row>
    <row r="1209" spans="1:27" x14ac:dyDescent="0.25">
      <c r="A1209" s="34"/>
    </row>
    <row r="1210" spans="1:27" x14ac:dyDescent="0.25">
      <c r="A1210" s="34"/>
    </row>
    <row r="1211" spans="1:27" x14ac:dyDescent="0.25">
      <c r="A1211" s="34"/>
    </row>
    <row r="1212" spans="1:27" x14ac:dyDescent="0.25">
      <c r="A1212" s="34"/>
    </row>
    <row r="1213" spans="1:27" x14ac:dyDescent="0.25">
      <c r="A1213" s="34"/>
    </row>
    <row r="1214" spans="1:27" x14ac:dyDescent="0.25">
      <c r="A1214" s="34"/>
    </row>
    <row r="1215" spans="1:27" x14ac:dyDescent="0.25">
      <c r="A1215" s="34"/>
    </row>
    <row r="1216" spans="1:27" x14ac:dyDescent="0.25">
      <c r="A1216" s="34"/>
    </row>
    <row r="1217" spans="1:1" x14ac:dyDescent="0.25">
      <c r="A1217" s="34"/>
    </row>
    <row r="1218" spans="1:1" x14ac:dyDescent="0.25">
      <c r="A1218" s="34"/>
    </row>
    <row r="1219" spans="1:1" x14ac:dyDescent="0.25">
      <c r="A1219" s="34"/>
    </row>
    <row r="1220" spans="1:1" x14ac:dyDescent="0.25">
      <c r="A1220" s="34"/>
    </row>
    <row r="1221" spans="1:1" x14ac:dyDescent="0.25">
      <c r="A1221" s="34"/>
    </row>
    <row r="1222" spans="1:1" x14ac:dyDescent="0.25">
      <c r="A1222" s="34"/>
    </row>
    <row r="1223" spans="1:1" x14ac:dyDescent="0.25">
      <c r="A1223" s="34"/>
    </row>
    <row r="1224" spans="1:1" x14ac:dyDescent="0.25">
      <c r="A1224" s="34"/>
    </row>
    <row r="1225" spans="1:1" x14ac:dyDescent="0.25">
      <c r="A1225" s="34"/>
    </row>
    <row r="1226" spans="1:1" x14ac:dyDescent="0.25">
      <c r="A1226" s="34"/>
    </row>
    <row r="1227" spans="1:1" x14ac:dyDescent="0.25">
      <c r="A1227" s="34"/>
    </row>
    <row r="1228" spans="1:1" x14ac:dyDescent="0.25">
      <c r="A1228" s="34"/>
    </row>
    <row r="1229" spans="1:1" x14ac:dyDescent="0.25">
      <c r="A1229" s="34"/>
    </row>
    <row r="1230" spans="1:1" x14ac:dyDescent="0.25">
      <c r="A1230" s="34"/>
    </row>
    <row r="1231" spans="1:1" x14ac:dyDescent="0.25">
      <c r="A1231" s="34"/>
    </row>
    <row r="1232" spans="1:1" x14ac:dyDescent="0.25">
      <c r="A1232" s="34"/>
    </row>
    <row r="1233" spans="1:1" x14ac:dyDescent="0.25">
      <c r="A1233" s="34"/>
    </row>
    <row r="1234" spans="1:1" x14ac:dyDescent="0.25">
      <c r="A1234" s="34"/>
    </row>
    <row r="1235" spans="1:1" x14ac:dyDescent="0.25">
      <c r="A1235" s="34"/>
    </row>
    <row r="1236" spans="1:1" x14ac:dyDescent="0.25">
      <c r="A1236" s="34"/>
    </row>
    <row r="1237" spans="1:1" x14ac:dyDescent="0.25">
      <c r="A1237" s="34"/>
    </row>
    <row r="1238" spans="1:1" x14ac:dyDescent="0.25">
      <c r="A1238" s="34"/>
    </row>
    <row r="1239" spans="1:1" x14ac:dyDescent="0.25">
      <c r="A1239" s="34"/>
    </row>
    <row r="1240" spans="1:1" x14ac:dyDescent="0.25">
      <c r="A1240" s="34"/>
    </row>
    <row r="1241" spans="1:1" x14ac:dyDescent="0.25">
      <c r="A1241" s="34"/>
    </row>
    <row r="1242" spans="1:1" x14ac:dyDescent="0.25">
      <c r="A1242" s="34"/>
    </row>
    <row r="1243" spans="1:1" x14ac:dyDescent="0.25">
      <c r="A1243" s="34"/>
    </row>
    <row r="1244" spans="1:1" x14ac:dyDescent="0.25">
      <c r="A1244" s="34"/>
    </row>
    <row r="1245" spans="1:1" x14ac:dyDescent="0.25">
      <c r="A1245" s="34"/>
    </row>
    <row r="1246" spans="1:1" x14ac:dyDescent="0.25">
      <c r="A1246" s="34"/>
    </row>
    <row r="1247" spans="1:1" x14ac:dyDescent="0.25">
      <c r="A1247" s="34"/>
    </row>
    <row r="1248" spans="1:1" x14ac:dyDescent="0.25">
      <c r="A1248" s="34"/>
    </row>
    <row r="1249" spans="1:1" x14ac:dyDescent="0.25">
      <c r="A1249" s="34"/>
    </row>
    <row r="1250" spans="1:1" x14ac:dyDescent="0.25">
      <c r="A1250" s="34"/>
    </row>
    <row r="1251" spans="1:1" x14ac:dyDescent="0.25">
      <c r="A1251" s="34"/>
    </row>
    <row r="1252" spans="1:1" x14ac:dyDescent="0.25">
      <c r="A1252" s="34"/>
    </row>
    <row r="1253" spans="1:1" x14ac:dyDescent="0.25">
      <c r="A1253" s="34"/>
    </row>
    <row r="1254" spans="1:1" x14ac:dyDescent="0.25">
      <c r="A1254" s="34"/>
    </row>
    <row r="1255" spans="1:1" x14ac:dyDescent="0.25">
      <c r="A1255" s="34"/>
    </row>
    <row r="1256" spans="1:1" x14ac:dyDescent="0.25">
      <c r="A1256" s="34"/>
    </row>
    <row r="1257" spans="1:1" x14ac:dyDescent="0.25">
      <c r="A1257" s="34"/>
    </row>
    <row r="1258" spans="1:1" x14ac:dyDescent="0.25">
      <c r="A1258" s="34"/>
    </row>
    <row r="1259" spans="1:1" x14ac:dyDescent="0.25">
      <c r="A1259" s="34"/>
    </row>
    <row r="1260" spans="1:1" x14ac:dyDescent="0.25">
      <c r="A1260" s="34"/>
    </row>
    <row r="1261" spans="1:1" x14ac:dyDescent="0.25">
      <c r="A1261" s="34"/>
    </row>
    <row r="1262" spans="1:1" x14ac:dyDescent="0.25">
      <c r="A1262" s="34"/>
    </row>
    <row r="1263" spans="1:1" x14ac:dyDescent="0.25">
      <c r="A1263" s="34"/>
    </row>
    <row r="1264" spans="1:1" x14ac:dyDescent="0.25">
      <c r="A1264" s="34"/>
    </row>
    <row r="1265" spans="1:1" x14ac:dyDescent="0.25">
      <c r="A1265" s="34"/>
    </row>
    <row r="1266" spans="1:1" x14ac:dyDescent="0.25">
      <c r="A1266" s="34"/>
    </row>
    <row r="1267" spans="1:1" x14ac:dyDescent="0.25">
      <c r="A1267" s="34"/>
    </row>
    <row r="1268" spans="1:1" x14ac:dyDescent="0.25">
      <c r="A1268" s="34"/>
    </row>
    <row r="1269" spans="1:1" x14ac:dyDescent="0.25">
      <c r="A1269" s="34"/>
    </row>
    <row r="1270" spans="1:1" x14ac:dyDescent="0.25">
      <c r="A1270" s="34"/>
    </row>
    <row r="1271" spans="1:1" x14ac:dyDescent="0.25">
      <c r="A1271" s="34"/>
    </row>
    <row r="1272" spans="1:1" x14ac:dyDescent="0.25">
      <c r="A1272" s="34"/>
    </row>
    <row r="1273" spans="1:1" x14ac:dyDescent="0.25">
      <c r="A1273" s="34"/>
    </row>
    <row r="1274" spans="1:1" x14ac:dyDescent="0.25">
      <c r="A1274" s="34"/>
    </row>
    <row r="1275" spans="1:1" x14ac:dyDescent="0.25">
      <c r="A1275" s="34"/>
    </row>
    <row r="1276" spans="1:1" x14ac:dyDescent="0.25">
      <c r="A1276" s="34"/>
    </row>
    <row r="1277" spans="1:1" x14ac:dyDescent="0.25">
      <c r="A1277" s="34"/>
    </row>
    <row r="1278" spans="1:1" x14ac:dyDescent="0.25">
      <c r="A1278" s="34"/>
    </row>
    <row r="1279" spans="1:1" x14ac:dyDescent="0.25">
      <c r="A1279" s="34"/>
    </row>
    <row r="1280" spans="1:1" x14ac:dyDescent="0.25">
      <c r="A1280" s="34"/>
    </row>
    <row r="1281" spans="1:1" x14ac:dyDescent="0.25">
      <c r="A1281" s="34"/>
    </row>
    <row r="1282" spans="1:1" x14ac:dyDescent="0.25">
      <c r="A1282" s="34"/>
    </row>
    <row r="1283" spans="1:1" x14ac:dyDescent="0.25">
      <c r="A1283" s="34"/>
    </row>
    <row r="1284" spans="1:1" x14ac:dyDescent="0.25">
      <c r="A1284" s="34"/>
    </row>
    <row r="1285" spans="1:1" x14ac:dyDescent="0.25">
      <c r="A1285" s="34"/>
    </row>
    <row r="1286" spans="1:1" x14ac:dyDescent="0.25">
      <c r="A1286" s="34"/>
    </row>
    <row r="1287" spans="1:1" x14ac:dyDescent="0.25">
      <c r="A1287" s="34"/>
    </row>
    <row r="1288" spans="1:1" x14ac:dyDescent="0.25">
      <c r="A1288" s="34"/>
    </row>
    <row r="1289" spans="1:1" x14ac:dyDescent="0.25">
      <c r="A1289" s="34"/>
    </row>
    <row r="1290" spans="1:1" x14ac:dyDescent="0.25">
      <c r="A1290" s="34"/>
    </row>
    <row r="1291" spans="1:1" x14ac:dyDescent="0.25">
      <c r="A1291" s="34"/>
    </row>
    <row r="1292" spans="1:1" x14ac:dyDescent="0.25">
      <c r="A1292" s="34"/>
    </row>
    <row r="1293" spans="1:1" x14ac:dyDescent="0.25">
      <c r="A1293" s="34"/>
    </row>
    <row r="1294" spans="1:1" x14ac:dyDescent="0.25">
      <c r="A1294" s="34"/>
    </row>
    <row r="1295" spans="1:1" x14ac:dyDescent="0.25">
      <c r="A1295" s="34"/>
    </row>
    <row r="1296" spans="1:1" x14ac:dyDescent="0.25">
      <c r="A1296" s="34"/>
    </row>
    <row r="1297" spans="1:1" x14ac:dyDescent="0.25">
      <c r="A1297" s="34"/>
    </row>
    <row r="1298" spans="1:1" x14ac:dyDescent="0.25">
      <c r="A1298" s="34"/>
    </row>
    <row r="1299" spans="1:1" x14ac:dyDescent="0.25">
      <c r="A1299" s="34"/>
    </row>
    <row r="1300" spans="1:1" x14ac:dyDescent="0.25">
      <c r="A1300" s="34"/>
    </row>
    <row r="1301" spans="1:1" x14ac:dyDescent="0.25">
      <c r="A1301" s="34"/>
    </row>
    <row r="1302" spans="1:1" x14ac:dyDescent="0.25">
      <c r="A1302" s="34"/>
    </row>
    <row r="1303" spans="1:1" x14ac:dyDescent="0.25">
      <c r="A1303" s="34"/>
    </row>
    <row r="1304" spans="1:1" x14ac:dyDescent="0.25">
      <c r="A1304" s="34"/>
    </row>
    <row r="1305" spans="1:1" x14ac:dyDescent="0.25">
      <c r="A1305" s="34"/>
    </row>
    <row r="1306" spans="1:1" x14ac:dyDescent="0.25">
      <c r="A1306" s="34"/>
    </row>
    <row r="1307" spans="1:1" x14ac:dyDescent="0.25">
      <c r="A1307" s="34"/>
    </row>
    <row r="1308" spans="1:1" x14ac:dyDescent="0.25">
      <c r="A1308" s="34"/>
    </row>
    <row r="1309" spans="1:1" x14ac:dyDescent="0.25">
      <c r="A1309" s="34"/>
    </row>
    <row r="1310" spans="1:1" x14ac:dyDescent="0.25">
      <c r="A1310" s="34"/>
    </row>
    <row r="1311" spans="1:1" x14ac:dyDescent="0.25">
      <c r="A1311" s="34"/>
    </row>
    <row r="1312" spans="1:1" x14ac:dyDescent="0.25">
      <c r="A1312" s="34"/>
    </row>
    <row r="1313" spans="1:1" x14ac:dyDescent="0.25">
      <c r="A1313" s="34"/>
    </row>
    <row r="1314" spans="1:1" x14ac:dyDescent="0.25">
      <c r="A1314" s="34"/>
    </row>
    <row r="1315" spans="1:1" x14ac:dyDescent="0.25">
      <c r="A1315" s="34"/>
    </row>
    <row r="1316" spans="1:1" x14ac:dyDescent="0.25">
      <c r="A1316" s="34"/>
    </row>
    <row r="1317" spans="1:1" x14ac:dyDescent="0.25">
      <c r="A1317" s="34"/>
    </row>
    <row r="1318" spans="1:1" x14ac:dyDescent="0.25">
      <c r="A1318" s="34"/>
    </row>
    <row r="1319" spans="1:1" x14ac:dyDescent="0.25">
      <c r="A1319" s="34"/>
    </row>
    <row r="1320" spans="1:1" x14ac:dyDescent="0.25">
      <c r="A1320" s="34"/>
    </row>
    <row r="1321" spans="1:1" x14ac:dyDescent="0.25">
      <c r="A1321" s="34"/>
    </row>
    <row r="1322" spans="1:1" x14ac:dyDescent="0.25">
      <c r="A1322" s="34"/>
    </row>
    <row r="1323" spans="1:1" x14ac:dyDescent="0.25">
      <c r="A1323" s="34"/>
    </row>
    <row r="1324" spans="1:1" x14ac:dyDescent="0.25">
      <c r="A1324" s="34"/>
    </row>
    <row r="1325" spans="1:1" x14ac:dyDescent="0.25">
      <c r="A1325" s="34"/>
    </row>
    <row r="1326" spans="1:1" x14ac:dyDescent="0.25">
      <c r="A1326" s="34"/>
    </row>
    <row r="1327" spans="1:1" x14ac:dyDescent="0.25">
      <c r="A1327" s="34"/>
    </row>
    <row r="1328" spans="1:1" x14ac:dyDescent="0.25">
      <c r="A1328" s="34"/>
    </row>
    <row r="1329" spans="1:1" x14ac:dyDescent="0.25">
      <c r="A1329" s="34"/>
    </row>
    <row r="1330" spans="1:1" x14ac:dyDescent="0.25">
      <c r="A1330" s="34"/>
    </row>
    <row r="1331" spans="1:1" x14ac:dyDescent="0.25">
      <c r="A1331" s="34"/>
    </row>
    <row r="1332" spans="1:1" x14ac:dyDescent="0.25">
      <c r="A1332" s="34"/>
    </row>
    <row r="1333" spans="1:1" x14ac:dyDescent="0.25">
      <c r="A1333" s="34"/>
    </row>
    <row r="1334" spans="1:1" x14ac:dyDescent="0.25">
      <c r="A1334" s="34"/>
    </row>
    <row r="1335" spans="1:1" x14ac:dyDescent="0.25">
      <c r="A1335" s="34"/>
    </row>
    <row r="1336" spans="1:1" x14ac:dyDescent="0.25">
      <c r="A1336" s="34"/>
    </row>
    <row r="1337" spans="1:1" x14ac:dyDescent="0.25">
      <c r="A1337" s="34"/>
    </row>
    <row r="1338" spans="1:1" x14ac:dyDescent="0.25">
      <c r="A1338" s="34"/>
    </row>
    <row r="1339" spans="1:1" x14ac:dyDescent="0.25">
      <c r="A1339" s="34"/>
    </row>
    <row r="1340" spans="1:1" x14ac:dyDescent="0.25">
      <c r="A1340" s="34"/>
    </row>
    <row r="1341" spans="1:1" x14ac:dyDescent="0.25">
      <c r="A1341" s="34"/>
    </row>
    <row r="1342" spans="1:1" x14ac:dyDescent="0.25">
      <c r="A1342" s="34"/>
    </row>
    <row r="1343" spans="1:1" x14ac:dyDescent="0.25">
      <c r="A1343" s="34"/>
    </row>
    <row r="1344" spans="1:1" x14ac:dyDescent="0.25">
      <c r="A1344" s="34"/>
    </row>
    <row r="1345" spans="1:1" x14ac:dyDescent="0.25">
      <c r="A1345" s="34"/>
    </row>
    <row r="1346" spans="1:1" x14ac:dyDescent="0.25">
      <c r="A1346" s="34"/>
    </row>
    <row r="1347" spans="1:1" x14ac:dyDescent="0.25">
      <c r="A1347" s="34"/>
    </row>
    <row r="1348" spans="1:1" x14ac:dyDescent="0.25">
      <c r="A1348" s="34"/>
    </row>
    <row r="1349" spans="1:1" x14ac:dyDescent="0.25">
      <c r="A1349" s="34"/>
    </row>
    <row r="1350" spans="1:1" x14ac:dyDescent="0.25">
      <c r="A1350" s="34"/>
    </row>
    <row r="1351" spans="1:1" x14ac:dyDescent="0.25">
      <c r="A1351" s="34"/>
    </row>
    <row r="1352" spans="1:1" x14ac:dyDescent="0.25">
      <c r="A1352" s="34"/>
    </row>
    <row r="1353" spans="1:1" x14ac:dyDescent="0.25">
      <c r="A1353" s="34"/>
    </row>
    <row r="1354" spans="1:1" x14ac:dyDescent="0.25">
      <c r="A1354" s="34"/>
    </row>
    <row r="1355" spans="1:1" x14ac:dyDescent="0.25">
      <c r="A1355" s="34"/>
    </row>
    <row r="1356" spans="1:1" x14ac:dyDescent="0.25">
      <c r="A1356" s="34"/>
    </row>
    <row r="1357" spans="1:1" x14ac:dyDescent="0.25">
      <c r="A1357" s="34"/>
    </row>
    <row r="1358" spans="1:1" x14ac:dyDescent="0.25">
      <c r="A1358" s="34"/>
    </row>
    <row r="1359" spans="1:1" x14ac:dyDescent="0.25">
      <c r="A1359" s="34"/>
    </row>
    <row r="1360" spans="1:1" x14ac:dyDescent="0.25">
      <c r="A1360" s="34"/>
    </row>
    <row r="1361" spans="1:1" x14ac:dyDescent="0.25">
      <c r="A1361" s="34"/>
    </row>
    <row r="1362" spans="1:1" x14ac:dyDescent="0.25">
      <c r="A1362" s="34"/>
    </row>
    <row r="1363" spans="1:1" x14ac:dyDescent="0.25">
      <c r="A1363" s="34"/>
    </row>
    <row r="1364" spans="1:1" x14ac:dyDescent="0.25">
      <c r="A1364" s="34"/>
    </row>
    <row r="1365" spans="1:1" x14ac:dyDescent="0.25">
      <c r="A1365" s="34"/>
    </row>
    <row r="1366" spans="1:1" x14ac:dyDescent="0.25">
      <c r="A1366" s="34"/>
    </row>
    <row r="1367" spans="1:1" x14ac:dyDescent="0.25">
      <c r="A1367" s="34"/>
    </row>
    <row r="1368" spans="1:1" x14ac:dyDescent="0.25">
      <c r="A1368" s="34"/>
    </row>
    <row r="1369" spans="1:1" x14ac:dyDescent="0.25">
      <c r="A1369" s="34"/>
    </row>
    <row r="1370" spans="1:1" x14ac:dyDescent="0.25">
      <c r="A1370" s="34"/>
    </row>
    <row r="1371" spans="1:1" x14ac:dyDescent="0.25">
      <c r="A1371" s="34"/>
    </row>
    <row r="1372" spans="1:1" x14ac:dyDescent="0.25">
      <c r="A1372" s="34"/>
    </row>
    <row r="1373" spans="1:1" x14ac:dyDescent="0.25">
      <c r="A1373" s="34"/>
    </row>
    <row r="1374" spans="1:1" x14ac:dyDescent="0.25">
      <c r="A1374" s="34"/>
    </row>
    <row r="1375" spans="1:1" x14ac:dyDescent="0.25">
      <c r="A1375" s="34"/>
    </row>
    <row r="1376" spans="1:1" x14ac:dyDescent="0.25">
      <c r="A1376" s="34"/>
    </row>
    <row r="1377" spans="1:1" x14ac:dyDescent="0.25">
      <c r="A1377" s="34"/>
    </row>
    <row r="1378" spans="1:1" x14ac:dyDescent="0.25">
      <c r="A1378" s="34"/>
    </row>
    <row r="1379" spans="1:1" x14ac:dyDescent="0.25">
      <c r="A1379" s="34"/>
    </row>
    <row r="1380" spans="1:1" x14ac:dyDescent="0.25">
      <c r="A1380" s="34"/>
    </row>
    <row r="1381" spans="1:1" x14ac:dyDescent="0.25">
      <c r="A1381" s="34"/>
    </row>
    <row r="1382" spans="1:1" x14ac:dyDescent="0.25">
      <c r="A1382" s="34"/>
    </row>
    <row r="1383" spans="1:1" x14ac:dyDescent="0.25">
      <c r="A1383" s="34"/>
    </row>
    <row r="1384" spans="1:1" x14ac:dyDescent="0.25">
      <c r="A1384" s="34"/>
    </row>
    <row r="1385" spans="1:1" x14ac:dyDescent="0.25">
      <c r="A1385" s="34"/>
    </row>
    <row r="1386" spans="1:1" x14ac:dyDescent="0.25">
      <c r="A1386" s="34"/>
    </row>
    <row r="1387" spans="1:1" x14ac:dyDescent="0.25">
      <c r="A1387" s="34"/>
    </row>
    <row r="1388" spans="1:1" x14ac:dyDescent="0.25">
      <c r="A1388" s="34"/>
    </row>
    <row r="1389" spans="1:1" x14ac:dyDescent="0.25">
      <c r="A1389" s="34"/>
    </row>
    <row r="1390" spans="1:1" x14ac:dyDescent="0.25">
      <c r="A1390" s="34"/>
    </row>
    <row r="1391" spans="1:1" x14ac:dyDescent="0.25">
      <c r="A1391" s="34"/>
    </row>
    <row r="1392" spans="1:1" x14ac:dyDescent="0.25">
      <c r="A1392" s="34"/>
    </row>
    <row r="1393" spans="1:1" x14ac:dyDescent="0.25">
      <c r="A1393" s="34"/>
    </row>
    <row r="1394" spans="1:1" x14ac:dyDescent="0.25">
      <c r="A1394" s="34"/>
    </row>
    <row r="1395" spans="1:1" x14ac:dyDescent="0.25">
      <c r="A1395" s="34"/>
    </row>
    <row r="1396" spans="1:1" x14ac:dyDescent="0.25">
      <c r="A1396" s="34"/>
    </row>
    <row r="1397" spans="1:1" x14ac:dyDescent="0.25">
      <c r="A1397" s="34"/>
    </row>
    <row r="1398" spans="1:1" x14ac:dyDescent="0.25">
      <c r="A1398" s="34"/>
    </row>
    <row r="1399" spans="1:1" x14ac:dyDescent="0.25">
      <c r="A1399" s="34"/>
    </row>
    <row r="1400" spans="1:1" x14ac:dyDescent="0.25">
      <c r="A1400" s="34"/>
    </row>
    <row r="1401" spans="1:1" x14ac:dyDescent="0.25">
      <c r="A1401" s="34"/>
    </row>
    <row r="1402" spans="1:1" x14ac:dyDescent="0.25">
      <c r="A1402" s="34"/>
    </row>
    <row r="1403" spans="1:1" x14ac:dyDescent="0.25">
      <c r="A1403" s="34"/>
    </row>
    <row r="1404" spans="1:1" x14ac:dyDescent="0.25">
      <c r="A1404" s="34"/>
    </row>
    <row r="1405" spans="1:1" x14ac:dyDescent="0.25">
      <c r="A1405" s="34"/>
    </row>
    <row r="1406" spans="1:1" x14ac:dyDescent="0.25">
      <c r="A1406" s="34"/>
    </row>
    <row r="1407" spans="1:1" x14ac:dyDescent="0.25">
      <c r="A1407" s="34"/>
    </row>
    <row r="1408" spans="1:1" x14ac:dyDescent="0.25">
      <c r="A1408" s="34"/>
    </row>
    <row r="1409" spans="1:1" x14ac:dyDescent="0.25">
      <c r="A1409" s="34"/>
    </row>
    <row r="1410" spans="1:1" x14ac:dyDescent="0.25">
      <c r="A1410" s="34"/>
    </row>
    <row r="1411" spans="1:1" x14ac:dyDescent="0.25">
      <c r="A1411" s="34"/>
    </row>
    <row r="1412" spans="1:1" x14ac:dyDescent="0.25">
      <c r="A1412" s="34"/>
    </row>
    <row r="1413" spans="1:1" x14ac:dyDescent="0.25">
      <c r="A1413" s="34"/>
    </row>
    <row r="1414" spans="1:1" x14ac:dyDescent="0.25">
      <c r="A1414" s="34"/>
    </row>
    <row r="1415" spans="1:1" x14ac:dyDescent="0.25">
      <c r="A1415" s="34"/>
    </row>
    <row r="1416" spans="1:1" x14ac:dyDescent="0.25">
      <c r="A1416" s="34"/>
    </row>
    <row r="1417" spans="1:1" x14ac:dyDescent="0.25">
      <c r="A1417" s="34"/>
    </row>
    <row r="1418" spans="1:1" x14ac:dyDescent="0.25">
      <c r="A1418" s="34"/>
    </row>
    <row r="1419" spans="1:1" x14ac:dyDescent="0.25">
      <c r="A1419" s="34"/>
    </row>
    <row r="1420" spans="1:1" x14ac:dyDescent="0.25">
      <c r="A1420" s="34"/>
    </row>
    <row r="1421" spans="1:1" x14ac:dyDescent="0.25">
      <c r="A1421" s="34"/>
    </row>
    <row r="1422" spans="1:1" x14ac:dyDescent="0.25">
      <c r="A1422" s="34"/>
    </row>
    <row r="1423" spans="1:1" x14ac:dyDescent="0.25">
      <c r="A1423" s="34"/>
    </row>
    <row r="1424" spans="1:1" x14ac:dyDescent="0.25">
      <c r="A1424" s="34"/>
    </row>
    <row r="1425" spans="1:1" x14ac:dyDescent="0.25">
      <c r="A1425" s="34"/>
    </row>
    <row r="1426" spans="1:1" x14ac:dyDescent="0.25">
      <c r="A1426" s="34"/>
    </row>
    <row r="1427" spans="1:1" x14ac:dyDescent="0.25">
      <c r="A1427" s="34"/>
    </row>
    <row r="1428" spans="1:1" x14ac:dyDescent="0.25">
      <c r="A1428" s="34"/>
    </row>
    <row r="1429" spans="1:1" x14ac:dyDescent="0.25">
      <c r="A1429" s="34"/>
    </row>
    <row r="1430" spans="1:1" x14ac:dyDescent="0.25">
      <c r="A1430" s="34"/>
    </row>
    <row r="1431" spans="1:1" x14ac:dyDescent="0.25">
      <c r="A1431" s="34"/>
    </row>
    <row r="1432" spans="1:1" x14ac:dyDescent="0.25">
      <c r="A1432" s="34"/>
    </row>
    <row r="1433" spans="1:1" x14ac:dyDescent="0.25">
      <c r="A1433" s="34"/>
    </row>
    <row r="1434" spans="1:1" x14ac:dyDescent="0.25">
      <c r="A1434" s="34"/>
    </row>
    <row r="1435" spans="1:1" x14ac:dyDescent="0.25">
      <c r="A1435" s="34"/>
    </row>
    <row r="1436" spans="1:1" x14ac:dyDescent="0.25">
      <c r="A1436" s="34"/>
    </row>
    <row r="1437" spans="1:1" x14ac:dyDescent="0.25">
      <c r="A1437" s="34"/>
    </row>
    <row r="1438" spans="1:1" x14ac:dyDescent="0.25">
      <c r="A1438" s="34"/>
    </row>
    <row r="1439" spans="1:1" x14ac:dyDescent="0.25">
      <c r="A1439" s="34"/>
    </row>
    <row r="1440" spans="1:1" x14ac:dyDescent="0.25">
      <c r="A1440" s="34"/>
    </row>
    <row r="1441" spans="1:1" x14ac:dyDescent="0.25">
      <c r="A1441" s="34"/>
    </row>
    <row r="1442" spans="1:1" x14ac:dyDescent="0.25">
      <c r="A1442" s="34"/>
    </row>
    <row r="1443" spans="1:1" x14ac:dyDescent="0.25">
      <c r="A1443" s="34"/>
    </row>
    <row r="1444" spans="1:1" x14ac:dyDescent="0.25">
      <c r="A1444" s="34"/>
    </row>
    <row r="1445" spans="1:1" x14ac:dyDescent="0.25">
      <c r="A1445" s="34"/>
    </row>
    <row r="1446" spans="1:1" x14ac:dyDescent="0.25">
      <c r="A1446" s="34"/>
    </row>
    <row r="1447" spans="1:1" x14ac:dyDescent="0.25">
      <c r="A1447" s="34"/>
    </row>
    <row r="1448" spans="1:1" x14ac:dyDescent="0.25">
      <c r="A1448" s="34"/>
    </row>
    <row r="1449" spans="1:1" x14ac:dyDescent="0.25">
      <c r="A1449" s="34"/>
    </row>
    <row r="1450" spans="1:1" x14ac:dyDescent="0.25">
      <c r="A1450" s="34"/>
    </row>
    <row r="1451" spans="1:1" x14ac:dyDescent="0.25">
      <c r="A1451" s="34"/>
    </row>
    <row r="1452" spans="1:1" x14ac:dyDescent="0.25">
      <c r="A1452" s="34"/>
    </row>
    <row r="1453" spans="1:1" x14ac:dyDescent="0.25">
      <c r="A1453" s="34"/>
    </row>
    <row r="1454" spans="1:1" x14ac:dyDescent="0.25">
      <c r="A1454" s="34"/>
    </row>
    <row r="1455" spans="1:1" x14ac:dyDescent="0.25">
      <c r="A1455" s="34"/>
    </row>
    <row r="1456" spans="1:1" x14ac:dyDescent="0.25">
      <c r="A1456" s="34"/>
    </row>
    <row r="1457" spans="1:1" x14ac:dyDescent="0.25">
      <c r="A1457" s="34"/>
    </row>
    <row r="1458" spans="1:1" x14ac:dyDescent="0.25">
      <c r="A1458" s="34"/>
    </row>
    <row r="1459" spans="1:1" x14ac:dyDescent="0.25">
      <c r="A1459" s="34"/>
    </row>
    <row r="1460" spans="1:1" x14ac:dyDescent="0.25">
      <c r="A1460" s="34"/>
    </row>
    <row r="1461" spans="1:1" x14ac:dyDescent="0.25">
      <c r="A1461" s="34"/>
    </row>
    <row r="1462" spans="1:1" x14ac:dyDescent="0.25">
      <c r="A1462" s="34"/>
    </row>
    <row r="1463" spans="1:1" x14ac:dyDescent="0.25">
      <c r="A1463" s="34"/>
    </row>
    <row r="1464" spans="1:1" x14ac:dyDescent="0.25">
      <c r="A1464" s="34"/>
    </row>
    <row r="1465" spans="1:1" x14ac:dyDescent="0.25">
      <c r="A1465" s="34"/>
    </row>
    <row r="1466" spans="1:1" x14ac:dyDescent="0.25">
      <c r="A1466" s="34"/>
    </row>
    <row r="1467" spans="1:1" x14ac:dyDescent="0.25">
      <c r="A1467" s="34"/>
    </row>
    <row r="1468" spans="1:1" x14ac:dyDescent="0.25">
      <c r="A1468" s="34"/>
    </row>
    <row r="1469" spans="1:1" x14ac:dyDescent="0.25">
      <c r="A1469" s="34"/>
    </row>
    <row r="1470" spans="1:1" x14ac:dyDescent="0.25">
      <c r="A1470" s="34"/>
    </row>
    <row r="1471" spans="1:1" x14ac:dyDescent="0.25">
      <c r="A1471" s="34"/>
    </row>
    <row r="1472" spans="1:1" x14ac:dyDescent="0.25">
      <c r="A1472" s="34"/>
    </row>
    <row r="1473" spans="1:1" x14ac:dyDescent="0.25">
      <c r="A1473" s="34"/>
    </row>
    <row r="1474" spans="1:1" x14ac:dyDescent="0.25">
      <c r="A1474" s="34"/>
    </row>
    <row r="1475" spans="1:1" x14ac:dyDescent="0.25">
      <c r="A1475" s="34"/>
    </row>
    <row r="1476" spans="1:1" x14ac:dyDescent="0.25">
      <c r="A1476" s="34"/>
    </row>
    <row r="1477" spans="1:1" x14ac:dyDescent="0.25">
      <c r="A1477" s="34"/>
    </row>
    <row r="1478" spans="1:1" x14ac:dyDescent="0.25">
      <c r="A1478" s="34"/>
    </row>
    <row r="1479" spans="1:1" x14ac:dyDescent="0.25">
      <c r="A1479" s="34"/>
    </row>
    <row r="1480" spans="1:1" x14ac:dyDescent="0.25">
      <c r="A1480" s="34"/>
    </row>
    <row r="1481" spans="1:1" x14ac:dyDescent="0.25">
      <c r="A1481" s="34"/>
    </row>
    <row r="1482" spans="1:1" x14ac:dyDescent="0.25">
      <c r="A1482" s="34"/>
    </row>
    <row r="1483" spans="1:1" x14ac:dyDescent="0.25">
      <c r="A1483" s="34"/>
    </row>
    <row r="1484" spans="1:1" x14ac:dyDescent="0.25">
      <c r="A1484" s="34"/>
    </row>
    <row r="1485" spans="1:1" x14ac:dyDescent="0.25">
      <c r="A1485" s="34"/>
    </row>
    <row r="1486" spans="1:1" x14ac:dyDescent="0.25">
      <c r="A1486" s="34"/>
    </row>
    <row r="1487" spans="1:1" x14ac:dyDescent="0.25">
      <c r="A1487" s="34"/>
    </row>
    <row r="1488" spans="1:1" x14ac:dyDescent="0.25">
      <c r="A1488" s="34"/>
    </row>
    <row r="1489" spans="1:1" x14ac:dyDescent="0.25">
      <c r="A1489" s="34"/>
    </row>
    <row r="1490" spans="1:1" x14ac:dyDescent="0.25">
      <c r="A1490" s="34"/>
    </row>
    <row r="1491" spans="1:1" x14ac:dyDescent="0.25">
      <c r="A1491" s="34"/>
    </row>
    <row r="1492" spans="1:1" x14ac:dyDescent="0.25">
      <c r="A1492" s="34"/>
    </row>
    <row r="1493" spans="1:1" x14ac:dyDescent="0.25">
      <c r="A1493" s="34"/>
    </row>
    <row r="1494" spans="1:1" x14ac:dyDescent="0.25">
      <c r="A1494" s="34"/>
    </row>
    <row r="1495" spans="1:1" x14ac:dyDescent="0.25">
      <c r="A1495" s="34"/>
    </row>
    <row r="1496" spans="1:1" x14ac:dyDescent="0.25">
      <c r="A1496" s="34"/>
    </row>
    <row r="1497" spans="1:1" x14ac:dyDescent="0.25">
      <c r="A1497" s="34"/>
    </row>
    <row r="1498" spans="1:1" x14ac:dyDescent="0.25">
      <c r="A1498" s="34"/>
    </row>
    <row r="1499" spans="1:1" x14ac:dyDescent="0.25">
      <c r="A1499" s="34"/>
    </row>
    <row r="1500" spans="1:1" x14ac:dyDescent="0.25">
      <c r="A1500" s="34"/>
    </row>
    <row r="1501" spans="1:1" x14ac:dyDescent="0.25">
      <c r="A1501" s="34"/>
    </row>
    <row r="1502" spans="1:1" x14ac:dyDescent="0.25">
      <c r="A1502" s="34"/>
    </row>
    <row r="1503" spans="1:1" x14ac:dyDescent="0.25">
      <c r="A1503" s="34"/>
    </row>
    <row r="1504" spans="1:1" x14ac:dyDescent="0.25">
      <c r="A1504" s="34"/>
    </row>
    <row r="1505" spans="1:1" x14ac:dyDescent="0.25">
      <c r="A1505" s="34"/>
    </row>
    <row r="1506" spans="1:1" x14ac:dyDescent="0.25">
      <c r="A1506" s="34"/>
    </row>
    <row r="1507" spans="1:1" x14ac:dyDescent="0.25">
      <c r="A1507" s="34"/>
    </row>
    <row r="1508" spans="1:1" x14ac:dyDescent="0.25">
      <c r="A1508" s="34"/>
    </row>
    <row r="1509" spans="1:1" x14ac:dyDescent="0.25">
      <c r="A1509" s="34"/>
    </row>
    <row r="1510" spans="1:1" x14ac:dyDescent="0.25">
      <c r="A1510" s="34"/>
    </row>
    <row r="1511" spans="1:1" x14ac:dyDescent="0.25">
      <c r="A1511" s="34"/>
    </row>
    <row r="1512" spans="1:1" x14ac:dyDescent="0.25">
      <c r="A1512" s="34"/>
    </row>
    <row r="1513" spans="1:1" x14ac:dyDescent="0.25">
      <c r="A1513" s="34"/>
    </row>
    <row r="1514" spans="1:1" x14ac:dyDescent="0.25">
      <c r="A1514" s="34"/>
    </row>
    <row r="1515" spans="1:1" x14ac:dyDescent="0.25">
      <c r="A1515" s="34"/>
    </row>
    <row r="1516" spans="1:1" x14ac:dyDescent="0.25">
      <c r="A1516" s="34"/>
    </row>
    <row r="1517" spans="1:1" x14ac:dyDescent="0.25">
      <c r="A1517" s="34"/>
    </row>
    <row r="1518" spans="1:1" x14ac:dyDescent="0.25">
      <c r="A1518" s="34"/>
    </row>
    <row r="1519" spans="1:1" x14ac:dyDescent="0.25">
      <c r="A1519" s="34"/>
    </row>
    <row r="1520" spans="1:1" x14ac:dyDescent="0.25">
      <c r="A1520" s="34"/>
    </row>
    <row r="1521" spans="1:1" x14ac:dyDescent="0.25">
      <c r="A1521" s="34"/>
    </row>
    <row r="1522" spans="1:1" x14ac:dyDescent="0.25">
      <c r="A1522" s="34"/>
    </row>
    <row r="1523" spans="1:1" x14ac:dyDescent="0.25">
      <c r="A1523" s="34"/>
    </row>
    <row r="1524" spans="1:1" x14ac:dyDescent="0.25">
      <c r="A1524" s="34"/>
    </row>
    <row r="1525" spans="1:1" x14ac:dyDescent="0.25">
      <c r="A1525" s="34"/>
    </row>
    <row r="1526" spans="1:1" x14ac:dyDescent="0.25">
      <c r="A1526" s="34"/>
    </row>
    <row r="1527" spans="1:1" x14ac:dyDescent="0.25">
      <c r="A1527" s="34"/>
    </row>
    <row r="1528" spans="1:1" x14ac:dyDescent="0.25">
      <c r="A1528" s="34"/>
    </row>
    <row r="1529" spans="1:1" x14ac:dyDescent="0.25">
      <c r="A1529" s="34"/>
    </row>
    <row r="1530" spans="1:1" x14ac:dyDescent="0.25">
      <c r="A1530" s="34"/>
    </row>
    <row r="1531" spans="1:1" x14ac:dyDescent="0.25">
      <c r="A1531" s="34"/>
    </row>
    <row r="1532" spans="1:1" x14ac:dyDescent="0.25">
      <c r="A1532" s="34"/>
    </row>
    <row r="1533" spans="1:1" x14ac:dyDescent="0.25">
      <c r="A1533" s="34"/>
    </row>
    <row r="1534" spans="1:1" x14ac:dyDescent="0.25">
      <c r="A1534" s="34"/>
    </row>
    <row r="1535" spans="1:1" x14ac:dyDescent="0.25">
      <c r="A1535" s="34"/>
    </row>
    <row r="1536" spans="1:1" x14ac:dyDescent="0.25">
      <c r="A1536" s="34"/>
    </row>
    <row r="1537" spans="1:1" x14ac:dyDescent="0.25">
      <c r="A1537" s="34"/>
    </row>
    <row r="1538" spans="1:1" x14ac:dyDescent="0.25">
      <c r="A1538" s="34"/>
    </row>
    <row r="1539" spans="1:1" x14ac:dyDescent="0.25">
      <c r="A1539" s="34"/>
    </row>
    <row r="1540" spans="1:1" x14ac:dyDescent="0.25">
      <c r="A1540" s="34"/>
    </row>
    <row r="1541" spans="1:1" x14ac:dyDescent="0.25">
      <c r="A1541" s="34"/>
    </row>
    <row r="1542" spans="1:1" x14ac:dyDescent="0.25">
      <c r="A1542" s="34"/>
    </row>
    <row r="1543" spans="1:1" x14ac:dyDescent="0.25">
      <c r="A1543" s="34"/>
    </row>
    <row r="1544" spans="1:1" x14ac:dyDescent="0.25">
      <c r="A1544" s="34"/>
    </row>
    <row r="1545" spans="1:1" x14ac:dyDescent="0.25">
      <c r="A1545" s="34"/>
    </row>
    <row r="1546" spans="1:1" x14ac:dyDescent="0.25">
      <c r="A1546" s="34"/>
    </row>
    <row r="1547" spans="1:1" x14ac:dyDescent="0.25">
      <c r="A1547" s="34"/>
    </row>
    <row r="1548" spans="1:1" x14ac:dyDescent="0.25">
      <c r="A1548" s="34"/>
    </row>
    <row r="1549" spans="1:1" x14ac:dyDescent="0.25">
      <c r="A1549" s="34"/>
    </row>
    <row r="1550" spans="1:1" x14ac:dyDescent="0.25">
      <c r="A1550" s="34"/>
    </row>
    <row r="1551" spans="1:1" x14ac:dyDescent="0.25">
      <c r="A1551" s="34"/>
    </row>
    <row r="1552" spans="1:1" x14ac:dyDescent="0.25">
      <c r="A1552" s="34"/>
    </row>
    <row r="1553" spans="1:1" x14ac:dyDescent="0.25">
      <c r="A1553" s="34"/>
    </row>
    <row r="1554" spans="1:1" x14ac:dyDescent="0.25">
      <c r="A1554" s="34"/>
    </row>
    <row r="1555" spans="1:1" x14ac:dyDescent="0.25">
      <c r="A1555" s="34"/>
    </row>
    <row r="1556" spans="1:1" x14ac:dyDescent="0.25">
      <c r="A1556" s="34"/>
    </row>
    <row r="1557" spans="1:1" x14ac:dyDescent="0.25">
      <c r="A1557" s="34"/>
    </row>
    <row r="1558" spans="1:1" x14ac:dyDescent="0.25">
      <c r="A1558" s="34"/>
    </row>
    <row r="1559" spans="1:1" x14ac:dyDescent="0.25">
      <c r="A1559" s="34"/>
    </row>
    <row r="1560" spans="1:1" x14ac:dyDescent="0.25">
      <c r="A1560" s="34"/>
    </row>
    <row r="1561" spans="1:1" x14ac:dyDescent="0.25">
      <c r="A1561" s="34"/>
    </row>
    <row r="1562" spans="1:1" x14ac:dyDescent="0.25">
      <c r="A1562" s="34"/>
    </row>
    <row r="1563" spans="1:1" x14ac:dyDescent="0.25">
      <c r="A1563" s="34"/>
    </row>
    <row r="1564" spans="1:1" x14ac:dyDescent="0.25">
      <c r="A1564" s="34"/>
    </row>
    <row r="1565" spans="1:1" x14ac:dyDescent="0.25">
      <c r="A1565" s="34"/>
    </row>
    <row r="1566" spans="1:1" x14ac:dyDescent="0.25">
      <c r="A1566" s="34"/>
    </row>
    <row r="1567" spans="1:1" x14ac:dyDescent="0.25">
      <c r="A1567" s="34"/>
    </row>
    <row r="1568" spans="1:1" x14ac:dyDescent="0.25">
      <c r="A1568" s="34"/>
    </row>
    <row r="1569" spans="1:1" x14ac:dyDescent="0.25">
      <c r="A1569" s="34"/>
    </row>
    <row r="1570" spans="1:1" x14ac:dyDescent="0.25">
      <c r="A1570" s="34"/>
    </row>
    <row r="1571" spans="1:1" x14ac:dyDescent="0.25">
      <c r="A1571" s="34"/>
    </row>
    <row r="1572" spans="1:1" x14ac:dyDescent="0.25">
      <c r="A1572" s="34"/>
    </row>
    <row r="1573" spans="1:1" x14ac:dyDescent="0.25">
      <c r="A1573" s="34"/>
    </row>
    <row r="1574" spans="1:1" x14ac:dyDescent="0.25">
      <c r="A1574" s="34"/>
    </row>
    <row r="1575" spans="1:1" x14ac:dyDescent="0.25">
      <c r="A1575" s="34"/>
    </row>
    <row r="1576" spans="1:1" x14ac:dyDescent="0.25">
      <c r="A1576" s="34"/>
    </row>
    <row r="1577" spans="1:1" x14ac:dyDescent="0.25">
      <c r="A1577" s="34"/>
    </row>
    <row r="1578" spans="1:1" x14ac:dyDescent="0.25">
      <c r="A1578" s="34"/>
    </row>
    <row r="1579" spans="1:1" x14ac:dyDescent="0.25">
      <c r="A1579" s="34"/>
    </row>
    <row r="1580" spans="1:1" x14ac:dyDescent="0.25">
      <c r="A1580" s="34"/>
    </row>
    <row r="1581" spans="1:1" x14ac:dyDescent="0.25">
      <c r="A1581" s="34"/>
    </row>
    <row r="1582" spans="1:1" x14ac:dyDescent="0.25">
      <c r="A1582" s="34"/>
    </row>
    <row r="1583" spans="1:1" x14ac:dyDescent="0.25">
      <c r="A1583" s="34"/>
    </row>
    <row r="1584" spans="1:1" x14ac:dyDescent="0.25">
      <c r="A1584" s="34"/>
    </row>
    <row r="1585" spans="1:1" x14ac:dyDescent="0.25">
      <c r="A1585" s="34"/>
    </row>
    <row r="1586" spans="1:1" x14ac:dyDescent="0.25">
      <c r="A1586" s="34"/>
    </row>
    <row r="1587" spans="1:1" x14ac:dyDescent="0.25">
      <c r="A1587" s="34"/>
    </row>
    <row r="1588" spans="1:1" x14ac:dyDescent="0.25">
      <c r="A1588" s="34"/>
    </row>
    <row r="1589" spans="1:1" x14ac:dyDescent="0.25">
      <c r="A1589" s="34"/>
    </row>
    <row r="1590" spans="1:1" x14ac:dyDescent="0.25">
      <c r="A1590" s="34"/>
    </row>
    <row r="1591" spans="1:1" x14ac:dyDescent="0.25">
      <c r="A1591" s="34"/>
    </row>
    <row r="1592" spans="1:1" x14ac:dyDescent="0.25">
      <c r="A1592" s="34"/>
    </row>
    <row r="1593" spans="1:1" x14ac:dyDescent="0.25">
      <c r="A1593" s="34"/>
    </row>
    <row r="1594" spans="1:1" x14ac:dyDescent="0.25">
      <c r="A1594" s="34"/>
    </row>
    <row r="1595" spans="1:1" x14ac:dyDescent="0.25">
      <c r="A1595" s="34"/>
    </row>
    <row r="1596" spans="1:1" x14ac:dyDescent="0.25">
      <c r="A1596" s="34"/>
    </row>
    <row r="1597" spans="1:1" x14ac:dyDescent="0.25">
      <c r="A1597" s="34"/>
    </row>
    <row r="1598" spans="1:1" x14ac:dyDescent="0.25">
      <c r="A1598" s="34"/>
    </row>
    <row r="1599" spans="1:1" x14ac:dyDescent="0.25">
      <c r="A1599" s="34"/>
    </row>
    <row r="1600" spans="1:1" x14ac:dyDescent="0.25">
      <c r="A1600" s="34"/>
    </row>
    <row r="1601" spans="1:1" x14ac:dyDescent="0.25">
      <c r="A1601" s="34"/>
    </row>
    <row r="1602" spans="1:1" x14ac:dyDescent="0.25">
      <c r="A1602" s="34"/>
    </row>
    <row r="1603" spans="1:1" x14ac:dyDescent="0.25">
      <c r="A1603" s="34"/>
    </row>
    <row r="1604" spans="1:1" x14ac:dyDescent="0.25">
      <c r="A1604" s="34"/>
    </row>
    <row r="1605" spans="1:1" x14ac:dyDescent="0.25">
      <c r="A1605" s="34"/>
    </row>
    <row r="1606" spans="1:1" x14ac:dyDescent="0.25">
      <c r="A1606" s="34"/>
    </row>
    <row r="1607" spans="1:1" x14ac:dyDescent="0.25">
      <c r="A1607" s="34"/>
    </row>
    <row r="1608" spans="1:1" x14ac:dyDescent="0.25">
      <c r="A1608" s="34"/>
    </row>
    <row r="1609" spans="1:1" x14ac:dyDescent="0.25">
      <c r="A1609" s="34"/>
    </row>
    <row r="1610" spans="1:1" x14ac:dyDescent="0.25">
      <c r="A1610" s="34"/>
    </row>
    <row r="1611" spans="1:1" x14ac:dyDescent="0.25">
      <c r="A1611" s="34"/>
    </row>
    <row r="1612" spans="1:1" x14ac:dyDescent="0.25">
      <c r="A1612" s="34"/>
    </row>
    <row r="1613" spans="1:1" x14ac:dyDescent="0.25">
      <c r="A1613" s="34"/>
    </row>
    <row r="1614" spans="1:1" x14ac:dyDescent="0.25">
      <c r="A1614" s="34"/>
    </row>
    <row r="1615" spans="1:1" x14ac:dyDescent="0.25">
      <c r="A1615" s="34"/>
    </row>
    <row r="1616" spans="1:1" x14ac:dyDescent="0.25">
      <c r="A1616" s="34"/>
    </row>
    <row r="1617" spans="1:1" x14ac:dyDescent="0.25">
      <c r="A1617" s="34"/>
    </row>
    <row r="1618" spans="1:1" x14ac:dyDescent="0.25">
      <c r="A1618" s="34"/>
    </row>
    <row r="1619" spans="1:1" x14ac:dyDescent="0.25">
      <c r="A1619" s="34"/>
    </row>
    <row r="1620" spans="1:1" x14ac:dyDescent="0.25">
      <c r="A1620" s="34"/>
    </row>
    <row r="1621" spans="1:1" x14ac:dyDescent="0.25">
      <c r="A1621" s="34"/>
    </row>
    <row r="1622" spans="1:1" x14ac:dyDescent="0.25">
      <c r="A1622" s="34"/>
    </row>
    <row r="1623" spans="1:1" x14ac:dyDescent="0.25">
      <c r="A1623" s="34"/>
    </row>
    <row r="1624" spans="1:1" x14ac:dyDescent="0.25">
      <c r="A1624" s="34"/>
    </row>
    <row r="1625" spans="1:1" x14ac:dyDescent="0.25">
      <c r="A1625" s="34"/>
    </row>
    <row r="1626" spans="1:1" x14ac:dyDescent="0.25">
      <c r="A1626" s="34"/>
    </row>
    <row r="1627" spans="1:1" x14ac:dyDescent="0.25">
      <c r="A1627" s="34"/>
    </row>
    <row r="1628" spans="1:1" x14ac:dyDescent="0.25">
      <c r="A1628" s="34"/>
    </row>
    <row r="1629" spans="1:1" x14ac:dyDescent="0.25">
      <c r="A1629" s="34"/>
    </row>
    <row r="1630" spans="1:1" x14ac:dyDescent="0.25">
      <c r="A1630" s="34"/>
    </row>
    <row r="1631" spans="1:1" x14ac:dyDescent="0.25">
      <c r="A1631" s="34"/>
    </row>
    <row r="1632" spans="1:1" x14ac:dyDescent="0.25">
      <c r="A1632" s="34"/>
    </row>
    <row r="1633" spans="1:1" x14ac:dyDescent="0.25">
      <c r="A1633" s="34"/>
    </row>
    <row r="1634" spans="1:1" x14ac:dyDescent="0.25">
      <c r="A1634" s="34"/>
    </row>
    <row r="1635" spans="1:1" x14ac:dyDescent="0.25">
      <c r="A1635" s="34"/>
    </row>
    <row r="1636" spans="1:1" x14ac:dyDescent="0.25">
      <c r="A1636" s="34"/>
    </row>
    <row r="1637" spans="1:1" x14ac:dyDescent="0.25">
      <c r="A1637" s="34"/>
    </row>
    <row r="1638" spans="1:1" x14ac:dyDescent="0.25">
      <c r="A1638" s="34"/>
    </row>
    <row r="1639" spans="1:1" x14ac:dyDescent="0.25">
      <c r="A1639" s="34"/>
    </row>
    <row r="1640" spans="1:1" x14ac:dyDescent="0.25">
      <c r="A1640" s="34"/>
    </row>
    <row r="1641" spans="1:1" x14ac:dyDescent="0.25">
      <c r="A1641" s="34"/>
    </row>
    <row r="1642" spans="1:1" x14ac:dyDescent="0.25">
      <c r="A1642" s="34"/>
    </row>
    <row r="1643" spans="1:1" x14ac:dyDescent="0.25">
      <c r="A1643" s="34"/>
    </row>
    <row r="1644" spans="1:1" x14ac:dyDescent="0.25">
      <c r="A1644" s="34"/>
    </row>
    <row r="1645" spans="1:1" x14ac:dyDescent="0.25">
      <c r="A1645" s="34"/>
    </row>
    <row r="1646" spans="1:1" x14ac:dyDescent="0.25">
      <c r="A1646" s="34"/>
    </row>
    <row r="1647" spans="1:1" x14ac:dyDescent="0.25">
      <c r="A1647" s="34"/>
    </row>
    <row r="1648" spans="1:1" x14ac:dyDescent="0.25">
      <c r="A1648" s="34"/>
    </row>
    <row r="1649" spans="1:1" x14ac:dyDescent="0.25">
      <c r="A1649" s="34"/>
    </row>
    <row r="1650" spans="1:1" x14ac:dyDescent="0.25">
      <c r="A1650" s="34"/>
    </row>
    <row r="1651" spans="1:1" x14ac:dyDescent="0.25">
      <c r="A1651" s="34"/>
    </row>
    <row r="1652" spans="1:1" x14ac:dyDescent="0.25">
      <c r="A1652" s="34"/>
    </row>
    <row r="1653" spans="1:1" x14ac:dyDescent="0.25">
      <c r="A1653" s="34"/>
    </row>
    <row r="1654" spans="1:1" x14ac:dyDescent="0.25">
      <c r="A1654" s="34"/>
    </row>
    <row r="1655" spans="1:1" x14ac:dyDescent="0.25">
      <c r="A1655" s="34"/>
    </row>
    <row r="1656" spans="1:1" x14ac:dyDescent="0.25">
      <c r="A1656" s="34"/>
    </row>
    <row r="1657" spans="1:1" x14ac:dyDescent="0.25">
      <c r="A1657" s="34"/>
    </row>
    <row r="1658" spans="1:1" x14ac:dyDescent="0.25">
      <c r="A1658" s="34"/>
    </row>
    <row r="1659" spans="1:1" x14ac:dyDescent="0.25">
      <c r="A1659" s="34"/>
    </row>
    <row r="1660" spans="1:1" x14ac:dyDescent="0.25">
      <c r="A1660" s="34"/>
    </row>
    <row r="1661" spans="1:1" x14ac:dyDescent="0.25">
      <c r="A1661" s="34"/>
    </row>
    <row r="1662" spans="1:1" x14ac:dyDescent="0.25">
      <c r="A1662" s="34"/>
    </row>
    <row r="1663" spans="1:1" x14ac:dyDescent="0.25">
      <c r="A1663" s="34"/>
    </row>
    <row r="1664" spans="1:1" x14ac:dyDescent="0.25">
      <c r="A1664" s="34"/>
    </row>
    <row r="1665" spans="1:1" x14ac:dyDescent="0.25">
      <c r="A1665" s="34"/>
    </row>
    <row r="1666" spans="1:1" x14ac:dyDescent="0.25">
      <c r="A1666" s="34"/>
    </row>
    <row r="1667" spans="1:1" x14ac:dyDescent="0.25">
      <c r="A1667" s="34"/>
    </row>
    <row r="1668" spans="1:1" x14ac:dyDescent="0.25">
      <c r="A1668" s="34"/>
    </row>
    <row r="1669" spans="1:1" x14ac:dyDescent="0.25">
      <c r="A1669" s="34"/>
    </row>
    <row r="1670" spans="1:1" x14ac:dyDescent="0.25">
      <c r="A1670" s="34"/>
    </row>
    <row r="1671" spans="1:1" x14ac:dyDescent="0.25">
      <c r="A1671" s="34"/>
    </row>
    <row r="1672" spans="1:1" x14ac:dyDescent="0.25">
      <c r="A1672" s="34"/>
    </row>
    <row r="1673" spans="1:1" x14ac:dyDescent="0.25">
      <c r="A1673" s="34"/>
    </row>
    <row r="1674" spans="1:1" x14ac:dyDescent="0.25">
      <c r="A1674" s="34"/>
    </row>
    <row r="1675" spans="1:1" x14ac:dyDescent="0.25">
      <c r="A1675" s="34"/>
    </row>
    <row r="1676" spans="1:1" x14ac:dyDescent="0.25">
      <c r="A1676" s="34"/>
    </row>
    <row r="1677" spans="1:1" x14ac:dyDescent="0.25">
      <c r="A1677" s="34"/>
    </row>
    <row r="1678" spans="1:1" x14ac:dyDescent="0.25">
      <c r="A1678" s="34"/>
    </row>
    <row r="1679" spans="1:1" x14ac:dyDescent="0.25">
      <c r="A1679" s="34"/>
    </row>
    <row r="1680" spans="1:1" x14ac:dyDescent="0.25">
      <c r="A1680" s="34"/>
    </row>
    <row r="1681" spans="1:1" x14ac:dyDescent="0.25">
      <c r="A1681" s="34"/>
    </row>
    <row r="1682" spans="1:1" x14ac:dyDescent="0.25">
      <c r="A1682" s="34"/>
    </row>
    <row r="1683" spans="1:1" x14ac:dyDescent="0.25">
      <c r="A1683" s="34"/>
    </row>
    <row r="1684" spans="1:1" x14ac:dyDescent="0.25">
      <c r="A1684" s="34"/>
    </row>
    <row r="1685" spans="1:1" x14ac:dyDescent="0.25">
      <c r="A1685" s="34"/>
    </row>
    <row r="1686" spans="1:1" x14ac:dyDescent="0.25">
      <c r="A1686" s="34"/>
    </row>
    <row r="1687" spans="1:1" x14ac:dyDescent="0.25">
      <c r="A1687" s="34"/>
    </row>
    <row r="1688" spans="1:1" x14ac:dyDescent="0.25">
      <c r="A1688" s="34"/>
    </row>
    <row r="1689" spans="1:1" x14ac:dyDescent="0.25">
      <c r="A1689" s="34"/>
    </row>
    <row r="1690" spans="1:1" x14ac:dyDescent="0.25">
      <c r="A1690" s="34"/>
    </row>
    <row r="1691" spans="1:1" x14ac:dyDescent="0.25">
      <c r="A1691" s="34"/>
    </row>
    <row r="1692" spans="1:1" x14ac:dyDescent="0.25">
      <c r="A1692" s="34"/>
    </row>
    <row r="1693" spans="1:1" x14ac:dyDescent="0.25">
      <c r="A1693" s="34"/>
    </row>
    <row r="1694" spans="1:1" x14ac:dyDescent="0.25">
      <c r="A1694" s="34"/>
    </row>
    <row r="1695" spans="1:1" x14ac:dyDescent="0.25">
      <c r="A1695" s="34"/>
    </row>
    <row r="1696" spans="1:1" x14ac:dyDescent="0.25">
      <c r="A1696" s="34"/>
    </row>
    <row r="1697" spans="1:1" x14ac:dyDescent="0.25">
      <c r="A1697" s="34"/>
    </row>
    <row r="1698" spans="1:1" x14ac:dyDescent="0.25">
      <c r="A1698" s="34"/>
    </row>
    <row r="1699" spans="1:1" x14ac:dyDescent="0.25">
      <c r="A1699" s="34"/>
    </row>
    <row r="1700" spans="1:1" x14ac:dyDescent="0.25">
      <c r="A1700" s="34"/>
    </row>
    <row r="1701" spans="1:1" x14ac:dyDescent="0.25">
      <c r="A1701" s="34"/>
    </row>
    <row r="1702" spans="1:1" x14ac:dyDescent="0.25">
      <c r="A1702" s="34"/>
    </row>
    <row r="1703" spans="1:1" x14ac:dyDescent="0.25">
      <c r="A1703" s="34"/>
    </row>
    <row r="1704" spans="1:1" x14ac:dyDescent="0.25">
      <c r="A1704" s="34"/>
    </row>
    <row r="1705" spans="1:1" x14ac:dyDescent="0.25">
      <c r="A1705" s="34"/>
    </row>
    <row r="1706" spans="1:1" x14ac:dyDescent="0.25">
      <c r="A1706" s="34"/>
    </row>
    <row r="1707" spans="1:1" x14ac:dyDescent="0.25">
      <c r="A1707" s="34"/>
    </row>
    <row r="1708" spans="1:1" x14ac:dyDescent="0.25">
      <c r="A1708" s="34"/>
    </row>
    <row r="1709" spans="1:1" x14ac:dyDescent="0.25">
      <c r="A1709" s="34"/>
    </row>
    <row r="1710" spans="1:1" x14ac:dyDescent="0.25">
      <c r="A1710" s="34"/>
    </row>
    <row r="1711" spans="1:1" x14ac:dyDescent="0.25">
      <c r="A1711" s="34"/>
    </row>
    <row r="1712" spans="1:1" x14ac:dyDescent="0.25">
      <c r="A1712" s="34"/>
    </row>
    <row r="1713" spans="1:1" x14ac:dyDescent="0.25">
      <c r="A1713" s="34"/>
    </row>
    <row r="1714" spans="1:1" x14ac:dyDescent="0.25">
      <c r="A1714" s="34"/>
    </row>
    <row r="1715" spans="1:1" x14ac:dyDescent="0.25">
      <c r="A1715" s="34"/>
    </row>
    <row r="1716" spans="1:1" x14ac:dyDescent="0.25">
      <c r="A1716" s="34"/>
    </row>
    <row r="1717" spans="1:1" x14ac:dyDescent="0.25">
      <c r="A1717" s="34"/>
    </row>
    <row r="1718" spans="1:1" x14ac:dyDescent="0.25">
      <c r="A1718" s="34"/>
    </row>
    <row r="1719" spans="1:1" x14ac:dyDescent="0.25">
      <c r="A1719" s="34"/>
    </row>
    <row r="1720" spans="1:1" x14ac:dyDescent="0.25">
      <c r="A1720" s="34"/>
    </row>
    <row r="1721" spans="1:1" x14ac:dyDescent="0.25">
      <c r="A1721" s="34"/>
    </row>
    <row r="1722" spans="1:1" x14ac:dyDescent="0.25">
      <c r="A1722" s="34"/>
    </row>
    <row r="1723" spans="1:1" x14ac:dyDescent="0.25">
      <c r="A1723" s="34"/>
    </row>
    <row r="1724" spans="1:1" x14ac:dyDescent="0.25">
      <c r="A1724" s="34"/>
    </row>
    <row r="1725" spans="1:1" x14ac:dyDescent="0.25">
      <c r="A1725" s="34"/>
    </row>
    <row r="1726" spans="1:1" x14ac:dyDescent="0.25">
      <c r="A1726" s="34"/>
    </row>
    <row r="1727" spans="1:1" x14ac:dyDescent="0.25">
      <c r="A1727" s="34"/>
    </row>
    <row r="1728" spans="1:1" x14ac:dyDescent="0.25">
      <c r="A1728" s="34"/>
    </row>
    <row r="1729" spans="1:1" x14ac:dyDescent="0.25">
      <c r="A1729" s="34"/>
    </row>
    <row r="1730" spans="1:1" x14ac:dyDescent="0.25">
      <c r="A1730" s="34"/>
    </row>
    <row r="1731" spans="1:1" x14ac:dyDescent="0.25">
      <c r="A1731" s="34"/>
    </row>
    <row r="1732" spans="1:1" x14ac:dyDescent="0.25">
      <c r="A1732" s="34"/>
    </row>
    <row r="1733" spans="1:1" x14ac:dyDescent="0.25">
      <c r="A1733" s="34"/>
    </row>
    <row r="1734" spans="1:1" x14ac:dyDescent="0.25">
      <c r="A1734" s="34"/>
    </row>
    <row r="1735" spans="1:1" x14ac:dyDescent="0.25">
      <c r="A1735" s="34"/>
    </row>
    <row r="1736" spans="1:1" x14ac:dyDescent="0.25">
      <c r="A1736" s="34"/>
    </row>
    <row r="1737" spans="1:1" x14ac:dyDescent="0.25">
      <c r="A1737" s="34"/>
    </row>
    <row r="1738" spans="1:1" x14ac:dyDescent="0.25">
      <c r="A1738" s="34"/>
    </row>
    <row r="1739" spans="1:1" x14ac:dyDescent="0.25">
      <c r="A1739" s="34"/>
    </row>
    <row r="1740" spans="1:1" x14ac:dyDescent="0.25">
      <c r="A1740" s="34"/>
    </row>
    <row r="1741" spans="1:1" x14ac:dyDescent="0.25">
      <c r="A1741" s="34"/>
    </row>
    <row r="1742" spans="1:1" x14ac:dyDescent="0.25">
      <c r="A1742" s="34"/>
    </row>
    <row r="1743" spans="1:1" x14ac:dyDescent="0.25">
      <c r="A1743" s="34"/>
    </row>
    <row r="1744" spans="1:1" x14ac:dyDescent="0.25">
      <c r="A1744" s="34"/>
    </row>
    <row r="1745" spans="1:1" x14ac:dyDescent="0.25">
      <c r="A1745" s="34"/>
    </row>
    <row r="1746" spans="1:1" x14ac:dyDescent="0.25">
      <c r="A1746" s="34"/>
    </row>
    <row r="1747" spans="1:1" x14ac:dyDescent="0.25">
      <c r="A1747" s="34"/>
    </row>
    <row r="1748" spans="1:1" x14ac:dyDescent="0.25">
      <c r="A1748" s="34"/>
    </row>
    <row r="1749" spans="1:1" x14ac:dyDescent="0.25">
      <c r="A1749" s="34"/>
    </row>
    <row r="1750" spans="1:1" x14ac:dyDescent="0.25">
      <c r="A1750" s="34"/>
    </row>
    <row r="1751" spans="1:1" x14ac:dyDescent="0.25">
      <c r="A1751" s="34"/>
    </row>
    <row r="1752" spans="1:1" x14ac:dyDescent="0.25">
      <c r="A1752" s="34"/>
    </row>
    <row r="1753" spans="1:1" x14ac:dyDescent="0.25">
      <c r="A1753" s="34"/>
    </row>
    <row r="1754" spans="1:1" x14ac:dyDescent="0.25">
      <c r="A1754" s="34"/>
    </row>
    <row r="1755" spans="1:1" x14ac:dyDescent="0.25">
      <c r="A1755" s="34"/>
    </row>
    <row r="1756" spans="1:1" x14ac:dyDescent="0.25">
      <c r="A1756" s="34"/>
    </row>
    <row r="1757" spans="1:1" x14ac:dyDescent="0.25">
      <c r="A1757" s="34"/>
    </row>
    <row r="1758" spans="1:1" x14ac:dyDescent="0.25">
      <c r="A1758" s="34"/>
    </row>
    <row r="1759" spans="1:1" x14ac:dyDescent="0.25">
      <c r="A1759" s="34"/>
    </row>
    <row r="1760" spans="1:1" x14ac:dyDescent="0.25">
      <c r="A1760" s="34"/>
    </row>
    <row r="1761" spans="1:1" x14ac:dyDescent="0.25">
      <c r="A1761" s="34"/>
    </row>
    <row r="1762" spans="1:1" x14ac:dyDescent="0.25">
      <c r="A1762" s="34"/>
    </row>
    <row r="1763" spans="1:1" x14ac:dyDescent="0.25">
      <c r="A1763" s="34"/>
    </row>
    <row r="1764" spans="1:1" x14ac:dyDescent="0.25">
      <c r="A1764" s="34"/>
    </row>
    <row r="1765" spans="1:1" x14ac:dyDescent="0.25">
      <c r="A1765" s="34"/>
    </row>
    <row r="1766" spans="1:1" x14ac:dyDescent="0.25">
      <c r="A1766" s="34"/>
    </row>
    <row r="1767" spans="1:1" x14ac:dyDescent="0.25">
      <c r="A1767" s="34"/>
    </row>
    <row r="1768" spans="1:1" x14ac:dyDescent="0.25">
      <c r="A1768" s="34"/>
    </row>
    <row r="1769" spans="1:1" x14ac:dyDescent="0.25">
      <c r="A1769" s="34"/>
    </row>
    <row r="1770" spans="1:1" x14ac:dyDescent="0.25">
      <c r="A1770" s="34"/>
    </row>
    <row r="1771" spans="1:1" x14ac:dyDescent="0.25">
      <c r="A1771" s="34"/>
    </row>
    <row r="1772" spans="1:1" x14ac:dyDescent="0.25">
      <c r="A1772" s="34"/>
    </row>
    <row r="1773" spans="1:1" x14ac:dyDescent="0.25">
      <c r="A1773" s="34"/>
    </row>
    <row r="1774" spans="1:1" x14ac:dyDescent="0.25">
      <c r="A1774" s="34"/>
    </row>
    <row r="1775" spans="1:1" x14ac:dyDescent="0.25">
      <c r="A1775" s="34"/>
    </row>
    <row r="1776" spans="1:1" x14ac:dyDescent="0.25">
      <c r="A1776" s="34"/>
    </row>
    <row r="1777" spans="1:1" x14ac:dyDescent="0.25">
      <c r="A1777" s="34"/>
    </row>
    <row r="1778" spans="1:1" x14ac:dyDescent="0.25">
      <c r="A1778" s="34"/>
    </row>
    <row r="1779" spans="1:1" x14ac:dyDescent="0.25">
      <c r="A1779" s="34"/>
    </row>
    <row r="1780" spans="1:1" x14ac:dyDescent="0.25">
      <c r="A1780" s="34"/>
    </row>
    <row r="1781" spans="1:1" x14ac:dyDescent="0.25">
      <c r="A1781" s="34"/>
    </row>
    <row r="1782" spans="1:1" x14ac:dyDescent="0.25">
      <c r="A1782" s="34"/>
    </row>
    <row r="1783" spans="1:1" x14ac:dyDescent="0.25">
      <c r="A1783" s="34"/>
    </row>
    <row r="1784" spans="1:1" x14ac:dyDescent="0.25">
      <c r="A1784" s="34"/>
    </row>
    <row r="1785" spans="1:1" x14ac:dyDescent="0.25">
      <c r="A1785" s="34"/>
    </row>
    <row r="1786" spans="1:1" x14ac:dyDescent="0.25">
      <c r="A1786" s="34"/>
    </row>
    <row r="1787" spans="1:1" x14ac:dyDescent="0.25">
      <c r="A1787" s="34"/>
    </row>
    <row r="1788" spans="1:1" x14ac:dyDescent="0.25">
      <c r="A1788" s="34"/>
    </row>
    <row r="1789" spans="1:1" x14ac:dyDescent="0.25">
      <c r="A1789" s="34"/>
    </row>
    <row r="1790" spans="1:1" x14ac:dyDescent="0.25">
      <c r="A1790" s="34"/>
    </row>
    <row r="1791" spans="1:1" x14ac:dyDescent="0.25">
      <c r="A1791" s="34"/>
    </row>
    <row r="1792" spans="1:1" x14ac:dyDescent="0.25">
      <c r="A1792" s="34"/>
    </row>
    <row r="1793" spans="1:1" x14ac:dyDescent="0.25">
      <c r="A1793" s="34"/>
    </row>
    <row r="1794" spans="1:1" x14ac:dyDescent="0.25">
      <c r="A1794" s="34"/>
    </row>
    <row r="1795" spans="1:1" x14ac:dyDescent="0.25">
      <c r="A1795" s="34"/>
    </row>
    <row r="1796" spans="1:1" x14ac:dyDescent="0.25">
      <c r="A1796" s="34"/>
    </row>
    <row r="1797" spans="1:1" x14ac:dyDescent="0.25">
      <c r="A1797" s="34"/>
    </row>
    <row r="1798" spans="1:1" x14ac:dyDescent="0.25">
      <c r="A1798" s="34"/>
    </row>
    <row r="1799" spans="1:1" x14ac:dyDescent="0.25">
      <c r="A1799" s="34"/>
    </row>
    <row r="1800" spans="1:1" x14ac:dyDescent="0.25">
      <c r="A1800" s="34"/>
    </row>
    <row r="1801" spans="1:1" x14ac:dyDescent="0.25">
      <c r="A1801" s="34"/>
    </row>
    <row r="1802" spans="1:1" x14ac:dyDescent="0.25">
      <c r="A1802" s="34"/>
    </row>
    <row r="1803" spans="1:1" x14ac:dyDescent="0.25">
      <c r="A1803" s="34"/>
    </row>
    <row r="1804" spans="1:1" x14ac:dyDescent="0.25">
      <c r="A1804" s="34"/>
    </row>
    <row r="1805" spans="1:1" x14ac:dyDescent="0.25">
      <c r="A1805" s="34"/>
    </row>
    <row r="1806" spans="1:1" x14ac:dyDescent="0.25">
      <c r="A1806" s="34"/>
    </row>
    <row r="1807" spans="1:1" x14ac:dyDescent="0.25">
      <c r="A1807" s="34"/>
    </row>
    <row r="1808" spans="1:1" x14ac:dyDescent="0.25">
      <c r="A1808" s="34"/>
    </row>
    <row r="1809" spans="1:1" x14ac:dyDescent="0.25">
      <c r="A1809" s="34"/>
    </row>
    <row r="1810" spans="1:1" x14ac:dyDescent="0.25">
      <c r="A1810" s="34"/>
    </row>
    <row r="1811" spans="1:1" x14ac:dyDescent="0.25">
      <c r="A1811" s="34"/>
    </row>
    <row r="1812" spans="1:1" x14ac:dyDescent="0.25">
      <c r="A1812" s="34"/>
    </row>
    <row r="1813" spans="1:1" x14ac:dyDescent="0.25">
      <c r="A1813" s="34"/>
    </row>
    <row r="1814" spans="1:1" x14ac:dyDescent="0.25">
      <c r="A1814" s="34"/>
    </row>
    <row r="1815" spans="1:1" x14ac:dyDescent="0.25">
      <c r="A1815" s="34"/>
    </row>
    <row r="1816" spans="1:1" x14ac:dyDescent="0.25">
      <c r="A1816" s="34"/>
    </row>
    <row r="1817" spans="1:1" x14ac:dyDescent="0.25">
      <c r="A1817" s="34"/>
    </row>
    <row r="1818" spans="1:1" x14ac:dyDescent="0.25">
      <c r="A1818" s="34"/>
    </row>
    <row r="1819" spans="1:1" x14ac:dyDescent="0.25">
      <c r="A1819" s="34"/>
    </row>
    <row r="1820" spans="1:1" x14ac:dyDescent="0.25">
      <c r="A1820" s="34"/>
    </row>
    <row r="1821" spans="1:1" x14ac:dyDescent="0.25">
      <c r="A1821" s="34"/>
    </row>
    <row r="1822" spans="1:1" x14ac:dyDescent="0.25">
      <c r="A1822" s="34"/>
    </row>
    <row r="1823" spans="1:1" x14ac:dyDescent="0.25">
      <c r="A1823" s="34"/>
    </row>
    <row r="1824" spans="1:1" x14ac:dyDescent="0.25">
      <c r="A1824" s="34"/>
    </row>
    <row r="1825" spans="1:1" x14ac:dyDescent="0.25">
      <c r="A1825" s="34"/>
    </row>
    <row r="1826" spans="1:1" x14ac:dyDescent="0.25">
      <c r="A1826" s="34"/>
    </row>
    <row r="1827" spans="1:1" x14ac:dyDescent="0.25">
      <c r="A1827" s="34"/>
    </row>
    <row r="1828" spans="1:1" x14ac:dyDescent="0.25">
      <c r="A1828" s="34"/>
    </row>
    <row r="1829" spans="1:1" x14ac:dyDescent="0.25">
      <c r="A1829" s="34"/>
    </row>
    <row r="1830" spans="1:1" x14ac:dyDescent="0.25">
      <c r="A1830" s="34"/>
    </row>
    <row r="1831" spans="1:1" x14ac:dyDescent="0.25">
      <c r="A1831" s="34"/>
    </row>
    <row r="1832" spans="1:1" x14ac:dyDescent="0.25">
      <c r="A1832" s="34"/>
    </row>
    <row r="1833" spans="1:1" x14ac:dyDescent="0.25">
      <c r="A1833" s="34"/>
    </row>
    <row r="1834" spans="1:1" x14ac:dyDescent="0.25">
      <c r="A1834" s="34"/>
    </row>
    <row r="1835" spans="1:1" x14ac:dyDescent="0.25">
      <c r="A1835" s="34"/>
    </row>
    <row r="1836" spans="1:1" x14ac:dyDescent="0.25">
      <c r="A1836" s="34"/>
    </row>
    <row r="1837" spans="1:1" x14ac:dyDescent="0.25">
      <c r="A1837" s="34"/>
    </row>
    <row r="1838" spans="1:1" x14ac:dyDescent="0.25">
      <c r="A1838" s="34"/>
    </row>
    <row r="1839" spans="1:1" x14ac:dyDescent="0.25">
      <c r="A1839" s="34"/>
    </row>
    <row r="1840" spans="1:1" x14ac:dyDescent="0.25">
      <c r="A1840" s="34"/>
    </row>
    <row r="1841" spans="1:1" x14ac:dyDescent="0.25">
      <c r="A1841" s="34"/>
    </row>
    <row r="1842" spans="1:1" x14ac:dyDescent="0.25">
      <c r="A1842" s="34"/>
    </row>
    <row r="1843" spans="1:1" x14ac:dyDescent="0.25">
      <c r="A1843" s="34"/>
    </row>
    <row r="1844" spans="1:1" x14ac:dyDescent="0.25">
      <c r="A1844" s="34"/>
    </row>
    <row r="1845" spans="1:1" x14ac:dyDescent="0.25">
      <c r="A1845" s="34"/>
    </row>
    <row r="1846" spans="1:1" x14ac:dyDescent="0.25">
      <c r="A1846" s="34"/>
    </row>
    <row r="1847" spans="1:1" x14ac:dyDescent="0.25">
      <c r="A1847" s="34"/>
    </row>
    <row r="1848" spans="1:1" x14ac:dyDescent="0.25">
      <c r="A1848" s="34"/>
    </row>
    <row r="1849" spans="1:1" x14ac:dyDescent="0.25">
      <c r="A1849" s="34"/>
    </row>
    <row r="1850" spans="1:1" x14ac:dyDescent="0.25">
      <c r="A1850" s="34"/>
    </row>
    <row r="1851" spans="1:1" x14ac:dyDescent="0.25">
      <c r="A1851" s="34"/>
    </row>
    <row r="1852" spans="1:1" x14ac:dyDescent="0.25">
      <c r="A1852" s="34"/>
    </row>
    <row r="1853" spans="1:1" x14ac:dyDescent="0.25">
      <c r="A1853" s="34"/>
    </row>
    <row r="1854" spans="1:1" x14ac:dyDescent="0.25">
      <c r="A1854" s="34"/>
    </row>
    <row r="1855" spans="1:1" x14ac:dyDescent="0.25">
      <c r="A1855" s="34"/>
    </row>
    <row r="1856" spans="1:1" x14ac:dyDescent="0.25">
      <c r="A1856" s="34"/>
    </row>
    <row r="1857" spans="1:1" x14ac:dyDescent="0.25">
      <c r="A1857" s="34"/>
    </row>
    <row r="1858" spans="1:1" x14ac:dyDescent="0.25">
      <c r="A1858" s="34"/>
    </row>
    <row r="1859" spans="1:1" x14ac:dyDescent="0.25">
      <c r="A1859" s="34"/>
    </row>
    <row r="1860" spans="1:1" x14ac:dyDescent="0.25">
      <c r="A1860" s="34"/>
    </row>
    <row r="1861" spans="1:1" x14ac:dyDescent="0.25">
      <c r="A1861" s="34"/>
    </row>
    <row r="1862" spans="1:1" x14ac:dyDescent="0.25">
      <c r="A1862" s="34"/>
    </row>
    <row r="1863" spans="1:1" x14ac:dyDescent="0.25">
      <c r="A1863" s="34"/>
    </row>
    <row r="1864" spans="1:1" x14ac:dyDescent="0.25">
      <c r="A1864" s="34"/>
    </row>
    <row r="1865" spans="1:1" x14ac:dyDescent="0.25">
      <c r="A1865" s="34"/>
    </row>
    <row r="1866" spans="1:1" x14ac:dyDescent="0.25">
      <c r="A1866" s="34"/>
    </row>
    <row r="1867" spans="1:1" x14ac:dyDescent="0.25">
      <c r="A1867" s="34"/>
    </row>
    <row r="1868" spans="1:1" x14ac:dyDescent="0.25">
      <c r="A1868" s="34"/>
    </row>
    <row r="1869" spans="1:1" x14ac:dyDescent="0.25">
      <c r="A1869" s="34"/>
    </row>
    <row r="1870" spans="1:1" x14ac:dyDescent="0.25">
      <c r="A1870" s="34"/>
    </row>
    <row r="1871" spans="1:1" x14ac:dyDescent="0.25">
      <c r="A1871" s="34"/>
    </row>
    <row r="1872" spans="1:1" x14ac:dyDescent="0.25">
      <c r="A1872" s="34"/>
    </row>
    <row r="1873" spans="1:1" x14ac:dyDescent="0.25">
      <c r="A1873" s="34"/>
    </row>
    <row r="1874" spans="1:1" x14ac:dyDescent="0.25">
      <c r="A1874" s="34"/>
    </row>
    <row r="1875" spans="1:1" x14ac:dyDescent="0.25">
      <c r="A1875" s="34"/>
    </row>
    <row r="1876" spans="1:1" x14ac:dyDescent="0.25">
      <c r="A1876" s="34"/>
    </row>
    <row r="1877" spans="1:1" x14ac:dyDescent="0.25">
      <c r="A1877" s="34"/>
    </row>
    <row r="1878" spans="1:1" x14ac:dyDescent="0.25">
      <c r="A1878" s="34"/>
    </row>
    <row r="1879" spans="1:1" x14ac:dyDescent="0.25">
      <c r="A1879" s="34"/>
    </row>
    <row r="1880" spans="1:1" x14ac:dyDescent="0.25">
      <c r="A1880" s="34"/>
    </row>
    <row r="1881" spans="1:1" x14ac:dyDescent="0.25">
      <c r="A1881" s="34"/>
    </row>
    <row r="1882" spans="1:1" x14ac:dyDescent="0.25">
      <c r="A1882" s="34"/>
    </row>
    <row r="1883" spans="1:1" x14ac:dyDescent="0.25">
      <c r="A1883" s="34"/>
    </row>
    <row r="1884" spans="1:1" x14ac:dyDescent="0.25">
      <c r="A1884" s="34"/>
    </row>
    <row r="1885" spans="1:1" x14ac:dyDescent="0.25">
      <c r="A1885" s="34"/>
    </row>
    <row r="1886" spans="1:1" x14ac:dyDescent="0.25">
      <c r="A1886" s="34"/>
    </row>
    <row r="1887" spans="1:1" x14ac:dyDescent="0.25">
      <c r="A1887" s="34"/>
    </row>
    <row r="1888" spans="1:1" x14ac:dyDescent="0.25">
      <c r="A1888" s="34"/>
    </row>
    <row r="1889" spans="1:1" x14ac:dyDescent="0.25">
      <c r="A1889" s="34"/>
    </row>
    <row r="1890" spans="1:1" x14ac:dyDescent="0.25">
      <c r="A1890" s="34"/>
    </row>
    <row r="1891" spans="1:1" x14ac:dyDescent="0.25">
      <c r="A1891" s="34"/>
    </row>
    <row r="1892" spans="1:1" x14ac:dyDescent="0.25">
      <c r="A1892" s="34"/>
    </row>
    <row r="1893" spans="1:1" x14ac:dyDescent="0.25">
      <c r="A1893" s="34"/>
    </row>
    <row r="1894" spans="1:1" x14ac:dyDescent="0.25">
      <c r="A1894" s="34"/>
    </row>
    <row r="1895" spans="1:1" x14ac:dyDescent="0.25">
      <c r="A1895" s="34"/>
    </row>
    <row r="1896" spans="1:1" x14ac:dyDescent="0.25">
      <c r="A1896" s="34"/>
    </row>
    <row r="1897" spans="1:1" x14ac:dyDescent="0.25">
      <c r="A1897" s="34"/>
    </row>
    <row r="1898" spans="1:1" x14ac:dyDescent="0.25">
      <c r="A1898" s="34"/>
    </row>
    <row r="1899" spans="1:1" x14ac:dyDescent="0.25">
      <c r="A1899" s="34"/>
    </row>
    <row r="1900" spans="1:1" x14ac:dyDescent="0.25">
      <c r="A1900" s="34"/>
    </row>
    <row r="1901" spans="1:1" x14ac:dyDescent="0.25">
      <c r="A1901" s="34"/>
    </row>
    <row r="1902" spans="1:1" x14ac:dyDescent="0.25">
      <c r="A1902" s="34"/>
    </row>
    <row r="1903" spans="1:1" x14ac:dyDescent="0.25">
      <c r="A1903" s="34"/>
    </row>
    <row r="1904" spans="1:1" x14ac:dyDescent="0.25">
      <c r="A1904" s="34"/>
    </row>
    <row r="1905" spans="1:1" x14ac:dyDescent="0.25">
      <c r="A1905" s="34"/>
    </row>
    <row r="1906" spans="1:1" x14ac:dyDescent="0.25">
      <c r="A1906" s="34"/>
    </row>
    <row r="1907" spans="1:1" x14ac:dyDescent="0.25">
      <c r="A1907" s="34"/>
    </row>
    <row r="1908" spans="1:1" x14ac:dyDescent="0.25">
      <c r="A1908" s="34"/>
    </row>
    <row r="1909" spans="1:1" x14ac:dyDescent="0.25">
      <c r="A1909" s="34"/>
    </row>
    <row r="1910" spans="1:1" x14ac:dyDescent="0.25">
      <c r="A1910" s="34"/>
    </row>
    <row r="1911" spans="1:1" x14ac:dyDescent="0.25">
      <c r="A1911" s="34"/>
    </row>
    <row r="1912" spans="1:1" x14ac:dyDescent="0.25">
      <c r="A1912" s="34"/>
    </row>
    <row r="1913" spans="1:1" x14ac:dyDescent="0.25">
      <c r="A1913" s="34"/>
    </row>
    <row r="1914" spans="1:1" x14ac:dyDescent="0.25">
      <c r="A1914" s="34"/>
    </row>
    <row r="1915" spans="1:1" x14ac:dyDescent="0.25">
      <c r="A1915" s="34"/>
    </row>
    <row r="1916" spans="1:1" x14ac:dyDescent="0.25">
      <c r="A1916" s="34"/>
    </row>
    <row r="1917" spans="1:1" x14ac:dyDescent="0.25">
      <c r="A1917" s="34"/>
    </row>
    <row r="1918" spans="1:1" x14ac:dyDescent="0.25">
      <c r="A1918" s="34"/>
    </row>
    <row r="1919" spans="1:1" x14ac:dyDescent="0.25">
      <c r="A1919" s="34"/>
    </row>
    <row r="1920" spans="1:1" x14ac:dyDescent="0.25">
      <c r="A1920" s="34"/>
    </row>
    <row r="1921" spans="1:1" x14ac:dyDescent="0.25">
      <c r="A1921" s="34"/>
    </row>
    <row r="1922" spans="1:1" x14ac:dyDescent="0.25">
      <c r="A1922" s="34"/>
    </row>
    <row r="1923" spans="1:1" x14ac:dyDescent="0.25">
      <c r="A1923" s="34"/>
    </row>
    <row r="1924" spans="1:1" x14ac:dyDescent="0.25">
      <c r="A1924" s="34"/>
    </row>
    <row r="1925" spans="1:1" x14ac:dyDescent="0.25">
      <c r="A1925" s="34"/>
    </row>
    <row r="1926" spans="1:1" x14ac:dyDescent="0.25">
      <c r="A1926" s="34"/>
    </row>
    <row r="1927" spans="1:1" x14ac:dyDescent="0.25">
      <c r="A1927" s="34"/>
    </row>
    <row r="1928" spans="1:1" x14ac:dyDescent="0.25">
      <c r="A1928" s="34"/>
    </row>
    <row r="1929" spans="1:1" x14ac:dyDescent="0.25">
      <c r="A1929" s="34"/>
    </row>
    <row r="1930" spans="1:1" x14ac:dyDescent="0.25">
      <c r="A1930" s="34"/>
    </row>
    <row r="1931" spans="1:1" x14ac:dyDescent="0.25">
      <c r="A1931" s="34"/>
    </row>
    <row r="1932" spans="1:1" x14ac:dyDescent="0.25">
      <c r="A1932" s="34"/>
    </row>
    <row r="1933" spans="1:1" x14ac:dyDescent="0.25">
      <c r="A1933" s="34"/>
    </row>
    <row r="1934" spans="1:1" x14ac:dyDescent="0.25">
      <c r="A1934" s="34"/>
    </row>
    <row r="1935" spans="1:1" x14ac:dyDescent="0.25">
      <c r="A1935" s="34"/>
    </row>
    <row r="1936" spans="1:1" x14ac:dyDescent="0.25">
      <c r="A1936" s="34"/>
    </row>
    <row r="1937" spans="1:1" x14ac:dyDescent="0.25">
      <c r="A1937" s="34"/>
    </row>
    <row r="1938" spans="1:1" x14ac:dyDescent="0.25">
      <c r="A1938" s="34"/>
    </row>
    <row r="1939" spans="1:1" x14ac:dyDescent="0.25">
      <c r="A1939" s="34"/>
    </row>
    <row r="1940" spans="1:1" x14ac:dyDescent="0.25">
      <c r="A1940" s="34"/>
    </row>
    <row r="1941" spans="1:1" x14ac:dyDescent="0.25">
      <c r="A1941" s="34"/>
    </row>
    <row r="1942" spans="1:1" x14ac:dyDescent="0.25">
      <c r="A1942" s="34"/>
    </row>
    <row r="1943" spans="1:1" x14ac:dyDescent="0.25">
      <c r="A1943" s="34"/>
    </row>
    <row r="1944" spans="1:1" x14ac:dyDescent="0.25">
      <c r="A1944" s="34"/>
    </row>
    <row r="1945" spans="1:1" x14ac:dyDescent="0.25">
      <c r="A1945" s="34"/>
    </row>
    <row r="1946" spans="1:1" x14ac:dyDescent="0.25">
      <c r="A1946" s="34"/>
    </row>
    <row r="1947" spans="1:1" x14ac:dyDescent="0.25">
      <c r="A1947" s="34"/>
    </row>
    <row r="1948" spans="1:1" x14ac:dyDescent="0.25">
      <c r="A1948" s="34"/>
    </row>
    <row r="1949" spans="1:1" x14ac:dyDescent="0.25">
      <c r="A1949" s="34"/>
    </row>
    <row r="1950" spans="1:1" x14ac:dyDescent="0.25">
      <c r="A1950" s="34"/>
    </row>
    <row r="1951" spans="1:1" x14ac:dyDescent="0.25">
      <c r="A1951" s="34"/>
    </row>
    <row r="1952" spans="1:1" x14ac:dyDescent="0.25">
      <c r="A1952" s="34"/>
    </row>
    <row r="1953" spans="1:1" x14ac:dyDescent="0.25">
      <c r="A1953" s="34"/>
    </row>
    <row r="1954" spans="1:1" x14ac:dyDescent="0.25">
      <c r="A1954" s="34"/>
    </row>
    <row r="1955" spans="1:1" x14ac:dyDescent="0.25">
      <c r="A1955" s="34"/>
    </row>
    <row r="1956" spans="1:1" x14ac:dyDescent="0.25">
      <c r="A1956" s="34"/>
    </row>
    <row r="1957" spans="1:1" x14ac:dyDescent="0.25">
      <c r="A1957" s="34"/>
    </row>
    <row r="1958" spans="1:1" x14ac:dyDescent="0.25">
      <c r="A1958" s="34"/>
    </row>
    <row r="1959" spans="1:1" x14ac:dyDescent="0.25">
      <c r="A1959" s="34"/>
    </row>
    <row r="1960" spans="1:1" x14ac:dyDescent="0.25">
      <c r="A1960" s="34"/>
    </row>
    <row r="1961" spans="1:1" x14ac:dyDescent="0.25">
      <c r="A1961" s="34"/>
    </row>
    <row r="1962" spans="1:1" x14ac:dyDescent="0.25">
      <c r="A1962" s="34"/>
    </row>
    <row r="1963" spans="1:1" x14ac:dyDescent="0.25">
      <c r="A1963" s="34"/>
    </row>
    <row r="1964" spans="1:1" x14ac:dyDescent="0.25">
      <c r="A1964" s="34"/>
    </row>
    <row r="1965" spans="1:1" x14ac:dyDescent="0.25">
      <c r="A1965" s="34"/>
    </row>
    <row r="1966" spans="1:1" x14ac:dyDescent="0.25">
      <c r="A1966" s="34"/>
    </row>
    <row r="1967" spans="1:1" x14ac:dyDescent="0.25">
      <c r="A1967" s="34"/>
    </row>
    <row r="1968" spans="1:1" x14ac:dyDescent="0.25">
      <c r="A1968" s="34"/>
    </row>
    <row r="1969" spans="1:1" x14ac:dyDescent="0.25">
      <c r="A1969" s="34"/>
    </row>
    <row r="1970" spans="1:1" x14ac:dyDescent="0.25">
      <c r="A1970" s="34"/>
    </row>
    <row r="1971" spans="1:1" x14ac:dyDescent="0.25">
      <c r="A1971" s="34"/>
    </row>
    <row r="1972" spans="1:1" x14ac:dyDescent="0.25">
      <c r="A1972" s="34"/>
    </row>
    <row r="1973" spans="1:1" x14ac:dyDescent="0.25">
      <c r="A1973" s="34"/>
    </row>
    <row r="1974" spans="1:1" x14ac:dyDescent="0.25">
      <c r="A1974" s="34"/>
    </row>
    <row r="1975" spans="1:1" x14ac:dyDescent="0.25">
      <c r="A1975" s="34"/>
    </row>
    <row r="1976" spans="1:1" x14ac:dyDescent="0.25">
      <c r="A1976" s="34"/>
    </row>
    <row r="1977" spans="1:1" x14ac:dyDescent="0.25">
      <c r="A1977" s="34"/>
    </row>
    <row r="1978" spans="1:1" x14ac:dyDescent="0.25">
      <c r="A1978" s="34"/>
    </row>
    <row r="1979" spans="1:1" x14ac:dyDescent="0.25">
      <c r="A1979" s="34"/>
    </row>
    <row r="1980" spans="1:1" x14ac:dyDescent="0.25">
      <c r="A1980" s="34"/>
    </row>
    <row r="1981" spans="1:1" x14ac:dyDescent="0.25">
      <c r="A1981" s="34"/>
    </row>
    <row r="1982" spans="1:1" x14ac:dyDescent="0.25">
      <c r="A1982" s="34"/>
    </row>
    <row r="1983" spans="1:1" x14ac:dyDescent="0.25">
      <c r="A1983" s="34"/>
    </row>
    <row r="1984" spans="1:1" x14ac:dyDescent="0.25">
      <c r="A1984" s="34"/>
    </row>
    <row r="1985" spans="1:1" x14ac:dyDescent="0.25">
      <c r="A1985" s="34"/>
    </row>
    <row r="1986" spans="1:1" x14ac:dyDescent="0.25">
      <c r="A1986" s="34"/>
    </row>
    <row r="1987" spans="1:1" x14ac:dyDescent="0.25">
      <c r="A1987" s="34"/>
    </row>
    <row r="1988" spans="1:1" x14ac:dyDescent="0.25">
      <c r="A1988" s="34"/>
    </row>
    <row r="1989" spans="1:1" x14ac:dyDescent="0.25">
      <c r="A1989" s="34"/>
    </row>
    <row r="1990" spans="1:1" x14ac:dyDescent="0.25">
      <c r="A1990" s="34"/>
    </row>
    <row r="1991" spans="1:1" x14ac:dyDescent="0.25">
      <c r="A1991" s="34"/>
    </row>
    <row r="1992" spans="1:1" x14ac:dyDescent="0.25">
      <c r="A1992" s="34"/>
    </row>
    <row r="1993" spans="1:1" x14ac:dyDescent="0.25">
      <c r="A1993" s="34"/>
    </row>
    <row r="1994" spans="1:1" x14ac:dyDescent="0.25">
      <c r="A1994" s="34"/>
    </row>
    <row r="1995" spans="1:1" x14ac:dyDescent="0.25">
      <c r="A1995" s="34"/>
    </row>
    <row r="1996" spans="1:1" x14ac:dyDescent="0.25">
      <c r="A1996" s="34"/>
    </row>
    <row r="1997" spans="1:1" x14ac:dyDescent="0.25">
      <c r="A1997" s="34"/>
    </row>
    <row r="1998" spans="1:1" x14ac:dyDescent="0.25">
      <c r="A1998" s="34"/>
    </row>
    <row r="1999" spans="1:1" x14ac:dyDescent="0.25">
      <c r="A1999" s="34"/>
    </row>
    <row r="2000" spans="1:1" x14ac:dyDescent="0.25">
      <c r="A2000" s="34"/>
    </row>
    <row r="2001" spans="1:1" x14ac:dyDescent="0.25">
      <c r="A2001" s="34"/>
    </row>
    <row r="2002" spans="1:1" x14ac:dyDescent="0.25">
      <c r="A2002" s="34"/>
    </row>
    <row r="2003" spans="1:1" x14ac:dyDescent="0.25">
      <c r="A2003" s="34"/>
    </row>
    <row r="2004" spans="1:1" x14ac:dyDescent="0.25">
      <c r="A2004" s="34"/>
    </row>
    <row r="2005" spans="1:1" x14ac:dyDescent="0.25">
      <c r="A2005" s="34"/>
    </row>
    <row r="2006" spans="1:1" x14ac:dyDescent="0.25">
      <c r="A2006" s="34"/>
    </row>
    <row r="2007" spans="1:1" x14ac:dyDescent="0.25">
      <c r="A2007" s="34"/>
    </row>
    <row r="2008" spans="1:1" x14ac:dyDescent="0.25">
      <c r="A2008" s="34"/>
    </row>
    <row r="2009" spans="1:1" x14ac:dyDescent="0.25">
      <c r="A2009" s="34"/>
    </row>
    <row r="2010" spans="1:1" x14ac:dyDescent="0.25">
      <c r="A2010" s="34"/>
    </row>
    <row r="2011" spans="1:1" x14ac:dyDescent="0.25">
      <c r="A2011" s="34"/>
    </row>
    <row r="2012" spans="1:1" x14ac:dyDescent="0.25">
      <c r="A2012" s="34"/>
    </row>
    <row r="2013" spans="1:1" x14ac:dyDescent="0.25">
      <c r="A2013" s="34"/>
    </row>
    <row r="2014" spans="1:1" x14ac:dyDescent="0.25">
      <c r="A2014" s="34"/>
    </row>
    <row r="2015" spans="1:1" x14ac:dyDescent="0.25">
      <c r="A2015" s="34"/>
    </row>
    <row r="2016" spans="1:1" x14ac:dyDescent="0.25">
      <c r="A2016" s="34"/>
    </row>
    <row r="2017" spans="1:1" x14ac:dyDescent="0.25">
      <c r="A2017" s="34"/>
    </row>
    <row r="2018" spans="1:1" x14ac:dyDescent="0.25">
      <c r="A2018" s="34"/>
    </row>
    <row r="2019" spans="1:1" x14ac:dyDescent="0.25">
      <c r="A2019" s="34"/>
    </row>
    <row r="2020" spans="1:1" x14ac:dyDescent="0.25">
      <c r="A2020" s="34"/>
    </row>
    <row r="2021" spans="1:1" x14ac:dyDescent="0.25">
      <c r="A2021" s="34"/>
    </row>
    <row r="2022" spans="1:1" x14ac:dyDescent="0.25">
      <c r="A2022" s="34"/>
    </row>
    <row r="2023" spans="1:1" x14ac:dyDescent="0.25">
      <c r="A2023" s="34"/>
    </row>
    <row r="2024" spans="1:1" x14ac:dyDescent="0.25">
      <c r="A2024" s="34"/>
    </row>
    <row r="2025" spans="1:1" x14ac:dyDescent="0.25">
      <c r="A2025" s="34"/>
    </row>
    <row r="2026" spans="1:1" x14ac:dyDescent="0.25">
      <c r="A2026" s="34"/>
    </row>
    <row r="2027" spans="1:1" x14ac:dyDescent="0.25">
      <c r="A2027" s="34"/>
    </row>
    <row r="2028" spans="1:1" x14ac:dyDescent="0.25">
      <c r="A2028" s="34"/>
    </row>
    <row r="2029" spans="1:1" x14ac:dyDescent="0.25">
      <c r="A2029" s="34"/>
    </row>
    <row r="2030" spans="1:1" x14ac:dyDescent="0.25">
      <c r="A2030" s="34"/>
    </row>
    <row r="2031" spans="1:1" x14ac:dyDescent="0.25">
      <c r="A2031" s="34"/>
    </row>
    <row r="2032" spans="1:1" x14ac:dyDescent="0.25">
      <c r="A2032" s="34"/>
    </row>
    <row r="2033" spans="1:1" x14ac:dyDescent="0.25">
      <c r="A2033" s="34"/>
    </row>
    <row r="2034" spans="1:1" x14ac:dyDescent="0.25">
      <c r="A2034" s="34"/>
    </row>
    <row r="2035" spans="1:1" x14ac:dyDescent="0.25">
      <c r="A2035" s="34"/>
    </row>
    <row r="2036" spans="1:1" x14ac:dyDescent="0.25">
      <c r="A2036" s="34"/>
    </row>
    <row r="2037" spans="1:1" x14ac:dyDescent="0.25">
      <c r="A2037" s="34"/>
    </row>
    <row r="2038" spans="1:1" x14ac:dyDescent="0.25">
      <c r="A2038" s="34"/>
    </row>
    <row r="2039" spans="1:1" x14ac:dyDescent="0.25">
      <c r="A2039" s="34"/>
    </row>
    <row r="2040" spans="1:1" x14ac:dyDescent="0.25">
      <c r="A2040" s="34"/>
    </row>
    <row r="2041" spans="1:1" x14ac:dyDescent="0.25">
      <c r="A2041" s="34"/>
    </row>
    <row r="2042" spans="1:1" x14ac:dyDescent="0.25">
      <c r="A2042" s="34"/>
    </row>
    <row r="2043" spans="1:1" x14ac:dyDescent="0.25">
      <c r="A2043" s="34"/>
    </row>
    <row r="2044" spans="1:1" x14ac:dyDescent="0.25">
      <c r="A2044" s="34"/>
    </row>
    <row r="2045" spans="1:1" x14ac:dyDescent="0.25">
      <c r="A2045" s="34"/>
    </row>
    <row r="2046" spans="1:1" x14ac:dyDescent="0.25">
      <c r="A2046" s="34"/>
    </row>
    <row r="2047" spans="1:1" x14ac:dyDescent="0.25">
      <c r="A2047" s="34"/>
    </row>
    <row r="2048" spans="1:1" x14ac:dyDescent="0.25">
      <c r="A2048" s="34"/>
    </row>
    <row r="2049" spans="1:1" x14ac:dyDescent="0.25">
      <c r="A2049" s="34"/>
    </row>
    <row r="2050" spans="1:1" x14ac:dyDescent="0.25">
      <c r="A2050" s="34"/>
    </row>
    <row r="2051" spans="1:1" x14ac:dyDescent="0.25">
      <c r="A2051" s="34"/>
    </row>
    <row r="2052" spans="1:1" x14ac:dyDescent="0.25">
      <c r="A2052" s="34"/>
    </row>
    <row r="2053" spans="1:1" x14ac:dyDescent="0.25">
      <c r="A2053" s="34"/>
    </row>
    <row r="2054" spans="1:1" x14ac:dyDescent="0.25">
      <c r="A2054" s="34"/>
    </row>
    <row r="2055" spans="1:1" x14ac:dyDescent="0.25">
      <c r="A2055" s="34"/>
    </row>
    <row r="2056" spans="1:1" x14ac:dyDescent="0.25">
      <c r="A2056" s="34"/>
    </row>
    <row r="2057" spans="1:1" x14ac:dyDescent="0.25">
      <c r="A2057" s="34"/>
    </row>
    <row r="2058" spans="1:1" x14ac:dyDescent="0.25">
      <c r="A2058" s="34"/>
    </row>
    <row r="2059" spans="1:1" x14ac:dyDescent="0.25">
      <c r="A2059" s="34"/>
    </row>
    <row r="2060" spans="1:1" x14ac:dyDescent="0.25">
      <c r="A2060" s="34"/>
    </row>
    <row r="2061" spans="1:1" x14ac:dyDescent="0.25">
      <c r="A2061" s="34"/>
    </row>
    <row r="2062" spans="1:1" x14ac:dyDescent="0.25">
      <c r="A2062" s="34"/>
    </row>
    <row r="2063" spans="1:1" x14ac:dyDescent="0.25">
      <c r="A2063" s="34"/>
    </row>
    <row r="2064" spans="1:1" x14ac:dyDescent="0.25">
      <c r="A2064" s="34"/>
    </row>
    <row r="2065" spans="1:1" x14ac:dyDescent="0.25">
      <c r="A2065" s="34"/>
    </row>
    <row r="2066" spans="1:1" x14ac:dyDescent="0.25">
      <c r="A2066" s="34"/>
    </row>
    <row r="2067" spans="1:1" x14ac:dyDescent="0.25">
      <c r="A2067" s="34"/>
    </row>
    <row r="2068" spans="1:1" x14ac:dyDescent="0.25">
      <c r="A2068" s="34"/>
    </row>
    <row r="2069" spans="1:1" x14ac:dyDescent="0.25">
      <c r="A2069" s="34"/>
    </row>
    <row r="2070" spans="1:1" x14ac:dyDescent="0.25">
      <c r="A2070" s="34"/>
    </row>
    <row r="2071" spans="1:1" x14ac:dyDescent="0.25">
      <c r="A2071" s="34"/>
    </row>
    <row r="2072" spans="1:1" x14ac:dyDescent="0.25">
      <c r="A2072" s="34"/>
    </row>
    <row r="2073" spans="1:1" x14ac:dyDescent="0.25">
      <c r="A2073" s="34"/>
    </row>
    <row r="2074" spans="1:1" x14ac:dyDescent="0.25">
      <c r="A2074" s="34"/>
    </row>
    <row r="2075" spans="1:1" x14ac:dyDescent="0.25">
      <c r="A2075" s="34"/>
    </row>
    <row r="2076" spans="1:1" x14ac:dyDescent="0.25">
      <c r="A2076" s="34"/>
    </row>
    <row r="2077" spans="1:1" x14ac:dyDescent="0.25">
      <c r="A2077" s="34"/>
    </row>
    <row r="2078" spans="1:1" x14ac:dyDescent="0.25">
      <c r="A2078" s="34"/>
    </row>
    <row r="2079" spans="1:1" x14ac:dyDescent="0.25">
      <c r="A2079" s="34"/>
    </row>
    <row r="2080" spans="1:1" x14ac:dyDescent="0.25">
      <c r="A2080" s="34"/>
    </row>
    <row r="2081" spans="1:1" x14ac:dyDescent="0.25">
      <c r="A2081" s="34"/>
    </row>
    <row r="2082" spans="1:1" x14ac:dyDescent="0.25">
      <c r="A2082" s="34"/>
    </row>
    <row r="2083" spans="1:1" x14ac:dyDescent="0.25">
      <c r="A2083" s="34"/>
    </row>
    <row r="2084" spans="1:1" x14ac:dyDescent="0.25">
      <c r="A2084" s="34"/>
    </row>
    <row r="2085" spans="1:1" x14ac:dyDescent="0.25">
      <c r="A2085" s="34"/>
    </row>
    <row r="2086" spans="1:1" x14ac:dyDescent="0.25">
      <c r="A2086" s="34"/>
    </row>
    <row r="2087" spans="1:1" x14ac:dyDescent="0.25">
      <c r="A2087" s="34"/>
    </row>
    <row r="2088" spans="1:1" x14ac:dyDescent="0.25">
      <c r="A2088" s="34"/>
    </row>
    <row r="2089" spans="1:1" x14ac:dyDescent="0.25">
      <c r="A2089" s="34"/>
    </row>
    <row r="2090" spans="1:1" x14ac:dyDescent="0.25">
      <c r="A2090" s="34"/>
    </row>
    <row r="2091" spans="1:1" x14ac:dyDescent="0.25">
      <c r="A2091" s="34"/>
    </row>
    <row r="2092" spans="1:1" x14ac:dyDescent="0.25">
      <c r="A2092" s="34"/>
    </row>
    <row r="2093" spans="1:1" x14ac:dyDescent="0.25">
      <c r="A2093" s="34"/>
    </row>
    <row r="2094" spans="1:1" x14ac:dyDescent="0.25">
      <c r="A2094" s="34"/>
    </row>
    <row r="2095" spans="1:1" x14ac:dyDescent="0.25">
      <c r="A2095" s="34"/>
    </row>
    <row r="2096" spans="1:1" x14ac:dyDescent="0.25">
      <c r="A2096" s="34"/>
    </row>
    <row r="2097" spans="1:1" x14ac:dyDescent="0.25">
      <c r="A2097" s="34"/>
    </row>
    <row r="2098" spans="1:1" x14ac:dyDescent="0.25">
      <c r="A2098" s="34"/>
    </row>
    <row r="2099" spans="1:1" x14ac:dyDescent="0.25">
      <c r="A2099" s="34"/>
    </row>
    <row r="2100" spans="1:1" x14ac:dyDescent="0.25">
      <c r="A2100" s="34"/>
    </row>
    <row r="2101" spans="1:1" x14ac:dyDescent="0.25">
      <c r="A2101" s="34"/>
    </row>
    <row r="2102" spans="1:1" x14ac:dyDescent="0.25">
      <c r="A2102" s="34"/>
    </row>
    <row r="2103" spans="1:1" x14ac:dyDescent="0.25">
      <c r="A2103" s="34"/>
    </row>
    <row r="2104" spans="1:1" x14ac:dyDescent="0.25">
      <c r="A2104" s="34"/>
    </row>
    <row r="2105" spans="1:1" x14ac:dyDescent="0.25">
      <c r="A2105" s="34"/>
    </row>
    <row r="2106" spans="1:1" x14ac:dyDescent="0.25">
      <c r="A2106" s="34"/>
    </row>
    <row r="2107" spans="1:1" x14ac:dyDescent="0.25">
      <c r="A2107" s="34"/>
    </row>
    <row r="2108" spans="1:1" x14ac:dyDescent="0.25">
      <c r="A2108" s="34"/>
    </row>
    <row r="2109" spans="1:1" x14ac:dyDescent="0.25">
      <c r="A2109" s="34"/>
    </row>
    <row r="2110" spans="1:1" x14ac:dyDescent="0.25">
      <c r="A2110" s="34"/>
    </row>
    <row r="2111" spans="1:1" x14ac:dyDescent="0.25">
      <c r="A2111" s="34"/>
    </row>
    <row r="2112" spans="1:1" x14ac:dyDescent="0.25">
      <c r="A2112" s="34"/>
    </row>
    <row r="2113" spans="1:1" x14ac:dyDescent="0.25">
      <c r="A2113" s="34"/>
    </row>
    <row r="2114" spans="1:1" x14ac:dyDescent="0.25">
      <c r="A2114" s="34"/>
    </row>
    <row r="2115" spans="1:1" x14ac:dyDescent="0.25">
      <c r="A2115" s="34"/>
    </row>
    <row r="2116" spans="1:1" x14ac:dyDescent="0.25">
      <c r="A2116" s="34"/>
    </row>
    <row r="2117" spans="1:1" x14ac:dyDescent="0.25">
      <c r="A2117" s="34"/>
    </row>
    <row r="2118" spans="1:1" x14ac:dyDescent="0.25">
      <c r="A2118" s="34"/>
    </row>
    <row r="2119" spans="1:1" x14ac:dyDescent="0.25">
      <c r="A2119" s="34"/>
    </row>
    <row r="2120" spans="1:1" x14ac:dyDescent="0.25">
      <c r="A2120" s="34"/>
    </row>
    <row r="2121" spans="1:1" x14ac:dyDescent="0.25">
      <c r="A2121" s="34"/>
    </row>
    <row r="2122" spans="1:1" x14ac:dyDescent="0.25">
      <c r="A2122" s="34"/>
    </row>
    <row r="2123" spans="1:1" x14ac:dyDescent="0.25">
      <c r="A2123" s="34"/>
    </row>
    <row r="2124" spans="1:1" x14ac:dyDescent="0.25">
      <c r="A2124" s="34"/>
    </row>
    <row r="2125" spans="1:1" x14ac:dyDescent="0.25">
      <c r="A2125" s="34"/>
    </row>
    <row r="2126" spans="1:1" x14ac:dyDescent="0.25">
      <c r="A2126" s="34"/>
    </row>
    <row r="2127" spans="1:1" x14ac:dyDescent="0.25">
      <c r="A2127" s="34"/>
    </row>
    <row r="2128" spans="1:1" x14ac:dyDescent="0.25">
      <c r="A2128" s="34"/>
    </row>
    <row r="2129" spans="1:1" x14ac:dyDescent="0.25">
      <c r="A2129" s="34"/>
    </row>
    <row r="2130" spans="1:1" x14ac:dyDescent="0.25">
      <c r="A2130" s="34"/>
    </row>
    <row r="2131" spans="1:1" x14ac:dyDescent="0.25">
      <c r="A2131" s="34"/>
    </row>
    <row r="2132" spans="1:1" x14ac:dyDescent="0.25">
      <c r="A2132" s="34"/>
    </row>
    <row r="2133" spans="1:1" x14ac:dyDescent="0.25">
      <c r="A2133" s="34"/>
    </row>
    <row r="2134" spans="1:1" x14ac:dyDescent="0.25">
      <c r="A2134" s="34"/>
    </row>
    <row r="2135" spans="1:1" x14ac:dyDescent="0.25">
      <c r="A2135" s="34"/>
    </row>
    <row r="2136" spans="1:1" x14ac:dyDescent="0.25">
      <c r="A2136" s="34"/>
    </row>
    <row r="2137" spans="1:1" x14ac:dyDescent="0.25">
      <c r="A2137" s="34"/>
    </row>
    <row r="2138" spans="1:1" x14ac:dyDescent="0.25">
      <c r="A2138" s="34"/>
    </row>
    <row r="2139" spans="1:1" x14ac:dyDescent="0.25">
      <c r="A2139" s="34"/>
    </row>
    <row r="2140" spans="1:1" x14ac:dyDescent="0.25">
      <c r="A2140" s="34"/>
    </row>
    <row r="2141" spans="1:1" x14ac:dyDescent="0.25">
      <c r="A2141" s="34"/>
    </row>
    <row r="2142" spans="1:1" x14ac:dyDescent="0.25">
      <c r="A2142" s="34"/>
    </row>
    <row r="2143" spans="1:1" x14ac:dyDescent="0.25">
      <c r="A2143" s="34"/>
    </row>
    <row r="2144" spans="1:1" x14ac:dyDescent="0.25">
      <c r="A2144" s="34"/>
    </row>
    <row r="2145" spans="1:1" x14ac:dyDescent="0.25">
      <c r="A2145" s="34"/>
    </row>
    <row r="2146" spans="1:1" x14ac:dyDescent="0.25">
      <c r="A2146" s="34"/>
    </row>
    <row r="2147" spans="1:1" x14ac:dyDescent="0.25">
      <c r="A2147" s="34"/>
    </row>
    <row r="2148" spans="1:1" x14ac:dyDescent="0.25">
      <c r="A2148" s="34"/>
    </row>
    <row r="2149" spans="1:1" x14ac:dyDescent="0.25">
      <c r="A2149" s="34"/>
    </row>
    <row r="2150" spans="1:1" x14ac:dyDescent="0.25">
      <c r="A2150" s="34"/>
    </row>
    <row r="2151" spans="1:1" x14ac:dyDescent="0.25">
      <c r="A2151" s="34"/>
    </row>
    <row r="2152" spans="1:1" x14ac:dyDescent="0.25">
      <c r="A2152" s="34"/>
    </row>
    <row r="2153" spans="1:1" x14ac:dyDescent="0.25">
      <c r="A2153" s="34"/>
    </row>
    <row r="2154" spans="1:1" x14ac:dyDescent="0.25">
      <c r="A2154" s="34"/>
    </row>
    <row r="2155" spans="1:1" x14ac:dyDescent="0.25">
      <c r="A2155" s="34"/>
    </row>
    <row r="2156" spans="1:1" x14ac:dyDescent="0.25">
      <c r="A2156" s="34"/>
    </row>
    <row r="2157" spans="1:1" x14ac:dyDescent="0.25">
      <c r="A2157" s="34"/>
    </row>
    <row r="2158" spans="1:1" x14ac:dyDescent="0.25">
      <c r="A2158" s="34"/>
    </row>
    <row r="2159" spans="1:1" x14ac:dyDescent="0.25">
      <c r="A2159" s="34"/>
    </row>
    <row r="2160" spans="1:1" x14ac:dyDescent="0.25">
      <c r="A2160" s="34"/>
    </row>
    <row r="2161" spans="1:1" x14ac:dyDescent="0.25">
      <c r="A2161" s="34"/>
    </row>
    <row r="2162" spans="1:1" x14ac:dyDescent="0.25">
      <c r="A2162" s="34"/>
    </row>
    <row r="2163" spans="1:1" x14ac:dyDescent="0.25">
      <c r="A2163" s="34"/>
    </row>
    <row r="2164" spans="1:1" x14ac:dyDescent="0.25">
      <c r="A2164" s="34"/>
    </row>
    <row r="2165" spans="1:1" x14ac:dyDescent="0.25">
      <c r="A2165" s="34"/>
    </row>
    <row r="2166" spans="1:1" x14ac:dyDescent="0.25">
      <c r="A2166" s="34"/>
    </row>
    <row r="2167" spans="1:1" x14ac:dyDescent="0.25">
      <c r="A2167" s="34"/>
    </row>
    <row r="2168" spans="1:1" x14ac:dyDescent="0.25">
      <c r="A2168" s="34"/>
    </row>
    <row r="2169" spans="1:1" x14ac:dyDescent="0.25">
      <c r="A2169" s="34"/>
    </row>
    <row r="2170" spans="1:1" x14ac:dyDescent="0.25">
      <c r="A2170" s="34"/>
    </row>
    <row r="2171" spans="1:1" x14ac:dyDescent="0.25">
      <c r="A2171" s="34"/>
    </row>
    <row r="2172" spans="1:1" x14ac:dyDescent="0.25">
      <c r="A2172" s="34"/>
    </row>
    <row r="2173" spans="1:1" x14ac:dyDescent="0.25">
      <c r="A2173" s="34"/>
    </row>
    <row r="2174" spans="1:1" x14ac:dyDescent="0.25">
      <c r="A2174" s="34"/>
    </row>
    <row r="2175" spans="1:1" x14ac:dyDescent="0.25">
      <c r="A2175" s="34"/>
    </row>
    <row r="2176" spans="1:1" x14ac:dyDescent="0.25">
      <c r="A2176" s="34"/>
    </row>
    <row r="2177" spans="1:1" x14ac:dyDescent="0.25">
      <c r="A2177" s="34"/>
    </row>
    <row r="2178" spans="1:1" x14ac:dyDescent="0.25">
      <c r="A2178" s="34"/>
    </row>
    <row r="2179" spans="1:1" x14ac:dyDescent="0.25">
      <c r="A2179" s="34"/>
    </row>
    <row r="2180" spans="1:1" x14ac:dyDescent="0.25">
      <c r="A2180" s="34"/>
    </row>
    <row r="2181" spans="1:1" x14ac:dyDescent="0.25">
      <c r="A2181" s="34"/>
    </row>
    <row r="2182" spans="1:1" x14ac:dyDescent="0.25">
      <c r="A2182" s="34"/>
    </row>
    <row r="2183" spans="1:1" x14ac:dyDescent="0.25">
      <c r="A2183" s="34"/>
    </row>
    <row r="2184" spans="1:1" x14ac:dyDescent="0.25">
      <c r="A2184" s="34"/>
    </row>
    <row r="2185" spans="1:1" x14ac:dyDescent="0.25">
      <c r="A2185" s="34"/>
    </row>
    <row r="2186" spans="1:1" x14ac:dyDescent="0.25">
      <c r="A2186" s="34"/>
    </row>
    <row r="2187" spans="1:1" x14ac:dyDescent="0.25">
      <c r="A2187" s="34"/>
    </row>
    <row r="2188" spans="1:1" x14ac:dyDescent="0.25">
      <c r="A2188" s="34"/>
    </row>
    <row r="2189" spans="1:1" x14ac:dyDescent="0.25">
      <c r="A2189" s="34"/>
    </row>
    <row r="2190" spans="1:1" x14ac:dyDescent="0.25">
      <c r="A2190" s="34"/>
    </row>
    <row r="2191" spans="1:1" x14ac:dyDescent="0.25">
      <c r="A2191" s="34"/>
    </row>
    <row r="2192" spans="1:1" x14ac:dyDescent="0.25">
      <c r="A2192" s="34"/>
    </row>
    <row r="2193" spans="1:1" x14ac:dyDescent="0.25">
      <c r="A2193" s="34"/>
    </row>
    <row r="2194" spans="1:1" x14ac:dyDescent="0.25">
      <c r="A2194" s="34"/>
    </row>
    <row r="2195" spans="1:1" x14ac:dyDescent="0.25">
      <c r="A2195" s="34"/>
    </row>
    <row r="2196" spans="1:1" x14ac:dyDescent="0.25">
      <c r="A2196" s="34"/>
    </row>
    <row r="2197" spans="1:1" x14ac:dyDescent="0.25">
      <c r="A2197" s="34"/>
    </row>
    <row r="2198" spans="1:1" x14ac:dyDescent="0.25">
      <c r="A2198" s="34"/>
    </row>
    <row r="2199" spans="1:1" x14ac:dyDescent="0.25">
      <c r="A2199" s="34"/>
    </row>
    <row r="2200" spans="1:1" x14ac:dyDescent="0.25">
      <c r="A2200" s="34"/>
    </row>
    <row r="2201" spans="1:1" x14ac:dyDescent="0.25">
      <c r="A2201" s="34"/>
    </row>
    <row r="2202" spans="1:1" x14ac:dyDescent="0.25">
      <c r="A2202" s="34"/>
    </row>
    <row r="2203" spans="1:1" x14ac:dyDescent="0.25">
      <c r="A2203" s="34"/>
    </row>
    <row r="2204" spans="1:1" x14ac:dyDescent="0.25">
      <c r="A2204" s="34"/>
    </row>
    <row r="2205" spans="1:1" x14ac:dyDescent="0.25">
      <c r="A2205" s="34"/>
    </row>
    <row r="2206" spans="1:1" x14ac:dyDescent="0.25">
      <c r="A2206" s="34"/>
    </row>
    <row r="2207" spans="1:1" x14ac:dyDescent="0.25">
      <c r="A2207" s="34"/>
    </row>
    <row r="2208" spans="1:1" x14ac:dyDescent="0.25">
      <c r="A2208" s="34"/>
    </row>
    <row r="2209" spans="1:1" x14ac:dyDescent="0.25">
      <c r="A2209" s="34"/>
    </row>
    <row r="2210" spans="1:1" x14ac:dyDescent="0.25">
      <c r="A2210" s="34"/>
    </row>
    <row r="2211" spans="1:1" x14ac:dyDescent="0.25">
      <c r="A2211" s="34"/>
    </row>
    <row r="2212" spans="1:1" x14ac:dyDescent="0.25">
      <c r="A2212" s="34"/>
    </row>
    <row r="2213" spans="1:1" x14ac:dyDescent="0.25">
      <c r="A2213" s="34"/>
    </row>
    <row r="2214" spans="1:1" x14ac:dyDescent="0.25">
      <c r="A2214" s="34"/>
    </row>
    <row r="2215" spans="1:1" x14ac:dyDescent="0.25">
      <c r="A2215" s="34"/>
    </row>
    <row r="2216" spans="1:1" x14ac:dyDescent="0.25">
      <c r="A2216" s="34"/>
    </row>
    <row r="2217" spans="1:1" x14ac:dyDescent="0.25">
      <c r="A2217" s="34"/>
    </row>
    <row r="2218" spans="1:1" x14ac:dyDescent="0.25">
      <c r="A2218" s="34"/>
    </row>
    <row r="2219" spans="1:1" x14ac:dyDescent="0.25">
      <c r="A2219" s="34"/>
    </row>
    <row r="2220" spans="1:1" x14ac:dyDescent="0.25">
      <c r="A2220" s="34"/>
    </row>
    <row r="2221" spans="1:1" x14ac:dyDescent="0.25">
      <c r="A2221" s="34"/>
    </row>
    <row r="2222" spans="1:1" x14ac:dyDescent="0.25">
      <c r="A2222" s="34"/>
    </row>
    <row r="2223" spans="1:1" x14ac:dyDescent="0.25">
      <c r="A2223" s="34"/>
    </row>
    <row r="2224" spans="1:1" x14ac:dyDescent="0.25">
      <c r="A2224" s="34"/>
    </row>
    <row r="2225" spans="1:1" x14ac:dyDescent="0.25">
      <c r="A2225" s="34"/>
    </row>
    <row r="2226" spans="1:1" x14ac:dyDescent="0.25">
      <c r="A2226" s="34"/>
    </row>
    <row r="2227" spans="1:1" x14ac:dyDescent="0.25">
      <c r="A2227" s="34"/>
    </row>
    <row r="2228" spans="1:1" x14ac:dyDescent="0.25">
      <c r="A2228" s="34"/>
    </row>
    <row r="2229" spans="1:1" x14ac:dyDescent="0.25">
      <c r="A2229" s="34"/>
    </row>
    <row r="2230" spans="1:1" x14ac:dyDescent="0.25">
      <c r="A2230" s="34"/>
    </row>
    <row r="2231" spans="1:1" x14ac:dyDescent="0.25">
      <c r="A2231" s="34"/>
    </row>
    <row r="2232" spans="1:1" x14ac:dyDescent="0.25">
      <c r="A2232" s="34"/>
    </row>
    <row r="2233" spans="1:1" x14ac:dyDescent="0.25">
      <c r="A2233" s="34"/>
    </row>
    <row r="2234" spans="1:1" x14ac:dyDescent="0.25">
      <c r="A2234" s="34"/>
    </row>
    <row r="2235" spans="1:1" x14ac:dyDescent="0.25">
      <c r="A2235" s="34"/>
    </row>
    <row r="2236" spans="1:1" x14ac:dyDescent="0.25">
      <c r="A2236" s="34"/>
    </row>
    <row r="2237" spans="1:1" x14ac:dyDescent="0.25">
      <c r="A2237" s="34"/>
    </row>
    <row r="2238" spans="1:1" x14ac:dyDescent="0.25">
      <c r="A2238" s="34"/>
    </row>
    <row r="2239" spans="1:1" x14ac:dyDescent="0.25">
      <c r="A2239" s="34"/>
    </row>
    <row r="2240" spans="1:1" x14ac:dyDescent="0.25">
      <c r="A2240" s="34"/>
    </row>
    <row r="2241" spans="1:1" x14ac:dyDescent="0.25">
      <c r="A2241" s="34"/>
    </row>
    <row r="2242" spans="1:1" x14ac:dyDescent="0.25">
      <c r="A2242" s="34"/>
    </row>
    <row r="2243" spans="1:1" x14ac:dyDescent="0.25">
      <c r="A2243" s="34"/>
    </row>
    <row r="2244" spans="1:1" x14ac:dyDescent="0.25">
      <c r="A2244" s="34"/>
    </row>
    <row r="2245" spans="1:1" x14ac:dyDescent="0.25">
      <c r="A2245" s="34"/>
    </row>
    <row r="2246" spans="1:1" x14ac:dyDescent="0.25">
      <c r="A2246" s="34"/>
    </row>
    <row r="2247" spans="1:1" x14ac:dyDescent="0.25">
      <c r="A2247" s="34"/>
    </row>
    <row r="2248" spans="1:1" x14ac:dyDescent="0.25">
      <c r="A2248" s="34"/>
    </row>
    <row r="2249" spans="1:1" x14ac:dyDescent="0.25">
      <c r="A2249" s="34"/>
    </row>
    <row r="2250" spans="1:1" x14ac:dyDescent="0.25">
      <c r="A2250" s="34"/>
    </row>
    <row r="2251" spans="1:1" x14ac:dyDescent="0.25">
      <c r="A2251" s="34"/>
    </row>
    <row r="2252" spans="1:1" x14ac:dyDescent="0.25">
      <c r="A2252" s="34"/>
    </row>
    <row r="2253" spans="1:1" x14ac:dyDescent="0.25">
      <c r="A2253" s="34"/>
    </row>
    <row r="2254" spans="1:1" x14ac:dyDescent="0.25">
      <c r="A2254" s="34"/>
    </row>
    <row r="2255" spans="1:1" x14ac:dyDescent="0.25">
      <c r="A2255" s="34"/>
    </row>
    <row r="2256" spans="1:1" x14ac:dyDescent="0.25">
      <c r="A2256" s="34"/>
    </row>
    <row r="2257" spans="1:1" x14ac:dyDescent="0.25">
      <c r="A2257" s="34"/>
    </row>
    <row r="2258" spans="1:1" x14ac:dyDescent="0.25">
      <c r="A2258" s="34"/>
    </row>
    <row r="2259" spans="1:1" x14ac:dyDescent="0.25">
      <c r="A2259" s="34"/>
    </row>
    <row r="2260" spans="1:1" x14ac:dyDescent="0.25">
      <c r="A2260" s="34"/>
    </row>
    <row r="2261" spans="1:1" x14ac:dyDescent="0.25">
      <c r="A2261" s="34"/>
    </row>
    <row r="2262" spans="1:1" x14ac:dyDescent="0.25">
      <c r="A2262" s="34"/>
    </row>
    <row r="2263" spans="1:1" x14ac:dyDescent="0.25">
      <c r="A2263" s="34"/>
    </row>
    <row r="2264" spans="1:1" x14ac:dyDescent="0.25">
      <c r="A2264" s="34"/>
    </row>
    <row r="2265" spans="1:1" x14ac:dyDescent="0.25">
      <c r="A2265" s="34"/>
    </row>
    <row r="2266" spans="1:1" x14ac:dyDescent="0.25">
      <c r="A2266" s="34"/>
    </row>
    <row r="2267" spans="1:1" x14ac:dyDescent="0.25">
      <c r="A2267" s="34"/>
    </row>
    <row r="2268" spans="1:1" x14ac:dyDescent="0.25">
      <c r="A2268" s="34"/>
    </row>
    <row r="2269" spans="1:1" x14ac:dyDescent="0.25">
      <c r="A2269" s="34"/>
    </row>
    <row r="2270" spans="1:1" x14ac:dyDescent="0.25">
      <c r="A2270" s="34"/>
    </row>
    <row r="2271" spans="1:1" x14ac:dyDescent="0.25">
      <c r="A2271" s="34"/>
    </row>
    <row r="2272" spans="1:1" x14ac:dyDescent="0.25">
      <c r="A2272" s="34"/>
    </row>
    <row r="2273" spans="1:1" x14ac:dyDescent="0.25">
      <c r="A2273" s="34"/>
    </row>
    <row r="2274" spans="1:1" x14ac:dyDescent="0.25">
      <c r="A2274" s="34"/>
    </row>
    <row r="2275" spans="1:1" x14ac:dyDescent="0.25">
      <c r="A2275" s="34"/>
    </row>
    <row r="2276" spans="1:1" x14ac:dyDescent="0.25">
      <c r="A2276" s="34"/>
    </row>
    <row r="2277" spans="1:1" x14ac:dyDescent="0.25">
      <c r="A2277" s="34"/>
    </row>
    <row r="2278" spans="1:1" x14ac:dyDescent="0.25">
      <c r="A2278" s="34"/>
    </row>
    <row r="2279" spans="1:1" x14ac:dyDescent="0.25">
      <c r="A2279" s="34"/>
    </row>
    <row r="2280" spans="1:1" x14ac:dyDescent="0.25">
      <c r="A2280" s="34"/>
    </row>
    <row r="2281" spans="1:1" x14ac:dyDescent="0.25">
      <c r="A2281" s="34"/>
    </row>
    <row r="2282" spans="1:1" x14ac:dyDescent="0.25">
      <c r="A2282" s="34"/>
    </row>
    <row r="2283" spans="1:1" x14ac:dyDescent="0.25">
      <c r="A2283" s="34"/>
    </row>
    <row r="2284" spans="1:1" x14ac:dyDescent="0.25">
      <c r="A2284" s="34"/>
    </row>
    <row r="2285" spans="1:1" x14ac:dyDescent="0.25">
      <c r="A2285" s="34"/>
    </row>
    <row r="2286" spans="1:1" x14ac:dyDescent="0.25">
      <c r="A2286" s="34"/>
    </row>
    <row r="2287" spans="1:1" x14ac:dyDescent="0.25">
      <c r="A2287" s="34"/>
    </row>
    <row r="2288" spans="1:1" x14ac:dyDescent="0.25">
      <c r="A2288" s="34"/>
    </row>
    <row r="2289" spans="1:1" x14ac:dyDescent="0.25">
      <c r="A2289" s="34"/>
    </row>
    <row r="2290" spans="1:1" x14ac:dyDescent="0.25">
      <c r="A2290" s="34"/>
    </row>
    <row r="2291" spans="1:1" x14ac:dyDescent="0.25">
      <c r="A2291" s="34"/>
    </row>
    <row r="2292" spans="1:1" x14ac:dyDescent="0.25">
      <c r="A2292" s="34"/>
    </row>
    <row r="2293" spans="1:1" x14ac:dyDescent="0.25">
      <c r="A2293" s="34"/>
    </row>
    <row r="2294" spans="1:1" x14ac:dyDescent="0.25">
      <c r="A2294" s="34"/>
    </row>
    <row r="2295" spans="1:1" x14ac:dyDescent="0.25">
      <c r="A2295" s="34"/>
    </row>
    <row r="2296" spans="1:1" x14ac:dyDescent="0.25">
      <c r="A2296" s="34"/>
    </row>
    <row r="2297" spans="1:1" x14ac:dyDescent="0.25">
      <c r="A2297" s="34"/>
    </row>
    <row r="2298" spans="1:1" x14ac:dyDescent="0.25">
      <c r="A2298" s="34"/>
    </row>
    <row r="2299" spans="1:1" x14ac:dyDescent="0.25">
      <c r="A2299" s="34"/>
    </row>
    <row r="2300" spans="1:1" x14ac:dyDescent="0.25">
      <c r="A2300" s="34"/>
    </row>
    <row r="2301" spans="1:1" x14ac:dyDescent="0.25">
      <c r="A2301" s="34"/>
    </row>
    <row r="2302" spans="1:1" x14ac:dyDescent="0.25">
      <c r="A2302" s="34"/>
    </row>
    <row r="2303" spans="1:1" x14ac:dyDescent="0.25">
      <c r="A2303" s="34"/>
    </row>
    <row r="2304" spans="1:1" x14ac:dyDescent="0.25">
      <c r="A2304" s="34"/>
    </row>
    <row r="2305" spans="1:1" x14ac:dyDescent="0.25">
      <c r="A2305" s="34"/>
    </row>
    <row r="2306" spans="1:1" x14ac:dyDescent="0.25">
      <c r="A2306" s="34"/>
    </row>
    <row r="2307" spans="1:1" x14ac:dyDescent="0.25">
      <c r="A2307" s="34"/>
    </row>
    <row r="2308" spans="1:1" x14ac:dyDescent="0.25">
      <c r="A2308" s="34"/>
    </row>
    <row r="2309" spans="1:1" x14ac:dyDescent="0.25">
      <c r="A2309" s="34"/>
    </row>
    <row r="2310" spans="1:1" x14ac:dyDescent="0.25">
      <c r="A2310" s="34"/>
    </row>
    <row r="2311" spans="1:1" x14ac:dyDescent="0.25">
      <c r="A2311" s="34"/>
    </row>
    <row r="2312" spans="1:1" x14ac:dyDescent="0.25">
      <c r="A2312" s="34"/>
    </row>
    <row r="2313" spans="1:1" x14ac:dyDescent="0.25">
      <c r="A2313" s="34"/>
    </row>
    <row r="2314" spans="1:1" x14ac:dyDescent="0.25">
      <c r="A2314" s="34"/>
    </row>
    <row r="2315" spans="1:1" x14ac:dyDescent="0.25">
      <c r="A2315" s="34"/>
    </row>
    <row r="2316" spans="1:1" x14ac:dyDescent="0.25">
      <c r="A2316" s="34"/>
    </row>
    <row r="2317" spans="1:1" x14ac:dyDescent="0.25">
      <c r="A2317" s="34"/>
    </row>
    <row r="2318" spans="1:1" x14ac:dyDescent="0.25">
      <c r="A2318" s="34"/>
    </row>
    <row r="2319" spans="1:1" x14ac:dyDescent="0.25">
      <c r="A2319" s="34"/>
    </row>
    <row r="2320" spans="1:1" x14ac:dyDescent="0.25">
      <c r="A2320" s="34"/>
    </row>
    <row r="2321" spans="1:1" x14ac:dyDescent="0.25">
      <c r="A2321" s="34"/>
    </row>
    <row r="2322" spans="1:1" x14ac:dyDescent="0.25">
      <c r="A2322" s="34"/>
    </row>
    <row r="2323" spans="1:1" x14ac:dyDescent="0.25">
      <c r="A2323" s="34"/>
    </row>
    <row r="2324" spans="1:1" x14ac:dyDescent="0.25">
      <c r="A2324" s="34"/>
    </row>
    <row r="2325" spans="1:1" x14ac:dyDescent="0.25">
      <c r="A2325" s="34"/>
    </row>
    <row r="2326" spans="1:1" x14ac:dyDescent="0.25">
      <c r="A2326" s="34"/>
    </row>
    <row r="2327" spans="1:1" x14ac:dyDescent="0.25">
      <c r="A2327" s="34"/>
    </row>
    <row r="2328" spans="1:1" x14ac:dyDescent="0.25">
      <c r="A2328" s="34"/>
    </row>
    <row r="2329" spans="1:1" x14ac:dyDescent="0.25">
      <c r="A2329" s="34"/>
    </row>
    <row r="2330" spans="1:1" x14ac:dyDescent="0.25">
      <c r="A2330" s="34"/>
    </row>
    <row r="2331" spans="1:1" x14ac:dyDescent="0.25">
      <c r="A2331" s="34"/>
    </row>
    <row r="2332" spans="1:1" x14ac:dyDescent="0.25">
      <c r="A2332" s="34"/>
    </row>
    <row r="2333" spans="1:1" x14ac:dyDescent="0.25">
      <c r="A2333" s="34"/>
    </row>
    <row r="2334" spans="1:1" x14ac:dyDescent="0.25">
      <c r="A2334" s="34"/>
    </row>
    <row r="2335" spans="1:1" x14ac:dyDescent="0.25">
      <c r="A2335" s="34"/>
    </row>
    <row r="2336" spans="1:1" x14ac:dyDescent="0.25">
      <c r="A2336" s="34"/>
    </row>
    <row r="2337" spans="1:1" x14ac:dyDescent="0.25">
      <c r="A2337" s="34"/>
    </row>
    <row r="2338" spans="1:1" x14ac:dyDescent="0.25">
      <c r="A2338" s="34"/>
    </row>
    <row r="2339" spans="1:1" x14ac:dyDescent="0.25">
      <c r="A2339" s="34"/>
    </row>
    <row r="2340" spans="1:1" x14ac:dyDescent="0.25">
      <c r="A2340" s="34"/>
    </row>
    <row r="2341" spans="1:1" x14ac:dyDescent="0.25">
      <c r="A2341" s="34"/>
    </row>
    <row r="2342" spans="1:1" x14ac:dyDescent="0.25">
      <c r="A2342" s="34"/>
    </row>
    <row r="2343" spans="1:1" x14ac:dyDescent="0.25">
      <c r="A2343" s="34"/>
    </row>
    <row r="2344" spans="1:1" x14ac:dyDescent="0.25">
      <c r="A2344" s="34"/>
    </row>
    <row r="2345" spans="1:1" x14ac:dyDescent="0.25">
      <c r="A2345" s="34"/>
    </row>
    <row r="2346" spans="1:1" x14ac:dyDescent="0.25">
      <c r="A2346" s="34"/>
    </row>
    <row r="2347" spans="1:1" x14ac:dyDescent="0.25">
      <c r="A2347" s="34"/>
    </row>
    <row r="2348" spans="1:1" x14ac:dyDescent="0.25">
      <c r="A2348" s="34"/>
    </row>
    <row r="2349" spans="1:1" x14ac:dyDescent="0.25">
      <c r="A2349" s="34"/>
    </row>
    <row r="2350" spans="1:1" x14ac:dyDescent="0.25">
      <c r="A2350" s="34"/>
    </row>
    <row r="2351" spans="1:1" x14ac:dyDescent="0.25">
      <c r="A2351" s="34"/>
    </row>
    <row r="2352" spans="1:1" x14ac:dyDescent="0.25">
      <c r="A2352" s="34"/>
    </row>
    <row r="2353" spans="1:1" x14ac:dyDescent="0.25">
      <c r="A2353" s="34"/>
    </row>
    <row r="2354" spans="1:1" x14ac:dyDescent="0.25">
      <c r="A2354" s="34"/>
    </row>
    <row r="2355" spans="1:1" x14ac:dyDescent="0.25">
      <c r="A2355" s="34"/>
    </row>
    <row r="2356" spans="1:1" x14ac:dyDescent="0.25">
      <c r="A2356" s="34"/>
    </row>
    <row r="2357" spans="1:1" x14ac:dyDescent="0.25">
      <c r="A2357" s="34"/>
    </row>
    <row r="2358" spans="1:1" x14ac:dyDescent="0.25">
      <c r="A2358" s="34"/>
    </row>
    <row r="2359" spans="1:1" x14ac:dyDescent="0.25">
      <c r="A2359" s="34"/>
    </row>
    <row r="2360" spans="1:1" x14ac:dyDescent="0.25">
      <c r="A2360" s="34"/>
    </row>
    <row r="2361" spans="1:1" x14ac:dyDescent="0.25">
      <c r="A2361" s="34"/>
    </row>
    <row r="2362" spans="1:1" x14ac:dyDescent="0.25">
      <c r="A2362" s="34"/>
    </row>
    <row r="2363" spans="1:1" x14ac:dyDescent="0.25">
      <c r="A2363" s="34"/>
    </row>
    <row r="2364" spans="1:1" x14ac:dyDescent="0.25">
      <c r="A2364" s="34"/>
    </row>
    <row r="2365" spans="1:1" x14ac:dyDescent="0.25">
      <c r="A2365" s="34"/>
    </row>
    <row r="2366" spans="1:1" x14ac:dyDescent="0.25">
      <c r="A2366" s="34"/>
    </row>
    <row r="2367" spans="1:1" x14ac:dyDescent="0.25">
      <c r="A2367" s="34"/>
    </row>
    <row r="2368" spans="1:1" x14ac:dyDescent="0.25">
      <c r="A2368" s="34"/>
    </row>
    <row r="2369" spans="1:1" x14ac:dyDescent="0.25">
      <c r="A2369" s="34"/>
    </row>
    <row r="2370" spans="1:1" x14ac:dyDescent="0.25">
      <c r="A2370" s="34"/>
    </row>
    <row r="2371" spans="1:1" x14ac:dyDescent="0.25">
      <c r="A2371" s="34"/>
    </row>
    <row r="2372" spans="1:1" x14ac:dyDescent="0.25">
      <c r="A2372" s="34"/>
    </row>
    <row r="2373" spans="1:1" x14ac:dyDescent="0.25">
      <c r="A2373" s="34"/>
    </row>
    <row r="2374" spans="1:1" x14ac:dyDescent="0.25">
      <c r="A2374" s="34"/>
    </row>
    <row r="2375" spans="1:1" x14ac:dyDescent="0.25">
      <c r="A2375" s="34"/>
    </row>
    <row r="2376" spans="1:1" x14ac:dyDescent="0.25">
      <c r="A2376" s="34"/>
    </row>
    <row r="2377" spans="1:1" x14ac:dyDescent="0.25">
      <c r="A2377" s="34"/>
    </row>
    <row r="2378" spans="1:1" x14ac:dyDescent="0.25">
      <c r="A2378" s="34"/>
    </row>
    <row r="2379" spans="1:1" x14ac:dyDescent="0.25">
      <c r="A2379" s="34"/>
    </row>
    <row r="2380" spans="1:1" x14ac:dyDescent="0.25">
      <c r="A2380" s="34"/>
    </row>
    <row r="2381" spans="1:1" x14ac:dyDescent="0.25">
      <c r="A2381" s="34"/>
    </row>
    <row r="2382" spans="1:1" x14ac:dyDescent="0.25">
      <c r="A2382" s="34"/>
    </row>
    <row r="2383" spans="1:1" x14ac:dyDescent="0.25">
      <c r="A2383" s="34"/>
    </row>
    <row r="2384" spans="1:1" x14ac:dyDescent="0.25">
      <c r="A2384" s="34"/>
    </row>
    <row r="2385" spans="1:1" x14ac:dyDescent="0.25">
      <c r="A2385" s="34"/>
    </row>
    <row r="2386" spans="1:1" x14ac:dyDescent="0.25">
      <c r="A2386" s="34"/>
    </row>
    <row r="2387" spans="1:1" x14ac:dyDescent="0.25">
      <c r="A2387" s="34"/>
    </row>
    <row r="2388" spans="1:1" x14ac:dyDescent="0.25">
      <c r="A2388" s="34"/>
    </row>
    <row r="2389" spans="1:1" x14ac:dyDescent="0.25">
      <c r="A2389" s="34"/>
    </row>
    <row r="2390" spans="1:1" x14ac:dyDescent="0.25">
      <c r="A2390" s="34"/>
    </row>
    <row r="2391" spans="1:1" x14ac:dyDescent="0.25">
      <c r="A2391" s="34"/>
    </row>
    <row r="2392" spans="1:1" x14ac:dyDescent="0.25">
      <c r="A2392" s="34"/>
    </row>
    <row r="2393" spans="1:1" x14ac:dyDescent="0.25">
      <c r="A2393" s="34"/>
    </row>
    <row r="2394" spans="1:1" x14ac:dyDescent="0.25">
      <c r="A2394" s="34"/>
    </row>
    <row r="2395" spans="1:1" x14ac:dyDescent="0.25">
      <c r="A2395" s="34"/>
    </row>
    <row r="2396" spans="1:1" x14ac:dyDescent="0.25">
      <c r="A2396" s="34"/>
    </row>
    <row r="2397" spans="1:1" x14ac:dyDescent="0.25">
      <c r="A2397" s="34"/>
    </row>
    <row r="2398" spans="1:1" x14ac:dyDescent="0.25">
      <c r="A2398" s="34"/>
    </row>
    <row r="2399" spans="1:1" x14ac:dyDescent="0.25">
      <c r="A2399" s="34"/>
    </row>
    <row r="2400" spans="1:1" x14ac:dyDescent="0.25">
      <c r="A2400" s="34"/>
    </row>
    <row r="2401" spans="1:1" x14ac:dyDescent="0.25">
      <c r="A2401" s="34"/>
    </row>
    <row r="2402" spans="1:1" x14ac:dyDescent="0.25">
      <c r="A2402" s="34"/>
    </row>
    <row r="2403" spans="1:1" x14ac:dyDescent="0.25">
      <c r="A2403" s="34"/>
    </row>
    <row r="2404" spans="1:1" x14ac:dyDescent="0.25">
      <c r="A2404" s="34"/>
    </row>
    <row r="2405" spans="1:1" x14ac:dyDescent="0.25">
      <c r="A2405" s="34"/>
    </row>
    <row r="2406" spans="1:1" x14ac:dyDescent="0.25">
      <c r="A2406" s="34"/>
    </row>
    <row r="2407" spans="1:1" x14ac:dyDescent="0.25">
      <c r="A2407" s="34"/>
    </row>
    <row r="2408" spans="1:1" x14ac:dyDescent="0.25">
      <c r="A2408" s="34"/>
    </row>
    <row r="2409" spans="1:1" x14ac:dyDescent="0.25">
      <c r="A2409" s="34"/>
    </row>
    <row r="2410" spans="1:1" x14ac:dyDescent="0.25">
      <c r="A2410" s="34"/>
    </row>
    <row r="2411" spans="1:1" x14ac:dyDescent="0.25">
      <c r="A2411" s="34"/>
    </row>
    <row r="2412" spans="1:1" x14ac:dyDescent="0.25">
      <c r="A2412" s="34"/>
    </row>
    <row r="2413" spans="1:1" x14ac:dyDescent="0.25">
      <c r="A2413" s="34"/>
    </row>
    <row r="2414" spans="1:1" x14ac:dyDescent="0.25">
      <c r="A2414" s="34"/>
    </row>
    <row r="2415" spans="1:1" x14ac:dyDescent="0.25">
      <c r="A2415" s="34"/>
    </row>
    <row r="2416" spans="1:1" x14ac:dyDescent="0.25">
      <c r="A2416" s="34"/>
    </row>
    <row r="2417" spans="1:1" x14ac:dyDescent="0.25">
      <c r="A2417" s="34"/>
    </row>
    <row r="2418" spans="1:1" x14ac:dyDescent="0.25">
      <c r="A2418" s="34"/>
    </row>
    <row r="2419" spans="1:1" x14ac:dyDescent="0.25">
      <c r="A2419" s="34"/>
    </row>
    <row r="2420" spans="1:1" x14ac:dyDescent="0.25">
      <c r="A2420" s="34"/>
    </row>
    <row r="2421" spans="1:1" x14ac:dyDescent="0.25">
      <c r="A2421" s="34"/>
    </row>
    <row r="2422" spans="1:1" x14ac:dyDescent="0.25">
      <c r="A2422" s="34"/>
    </row>
    <row r="2423" spans="1:1" x14ac:dyDescent="0.25">
      <c r="A2423" s="34"/>
    </row>
    <row r="2424" spans="1:1" x14ac:dyDescent="0.25">
      <c r="A2424" s="34"/>
    </row>
    <row r="2425" spans="1:1" x14ac:dyDescent="0.25">
      <c r="A2425" s="34"/>
    </row>
    <row r="2426" spans="1:1" x14ac:dyDescent="0.25">
      <c r="A2426" s="34"/>
    </row>
    <row r="2427" spans="1:1" x14ac:dyDescent="0.25">
      <c r="A2427" s="34"/>
    </row>
    <row r="2428" spans="1:1" x14ac:dyDescent="0.25">
      <c r="A2428" s="34"/>
    </row>
    <row r="2429" spans="1:1" x14ac:dyDescent="0.25">
      <c r="A2429" s="34"/>
    </row>
    <row r="2430" spans="1:1" x14ac:dyDescent="0.25">
      <c r="A2430" s="34"/>
    </row>
    <row r="2431" spans="1:1" x14ac:dyDescent="0.25">
      <c r="A2431" s="34"/>
    </row>
    <row r="2432" spans="1:1" x14ac:dyDescent="0.25">
      <c r="A2432" s="34"/>
    </row>
    <row r="2433" spans="1:1" x14ac:dyDescent="0.25">
      <c r="A2433" s="34"/>
    </row>
    <row r="2434" spans="1:1" x14ac:dyDescent="0.25">
      <c r="A2434" s="34"/>
    </row>
    <row r="2435" spans="1:1" x14ac:dyDescent="0.25">
      <c r="A2435" s="34"/>
    </row>
    <row r="2436" spans="1:1" x14ac:dyDescent="0.25">
      <c r="A2436" s="34"/>
    </row>
    <row r="2437" spans="1:1" x14ac:dyDescent="0.25">
      <c r="A2437" s="34"/>
    </row>
    <row r="2438" spans="1:1" x14ac:dyDescent="0.25">
      <c r="A2438" s="34"/>
    </row>
    <row r="2439" spans="1:1" x14ac:dyDescent="0.25">
      <c r="A2439" s="34"/>
    </row>
    <row r="2440" spans="1:1" x14ac:dyDescent="0.25">
      <c r="A2440" s="34"/>
    </row>
    <row r="2441" spans="1:1" x14ac:dyDescent="0.25">
      <c r="A2441" s="34"/>
    </row>
    <row r="2442" spans="1:1" x14ac:dyDescent="0.25">
      <c r="A2442" s="34"/>
    </row>
    <row r="2443" spans="1:1" x14ac:dyDescent="0.25">
      <c r="A2443" s="34"/>
    </row>
    <row r="2444" spans="1:1" x14ac:dyDescent="0.25">
      <c r="A2444" s="34"/>
    </row>
    <row r="2445" spans="1:1" x14ac:dyDescent="0.25">
      <c r="A2445" s="34"/>
    </row>
    <row r="2446" spans="1:1" x14ac:dyDescent="0.25">
      <c r="A2446" s="34"/>
    </row>
    <row r="2447" spans="1:1" x14ac:dyDescent="0.25">
      <c r="A2447" s="34"/>
    </row>
    <row r="2448" spans="1:1" x14ac:dyDescent="0.25">
      <c r="A2448" s="34"/>
    </row>
    <row r="2449" spans="1:1" x14ac:dyDescent="0.25">
      <c r="A2449" s="34"/>
    </row>
    <row r="2450" spans="1:1" x14ac:dyDescent="0.25">
      <c r="A2450" s="34"/>
    </row>
    <row r="2451" spans="1:1" x14ac:dyDescent="0.25">
      <c r="A2451" s="34"/>
    </row>
    <row r="2452" spans="1:1" x14ac:dyDescent="0.25">
      <c r="A2452" s="34"/>
    </row>
    <row r="2453" spans="1:1" x14ac:dyDescent="0.25">
      <c r="A2453" s="34"/>
    </row>
    <row r="2454" spans="1:1" x14ac:dyDescent="0.25">
      <c r="A2454" s="34"/>
    </row>
    <row r="2455" spans="1:1" x14ac:dyDescent="0.25">
      <c r="A2455" s="34"/>
    </row>
    <row r="2456" spans="1:1" x14ac:dyDescent="0.25">
      <c r="A2456" s="34"/>
    </row>
    <row r="2457" spans="1:1" x14ac:dyDescent="0.25">
      <c r="A2457" s="34"/>
    </row>
    <row r="2458" spans="1:1" x14ac:dyDescent="0.25">
      <c r="A2458" s="34"/>
    </row>
    <row r="2459" spans="1:1" x14ac:dyDescent="0.25">
      <c r="A2459" s="34"/>
    </row>
    <row r="2460" spans="1:1" x14ac:dyDescent="0.25">
      <c r="A2460" s="34"/>
    </row>
    <row r="2461" spans="1:1" x14ac:dyDescent="0.25">
      <c r="A2461" s="34"/>
    </row>
    <row r="2462" spans="1:1" x14ac:dyDescent="0.25">
      <c r="A2462" s="34"/>
    </row>
    <row r="2463" spans="1:1" x14ac:dyDescent="0.25">
      <c r="A2463" s="34"/>
    </row>
    <row r="2464" spans="1:1" x14ac:dyDescent="0.25">
      <c r="A2464" s="34"/>
    </row>
    <row r="2465" spans="1:1" x14ac:dyDescent="0.25">
      <c r="A2465" s="34"/>
    </row>
    <row r="2466" spans="1:1" x14ac:dyDescent="0.25">
      <c r="A2466" s="34"/>
    </row>
    <row r="2467" spans="1:1" x14ac:dyDescent="0.25">
      <c r="A2467" s="34"/>
    </row>
    <row r="2468" spans="1:1" x14ac:dyDescent="0.25">
      <c r="A2468" s="34"/>
    </row>
    <row r="2469" spans="1:1" x14ac:dyDescent="0.25">
      <c r="A2469" s="34"/>
    </row>
    <row r="2470" spans="1:1" x14ac:dyDescent="0.25">
      <c r="A2470" s="34"/>
    </row>
    <row r="2471" spans="1:1" x14ac:dyDescent="0.25">
      <c r="A2471" s="34"/>
    </row>
    <row r="2472" spans="1:1" x14ac:dyDescent="0.25">
      <c r="A2472" s="34"/>
    </row>
    <row r="2473" spans="1:1" x14ac:dyDescent="0.25">
      <c r="A2473" s="34"/>
    </row>
    <row r="2474" spans="1:1" x14ac:dyDescent="0.25">
      <c r="A2474" s="34"/>
    </row>
    <row r="2475" spans="1:1" x14ac:dyDescent="0.25">
      <c r="A2475" s="34"/>
    </row>
    <row r="2476" spans="1:1" x14ac:dyDescent="0.25">
      <c r="A2476" s="34"/>
    </row>
    <row r="2477" spans="1:1" x14ac:dyDescent="0.25">
      <c r="A2477" s="34"/>
    </row>
    <row r="2478" spans="1:1" x14ac:dyDescent="0.25">
      <c r="A2478" s="34"/>
    </row>
    <row r="2479" spans="1:1" x14ac:dyDescent="0.25">
      <c r="A2479" s="34"/>
    </row>
    <row r="2480" spans="1:1" x14ac:dyDescent="0.25">
      <c r="A2480" s="34"/>
    </row>
    <row r="2481" spans="1:1" x14ac:dyDescent="0.25">
      <c r="A2481" s="34"/>
    </row>
    <row r="2482" spans="1:1" x14ac:dyDescent="0.25">
      <c r="A2482" s="34"/>
    </row>
    <row r="2483" spans="1:1" x14ac:dyDescent="0.25">
      <c r="A2483" s="34"/>
    </row>
    <row r="2484" spans="1:1" x14ac:dyDescent="0.25">
      <c r="A2484" s="34"/>
    </row>
    <row r="2485" spans="1:1" x14ac:dyDescent="0.25">
      <c r="A2485" s="34"/>
    </row>
    <row r="2486" spans="1:1" x14ac:dyDescent="0.25">
      <c r="A2486" s="34"/>
    </row>
    <row r="2487" spans="1:1" x14ac:dyDescent="0.25">
      <c r="A2487" s="34"/>
    </row>
    <row r="2488" spans="1:1" x14ac:dyDescent="0.25">
      <c r="A2488" s="34"/>
    </row>
    <row r="2489" spans="1:1" x14ac:dyDescent="0.25">
      <c r="A2489" s="34"/>
    </row>
    <row r="2490" spans="1:1" x14ac:dyDescent="0.25">
      <c r="A2490" s="34"/>
    </row>
    <row r="2491" spans="1:1" x14ac:dyDescent="0.25">
      <c r="A2491" s="34"/>
    </row>
    <row r="2492" spans="1:1" x14ac:dyDescent="0.25">
      <c r="A2492" s="34"/>
    </row>
    <row r="2493" spans="1:1" x14ac:dyDescent="0.25">
      <c r="A2493" s="34"/>
    </row>
    <row r="2494" spans="1:1" x14ac:dyDescent="0.25">
      <c r="A2494" s="34"/>
    </row>
    <row r="2495" spans="1:1" x14ac:dyDescent="0.25">
      <c r="A2495" s="34"/>
    </row>
    <row r="2496" spans="1:1" x14ac:dyDescent="0.25">
      <c r="A2496" s="34"/>
    </row>
    <row r="2497" spans="1:1" x14ac:dyDescent="0.25">
      <c r="A2497" s="34"/>
    </row>
    <row r="2498" spans="1:1" x14ac:dyDescent="0.25">
      <c r="A2498" s="34"/>
    </row>
    <row r="2499" spans="1:1" x14ac:dyDescent="0.25">
      <c r="A2499" s="34"/>
    </row>
    <row r="2500" spans="1:1" x14ac:dyDescent="0.25">
      <c r="A2500" s="34"/>
    </row>
    <row r="2501" spans="1:1" x14ac:dyDescent="0.25">
      <c r="A2501" s="34"/>
    </row>
    <row r="2502" spans="1:1" x14ac:dyDescent="0.25">
      <c r="A2502" s="34"/>
    </row>
    <row r="2503" spans="1:1" x14ac:dyDescent="0.25">
      <c r="A2503" s="34"/>
    </row>
    <row r="2504" spans="1:1" x14ac:dyDescent="0.25">
      <c r="A2504" s="34"/>
    </row>
    <row r="2505" spans="1:1" x14ac:dyDescent="0.25">
      <c r="A2505" s="34"/>
    </row>
    <row r="2506" spans="1:1" x14ac:dyDescent="0.25">
      <c r="A2506" s="34"/>
    </row>
    <row r="2507" spans="1:1" x14ac:dyDescent="0.25">
      <c r="A2507" s="34"/>
    </row>
    <row r="2508" spans="1:1" x14ac:dyDescent="0.25">
      <c r="A2508" s="34"/>
    </row>
    <row r="2509" spans="1:1" x14ac:dyDescent="0.25">
      <c r="A2509" s="34"/>
    </row>
    <row r="2510" spans="1:1" x14ac:dyDescent="0.25">
      <c r="A2510" s="34"/>
    </row>
    <row r="2511" spans="1:1" x14ac:dyDescent="0.25">
      <c r="A2511" s="34"/>
    </row>
    <row r="2512" spans="1:1" x14ac:dyDescent="0.25">
      <c r="A2512" s="34"/>
    </row>
    <row r="2513" spans="1:1" x14ac:dyDescent="0.25">
      <c r="A2513" s="34"/>
    </row>
    <row r="2514" spans="1:1" x14ac:dyDescent="0.25">
      <c r="A2514" s="34"/>
    </row>
    <row r="2515" spans="1:1" x14ac:dyDescent="0.25">
      <c r="A2515" s="34"/>
    </row>
    <row r="2516" spans="1:1" x14ac:dyDescent="0.25">
      <c r="A2516" s="34"/>
    </row>
    <row r="2517" spans="1:1" x14ac:dyDescent="0.25">
      <c r="A2517" s="34"/>
    </row>
    <row r="2518" spans="1:1" x14ac:dyDescent="0.25">
      <c r="A2518" s="34"/>
    </row>
    <row r="2519" spans="1:1" x14ac:dyDescent="0.25">
      <c r="A2519" s="34"/>
    </row>
    <row r="2520" spans="1:1" x14ac:dyDescent="0.25">
      <c r="A2520" s="34"/>
    </row>
    <row r="2521" spans="1:1" x14ac:dyDescent="0.25">
      <c r="A2521" s="34"/>
    </row>
    <row r="2522" spans="1:1" x14ac:dyDescent="0.25">
      <c r="A2522" s="34"/>
    </row>
    <row r="2523" spans="1:1" x14ac:dyDescent="0.25">
      <c r="A2523" s="34"/>
    </row>
    <row r="2524" spans="1:1" x14ac:dyDescent="0.25">
      <c r="A2524" s="34"/>
    </row>
    <row r="2525" spans="1:1" x14ac:dyDescent="0.25">
      <c r="A2525" s="34"/>
    </row>
    <row r="2526" spans="1:1" x14ac:dyDescent="0.25">
      <c r="A2526" s="34"/>
    </row>
    <row r="2527" spans="1:1" x14ac:dyDescent="0.25">
      <c r="A2527" s="34"/>
    </row>
    <row r="2528" spans="1:1" x14ac:dyDescent="0.25">
      <c r="A2528" s="34"/>
    </row>
    <row r="2529" spans="1:1" x14ac:dyDescent="0.25">
      <c r="A2529" s="34"/>
    </row>
    <row r="2530" spans="1:1" x14ac:dyDescent="0.25">
      <c r="A2530" s="34"/>
    </row>
    <row r="2531" spans="1:1" x14ac:dyDescent="0.25">
      <c r="A2531" s="34"/>
    </row>
    <row r="2532" spans="1:1" x14ac:dyDescent="0.25">
      <c r="A2532" s="34"/>
    </row>
    <row r="2533" spans="1:1" x14ac:dyDescent="0.25">
      <c r="A2533" s="34"/>
    </row>
    <row r="2534" spans="1:1" x14ac:dyDescent="0.25">
      <c r="A2534" s="34"/>
    </row>
    <row r="2535" spans="1:1" x14ac:dyDescent="0.25">
      <c r="A2535" s="34"/>
    </row>
    <row r="2536" spans="1:1" x14ac:dyDescent="0.25">
      <c r="A2536" s="34"/>
    </row>
    <row r="2537" spans="1:1" x14ac:dyDescent="0.25">
      <c r="A2537" s="34"/>
    </row>
    <row r="2538" spans="1:1" x14ac:dyDescent="0.25">
      <c r="A2538" s="34"/>
    </row>
    <row r="2539" spans="1:1" x14ac:dyDescent="0.25">
      <c r="A2539" s="34"/>
    </row>
    <row r="2540" spans="1:1" x14ac:dyDescent="0.25">
      <c r="A2540" s="34"/>
    </row>
    <row r="2541" spans="1:1" x14ac:dyDescent="0.25">
      <c r="A2541" s="34"/>
    </row>
    <row r="2542" spans="1:1" x14ac:dyDescent="0.25">
      <c r="A2542" s="34"/>
    </row>
    <row r="2543" spans="1:1" x14ac:dyDescent="0.25">
      <c r="A2543" s="34"/>
    </row>
    <row r="2544" spans="1:1" x14ac:dyDescent="0.25">
      <c r="A2544" s="34"/>
    </row>
    <row r="2545" spans="1:1" x14ac:dyDescent="0.25">
      <c r="A2545" s="34"/>
    </row>
    <row r="2546" spans="1:1" x14ac:dyDescent="0.25">
      <c r="A2546" s="34"/>
    </row>
    <row r="2547" spans="1:1" x14ac:dyDescent="0.25">
      <c r="A2547" s="34"/>
    </row>
    <row r="2548" spans="1:1" x14ac:dyDescent="0.25">
      <c r="A2548" s="34"/>
    </row>
    <row r="2549" spans="1:1" x14ac:dyDescent="0.25">
      <c r="A2549" s="34"/>
    </row>
    <row r="2550" spans="1:1" x14ac:dyDescent="0.25">
      <c r="A2550" s="34"/>
    </row>
    <row r="2551" spans="1:1" x14ac:dyDescent="0.25">
      <c r="A2551" s="34"/>
    </row>
    <row r="2552" spans="1:1" x14ac:dyDescent="0.25">
      <c r="A2552" s="34"/>
    </row>
    <row r="2553" spans="1:1" x14ac:dyDescent="0.25">
      <c r="A2553" s="34"/>
    </row>
    <row r="2554" spans="1:1" x14ac:dyDescent="0.25">
      <c r="A2554" s="34"/>
    </row>
    <row r="2555" spans="1:1" x14ac:dyDescent="0.25">
      <c r="A2555" s="34"/>
    </row>
    <row r="2556" spans="1:1" x14ac:dyDescent="0.25">
      <c r="A2556" s="34"/>
    </row>
    <row r="2557" spans="1:1" x14ac:dyDescent="0.25">
      <c r="A2557" s="34"/>
    </row>
    <row r="2558" spans="1:1" x14ac:dyDescent="0.25">
      <c r="A2558" s="34"/>
    </row>
    <row r="2559" spans="1:1" x14ac:dyDescent="0.25">
      <c r="A2559" s="34"/>
    </row>
    <row r="2560" spans="1:1" x14ac:dyDescent="0.25">
      <c r="A2560" s="34"/>
    </row>
    <row r="2561" spans="1:1" x14ac:dyDescent="0.25">
      <c r="A2561" s="34"/>
    </row>
    <row r="2562" spans="1:1" x14ac:dyDescent="0.25">
      <c r="A2562" s="34"/>
    </row>
    <row r="2563" spans="1:1" x14ac:dyDescent="0.25">
      <c r="A2563" s="34"/>
    </row>
    <row r="2564" spans="1:1" x14ac:dyDescent="0.25">
      <c r="A2564" s="34"/>
    </row>
    <row r="2565" spans="1:1" x14ac:dyDescent="0.25">
      <c r="A2565" s="34"/>
    </row>
    <row r="2566" spans="1:1" x14ac:dyDescent="0.25">
      <c r="A2566" s="34"/>
    </row>
    <row r="2567" spans="1:1" x14ac:dyDescent="0.25">
      <c r="A2567" s="34"/>
    </row>
    <row r="2568" spans="1:1" x14ac:dyDescent="0.25">
      <c r="A2568" s="34"/>
    </row>
    <row r="2569" spans="1:1" x14ac:dyDescent="0.25">
      <c r="A2569" s="34"/>
    </row>
    <row r="2570" spans="1:1" x14ac:dyDescent="0.25">
      <c r="A2570" s="34"/>
    </row>
    <row r="2571" spans="1:1" x14ac:dyDescent="0.25">
      <c r="A2571" s="34"/>
    </row>
    <row r="2572" spans="1:1" x14ac:dyDescent="0.25">
      <c r="A2572" s="34"/>
    </row>
    <row r="2573" spans="1:1" x14ac:dyDescent="0.25">
      <c r="A2573" s="34"/>
    </row>
    <row r="2574" spans="1:1" x14ac:dyDescent="0.25">
      <c r="A2574" s="34"/>
    </row>
    <row r="2575" spans="1:1" x14ac:dyDescent="0.25">
      <c r="A2575" s="34"/>
    </row>
    <row r="2576" spans="1:1" x14ac:dyDescent="0.25">
      <c r="A2576" s="34"/>
    </row>
    <row r="2577" spans="1:1" x14ac:dyDescent="0.25">
      <c r="A2577" s="34"/>
    </row>
    <row r="2578" spans="1:1" x14ac:dyDescent="0.25">
      <c r="A2578" s="34"/>
    </row>
    <row r="2579" spans="1:1" x14ac:dyDescent="0.25">
      <c r="A2579" s="34"/>
    </row>
    <row r="2580" spans="1:1" x14ac:dyDescent="0.25">
      <c r="A2580" s="34"/>
    </row>
    <row r="2581" spans="1:1" x14ac:dyDescent="0.25">
      <c r="A2581" s="34"/>
    </row>
    <row r="2582" spans="1:1" x14ac:dyDescent="0.25">
      <c r="A2582" s="34"/>
    </row>
    <row r="2583" spans="1:1" x14ac:dyDescent="0.25">
      <c r="A2583" s="34"/>
    </row>
    <row r="2584" spans="1:1" x14ac:dyDescent="0.25">
      <c r="A2584" s="34"/>
    </row>
    <row r="2585" spans="1:1" x14ac:dyDescent="0.25">
      <c r="A2585" s="34"/>
    </row>
    <row r="2586" spans="1:1" x14ac:dyDescent="0.25">
      <c r="A2586" s="34"/>
    </row>
    <row r="2587" spans="1:1" x14ac:dyDescent="0.25">
      <c r="A2587" s="34"/>
    </row>
    <row r="2588" spans="1:1" x14ac:dyDescent="0.25">
      <c r="A2588" s="34"/>
    </row>
    <row r="2589" spans="1:1" x14ac:dyDescent="0.25">
      <c r="A2589" s="34"/>
    </row>
    <row r="2590" spans="1:1" x14ac:dyDescent="0.25">
      <c r="A2590" s="34"/>
    </row>
    <row r="2591" spans="1:1" x14ac:dyDescent="0.25">
      <c r="A2591" s="34"/>
    </row>
    <row r="2592" spans="1:1" x14ac:dyDescent="0.25">
      <c r="A2592" s="34"/>
    </row>
    <row r="2593" spans="1:1" x14ac:dyDescent="0.25">
      <c r="A2593" s="34"/>
    </row>
    <row r="2594" spans="1:1" x14ac:dyDescent="0.25">
      <c r="A2594" s="34"/>
    </row>
    <row r="2595" spans="1:1" x14ac:dyDescent="0.25">
      <c r="A2595" s="34"/>
    </row>
    <row r="2596" spans="1:1" x14ac:dyDescent="0.25">
      <c r="A2596" s="34"/>
    </row>
    <row r="2597" spans="1:1" x14ac:dyDescent="0.25">
      <c r="A2597" s="34"/>
    </row>
    <row r="2598" spans="1:1" x14ac:dyDescent="0.25">
      <c r="A2598" s="34"/>
    </row>
    <row r="2599" spans="1:1" x14ac:dyDescent="0.25">
      <c r="A2599" s="34"/>
    </row>
    <row r="2600" spans="1:1" x14ac:dyDescent="0.25">
      <c r="A2600" s="34"/>
    </row>
    <row r="2601" spans="1:1" x14ac:dyDescent="0.25">
      <c r="A2601" s="34"/>
    </row>
    <row r="2602" spans="1:1" x14ac:dyDescent="0.25">
      <c r="A2602" s="34"/>
    </row>
    <row r="2603" spans="1:1" x14ac:dyDescent="0.25">
      <c r="A2603" s="34"/>
    </row>
    <row r="2604" spans="1:1" x14ac:dyDescent="0.25">
      <c r="A2604" s="34"/>
    </row>
    <row r="2605" spans="1:1" x14ac:dyDescent="0.25">
      <c r="A2605" s="34"/>
    </row>
    <row r="2606" spans="1:1" x14ac:dyDescent="0.25">
      <c r="A2606" s="34"/>
    </row>
    <row r="2607" spans="1:1" x14ac:dyDescent="0.25">
      <c r="A2607" s="34"/>
    </row>
    <row r="2608" spans="1:1" x14ac:dyDescent="0.25">
      <c r="A2608" s="34"/>
    </row>
    <row r="2609" spans="1:1" x14ac:dyDescent="0.25">
      <c r="A2609" s="34"/>
    </row>
    <row r="2610" spans="1:1" x14ac:dyDescent="0.25">
      <c r="A2610" s="34"/>
    </row>
    <row r="2611" spans="1:1" x14ac:dyDescent="0.25">
      <c r="A2611" s="34"/>
    </row>
    <row r="2612" spans="1:1" x14ac:dyDescent="0.25">
      <c r="A2612" s="34"/>
    </row>
    <row r="2613" spans="1:1" x14ac:dyDescent="0.25">
      <c r="A2613" s="34"/>
    </row>
    <row r="2614" spans="1:1" x14ac:dyDescent="0.25">
      <c r="A2614" s="34"/>
    </row>
    <row r="2615" spans="1:1" x14ac:dyDescent="0.25">
      <c r="A2615" s="34"/>
    </row>
    <row r="2616" spans="1:1" x14ac:dyDescent="0.25">
      <c r="A2616" s="34"/>
    </row>
    <row r="2617" spans="1:1" x14ac:dyDescent="0.25">
      <c r="A2617" s="34"/>
    </row>
    <row r="2618" spans="1:1" x14ac:dyDescent="0.25">
      <c r="A2618" s="34"/>
    </row>
    <row r="2619" spans="1:1" x14ac:dyDescent="0.25">
      <c r="A2619" s="34"/>
    </row>
    <row r="2620" spans="1:1" x14ac:dyDescent="0.25">
      <c r="A2620" s="34"/>
    </row>
    <row r="2621" spans="1:1" x14ac:dyDescent="0.25">
      <c r="A2621" s="34"/>
    </row>
    <row r="2622" spans="1:1" x14ac:dyDescent="0.25">
      <c r="A2622" s="34"/>
    </row>
    <row r="2623" spans="1:1" x14ac:dyDescent="0.25">
      <c r="A2623" s="34"/>
    </row>
    <row r="2624" spans="1:1" x14ac:dyDescent="0.25">
      <c r="A2624" s="34"/>
    </row>
    <row r="2625" spans="1:1" x14ac:dyDescent="0.25">
      <c r="A2625" s="34"/>
    </row>
    <row r="2626" spans="1:1" x14ac:dyDescent="0.25">
      <c r="A2626" s="34"/>
    </row>
    <row r="2627" spans="1:1" x14ac:dyDescent="0.25">
      <c r="A2627" s="34"/>
    </row>
    <row r="2628" spans="1:1" x14ac:dyDescent="0.25">
      <c r="A2628" s="34"/>
    </row>
    <row r="2629" spans="1:1" x14ac:dyDescent="0.25">
      <c r="A2629" s="34"/>
    </row>
    <row r="2630" spans="1:1" x14ac:dyDescent="0.25">
      <c r="A2630" s="34"/>
    </row>
    <row r="2631" spans="1:1" x14ac:dyDescent="0.25">
      <c r="A2631" s="34"/>
    </row>
    <row r="2632" spans="1:1" x14ac:dyDescent="0.25">
      <c r="A2632" s="34"/>
    </row>
    <row r="2633" spans="1:1" x14ac:dyDescent="0.25">
      <c r="A2633" s="34"/>
    </row>
    <row r="2634" spans="1:1" x14ac:dyDescent="0.25">
      <c r="A2634" s="34"/>
    </row>
    <row r="2635" spans="1:1" x14ac:dyDescent="0.25">
      <c r="A2635" s="34"/>
    </row>
    <row r="2636" spans="1:1" x14ac:dyDescent="0.25">
      <c r="A2636" s="34"/>
    </row>
    <row r="2637" spans="1:1" x14ac:dyDescent="0.25">
      <c r="A2637" s="34"/>
    </row>
    <row r="2638" spans="1:1" x14ac:dyDescent="0.25">
      <c r="A2638" s="34"/>
    </row>
    <row r="2639" spans="1:1" x14ac:dyDescent="0.25">
      <c r="A2639" s="34"/>
    </row>
    <row r="2640" spans="1:1" x14ac:dyDescent="0.25">
      <c r="A2640" s="34"/>
    </row>
    <row r="2641" spans="1:1" x14ac:dyDescent="0.25">
      <c r="A2641" s="34"/>
    </row>
    <row r="2642" spans="1:1" x14ac:dyDescent="0.25">
      <c r="A2642" s="34"/>
    </row>
    <row r="2643" spans="1:1" x14ac:dyDescent="0.25">
      <c r="A2643" s="34"/>
    </row>
    <row r="2644" spans="1:1" x14ac:dyDescent="0.25">
      <c r="A2644" s="34"/>
    </row>
    <row r="2645" spans="1:1" x14ac:dyDescent="0.25">
      <c r="A2645" s="34"/>
    </row>
    <row r="2646" spans="1:1" x14ac:dyDescent="0.25">
      <c r="A2646" s="34"/>
    </row>
    <row r="2647" spans="1:1" x14ac:dyDescent="0.25">
      <c r="A2647" s="34"/>
    </row>
    <row r="2648" spans="1:1" x14ac:dyDescent="0.25">
      <c r="A2648" s="34"/>
    </row>
    <row r="2649" spans="1:1" x14ac:dyDescent="0.25">
      <c r="A2649" s="34"/>
    </row>
    <row r="2650" spans="1:1" x14ac:dyDescent="0.25">
      <c r="A2650" s="34"/>
    </row>
    <row r="2651" spans="1:1" x14ac:dyDescent="0.25">
      <c r="A2651" s="34"/>
    </row>
    <row r="2652" spans="1:1" x14ac:dyDescent="0.25">
      <c r="A2652" s="34"/>
    </row>
    <row r="2653" spans="1:1" x14ac:dyDescent="0.25">
      <c r="A2653" s="34"/>
    </row>
    <row r="2654" spans="1:1" x14ac:dyDescent="0.25">
      <c r="A2654" s="34"/>
    </row>
    <row r="2655" spans="1:1" x14ac:dyDescent="0.25">
      <c r="A2655" s="34"/>
    </row>
    <row r="2656" spans="1:1" x14ac:dyDescent="0.25">
      <c r="A2656" s="34"/>
    </row>
    <row r="2657" spans="1:1" x14ac:dyDescent="0.25">
      <c r="A2657" s="34"/>
    </row>
    <row r="2658" spans="1:1" x14ac:dyDescent="0.25">
      <c r="A2658" s="34"/>
    </row>
    <row r="2659" spans="1:1" x14ac:dyDescent="0.25">
      <c r="A2659" s="34"/>
    </row>
    <row r="2660" spans="1:1" x14ac:dyDescent="0.25">
      <c r="A2660" s="34"/>
    </row>
    <row r="2661" spans="1:1" x14ac:dyDescent="0.25">
      <c r="A2661" s="34"/>
    </row>
    <row r="2662" spans="1:1" x14ac:dyDescent="0.25">
      <c r="A2662" s="34"/>
    </row>
    <row r="2663" spans="1:1" x14ac:dyDescent="0.25">
      <c r="A2663" s="34"/>
    </row>
    <row r="2664" spans="1:1" x14ac:dyDescent="0.25">
      <c r="A2664" s="34"/>
    </row>
    <row r="2665" spans="1:1" x14ac:dyDescent="0.25">
      <c r="A2665" s="34"/>
    </row>
    <row r="2666" spans="1:1" x14ac:dyDescent="0.25">
      <c r="A2666" s="34"/>
    </row>
    <row r="2667" spans="1:1" x14ac:dyDescent="0.25">
      <c r="A2667" s="34"/>
    </row>
    <row r="2668" spans="1:1" x14ac:dyDescent="0.25">
      <c r="A2668" s="34"/>
    </row>
    <row r="2669" spans="1:1" x14ac:dyDescent="0.25">
      <c r="A2669" s="34"/>
    </row>
    <row r="2670" spans="1:1" x14ac:dyDescent="0.25">
      <c r="A2670" s="34"/>
    </row>
    <row r="2671" spans="1:1" x14ac:dyDescent="0.25">
      <c r="A2671" s="34"/>
    </row>
    <row r="2672" spans="1:1" x14ac:dyDescent="0.25">
      <c r="A2672" s="34"/>
    </row>
    <row r="2673" spans="1:1" x14ac:dyDescent="0.25">
      <c r="A2673" s="34"/>
    </row>
    <row r="2674" spans="1:1" x14ac:dyDescent="0.25">
      <c r="A2674" s="34"/>
    </row>
    <row r="2675" spans="1:1" x14ac:dyDescent="0.25">
      <c r="A2675" s="34"/>
    </row>
    <row r="2676" spans="1:1" x14ac:dyDescent="0.25">
      <c r="A2676" s="34"/>
    </row>
    <row r="2677" spans="1:1" x14ac:dyDescent="0.25">
      <c r="A2677" s="34"/>
    </row>
    <row r="2678" spans="1:1" x14ac:dyDescent="0.25">
      <c r="A2678" s="34"/>
    </row>
    <row r="2679" spans="1:1" x14ac:dyDescent="0.25">
      <c r="A2679" s="34"/>
    </row>
    <row r="2680" spans="1:1" x14ac:dyDescent="0.25">
      <c r="A2680" s="34"/>
    </row>
    <row r="2681" spans="1:1" x14ac:dyDescent="0.25">
      <c r="A2681" s="34"/>
    </row>
    <row r="2682" spans="1:1" x14ac:dyDescent="0.25">
      <c r="A2682" s="34"/>
    </row>
    <row r="2683" spans="1:1" x14ac:dyDescent="0.25">
      <c r="A2683" s="34"/>
    </row>
    <row r="2684" spans="1:1" x14ac:dyDescent="0.25">
      <c r="A2684" s="34"/>
    </row>
    <row r="2685" spans="1:1" x14ac:dyDescent="0.25">
      <c r="A2685" s="34"/>
    </row>
    <row r="2686" spans="1:1" x14ac:dyDescent="0.25">
      <c r="A2686" s="34"/>
    </row>
    <row r="2687" spans="1:1" x14ac:dyDescent="0.25">
      <c r="A2687" s="34"/>
    </row>
    <row r="2688" spans="1:1" x14ac:dyDescent="0.25">
      <c r="A2688" s="34"/>
    </row>
    <row r="2689" spans="1:1" x14ac:dyDescent="0.25">
      <c r="A2689" s="34"/>
    </row>
    <row r="2690" spans="1:1" x14ac:dyDescent="0.25">
      <c r="A2690" s="34"/>
    </row>
    <row r="2691" spans="1:1" x14ac:dyDescent="0.25">
      <c r="A2691" s="34"/>
    </row>
    <row r="2692" spans="1:1" x14ac:dyDescent="0.25">
      <c r="A2692" s="34"/>
    </row>
    <row r="2693" spans="1:1" x14ac:dyDescent="0.25">
      <c r="A2693" s="34"/>
    </row>
    <row r="2694" spans="1:1" x14ac:dyDescent="0.25">
      <c r="A2694" s="34"/>
    </row>
    <row r="2695" spans="1:1" x14ac:dyDescent="0.25">
      <c r="A2695" s="34"/>
    </row>
    <row r="2696" spans="1:1" x14ac:dyDescent="0.25">
      <c r="A2696" s="34"/>
    </row>
    <row r="2697" spans="1:1" x14ac:dyDescent="0.25">
      <c r="A2697" s="34"/>
    </row>
    <row r="2698" spans="1:1" x14ac:dyDescent="0.25">
      <c r="A2698" s="34"/>
    </row>
    <row r="2699" spans="1:1" x14ac:dyDescent="0.25">
      <c r="A2699" s="34"/>
    </row>
    <row r="2700" spans="1:1" x14ac:dyDescent="0.25">
      <c r="A2700" s="34"/>
    </row>
    <row r="2701" spans="1:1" x14ac:dyDescent="0.25">
      <c r="A2701" s="34"/>
    </row>
    <row r="2702" spans="1:1" x14ac:dyDescent="0.25">
      <c r="A2702" s="34"/>
    </row>
    <row r="2703" spans="1:1" x14ac:dyDescent="0.25">
      <c r="A2703" s="34"/>
    </row>
    <row r="2704" spans="1:1" x14ac:dyDescent="0.25">
      <c r="A2704" s="34"/>
    </row>
    <row r="2705" spans="1:1" x14ac:dyDescent="0.25">
      <c r="A2705" s="34"/>
    </row>
    <row r="2706" spans="1:1" x14ac:dyDescent="0.25">
      <c r="A2706" s="34"/>
    </row>
    <row r="2707" spans="1:1" x14ac:dyDescent="0.25">
      <c r="A2707" s="34"/>
    </row>
    <row r="2708" spans="1:1" x14ac:dyDescent="0.25">
      <c r="A2708" s="34"/>
    </row>
    <row r="2709" spans="1:1" x14ac:dyDescent="0.25">
      <c r="A2709" s="34"/>
    </row>
    <row r="2710" spans="1:1" x14ac:dyDescent="0.25">
      <c r="A2710" s="34"/>
    </row>
    <row r="2711" spans="1:1" x14ac:dyDescent="0.25">
      <c r="A2711" s="34"/>
    </row>
    <row r="2712" spans="1:1" x14ac:dyDescent="0.25">
      <c r="A2712" s="34"/>
    </row>
    <row r="2713" spans="1:1" x14ac:dyDescent="0.25">
      <c r="A2713" s="34"/>
    </row>
    <row r="2714" spans="1:1" x14ac:dyDescent="0.25">
      <c r="A2714" s="34"/>
    </row>
    <row r="2715" spans="1:1" x14ac:dyDescent="0.25">
      <c r="A2715" s="34"/>
    </row>
    <row r="2716" spans="1:1" x14ac:dyDescent="0.25">
      <c r="A2716" s="34"/>
    </row>
    <row r="2717" spans="1:1" x14ac:dyDescent="0.25">
      <c r="A2717" s="34"/>
    </row>
    <row r="2718" spans="1:1" x14ac:dyDescent="0.25">
      <c r="A2718" s="34"/>
    </row>
    <row r="2719" spans="1:1" x14ac:dyDescent="0.25">
      <c r="A2719" s="34"/>
    </row>
    <row r="2720" spans="1:1" x14ac:dyDescent="0.25">
      <c r="A2720" s="34"/>
    </row>
    <row r="2721" spans="1:1" x14ac:dyDescent="0.25">
      <c r="A2721" s="34"/>
    </row>
    <row r="2722" spans="1:1" x14ac:dyDescent="0.25">
      <c r="A2722" s="34"/>
    </row>
    <row r="2723" spans="1:1" x14ac:dyDescent="0.25">
      <c r="A2723" s="34"/>
    </row>
    <row r="2724" spans="1:1" x14ac:dyDescent="0.25">
      <c r="A2724" s="34"/>
    </row>
    <row r="2725" spans="1:1" x14ac:dyDescent="0.25">
      <c r="A2725" s="34"/>
    </row>
    <row r="2726" spans="1:1" x14ac:dyDescent="0.25">
      <c r="A2726" s="34"/>
    </row>
    <row r="2727" spans="1:1" x14ac:dyDescent="0.25">
      <c r="A2727" s="34"/>
    </row>
    <row r="2728" spans="1:1" x14ac:dyDescent="0.25">
      <c r="A2728" s="34"/>
    </row>
    <row r="2729" spans="1:1" x14ac:dyDescent="0.25">
      <c r="A2729" s="34"/>
    </row>
    <row r="2730" spans="1:1" x14ac:dyDescent="0.25">
      <c r="A2730" s="34"/>
    </row>
    <row r="2731" spans="1:1" x14ac:dyDescent="0.25">
      <c r="A2731" s="34"/>
    </row>
    <row r="2732" spans="1:1" x14ac:dyDescent="0.25">
      <c r="A2732" s="34"/>
    </row>
    <row r="2733" spans="1:1" x14ac:dyDescent="0.25">
      <c r="A2733" s="34"/>
    </row>
    <row r="2734" spans="1:1" x14ac:dyDescent="0.25">
      <c r="A2734" s="34"/>
    </row>
    <row r="2735" spans="1:1" x14ac:dyDescent="0.25">
      <c r="A2735" s="34"/>
    </row>
    <row r="2736" spans="1:1" x14ac:dyDescent="0.25">
      <c r="A2736" s="34"/>
    </row>
    <row r="2737" spans="1:1" x14ac:dyDescent="0.25">
      <c r="A2737" s="34"/>
    </row>
    <row r="2738" spans="1:1" x14ac:dyDescent="0.25">
      <c r="A2738" s="34"/>
    </row>
    <row r="2739" spans="1:1" x14ac:dyDescent="0.25">
      <c r="A2739" s="34"/>
    </row>
    <row r="2740" spans="1:1" x14ac:dyDescent="0.25">
      <c r="A2740" s="34"/>
    </row>
    <row r="2741" spans="1:1" x14ac:dyDescent="0.25">
      <c r="A2741" s="34"/>
    </row>
    <row r="2742" spans="1:1" x14ac:dyDescent="0.25">
      <c r="A2742" s="34"/>
    </row>
    <row r="2743" spans="1:1" x14ac:dyDescent="0.25">
      <c r="A2743" s="34"/>
    </row>
    <row r="2744" spans="1:1" x14ac:dyDescent="0.25">
      <c r="A2744" s="34"/>
    </row>
    <row r="2745" spans="1:1" x14ac:dyDescent="0.25">
      <c r="A2745" s="34"/>
    </row>
    <row r="2746" spans="1:1" x14ac:dyDescent="0.25">
      <c r="A2746" s="34"/>
    </row>
    <row r="2747" spans="1:1" x14ac:dyDescent="0.25">
      <c r="A2747" s="34"/>
    </row>
    <row r="2748" spans="1:1" x14ac:dyDescent="0.25">
      <c r="A2748" s="34"/>
    </row>
    <row r="2749" spans="1:1" x14ac:dyDescent="0.25">
      <c r="A2749" s="34"/>
    </row>
    <row r="2750" spans="1:1" x14ac:dyDescent="0.25">
      <c r="A2750" s="34"/>
    </row>
    <row r="2751" spans="1:1" x14ac:dyDescent="0.25">
      <c r="A2751" s="34"/>
    </row>
    <row r="2752" spans="1:1" x14ac:dyDescent="0.25">
      <c r="A2752" s="34"/>
    </row>
    <row r="2753" spans="1:1" x14ac:dyDescent="0.25">
      <c r="A2753" s="34"/>
    </row>
    <row r="2754" spans="1:1" x14ac:dyDescent="0.25">
      <c r="A2754" s="34"/>
    </row>
    <row r="2755" spans="1:1" x14ac:dyDescent="0.25">
      <c r="A2755" s="34"/>
    </row>
    <row r="2756" spans="1:1" x14ac:dyDescent="0.25">
      <c r="A2756" s="34"/>
    </row>
    <row r="2757" spans="1:1" x14ac:dyDescent="0.25">
      <c r="A2757" s="34"/>
    </row>
    <row r="2758" spans="1:1" x14ac:dyDescent="0.25">
      <c r="A2758" s="34"/>
    </row>
    <row r="2759" spans="1:1" x14ac:dyDescent="0.25">
      <c r="A2759" s="34"/>
    </row>
    <row r="2760" spans="1:1" x14ac:dyDescent="0.25">
      <c r="A2760" s="34"/>
    </row>
    <row r="2761" spans="1:1" x14ac:dyDescent="0.25">
      <c r="A2761" s="34"/>
    </row>
    <row r="2762" spans="1:1" x14ac:dyDescent="0.25">
      <c r="A2762" s="34"/>
    </row>
    <row r="2763" spans="1:1" x14ac:dyDescent="0.25">
      <c r="A2763" s="34"/>
    </row>
    <row r="2764" spans="1:1" x14ac:dyDescent="0.25">
      <c r="A2764" s="34"/>
    </row>
    <row r="2765" spans="1:1" x14ac:dyDescent="0.25">
      <c r="A2765" s="34"/>
    </row>
    <row r="2766" spans="1:1" x14ac:dyDescent="0.25">
      <c r="A2766" s="34"/>
    </row>
    <row r="2767" spans="1:1" x14ac:dyDescent="0.25">
      <c r="A2767" s="34"/>
    </row>
    <row r="2768" spans="1:1" x14ac:dyDescent="0.25">
      <c r="A2768" s="34"/>
    </row>
    <row r="2769" spans="1:1" x14ac:dyDescent="0.25">
      <c r="A2769" s="34"/>
    </row>
    <row r="2770" spans="1:1" x14ac:dyDescent="0.25">
      <c r="A2770" s="34"/>
    </row>
    <row r="2771" spans="1:1" x14ac:dyDescent="0.25">
      <c r="A2771" s="34"/>
    </row>
    <row r="2772" spans="1:1" x14ac:dyDescent="0.25">
      <c r="A2772" s="34"/>
    </row>
    <row r="2773" spans="1:1" x14ac:dyDescent="0.25">
      <c r="A2773" s="34"/>
    </row>
    <row r="2774" spans="1:1" x14ac:dyDescent="0.25">
      <c r="A2774" s="34"/>
    </row>
    <row r="2775" spans="1:1" x14ac:dyDescent="0.25">
      <c r="A2775" s="34"/>
    </row>
    <row r="2776" spans="1:1" x14ac:dyDescent="0.25">
      <c r="A2776" s="34"/>
    </row>
    <row r="2777" spans="1:1" x14ac:dyDescent="0.25">
      <c r="A2777" s="34"/>
    </row>
    <row r="2778" spans="1:1" x14ac:dyDescent="0.25">
      <c r="A2778" s="34"/>
    </row>
    <row r="2779" spans="1:1" x14ac:dyDescent="0.25">
      <c r="A2779" s="34"/>
    </row>
    <row r="2780" spans="1:1" x14ac:dyDescent="0.25">
      <c r="A2780" s="34"/>
    </row>
    <row r="2781" spans="1:1" x14ac:dyDescent="0.25">
      <c r="A2781" s="34"/>
    </row>
    <row r="2782" spans="1:1" x14ac:dyDescent="0.25">
      <c r="A2782" s="34"/>
    </row>
    <row r="2783" spans="1:1" x14ac:dyDescent="0.25">
      <c r="A2783" s="34"/>
    </row>
    <row r="2784" spans="1:1" x14ac:dyDescent="0.25">
      <c r="A2784" s="34"/>
    </row>
    <row r="2785" spans="1:1" x14ac:dyDescent="0.25">
      <c r="A2785" s="34"/>
    </row>
    <row r="2786" spans="1:1" x14ac:dyDescent="0.25">
      <c r="A2786" s="34"/>
    </row>
    <row r="2787" spans="1:1" x14ac:dyDescent="0.25">
      <c r="A2787" s="34"/>
    </row>
    <row r="2788" spans="1:1" x14ac:dyDescent="0.25">
      <c r="A2788" s="34"/>
    </row>
    <row r="2789" spans="1:1" x14ac:dyDescent="0.25">
      <c r="A2789" s="34"/>
    </row>
    <row r="2790" spans="1:1" x14ac:dyDescent="0.25">
      <c r="A2790" s="34"/>
    </row>
    <row r="2791" spans="1:1" x14ac:dyDescent="0.25">
      <c r="A2791" s="34"/>
    </row>
    <row r="2792" spans="1:1" x14ac:dyDescent="0.25">
      <c r="A2792" s="34"/>
    </row>
    <row r="2793" spans="1:1" x14ac:dyDescent="0.25">
      <c r="A2793" s="34"/>
    </row>
    <row r="2794" spans="1:1" x14ac:dyDescent="0.25">
      <c r="A2794" s="34"/>
    </row>
    <row r="2795" spans="1:1" x14ac:dyDescent="0.25">
      <c r="A2795" s="34"/>
    </row>
    <row r="2796" spans="1:1" x14ac:dyDescent="0.25">
      <c r="A2796" s="34"/>
    </row>
    <row r="2797" spans="1:1" x14ac:dyDescent="0.25">
      <c r="A2797" s="34"/>
    </row>
    <row r="2798" spans="1:1" x14ac:dyDescent="0.25">
      <c r="A2798" s="34"/>
    </row>
    <row r="2799" spans="1:1" x14ac:dyDescent="0.25">
      <c r="A2799" s="34"/>
    </row>
    <row r="2800" spans="1:1" x14ac:dyDescent="0.25">
      <c r="A2800" s="34"/>
    </row>
    <row r="2801" spans="1:1" x14ac:dyDescent="0.25">
      <c r="A2801" s="34"/>
    </row>
    <row r="2802" spans="1:1" x14ac:dyDescent="0.25">
      <c r="A2802" s="34"/>
    </row>
    <row r="2803" spans="1:1" x14ac:dyDescent="0.25">
      <c r="A2803" s="34"/>
    </row>
    <row r="2804" spans="1:1" x14ac:dyDescent="0.25">
      <c r="A2804" s="34"/>
    </row>
    <row r="2805" spans="1:1" x14ac:dyDescent="0.25">
      <c r="A2805" s="34"/>
    </row>
    <row r="2806" spans="1:1" x14ac:dyDescent="0.25">
      <c r="A2806" s="34"/>
    </row>
    <row r="2807" spans="1:1" x14ac:dyDescent="0.25">
      <c r="A2807" s="34"/>
    </row>
    <row r="2808" spans="1:1" x14ac:dyDescent="0.25">
      <c r="A2808" s="34"/>
    </row>
    <row r="2809" spans="1:1" x14ac:dyDescent="0.25">
      <c r="A2809" s="34"/>
    </row>
    <row r="2810" spans="1:1" x14ac:dyDescent="0.25">
      <c r="A2810" s="34"/>
    </row>
    <row r="2811" spans="1:1" x14ac:dyDescent="0.25">
      <c r="A2811" s="34"/>
    </row>
    <row r="2812" spans="1:1" x14ac:dyDescent="0.25">
      <c r="A2812" s="34"/>
    </row>
    <row r="2813" spans="1:1" x14ac:dyDescent="0.25">
      <c r="A2813" s="34"/>
    </row>
    <row r="2814" spans="1:1" x14ac:dyDescent="0.25">
      <c r="A2814" s="34"/>
    </row>
    <row r="2815" spans="1:1" x14ac:dyDescent="0.25">
      <c r="A2815" s="34"/>
    </row>
    <row r="2816" spans="1:1" x14ac:dyDescent="0.25">
      <c r="A2816" s="34"/>
    </row>
    <row r="2817" spans="1:1" x14ac:dyDescent="0.25">
      <c r="A2817" s="34"/>
    </row>
    <row r="2818" spans="1:1" x14ac:dyDescent="0.25">
      <c r="A2818" s="34"/>
    </row>
    <row r="2819" spans="1:1" x14ac:dyDescent="0.25">
      <c r="A2819" s="34"/>
    </row>
    <row r="2820" spans="1:1" x14ac:dyDescent="0.25">
      <c r="A2820" s="34"/>
    </row>
    <row r="2821" spans="1:1" x14ac:dyDescent="0.25">
      <c r="A2821" s="34"/>
    </row>
    <row r="2822" spans="1:1" x14ac:dyDescent="0.25">
      <c r="A2822" s="34"/>
    </row>
    <row r="2823" spans="1:1" x14ac:dyDescent="0.25">
      <c r="A2823" s="34"/>
    </row>
    <row r="2824" spans="1:1" x14ac:dyDescent="0.25">
      <c r="A2824" s="34"/>
    </row>
    <row r="2825" spans="1:1" x14ac:dyDescent="0.25">
      <c r="A2825" s="34"/>
    </row>
    <row r="2826" spans="1:1" x14ac:dyDescent="0.25">
      <c r="A2826" s="34"/>
    </row>
    <row r="2827" spans="1:1" x14ac:dyDescent="0.25">
      <c r="A2827" s="34"/>
    </row>
    <row r="2828" spans="1:1" x14ac:dyDescent="0.25">
      <c r="A2828" s="34"/>
    </row>
    <row r="2829" spans="1:1" x14ac:dyDescent="0.25">
      <c r="A2829" s="34"/>
    </row>
    <row r="2830" spans="1:1" x14ac:dyDescent="0.25">
      <c r="A2830" s="34"/>
    </row>
    <row r="2831" spans="1:1" x14ac:dyDescent="0.25">
      <c r="A2831" s="34"/>
    </row>
    <row r="2832" spans="1:1" x14ac:dyDescent="0.25">
      <c r="A2832" s="34"/>
    </row>
    <row r="2833" spans="1:1" x14ac:dyDescent="0.25">
      <c r="A2833" s="34"/>
    </row>
    <row r="2834" spans="1:1" x14ac:dyDescent="0.25">
      <c r="A2834" s="34"/>
    </row>
    <row r="2835" spans="1:1" x14ac:dyDescent="0.25">
      <c r="A2835" s="34"/>
    </row>
    <row r="2836" spans="1:1" x14ac:dyDescent="0.25">
      <c r="A2836" s="34"/>
    </row>
    <row r="2837" spans="1:1" x14ac:dyDescent="0.25">
      <c r="A2837" s="34"/>
    </row>
    <row r="2838" spans="1:1" x14ac:dyDescent="0.25">
      <c r="A2838" s="34"/>
    </row>
    <row r="2839" spans="1:1" x14ac:dyDescent="0.25">
      <c r="A2839" s="34"/>
    </row>
    <row r="2840" spans="1:1" x14ac:dyDescent="0.25">
      <c r="A2840" s="34"/>
    </row>
    <row r="2841" spans="1:1" x14ac:dyDescent="0.25">
      <c r="A2841" s="34"/>
    </row>
    <row r="2842" spans="1:1" x14ac:dyDescent="0.25">
      <c r="A2842" s="34"/>
    </row>
    <row r="2843" spans="1:1" x14ac:dyDescent="0.25">
      <c r="A2843" s="34"/>
    </row>
    <row r="2844" spans="1:1" x14ac:dyDescent="0.25">
      <c r="A2844" s="34"/>
    </row>
    <row r="2845" spans="1:1" x14ac:dyDescent="0.25">
      <c r="A2845" s="34"/>
    </row>
    <row r="2846" spans="1:1" x14ac:dyDescent="0.25">
      <c r="A2846" s="34"/>
    </row>
    <row r="2847" spans="1:1" x14ac:dyDescent="0.25">
      <c r="A2847" s="34"/>
    </row>
    <row r="2848" spans="1:1" x14ac:dyDescent="0.25">
      <c r="A2848" s="34"/>
    </row>
    <row r="2849" spans="1:1" x14ac:dyDescent="0.25">
      <c r="A2849" s="34"/>
    </row>
    <row r="2850" spans="1:1" x14ac:dyDescent="0.25">
      <c r="A2850" s="34"/>
    </row>
    <row r="2851" spans="1:1" x14ac:dyDescent="0.25">
      <c r="A2851" s="34"/>
    </row>
    <row r="2852" spans="1:1" x14ac:dyDescent="0.25">
      <c r="A2852" s="34"/>
    </row>
    <row r="2853" spans="1:1" x14ac:dyDescent="0.25">
      <c r="A2853" s="34"/>
    </row>
    <row r="2854" spans="1:1" x14ac:dyDescent="0.25">
      <c r="A2854" s="34"/>
    </row>
    <row r="2855" spans="1:1" x14ac:dyDescent="0.25">
      <c r="A2855" s="34"/>
    </row>
    <row r="2856" spans="1:1" x14ac:dyDescent="0.25">
      <c r="A2856" s="34"/>
    </row>
    <row r="2857" spans="1:1" x14ac:dyDescent="0.25">
      <c r="A2857" s="34"/>
    </row>
    <row r="2858" spans="1:1" x14ac:dyDescent="0.25">
      <c r="A2858" s="34"/>
    </row>
    <row r="2859" spans="1:1" x14ac:dyDescent="0.25">
      <c r="A2859" s="34"/>
    </row>
    <row r="2860" spans="1:1" x14ac:dyDescent="0.25">
      <c r="A2860" s="34"/>
    </row>
    <row r="2861" spans="1:1" x14ac:dyDescent="0.25">
      <c r="A2861" s="34"/>
    </row>
    <row r="2862" spans="1:1" x14ac:dyDescent="0.25">
      <c r="A2862" s="34"/>
    </row>
    <row r="2863" spans="1:1" x14ac:dyDescent="0.25">
      <c r="A2863" s="34"/>
    </row>
    <row r="2864" spans="1:1" x14ac:dyDescent="0.25">
      <c r="A2864" s="34"/>
    </row>
    <row r="2865" spans="1:1" x14ac:dyDescent="0.25">
      <c r="A2865" s="34"/>
    </row>
    <row r="2866" spans="1:1" x14ac:dyDescent="0.25">
      <c r="A2866" s="34"/>
    </row>
    <row r="2867" spans="1:1" x14ac:dyDescent="0.25">
      <c r="A2867" s="34"/>
    </row>
    <row r="2868" spans="1:1" x14ac:dyDescent="0.25">
      <c r="A2868" s="34"/>
    </row>
    <row r="2869" spans="1:1" x14ac:dyDescent="0.25">
      <c r="A2869" s="34"/>
    </row>
    <row r="2870" spans="1:1" x14ac:dyDescent="0.25">
      <c r="A2870" s="34"/>
    </row>
    <row r="2871" spans="1:1" x14ac:dyDescent="0.25">
      <c r="A2871" s="34"/>
    </row>
    <row r="2872" spans="1:1" x14ac:dyDescent="0.25">
      <c r="A2872" s="34"/>
    </row>
    <row r="2873" spans="1:1" x14ac:dyDescent="0.25">
      <c r="A2873" s="34"/>
    </row>
    <row r="2874" spans="1:1" x14ac:dyDescent="0.25">
      <c r="A2874" s="34"/>
    </row>
    <row r="2875" spans="1:1" x14ac:dyDescent="0.25">
      <c r="A2875" s="34"/>
    </row>
    <row r="2876" spans="1:1" x14ac:dyDescent="0.25">
      <c r="A2876" s="34"/>
    </row>
    <row r="2877" spans="1:1" x14ac:dyDescent="0.25">
      <c r="A2877" s="34"/>
    </row>
    <row r="2878" spans="1:1" x14ac:dyDescent="0.25">
      <c r="A2878" s="34"/>
    </row>
    <row r="2879" spans="1:1" x14ac:dyDescent="0.25">
      <c r="A2879" s="34"/>
    </row>
    <row r="2880" spans="1:1" x14ac:dyDescent="0.25">
      <c r="A2880" s="34"/>
    </row>
    <row r="2881" spans="1:1" x14ac:dyDescent="0.25">
      <c r="A2881" s="34"/>
    </row>
    <row r="2882" spans="1:1" x14ac:dyDescent="0.25">
      <c r="A2882" s="34"/>
    </row>
    <row r="2883" spans="1:1" x14ac:dyDescent="0.25">
      <c r="A2883" s="34"/>
    </row>
    <row r="2884" spans="1:1" x14ac:dyDescent="0.25">
      <c r="A2884" s="34"/>
    </row>
    <row r="2885" spans="1:1" x14ac:dyDescent="0.25">
      <c r="A2885" s="34"/>
    </row>
    <row r="2886" spans="1:1" x14ac:dyDescent="0.25">
      <c r="A2886" s="34"/>
    </row>
    <row r="2887" spans="1:1" x14ac:dyDescent="0.25">
      <c r="A2887" s="34"/>
    </row>
    <row r="2888" spans="1:1" x14ac:dyDescent="0.25">
      <c r="A2888" s="34"/>
    </row>
    <row r="2889" spans="1:1" x14ac:dyDescent="0.25">
      <c r="A2889" s="34"/>
    </row>
    <row r="2890" spans="1:1" x14ac:dyDescent="0.25">
      <c r="A2890" s="34"/>
    </row>
    <row r="2891" spans="1:1" x14ac:dyDescent="0.25">
      <c r="A2891" s="34"/>
    </row>
    <row r="2892" spans="1:1" x14ac:dyDescent="0.25">
      <c r="A2892" s="34"/>
    </row>
    <row r="2893" spans="1:1" x14ac:dyDescent="0.25">
      <c r="A2893" s="34"/>
    </row>
    <row r="2894" spans="1:1" x14ac:dyDescent="0.25">
      <c r="A2894" s="34"/>
    </row>
    <row r="2895" spans="1:1" x14ac:dyDescent="0.25">
      <c r="A2895" s="34"/>
    </row>
    <row r="2896" spans="1:1" x14ac:dyDescent="0.25">
      <c r="A2896" s="34"/>
    </row>
    <row r="2897" spans="1:1" x14ac:dyDescent="0.25">
      <c r="A2897" s="34"/>
    </row>
    <row r="2898" spans="1:1" x14ac:dyDescent="0.25">
      <c r="A2898" s="34"/>
    </row>
    <row r="2899" spans="1:1" x14ac:dyDescent="0.25">
      <c r="A2899" s="34"/>
    </row>
    <row r="2900" spans="1:1" x14ac:dyDescent="0.25">
      <c r="A2900" s="34"/>
    </row>
    <row r="2901" spans="1:1" x14ac:dyDescent="0.25">
      <c r="A2901" s="34"/>
    </row>
    <row r="2902" spans="1:1" x14ac:dyDescent="0.25">
      <c r="A2902" s="34"/>
    </row>
    <row r="2903" spans="1:1" x14ac:dyDescent="0.25">
      <c r="A2903" s="34"/>
    </row>
    <row r="2904" spans="1:1" x14ac:dyDescent="0.25">
      <c r="A2904" s="34"/>
    </row>
    <row r="2905" spans="1:1" x14ac:dyDescent="0.25">
      <c r="A2905" s="34"/>
    </row>
    <row r="2906" spans="1:1" x14ac:dyDescent="0.25">
      <c r="A2906" s="34"/>
    </row>
    <row r="2907" spans="1:1" x14ac:dyDescent="0.25">
      <c r="A2907" s="34"/>
    </row>
    <row r="2908" spans="1:1" x14ac:dyDescent="0.25">
      <c r="A2908" s="34"/>
    </row>
    <row r="2909" spans="1:1" x14ac:dyDescent="0.25">
      <c r="A2909" s="34"/>
    </row>
    <row r="2910" spans="1:1" x14ac:dyDescent="0.25">
      <c r="A2910" s="34"/>
    </row>
    <row r="2911" spans="1:1" x14ac:dyDescent="0.25">
      <c r="A2911" s="34"/>
    </row>
    <row r="2912" spans="1:1" x14ac:dyDescent="0.25">
      <c r="A2912" s="34"/>
    </row>
    <row r="2913" spans="1:1" x14ac:dyDescent="0.25">
      <c r="A2913" s="34"/>
    </row>
    <row r="2914" spans="1:1" x14ac:dyDescent="0.25">
      <c r="A2914" s="34"/>
    </row>
    <row r="2915" spans="1:1" x14ac:dyDescent="0.25">
      <c r="A2915" s="34"/>
    </row>
    <row r="2916" spans="1:1" x14ac:dyDescent="0.25">
      <c r="A2916" s="34"/>
    </row>
    <row r="2917" spans="1:1" x14ac:dyDescent="0.25">
      <c r="A2917" s="34"/>
    </row>
    <row r="2918" spans="1:1" x14ac:dyDescent="0.25">
      <c r="A2918" s="34"/>
    </row>
    <row r="2919" spans="1:1" x14ac:dyDescent="0.25">
      <c r="A2919" s="34"/>
    </row>
    <row r="2920" spans="1:1" x14ac:dyDescent="0.25">
      <c r="A2920" s="34"/>
    </row>
    <row r="2921" spans="1:1" x14ac:dyDescent="0.25">
      <c r="A2921" s="34"/>
    </row>
    <row r="2922" spans="1:1" x14ac:dyDescent="0.25">
      <c r="A2922" s="34"/>
    </row>
    <row r="2923" spans="1:1" x14ac:dyDescent="0.25">
      <c r="A2923" s="34"/>
    </row>
    <row r="2924" spans="1:1" x14ac:dyDescent="0.25">
      <c r="A2924" s="34"/>
    </row>
    <row r="2925" spans="1:1" x14ac:dyDescent="0.25">
      <c r="A2925" s="34"/>
    </row>
    <row r="2926" spans="1:1" x14ac:dyDescent="0.25">
      <c r="A2926" s="34"/>
    </row>
    <row r="2927" spans="1:1" x14ac:dyDescent="0.25">
      <c r="A2927" s="34"/>
    </row>
    <row r="2928" spans="1:1" x14ac:dyDescent="0.25">
      <c r="A2928" s="34"/>
    </row>
    <row r="2929" spans="1:1" x14ac:dyDescent="0.25">
      <c r="A2929" s="34"/>
    </row>
    <row r="2930" spans="1:1" x14ac:dyDescent="0.25">
      <c r="A2930" s="34"/>
    </row>
    <row r="2931" spans="1:1" x14ac:dyDescent="0.25">
      <c r="A2931" s="34"/>
    </row>
    <row r="2932" spans="1:1" x14ac:dyDescent="0.25">
      <c r="A2932" s="34"/>
    </row>
    <row r="2933" spans="1:1" x14ac:dyDescent="0.25">
      <c r="A2933" s="34"/>
    </row>
    <row r="2934" spans="1:1" x14ac:dyDescent="0.25">
      <c r="A2934" s="34"/>
    </row>
    <row r="2935" spans="1:1" x14ac:dyDescent="0.25">
      <c r="A2935" s="34"/>
    </row>
    <row r="2936" spans="1:1" x14ac:dyDescent="0.25">
      <c r="A2936" s="34"/>
    </row>
    <row r="2937" spans="1:1" x14ac:dyDescent="0.25">
      <c r="A2937" s="34"/>
    </row>
    <row r="2938" spans="1:1" x14ac:dyDescent="0.25">
      <c r="A2938" s="34"/>
    </row>
    <row r="2939" spans="1:1" x14ac:dyDescent="0.25">
      <c r="A2939" s="34"/>
    </row>
    <row r="2940" spans="1:1" x14ac:dyDescent="0.25">
      <c r="A2940" s="34"/>
    </row>
    <row r="2941" spans="1:1" x14ac:dyDescent="0.25">
      <c r="A2941" s="34"/>
    </row>
    <row r="2942" spans="1:1" x14ac:dyDescent="0.25">
      <c r="A2942" s="34"/>
    </row>
    <row r="2943" spans="1:1" x14ac:dyDescent="0.25">
      <c r="A2943" s="34"/>
    </row>
    <row r="2944" spans="1:1" x14ac:dyDescent="0.25">
      <c r="A2944" s="34"/>
    </row>
    <row r="2945" spans="1:1" x14ac:dyDescent="0.25">
      <c r="A2945" s="34"/>
    </row>
    <row r="2946" spans="1:1" x14ac:dyDescent="0.25">
      <c r="A2946" s="34"/>
    </row>
    <row r="2947" spans="1:1" x14ac:dyDescent="0.25">
      <c r="A2947" s="34"/>
    </row>
    <row r="2948" spans="1:1" x14ac:dyDescent="0.25">
      <c r="A2948" s="34"/>
    </row>
    <row r="2949" spans="1:1" x14ac:dyDescent="0.25">
      <c r="A2949" s="34"/>
    </row>
    <row r="2950" spans="1:1" x14ac:dyDescent="0.25">
      <c r="A2950" s="34"/>
    </row>
    <row r="2951" spans="1:1" x14ac:dyDescent="0.25">
      <c r="A2951" s="34"/>
    </row>
    <row r="2952" spans="1:1" x14ac:dyDescent="0.25">
      <c r="A2952" s="34"/>
    </row>
    <row r="2953" spans="1:1" x14ac:dyDescent="0.25">
      <c r="A2953" s="34"/>
    </row>
    <row r="2954" spans="1:1" x14ac:dyDescent="0.25">
      <c r="A2954" s="34"/>
    </row>
    <row r="2955" spans="1:1" x14ac:dyDescent="0.25">
      <c r="A2955" s="34"/>
    </row>
    <row r="2956" spans="1:1" x14ac:dyDescent="0.25">
      <c r="A2956" s="34"/>
    </row>
    <row r="2957" spans="1:1" x14ac:dyDescent="0.25">
      <c r="A2957" s="34"/>
    </row>
    <row r="2958" spans="1:1" x14ac:dyDescent="0.25">
      <c r="A2958" s="34"/>
    </row>
    <row r="2959" spans="1:1" x14ac:dyDescent="0.25">
      <c r="A2959" s="34"/>
    </row>
    <row r="2960" spans="1:1" x14ac:dyDescent="0.25">
      <c r="A2960" s="34"/>
    </row>
    <row r="2961" spans="1:1" x14ac:dyDescent="0.25">
      <c r="A2961" s="34"/>
    </row>
    <row r="2962" spans="1:1" x14ac:dyDescent="0.25">
      <c r="A2962" s="34"/>
    </row>
    <row r="2963" spans="1:1" x14ac:dyDescent="0.25">
      <c r="A2963" s="34"/>
    </row>
    <row r="2964" spans="1:1" x14ac:dyDescent="0.25">
      <c r="A2964" s="34"/>
    </row>
    <row r="2965" spans="1:1" x14ac:dyDescent="0.25">
      <c r="A2965" s="34"/>
    </row>
    <row r="2966" spans="1:1" x14ac:dyDescent="0.25">
      <c r="A2966" s="34"/>
    </row>
    <row r="2967" spans="1:1" x14ac:dyDescent="0.25">
      <c r="A2967" s="34"/>
    </row>
    <row r="2968" spans="1:1" x14ac:dyDescent="0.25">
      <c r="A2968" s="34"/>
    </row>
    <row r="2969" spans="1:1" x14ac:dyDescent="0.25">
      <c r="A2969" s="34"/>
    </row>
    <row r="2970" spans="1:1" x14ac:dyDescent="0.25">
      <c r="A2970" s="34"/>
    </row>
    <row r="2971" spans="1:1" x14ac:dyDescent="0.25">
      <c r="A2971" s="34"/>
    </row>
    <row r="2972" spans="1:1" x14ac:dyDescent="0.25">
      <c r="A2972" s="34"/>
    </row>
    <row r="2973" spans="1:1" x14ac:dyDescent="0.25">
      <c r="A2973" s="34"/>
    </row>
    <row r="2974" spans="1:1" x14ac:dyDescent="0.25">
      <c r="A2974" s="34"/>
    </row>
    <row r="2975" spans="1:1" x14ac:dyDescent="0.25">
      <c r="A2975" s="34"/>
    </row>
    <row r="2976" spans="1:1" x14ac:dyDescent="0.25">
      <c r="A2976" s="34"/>
    </row>
    <row r="2977" spans="1:1" x14ac:dyDescent="0.25">
      <c r="A2977" s="34"/>
    </row>
    <row r="2978" spans="1:1" x14ac:dyDescent="0.25">
      <c r="A2978" s="34"/>
    </row>
    <row r="2979" spans="1:1" x14ac:dyDescent="0.25">
      <c r="A2979" s="34"/>
    </row>
    <row r="2980" spans="1:1" x14ac:dyDescent="0.25">
      <c r="A2980" s="34"/>
    </row>
    <row r="2981" spans="1:1" x14ac:dyDescent="0.25">
      <c r="A2981" s="34"/>
    </row>
    <row r="2982" spans="1:1" x14ac:dyDescent="0.25">
      <c r="A2982" s="34"/>
    </row>
    <row r="2983" spans="1:1" x14ac:dyDescent="0.25">
      <c r="A2983" s="34"/>
    </row>
    <row r="2984" spans="1:1" x14ac:dyDescent="0.25">
      <c r="A2984" s="34"/>
    </row>
    <row r="2985" spans="1:1" x14ac:dyDescent="0.25">
      <c r="A2985" s="34"/>
    </row>
    <row r="2986" spans="1:1" x14ac:dyDescent="0.25">
      <c r="A2986" s="34"/>
    </row>
    <row r="2987" spans="1:1" x14ac:dyDescent="0.25">
      <c r="A2987" s="34"/>
    </row>
    <row r="2988" spans="1:1" x14ac:dyDescent="0.25">
      <c r="A2988" s="34"/>
    </row>
    <row r="2989" spans="1:1" x14ac:dyDescent="0.25">
      <c r="A2989" s="34"/>
    </row>
    <row r="2990" spans="1:1" x14ac:dyDescent="0.25">
      <c r="A2990" s="34"/>
    </row>
    <row r="2991" spans="1:1" x14ac:dyDescent="0.25">
      <c r="A2991" s="34"/>
    </row>
    <row r="2992" spans="1:1" x14ac:dyDescent="0.25">
      <c r="A2992" s="34"/>
    </row>
    <row r="2993" spans="1:1" x14ac:dyDescent="0.25">
      <c r="A2993" s="34"/>
    </row>
    <row r="2994" spans="1:1" x14ac:dyDescent="0.25">
      <c r="A2994" s="34"/>
    </row>
    <row r="2995" spans="1:1" x14ac:dyDescent="0.25">
      <c r="A2995" s="34"/>
    </row>
    <row r="2996" spans="1:1" x14ac:dyDescent="0.25">
      <c r="A2996" s="34"/>
    </row>
    <row r="2997" spans="1:1" x14ac:dyDescent="0.25">
      <c r="A2997" s="34"/>
    </row>
    <row r="2998" spans="1:1" x14ac:dyDescent="0.25">
      <c r="A2998" s="34"/>
    </row>
    <row r="2999" spans="1:1" x14ac:dyDescent="0.25">
      <c r="A2999" s="34"/>
    </row>
    <row r="3000" spans="1:1" x14ac:dyDescent="0.25">
      <c r="A3000" s="34"/>
    </row>
    <row r="3001" spans="1:1" x14ac:dyDescent="0.25">
      <c r="A3001" s="34"/>
    </row>
    <row r="3002" spans="1:1" x14ac:dyDescent="0.25">
      <c r="A3002" s="34"/>
    </row>
    <row r="3003" spans="1:1" x14ac:dyDescent="0.25">
      <c r="A3003" s="34"/>
    </row>
    <row r="3004" spans="1:1" x14ac:dyDescent="0.25">
      <c r="A3004" s="34"/>
    </row>
    <row r="3005" spans="1:1" x14ac:dyDescent="0.25">
      <c r="A3005" s="34"/>
    </row>
    <row r="3006" spans="1:1" x14ac:dyDescent="0.25">
      <c r="A3006" s="34"/>
    </row>
    <row r="3007" spans="1:1" x14ac:dyDescent="0.25">
      <c r="A3007" s="34"/>
    </row>
    <row r="3008" spans="1:1" x14ac:dyDescent="0.25">
      <c r="A3008" s="34"/>
    </row>
    <row r="3009" spans="1:1" x14ac:dyDescent="0.25">
      <c r="A3009" s="34"/>
    </row>
    <row r="3010" spans="1:1" x14ac:dyDescent="0.25">
      <c r="A3010" s="34"/>
    </row>
    <row r="3011" spans="1:1" x14ac:dyDescent="0.25">
      <c r="A3011" s="34"/>
    </row>
    <row r="3012" spans="1:1" x14ac:dyDescent="0.25">
      <c r="A3012" s="34"/>
    </row>
    <row r="3013" spans="1:1" x14ac:dyDescent="0.25">
      <c r="A3013" s="34"/>
    </row>
    <row r="3014" spans="1:1" x14ac:dyDescent="0.25">
      <c r="A3014" s="34"/>
    </row>
    <row r="3015" spans="1:1" x14ac:dyDescent="0.25">
      <c r="A3015" s="34"/>
    </row>
    <row r="3016" spans="1:1" x14ac:dyDescent="0.25">
      <c r="A3016" s="34"/>
    </row>
    <row r="3017" spans="1:1" x14ac:dyDescent="0.25">
      <c r="A3017" s="34"/>
    </row>
    <row r="3018" spans="1:1" x14ac:dyDescent="0.25">
      <c r="A3018" s="34"/>
    </row>
    <row r="3019" spans="1:1" x14ac:dyDescent="0.25">
      <c r="A3019" s="34"/>
    </row>
    <row r="3020" spans="1:1" x14ac:dyDescent="0.25">
      <c r="A3020" s="34"/>
    </row>
    <row r="3021" spans="1:1" x14ac:dyDescent="0.25">
      <c r="A3021" s="34"/>
    </row>
    <row r="3022" spans="1:1" x14ac:dyDescent="0.25">
      <c r="A3022" s="34"/>
    </row>
    <row r="3023" spans="1:1" x14ac:dyDescent="0.25">
      <c r="A3023" s="34"/>
    </row>
    <row r="3024" spans="1:1" x14ac:dyDescent="0.25">
      <c r="A3024" s="34"/>
    </row>
    <row r="3025" spans="1:1" x14ac:dyDescent="0.25">
      <c r="A3025" s="34"/>
    </row>
    <row r="3026" spans="1:1" x14ac:dyDescent="0.25">
      <c r="A3026" s="34"/>
    </row>
    <row r="3027" spans="1:1" x14ac:dyDescent="0.25">
      <c r="A3027" s="34"/>
    </row>
    <row r="3028" spans="1:1" x14ac:dyDescent="0.25">
      <c r="A3028" s="34"/>
    </row>
    <row r="3029" spans="1:1" x14ac:dyDescent="0.25">
      <c r="A3029" s="34"/>
    </row>
    <row r="3030" spans="1:1" x14ac:dyDescent="0.25">
      <c r="A3030" s="34"/>
    </row>
    <row r="3031" spans="1:1" x14ac:dyDescent="0.25">
      <c r="A3031" s="34"/>
    </row>
    <row r="3032" spans="1:1" x14ac:dyDescent="0.25">
      <c r="A3032" s="34"/>
    </row>
    <row r="3033" spans="1:1" x14ac:dyDescent="0.25">
      <c r="A3033" s="34"/>
    </row>
    <row r="3034" spans="1:1" x14ac:dyDescent="0.25">
      <c r="A3034" s="34"/>
    </row>
    <row r="3035" spans="1:1" x14ac:dyDescent="0.25">
      <c r="A3035" s="34"/>
    </row>
    <row r="3036" spans="1:1" x14ac:dyDescent="0.25">
      <c r="A3036" s="34"/>
    </row>
    <row r="3037" spans="1:1" x14ac:dyDescent="0.25">
      <c r="A3037" s="34"/>
    </row>
    <row r="3038" spans="1:1" x14ac:dyDescent="0.25">
      <c r="A3038" s="34"/>
    </row>
    <row r="3039" spans="1:1" x14ac:dyDescent="0.25">
      <c r="A3039" s="34"/>
    </row>
    <row r="3040" spans="1:1" x14ac:dyDescent="0.25">
      <c r="A3040" s="34"/>
    </row>
    <row r="3041" spans="1:1" x14ac:dyDescent="0.25">
      <c r="A3041" s="34"/>
    </row>
    <row r="3042" spans="1:1" x14ac:dyDescent="0.25">
      <c r="A3042" s="34"/>
    </row>
    <row r="3043" spans="1:1" x14ac:dyDescent="0.25">
      <c r="A3043" s="34"/>
    </row>
    <row r="3044" spans="1:1" x14ac:dyDescent="0.25">
      <c r="A3044" s="34"/>
    </row>
    <row r="3045" spans="1:1" x14ac:dyDescent="0.25">
      <c r="A3045" s="34"/>
    </row>
    <row r="3046" spans="1:1" x14ac:dyDescent="0.25">
      <c r="A3046" s="34"/>
    </row>
    <row r="3047" spans="1:1" x14ac:dyDescent="0.25">
      <c r="A3047" s="34"/>
    </row>
    <row r="3048" spans="1:1" x14ac:dyDescent="0.25">
      <c r="A3048" s="34"/>
    </row>
    <row r="3049" spans="1:1" x14ac:dyDescent="0.25">
      <c r="A3049" s="34"/>
    </row>
    <row r="3050" spans="1:1" x14ac:dyDescent="0.25">
      <c r="A3050" s="34"/>
    </row>
    <row r="3051" spans="1:1" x14ac:dyDescent="0.25">
      <c r="A3051" s="34"/>
    </row>
    <row r="3052" spans="1:1" x14ac:dyDescent="0.25">
      <c r="A3052" s="34"/>
    </row>
    <row r="3053" spans="1:1" x14ac:dyDescent="0.25">
      <c r="A3053" s="34"/>
    </row>
    <row r="3054" spans="1:1" x14ac:dyDescent="0.25">
      <c r="A3054" s="34"/>
    </row>
    <row r="3055" spans="1:1" x14ac:dyDescent="0.25">
      <c r="A3055" s="34"/>
    </row>
    <row r="3056" spans="1:1" x14ac:dyDescent="0.25">
      <c r="A3056" s="34"/>
    </row>
    <row r="3057" spans="1:1" x14ac:dyDescent="0.25">
      <c r="A3057" s="34"/>
    </row>
    <row r="3058" spans="1:1" x14ac:dyDescent="0.25">
      <c r="A3058" s="34"/>
    </row>
    <row r="3059" spans="1:1" x14ac:dyDescent="0.25">
      <c r="A3059" s="34"/>
    </row>
    <row r="3060" spans="1:1" x14ac:dyDescent="0.25">
      <c r="A3060" s="34"/>
    </row>
    <row r="3061" spans="1:1" x14ac:dyDescent="0.25">
      <c r="A3061" s="34"/>
    </row>
    <row r="3062" spans="1:1" x14ac:dyDescent="0.25">
      <c r="A3062" s="34"/>
    </row>
    <row r="3063" spans="1:1" x14ac:dyDescent="0.25">
      <c r="A3063" s="34"/>
    </row>
    <row r="3064" spans="1:1" x14ac:dyDescent="0.25">
      <c r="A3064" s="34"/>
    </row>
    <row r="3065" spans="1:1" x14ac:dyDescent="0.25">
      <c r="A3065" s="34"/>
    </row>
    <row r="3066" spans="1:1" x14ac:dyDescent="0.25">
      <c r="A3066" s="34"/>
    </row>
    <row r="3067" spans="1:1" x14ac:dyDescent="0.25">
      <c r="A3067" s="34"/>
    </row>
    <row r="3068" spans="1:1" x14ac:dyDescent="0.25">
      <c r="A3068" s="34"/>
    </row>
    <row r="3069" spans="1:1" x14ac:dyDescent="0.25">
      <c r="A3069" s="34"/>
    </row>
    <row r="3070" spans="1:1" x14ac:dyDescent="0.25">
      <c r="A3070" s="34"/>
    </row>
    <row r="3071" spans="1:1" x14ac:dyDescent="0.25">
      <c r="A3071" s="34"/>
    </row>
    <row r="3072" spans="1:1" x14ac:dyDescent="0.25">
      <c r="A3072" s="34"/>
    </row>
    <row r="3073" spans="1:1" x14ac:dyDescent="0.25">
      <c r="A3073" s="34"/>
    </row>
    <row r="3074" spans="1:1" x14ac:dyDescent="0.25">
      <c r="A3074" s="34"/>
    </row>
    <row r="3075" spans="1:1" x14ac:dyDescent="0.25">
      <c r="A3075" s="34"/>
    </row>
    <row r="3076" spans="1:1" x14ac:dyDescent="0.25">
      <c r="A3076" s="34"/>
    </row>
    <row r="3077" spans="1:1" x14ac:dyDescent="0.25">
      <c r="A3077" s="34"/>
    </row>
    <row r="3078" spans="1:1" x14ac:dyDescent="0.25">
      <c r="A3078" s="34"/>
    </row>
    <row r="3079" spans="1:1" x14ac:dyDescent="0.25">
      <c r="A3079" s="34"/>
    </row>
    <row r="3080" spans="1:1" x14ac:dyDescent="0.25">
      <c r="A3080" s="34"/>
    </row>
    <row r="3081" spans="1:1" x14ac:dyDescent="0.25">
      <c r="A3081" s="34"/>
    </row>
    <row r="3082" spans="1:1" x14ac:dyDescent="0.25">
      <c r="A3082" s="34"/>
    </row>
    <row r="3083" spans="1:1" x14ac:dyDescent="0.25">
      <c r="A3083" s="34"/>
    </row>
    <row r="3084" spans="1:1" x14ac:dyDescent="0.25">
      <c r="A3084" s="34"/>
    </row>
    <row r="3085" spans="1:1" x14ac:dyDescent="0.25">
      <c r="A3085" s="34"/>
    </row>
    <row r="3086" spans="1:1" x14ac:dyDescent="0.25">
      <c r="A3086" s="34"/>
    </row>
    <row r="3087" spans="1:1" x14ac:dyDescent="0.25">
      <c r="A3087" s="34"/>
    </row>
    <row r="3088" spans="1:1" x14ac:dyDescent="0.25">
      <c r="A3088" s="34"/>
    </row>
    <row r="3089" spans="1:1" x14ac:dyDescent="0.25">
      <c r="A3089" s="34"/>
    </row>
    <row r="3090" spans="1:1" x14ac:dyDescent="0.25">
      <c r="A3090" s="34"/>
    </row>
    <row r="3091" spans="1:1" x14ac:dyDescent="0.25">
      <c r="A3091" s="34"/>
    </row>
    <row r="3092" spans="1:1" x14ac:dyDescent="0.25">
      <c r="A3092" s="34"/>
    </row>
    <row r="3093" spans="1:1" x14ac:dyDescent="0.25">
      <c r="A3093" s="34"/>
    </row>
    <row r="3094" spans="1:1" x14ac:dyDescent="0.25">
      <c r="A3094" s="34"/>
    </row>
    <row r="3095" spans="1:1" x14ac:dyDescent="0.25">
      <c r="A3095" s="34"/>
    </row>
    <row r="3096" spans="1:1" x14ac:dyDescent="0.25">
      <c r="A3096" s="34"/>
    </row>
    <row r="3097" spans="1:1" x14ac:dyDescent="0.25">
      <c r="A3097" s="34"/>
    </row>
    <row r="3098" spans="1:1" x14ac:dyDescent="0.25">
      <c r="A3098" s="34"/>
    </row>
    <row r="3099" spans="1:1" x14ac:dyDescent="0.25">
      <c r="A3099" s="34"/>
    </row>
    <row r="3100" spans="1:1" x14ac:dyDescent="0.25">
      <c r="A3100" s="34"/>
    </row>
    <row r="3101" spans="1:1" x14ac:dyDescent="0.25">
      <c r="A3101" s="34"/>
    </row>
    <row r="3102" spans="1:1" x14ac:dyDescent="0.25">
      <c r="A3102" s="34"/>
    </row>
    <row r="3103" spans="1:1" x14ac:dyDescent="0.25">
      <c r="A3103" s="34"/>
    </row>
    <row r="3104" spans="1:1" x14ac:dyDescent="0.25">
      <c r="A3104" s="34"/>
    </row>
    <row r="3105" spans="1:1" x14ac:dyDescent="0.25">
      <c r="A3105" s="34"/>
    </row>
    <row r="3106" spans="1:1" x14ac:dyDescent="0.25">
      <c r="A3106" s="34"/>
    </row>
    <row r="3107" spans="1:1" x14ac:dyDescent="0.25">
      <c r="A3107" s="34"/>
    </row>
    <row r="3108" spans="1:1" x14ac:dyDescent="0.25">
      <c r="A3108" s="34"/>
    </row>
    <row r="3109" spans="1:1" x14ac:dyDescent="0.25">
      <c r="A3109" s="34"/>
    </row>
    <row r="3110" spans="1:1" x14ac:dyDescent="0.25">
      <c r="A3110" s="34"/>
    </row>
    <row r="3111" spans="1:1" x14ac:dyDescent="0.25">
      <c r="A3111" s="34"/>
    </row>
    <row r="3112" spans="1:1" x14ac:dyDescent="0.25">
      <c r="A3112" s="34"/>
    </row>
    <row r="3113" spans="1:1" x14ac:dyDescent="0.25">
      <c r="A3113" s="34"/>
    </row>
    <row r="3114" spans="1:1" x14ac:dyDescent="0.25">
      <c r="A3114" s="34"/>
    </row>
    <row r="3115" spans="1:1" x14ac:dyDescent="0.25">
      <c r="A3115" s="34"/>
    </row>
    <row r="3116" spans="1:1" x14ac:dyDescent="0.25">
      <c r="A3116" s="34"/>
    </row>
    <row r="3117" spans="1:1" x14ac:dyDescent="0.25">
      <c r="A3117" s="34"/>
    </row>
    <row r="3118" spans="1:1" x14ac:dyDescent="0.25">
      <c r="A3118" s="34"/>
    </row>
    <row r="3119" spans="1:1" x14ac:dyDescent="0.25">
      <c r="A3119" s="34"/>
    </row>
    <row r="3120" spans="1:1" x14ac:dyDescent="0.25">
      <c r="A3120" s="34"/>
    </row>
    <row r="3121" spans="1:1" x14ac:dyDescent="0.25">
      <c r="A3121" s="34"/>
    </row>
    <row r="3122" spans="1:1" x14ac:dyDescent="0.25">
      <c r="A3122" s="34"/>
    </row>
    <row r="3123" spans="1:1" x14ac:dyDescent="0.25">
      <c r="A3123" s="34"/>
    </row>
    <row r="3124" spans="1:1" x14ac:dyDescent="0.25">
      <c r="A3124" s="34"/>
    </row>
    <row r="3125" spans="1:1" x14ac:dyDescent="0.25">
      <c r="A3125" s="34"/>
    </row>
    <row r="3126" spans="1:1" x14ac:dyDescent="0.25">
      <c r="A3126" s="34"/>
    </row>
    <row r="3127" spans="1:1" x14ac:dyDescent="0.25">
      <c r="A3127" s="34"/>
    </row>
    <row r="3128" spans="1:1" x14ac:dyDescent="0.25">
      <c r="A3128" s="34"/>
    </row>
    <row r="3129" spans="1:1" x14ac:dyDescent="0.25">
      <c r="A3129" s="34"/>
    </row>
    <row r="3130" spans="1:1" x14ac:dyDescent="0.25">
      <c r="A3130" s="34"/>
    </row>
    <row r="3131" spans="1:1" x14ac:dyDescent="0.25">
      <c r="A3131" s="34"/>
    </row>
    <row r="3132" spans="1:1" x14ac:dyDescent="0.25">
      <c r="A3132" s="34"/>
    </row>
    <row r="3133" spans="1:1" x14ac:dyDescent="0.25">
      <c r="A3133" s="34"/>
    </row>
    <row r="3134" spans="1:1" x14ac:dyDescent="0.25">
      <c r="A3134" s="34"/>
    </row>
    <row r="3135" spans="1:1" x14ac:dyDescent="0.25">
      <c r="A3135" s="34"/>
    </row>
    <row r="3136" spans="1:1" x14ac:dyDescent="0.25">
      <c r="A3136" s="34"/>
    </row>
    <row r="3137" spans="1:1" x14ac:dyDescent="0.25">
      <c r="A3137" s="34"/>
    </row>
    <row r="3138" spans="1:1" x14ac:dyDescent="0.25">
      <c r="A3138" s="34"/>
    </row>
    <row r="3139" spans="1:1" x14ac:dyDescent="0.25">
      <c r="A3139" s="34"/>
    </row>
    <row r="3140" spans="1:1" x14ac:dyDescent="0.25">
      <c r="A3140" s="34"/>
    </row>
    <row r="3141" spans="1:1" x14ac:dyDescent="0.25">
      <c r="A3141" s="34"/>
    </row>
    <row r="3142" spans="1:1" x14ac:dyDescent="0.25">
      <c r="A3142" s="34"/>
    </row>
    <row r="3143" spans="1:1" x14ac:dyDescent="0.25">
      <c r="A3143" s="34"/>
    </row>
    <row r="3144" spans="1:1" x14ac:dyDescent="0.25">
      <c r="A3144" s="34"/>
    </row>
    <row r="3145" spans="1:1" x14ac:dyDescent="0.25">
      <c r="A3145" s="34"/>
    </row>
    <row r="3146" spans="1:1" x14ac:dyDescent="0.25">
      <c r="A3146" s="34"/>
    </row>
    <row r="3147" spans="1:1" x14ac:dyDescent="0.25">
      <c r="A3147" s="34"/>
    </row>
    <row r="3148" spans="1:1" x14ac:dyDescent="0.25">
      <c r="A3148" s="34"/>
    </row>
    <row r="3149" spans="1:1" x14ac:dyDescent="0.25">
      <c r="A3149" s="34"/>
    </row>
    <row r="3150" spans="1:1" x14ac:dyDescent="0.25">
      <c r="A3150" s="34"/>
    </row>
    <row r="3151" spans="1:1" x14ac:dyDescent="0.25">
      <c r="A3151" s="34"/>
    </row>
    <row r="3152" spans="1:1" x14ac:dyDescent="0.25">
      <c r="A3152" s="34"/>
    </row>
    <row r="3153" spans="1:1" x14ac:dyDescent="0.25">
      <c r="A3153" s="34"/>
    </row>
    <row r="3154" spans="1:1" x14ac:dyDescent="0.25">
      <c r="A3154" s="34"/>
    </row>
    <row r="3155" spans="1:1" x14ac:dyDescent="0.25">
      <c r="A3155" s="34"/>
    </row>
    <row r="3156" spans="1:1" x14ac:dyDescent="0.25">
      <c r="A3156" s="34"/>
    </row>
    <row r="3157" spans="1:1" x14ac:dyDescent="0.25">
      <c r="A3157" s="34"/>
    </row>
    <row r="3158" spans="1:1" x14ac:dyDescent="0.25">
      <c r="A3158" s="34"/>
    </row>
    <row r="3159" spans="1:1" x14ac:dyDescent="0.25">
      <c r="A3159" s="34"/>
    </row>
    <row r="3160" spans="1:1" x14ac:dyDescent="0.25">
      <c r="A3160" s="34"/>
    </row>
    <row r="3161" spans="1:1" x14ac:dyDescent="0.25">
      <c r="A3161" s="34"/>
    </row>
    <row r="3162" spans="1:1" x14ac:dyDescent="0.25">
      <c r="A3162" s="34"/>
    </row>
    <row r="3163" spans="1:1" x14ac:dyDescent="0.25">
      <c r="A3163" s="34"/>
    </row>
    <row r="3164" spans="1:1" x14ac:dyDescent="0.25">
      <c r="A3164" s="34"/>
    </row>
    <row r="3165" spans="1:1" x14ac:dyDescent="0.25">
      <c r="A3165" s="34"/>
    </row>
    <row r="3166" spans="1:1" x14ac:dyDescent="0.25">
      <c r="A3166" s="34"/>
    </row>
    <row r="3167" spans="1:1" x14ac:dyDescent="0.25">
      <c r="A3167" s="34"/>
    </row>
    <row r="3168" spans="1:1" x14ac:dyDescent="0.25">
      <c r="A3168" s="34"/>
    </row>
    <row r="3169" spans="1:1" x14ac:dyDescent="0.25">
      <c r="A3169" s="34"/>
    </row>
    <row r="3170" spans="1:1" x14ac:dyDescent="0.25">
      <c r="A3170" s="34"/>
    </row>
    <row r="3171" spans="1:1" x14ac:dyDescent="0.25">
      <c r="A3171" s="34"/>
    </row>
    <row r="3172" spans="1:1" x14ac:dyDescent="0.25">
      <c r="A3172" s="34"/>
    </row>
    <row r="3173" spans="1:1" x14ac:dyDescent="0.25">
      <c r="A3173" s="34"/>
    </row>
    <row r="3174" spans="1:1" x14ac:dyDescent="0.25">
      <c r="A3174" s="34"/>
    </row>
    <row r="3175" spans="1:1" x14ac:dyDescent="0.25">
      <c r="A3175" s="34"/>
    </row>
    <row r="3176" spans="1:1" x14ac:dyDescent="0.25">
      <c r="A3176" s="34"/>
    </row>
    <row r="3177" spans="1:1" x14ac:dyDescent="0.25">
      <c r="A3177" s="34"/>
    </row>
    <row r="3178" spans="1:1" x14ac:dyDescent="0.25">
      <c r="A3178" s="34"/>
    </row>
    <row r="3179" spans="1:1" x14ac:dyDescent="0.25">
      <c r="A3179" s="34"/>
    </row>
    <row r="3180" spans="1:1" x14ac:dyDescent="0.25">
      <c r="A3180" s="34"/>
    </row>
    <row r="3181" spans="1:1" x14ac:dyDescent="0.25">
      <c r="A3181" s="34"/>
    </row>
    <row r="3182" spans="1:1" x14ac:dyDescent="0.25">
      <c r="A3182" s="34"/>
    </row>
    <row r="3183" spans="1:1" x14ac:dyDescent="0.25">
      <c r="A3183" s="34"/>
    </row>
    <row r="3184" spans="1:1" x14ac:dyDescent="0.25">
      <c r="A3184" s="34"/>
    </row>
    <row r="3185" spans="1:1" x14ac:dyDescent="0.25">
      <c r="A3185" s="34"/>
    </row>
    <row r="3186" spans="1:1" x14ac:dyDescent="0.25">
      <c r="A3186" s="34"/>
    </row>
    <row r="3187" spans="1:1" x14ac:dyDescent="0.25">
      <c r="A3187" s="34"/>
    </row>
    <row r="3188" spans="1:1" x14ac:dyDescent="0.25">
      <c r="A3188" s="34"/>
    </row>
    <row r="3189" spans="1:1" x14ac:dyDescent="0.25">
      <c r="A3189" s="34"/>
    </row>
    <row r="3190" spans="1:1" x14ac:dyDescent="0.25">
      <c r="A3190" s="34"/>
    </row>
    <row r="3191" spans="1:1" x14ac:dyDescent="0.25">
      <c r="A3191" s="34"/>
    </row>
    <row r="3192" spans="1:1" x14ac:dyDescent="0.25">
      <c r="A3192" s="34"/>
    </row>
    <row r="3193" spans="1:1" x14ac:dyDescent="0.25">
      <c r="A3193" s="34"/>
    </row>
    <row r="3194" spans="1:1" x14ac:dyDescent="0.25">
      <c r="A3194" s="34"/>
    </row>
    <row r="3195" spans="1:1" x14ac:dyDescent="0.25">
      <c r="A3195" s="34"/>
    </row>
    <row r="3196" spans="1:1" x14ac:dyDescent="0.25">
      <c r="A3196" s="34"/>
    </row>
    <row r="3197" spans="1:1" x14ac:dyDescent="0.25">
      <c r="A3197" s="34"/>
    </row>
    <row r="3198" spans="1:1" x14ac:dyDescent="0.25">
      <c r="A3198" s="34"/>
    </row>
    <row r="3199" spans="1:1" x14ac:dyDescent="0.25">
      <c r="A3199" s="34"/>
    </row>
    <row r="3200" spans="1:1" x14ac:dyDescent="0.25">
      <c r="A3200" s="34"/>
    </row>
    <row r="3201" spans="1:1" x14ac:dyDescent="0.25">
      <c r="A3201" s="34"/>
    </row>
    <row r="3202" spans="1:1" x14ac:dyDescent="0.25">
      <c r="A3202" s="34"/>
    </row>
    <row r="3203" spans="1:1" x14ac:dyDescent="0.25">
      <c r="A3203" s="34"/>
    </row>
    <row r="3204" spans="1:1" x14ac:dyDescent="0.25">
      <c r="A3204" s="34"/>
    </row>
    <row r="3205" spans="1:1" x14ac:dyDescent="0.25">
      <c r="A3205" s="34"/>
    </row>
    <row r="3206" spans="1:1" x14ac:dyDescent="0.25">
      <c r="A3206" s="34"/>
    </row>
    <row r="3207" spans="1:1" x14ac:dyDescent="0.25">
      <c r="A3207" s="34"/>
    </row>
    <row r="3208" spans="1:1" x14ac:dyDescent="0.25">
      <c r="A3208" s="34"/>
    </row>
    <row r="3209" spans="1:1" x14ac:dyDescent="0.25">
      <c r="A3209" s="34"/>
    </row>
    <row r="3210" spans="1:1" x14ac:dyDescent="0.25">
      <c r="A3210" s="34"/>
    </row>
    <row r="3211" spans="1:1" x14ac:dyDescent="0.25">
      <c r="A3211" s="34"/>
    </row>
    <row r="3212" spans="1:1" x14ac:dyDescent="0.25">
      <c r="A3212" s="34"/>
    </row>
    <row r="3213" spans="1:1" x14ac:dyDescent="0.25">
      <c r="A3213" s="34"/>
    </row>
    <row r="3214" spans="1:1" x14ac:dyDescent="0.25">
      <c r="A3214" s="34"/>
    </row>
    <row r="3215" spans="1:1" x14ac:dyDescent="0.25">
      <c r="A3215" s="34"/>
    </row>
    <row r="3216" spans="1:1" x14ac:dyDescent="0.25">
      <c r="A3216" s="34"/>
    </row>
    <row r="3217" spans="1:1" x14ac:dyDescent="0.25">
      <c r="A3217" s="34"/>
    </row>
    <row r="3218" spans="1:1" x14ac:dyDescent="0.25">
      <c r="A3218" s="34"/>
    </row>
    <row r="3219" spans="1:1" x14ac:dyDescent="0.25">
      <c r="A3219" s="34"/>
    </row>
    <row r="3220" spans="1:1" x14ac:dyDescent="0.25">
      <c r="A3220" s="34"/>
    </row>
    <row r="3221" spans="1:1" x14ac:dyDescent="0.25">
      <c r="A3221" s="34"/>
    </row>
    <row r="3222" spans="1:1" x14ac:dyDescent="0.25">
      <c r="A3222" s="34"/>
    </row>
    <row r="3223" spans="1:1" x14ac:dyDescent="0.25">
      <c r="A3223" s="34"/>
    </row>
    <row r="3224" spans="1:1" x14ac:dyDescent="0.25">
      <c r="A3224" s="34"/>
    </row>
    <row r="3225" spans="1:1" x14ac:dyDescent="0.25">
      <c r="A3225" s="34"/>
    </row>
    <row r="3226" spans="1:1" x14ac:dyDescent="0.25">
      <c r="A3226" s="34"/>
    </row>
    <row r="3227" spans="1:1" x14ac:dyDescent="0.25">
      <c r="A3227" s="34"/>
    </row>
    <row r="3228" spans="1:1" x14ac:dyDescent="0.25">
      <c r="A3228" s="34"/>
    </row>
    <row r="3229" spans="1:1" x14ac:dyDescent="0.25">
      <c r="A3229" s="34"/>
    </row>
    <row r="3230" spans="1:1" x14ac:dyDescent="0.25">
      <c r="A3230" s="34"/>
    </row>
    <row r="3231" spans="1:1" x14ac:dyDescent="0.25">
      <c r="A3231" s="34"/>
    </row>
    <row r="3232" spans="1:1" x14ac:dyDescent="0.25">
      <c r="A3232" s="34"/>
    </row>
    <row r="3233" spans="1:1" x14ac:dyDescent="0.25">
      <c r="A3233" s="34"/>
    </row>
    <row r="3234" spans="1:1" x14ac:dyDescent="0.25">
      <c r="A3234" s="34"/>
    </row>
    <row r="3235" spans="1:1" x14ac:dyDescent="0.25">
      <c r="A3235" s="34"/>
    </row>
    <row r="3236" spans="1:1" x14ac:dyDescent="0.25">
      <c r="A3236" s="34"/>
    </row>
    <row r="3237" spans="1:1" x14ac:dyDescent="0.25">
      <c r="A3237" s="34"/>
    </row>
    <row r="3238" spans="1:1" x14ac:dyDescent="0.25">
      <c r="A3238" s="34"/>
    </row>
    <row r="3239" spans="1:1" x14ac:dyDescent="0.25">
      <c r="A3239" s="34"/>
    </row>
    <row r="3240" spans="1:1" x14ac:dyDescent="0.25">
      <c r="A3240" s="34"/>
    </row>
    <row r="3241" spans="1:1" x14ac:dyDescent="0.25">
      <c r="A3241" s="34"/>
    </row>
    <row r="3242" spans="1:1" x14ac:dyDescent="0.25">
      <c r="A3242" s="34"/>
    </row>
    <row r="3243" spans="1:1" x14ac:dyDescent="0.25">
      <c r="A3243" s="34"/>
    </row>
    <row r="3244" spans="1:1" x14ac:dyDescent="0.25">
      <c r="A3244" s="34"/>
    </row>
    <row r="3245" spans="1:1" x14ac:dyDescent="0.25">
      <c r="A3245" s="34"/>
    </row>
    <row r="3246" spans="1:1" x14ac:dyDescent="0.25">
      <c r="A3246" s="34"/>
    </row>
    <row r="3247" spans="1:1" x14ac:dyDescent="0.25">
      <c r="A3247" s="34"/>
    </row>
    <row r="3248" spans="1:1" x14ac:dyDescent="0.25">
      <c r="A3248" s="34"/>
    </row>
    <row r="3249" spans="1:1" x14ac:dyDescent="0.25">
      <c r="A3249" s="34"/>
    </row>
    <row r="3250" spans="1:1" x14ac:dyDescent="0.25">
      <c r="A3250" s="34"/>
    </row>
    <row r="3251" spans="1:1" x14ac:dyDescent="0.25">
      <c r="A3251" s="34"/>
    </row>
    <row r="3252" spans="1:1" x14ac:dyDescent="0.25">
      <c r="A3252" s="34"/>
    </row>
    <row r="3253" spans="1:1" x14ac:dyDescent="0.25">
      <c r="A3253" s="34"/>
    </row>
    <row r="3254" spans="1:1" x14ac:dyDescent="0.25">
      <c r="A3254" s="34"/>
    </row>
    <row r="3255" spans="1:1" x14ac:dyDescent="0.25">
      <c r="A3255" s="34"/>
    </row>
    <row r="3256" spans="1:1" x14ac:dyDescent="0.25">
      <c r="A3256" s="34"/>
    </row>
    <row r="3257" spans="1:1" x14ac:dyDescent="0.25">
      <c r="A3257" s="34"/>
    </row>
    <row r="3258" spans="1:1" x14ac:dyDescent="0.25">
      <c r="A3258" s="34"/>
    </row>
    <row r="3259" spans="1:1" x14ac:dyDescent="0.25">
      <c r="A3259" s="34"/>
    </row>
    <row r="3260" spans="1:1" x14ac:dyDescent="0.25">
      <c r="A3260" s="34"/>
    </row>
    <row r="3261" spans="1:1" x14ac:dyDescent="0.25">
      <c r="A3261" s="34"/>
    </row>
    <row r="3262" spans="1:1" x14ac:dyDescent="0.25">
      <c r="A3262" s="34"/>
    </row>
    <row r="3263" spans="1:1" x14ac:dyDescent="0.25">
      <c r="A3263" s="34"/>
    </row>
    <row r="3264" spans="1:1" x14ac:dyDescent="0.25">
      <c r="A3264" s="34"/>
    </row>
    <row r="3265" spans="1:1" x14ac:dyDescent="0.25">
      <c r="A3265" s="34"/>
    </row>
    <row r="3266" spans="1:1" x14ac:dyDescent="0.25">
      <c r="A3266" s="34"/>
    </row>
    <row r="3267" spans="1:1" x14ac:dyDescent="0.25">
      <c r="A3267" s="34"/>
    </row>
    <row r="3268" spans="1:1" x14ac:dyDescent="0.25">
      <c r="A3268" s="34"/>
    </row>
    <row r="3269" spans="1:1" x14ac:dyDescent="0.25">
      <c r="A3269" s="34"/>
    </row>
    <row r="3270" spans="1:1" x14ac:dyDescent="0.25">
      <c r="A3270" s="34"/>
    </row>
    <row r="3271" spans="1:1" x14ac:dyDescent="0.25">
      <c r="A3271" s="34"/>
    </row>
    <row r="3272" spans="1:1" x14ac:dyDescent="0.25">
      <c r="A3272" s="34"/>
    </row>
    <row r="3273" spans="1:1" x14ac:dyDescent="0.25">
      <c r="A3273" s="34"/>
    </row>
    <row r="3274" spans="1:1" x14ac:dyDescent="0.25">
      <c r="A3274" s="34"/>
    </row>
    <row r="3275" spans="1:1" x14ac:dyDescent="0.25">
      <c r="A3275" s="34"/>
    </row>
    <row r="3276" spans="1:1" x14ac:dyDescent="0.25">
      <c r="A3276" s="34"/>
    </row>
    <row r="3277" spans="1:1" x14ac:dyDescent="0.25">
      <c r="A3277" s="34"/>
    </row>
    <row r="3278" spans="1:1" x14ac:dyDescent="0.25">
      <c r="A3278" s="34"/>
    </row>
    <row r="3279" spans="1:1" x14ac:dyDescent="0.25">
      <c r="A3279" s="34"/>
    </row>
    <row r="3280" spans="1:1" x14ac:dyDescent="0.25">
      <c r="A3280" s="34"/>
    </row>
    <row r="3281" spans="1:1" x14ac:dyDescent="0.25">
      <c r="A3281" s="34"/>
    </row>
    <row r="3282" spans="1:1" x14ac:dyDescent="0.25">
      <c r="A3282" s="34"/>
    </row>
    <row r="3283" spans="1:1" x14ac:dyDescent="0.25">
      <c r="A3283" s="34"/>
    </row>
    <row r="3284" spans="1:1" x14ac:dyDescent="0.25">
      <c r="A3284" s="34"/>
    </row>
    <row r="3285" spans="1:1" x14ac:dyDescent="0.25">
      <c r="A3285" s="34"/>
    </row>
    <row r="3286" spans="1:1" x14ac:dyDescent="0.25">
      <c r="A3286" s="34"/>
    </row>
    <row r="3287" spans="1:1" x14ac:dyDescent="0.25">
      <c r="A3287" s="34"/>
    </row>
    <row r="3288" spans="1:1" x14ac:dyDescent="0.25">
      <c r="A3288" s="34"/>
    </row>
    <row r="3289" spans="1:1" x14ac:dyDescent="0.25">
      <c r="A3289" s="34"/>
    </row>
    <row r="3290" spans="1:1" x14ac:dyDescent="0.25">
      <c r="A3290" s="34"/>
    </row>
    <row r="3291" spans="1:1" x14ac:dyDescent="0.25">
      <c r="A3291" s="34"/>
    </row>
    <row r="3292" spans="1:1" x14ac:dyDescent="0.25">
      <c r="A3292" s="34"/>
    </row>
    <row r="3293" spans="1:1" x14ac:dyDescent="0.25">
      <c r="A3293" s="34"/>
    </row>
    <row r="3294" spans="1:1" x14ac:dyDescent="0.25">
      <c r="A3294" s="34"/>
    </row>
    <row r="3295" spans="1:1" x14ac:dyDescent="0.25">
      <c r="A3295" s="34"/>
    </row>
    <row r="3296" spans="1:1" x14ac:dyDescent="0.25">
      <c r="A3296" s="34"/>
    </row>
    <row r="3297" spans="1:1" x14ac:dyDescent="0.25">
      <c r="A3297" s="34"/>
    </row>
    <row r="3298" spans="1:1" x14ac:dyDescent="0.25">
      <c r="A3298" s="34"/>
    </row>
    <row r="3299" spans="1:1" x14ac:dyDescent="0.25">
      <c r="A3299" s="34"/>
    </row>
    <row r="3300" spans="1:1" x14ac:dyDescent="0.25">
      <c r="A3300" s="34"/>
    </row>
    <row r="3301" spans="1:1" x14ac:dyDescent="0.25">
      <c r="A3301" s="34"/>
    </row>
    <row r="3302" spans="1:1" x14ac:dyDescent="0.25">
      <c r="A3302" s="34"/>
    </row>
    <row r="3303" spans="1:1" x14ac:dyDescent="0.25">
      <c r="A3303" s="34"/>
    </row>
    <row r="3304" spans="1:1" x14ac:dyDescent="0.25">
      <c r="A3304" s="34"/>
    </row>
    <row r="3305" spans="1:1" x14ac:dyDescent="0.25">
      <c r="A3305" s="34"/>
    </row>
    <row r="3306" spans="1:1" x14ac:dyDescent="0.25">
      <c r="A3306" s="34"/>
    </row>
    <row r="3307" spans="1:1" x14ac:dyDescent="0.25">
      <c r="A3307" s="34"/>
    </row>
    <row r="3308" spans="1:1" x14ac:dyDescent="0.25">
      <c r="A3308" s="34"/>
    </row>
    <row r="3309" spans="1:1" x14ac:dyDescent="0.25">
      <c r="A3309" s="34"/>
    </row>
    <row r="3310" spans="1:1" x14ac:dyDescent="0.25">
      <c r="A3310" s="34"/>
    </row>
    <row r="3311" spans="1:1" x14ac:dyDescent="0.25">
      <c r="A3311" s="34"/>
    </row>
    <row r="3312" spans="1:1" x14ac:dyDescent="0.25">
      <c r="A3312" s="34"/>
    </row>
    <row r="3313" spans="1:1" x14ac:dyDescent="0.25">
      <c r="A3313" s="34"/>
    </row>
    <row r="3314" spans="1:1" x14ac:dyDescent="0.25">
      <c r="A3314" s="34"/>
    </row>
    <row r="3315" spans="1:1" x14ac:dyDescent="0.25">
      <c r="A3315" s="34"/>
    </row>
    <row r="3316" spans="1:1" x14ac:dyDescent="0.25">
      <c r="A3316" s="34"/>
    </row>
    <row r="3317" spans="1:1" x14ac:dyDescent="0.25">
      <c r="A3317" s="34"/>
    </row>
    <row r="3318" spans="1:1" x14ac:dyDescent="0.25">
      <c r="A3318" s="34"/>
    </row>
    <row r="3319" spans="1:1" x14ac:dyDescent="0.25">
      <c r="A3319" s="34"/>
    </row>
    <row r="3320" spans="1:1" x14ac:dyDescent="0.25">
      <c r="A3320" s="34"/>
    </row>
    <row r="3321" spans="1:1" x14ac:dyDescent="0.25">
      <c r="A3321" s="34"/>
    </row>
    <row r="3322" spans="1:1" x14ac:dyDescent="0.25">
      <c r="A3322" s="34"/>
    </row>
    <row r="3323" spans="1:1" x14ac:dyDescent="0.25">
      <c r="A3323" s="34"/>
    </row>
    <row r="3324" spans="1:1" x14ac:dyDescent="0.25">
      <c r="A3324" s="34"/>
    </row>
    <row r="3325" spans="1:1" x14ac:dyDescent="0.25">
      <c r="A3325" s="34"/>
    </row>
    <row r="3326" spans="1:1" x14ac:dyDescent="0.25">
      <c r="A3326" s="34"/>
    </row>
    <row r="3327" spans="1:1" x14ac:dyDescent="0.25">
      <c r="A3327" s="34"/>
    </row>
    <row r="3328" spans="1:1" x14ac:dyDescent="0.25">
      <c r="A3328" s="34"/>
    </row>
    <row r="3329" spans="1:1" x14ac:dyDescent="0.25">
      <c r="A3329" s="34"/>
    </row>
    <row r="3330" spans="1:1" x14ac:dyDescent="0.25">
      <c r="A3330" s="34"/>
    </row>
    <row r="3331" spans="1:1" x14ac:dyDescent="0.25">
      <c r="A3331" s="34"/>
    </row>
    <row r="3332" spans="1:1" x14ac:dyDescent="0.25">
      <c r="A3332" s="34"/>
    </row>
    <row r="3333" spans="1:1" x14ac:dyDescent="0.25">
      <c r="A3333" s="34"/>
    </row>
    <row r="3334" spans="1:1" x14ac:dyDescent="0.25">
      <c r="A3334" s="34"/>
    </row>
    <row r="3335" spans="1:1" x14ac:dyDescent="0.25">
      <c r="A3335" s="34"/>
    </row>
    <row r="3336" spans="1:1" x14ac:dyDescent="0.25">
      <c r="A3336" s="34"/>
    </row>
    <row r="3337" spans="1:1" x14ac:dyDescent="0.25">
      <c r="A3337" s="34"/>
    </row>
    <row r="3338" spans="1:1" x14ac:dyDescent="0.25">
      <c r="A3338" s="34"/>
    </row>
    <row r="3339" spans="1:1" x14ac:dyDescent="0.25">
      <c r="A3339" s="34"/>
    </row>
    <row r="3340" spans="1:1" x14ac:dyDescent="0.25">
      <c r="A3340" s="34"/>
    </row>
    <row r="3341" spans="1:1" x14ac:dyDescent="0.25">
      <c r="A3341" s="34"/>
    </row>
    <row r="3342" spans="1:1" x14ac:dyDescent="0.25">
      <c r="A3342" s="34"/>
    </row>
    <row r="3343" spans="1:1" x14ac:dyDescent="0.25">
      <c r="A3343" s="34"/>
    </row>
    <row r="3344" spans="1:1" x14ac:dyDescent="0.25">
      <c r="A3344" s="34"/>
    </row>
    <row r="3345" spans="1:1" x14ac:dyDescent="0.25">
      <c r="A3345" s="34"/>
    </row>
    <row r="3346" spans="1:1" x14ac:dyDescent="0.25">
      <c r="A3346" s="34"/>
    </row>
    <row r="3347" spans="1:1" x14ac:dyDescent="0.25">
      <c r="A3347" s="34"/>
    </row>
    <row r="3348" spans="1:1" x14ac:dyDescent="0.25">
      <c r="A3348" s="34"/>
    </row>
    <row r="3349" spans="1:1" x14ac:dyDescent="0.25">
      <c r="A3349" s="34"/>
    </row>
    <row r="3350" spans="1:1" x14ac:dyDescent="0.25">
      <c r="A3350" s="34"/>
    </row>
    <row r="3351" spans="1:1" x14ac:dyDescent="0.25">
      <c r="A3351" s="34"/>
    </row>
    <row r="3352" spans="1:1" x14ac:dyDescent="0.25">
      <c r="A3352" s="34"/>
    </row>
    <row r="3353" spans="1:1" x14ac:dyDescent="0.25">
      <c r="A3353" s="34"/>
    </row>
    <row r="3354" spans="1:1" x14ac:dyDescent="0.25">
      <c r="A3354" s="34"/>
    </row>
    <row r="3355" spans="1:1" x14ac:dyDescent="0.25">
      <c r="A3355" s="34"/>
    </row>
    <row r="3356" spans="1:1" x14ac:dyDescent="0.25">
      <c r="A3356" s="34"/>
    </row>
    <row r="3357" spans="1:1" x14ac:dyDescent="0.25">
      <c r="A3357" s="34"/>
    </row>
    <row r="3358" spans="1:1" x14ac:dyDescent="0.25">
      <c r="A3358" s="34"/>
    </row>
    <row r="3359" spans="1:1" x14ac:dyDescent="0.25">
      <c r="A3359" s="34"/>
    </row>
    <row r="3360" spans="1:1" x14ac:dyDescent="0.25">
      <c r="A3360" s="34"/>
    </row>
    <row r="3361" spans="1:1" x14ac:dyDescent="0.25">
      <c r="A3361" s="34"/>
    </row>
    <row r="3362" spans="1:1" x14ac:dyDescent="0.25">
      <c r="A3362" s="34"/>
    </row>
    <row r="3363" spans="1:1" x14ac:dyDescent="0.25">
      <c r="A3363" s="34"/>
    </row>
    <row r="3364" spans="1:1" x14ac:dyDescent="0.25">
      <c r="A3364" s="34"/>
    </row>
    <row r="3365" spans="1:1" x14ac:dyDescent="0.25">
      <c r="A3365" s="34"/>
    </row>
    <row r="3366" spans="1:1" x14ac:dyDescent="0.25">
      <c r="A3366" s="34"/>
    </row>
    <row r="3367" spans="1:1" x14ac:dyDescent="0.25">
      <c r="A3367" s="34"/>
    </row>
    <row r="3368" spans="1:1" x14ac:dyDescent="0.25">
      <c r="A3368" s="34"/>
    </row>
    <row r="3369" spans="1:1" x14ac:dyDescent="0.25">
      <c r="A3369" s="34"/>
    </row>
    <row r="3370" spans="1:1" x14ac:dyDescent="0.25">
      <c r="A3370" s="34"/>
    </row>
    <row r="3371" spans="1:1" x14ac:dyDescent="0.25">
      <c r="A3371" s="34"/>
    </row>
    <row r="3372" spans="1:1" x14ac:dyDescent="0.25">
      <c r="A3372" s="34"/>
    </row>
    <row r="3373" spans="1:1" x14ac:dyDescent="0.25">
      <c r="A3373" s="34"/>
    </row>
    <row r="3374" spans="1:1" x14ac:dyDescent="0.25">
      <c r="A3374" s="34"/>
    </row>
    <row r="3375" spans="1:1" x14ac:dyDescent="0.25">
      <c r="A3375" s="34"/>
    </row>
    <row r="3376" spans="1:1" x14ac:dyDescent="0.25">
      <c r="A3376" s="34"/>
    </row>
    <row r="3377" spans="1:1" x14ac:dyDescent="0.25">
      <c r="A3377" s="34"/>
    </row>
    <row r="3378" spans="1:1" x14ac:dyDescent="0.25">
      <c r="A3378" s="34"/>
    </row>
    <row r="3379" spans="1:1" x14ac:dyDescent="0.25">
      <c r="A3379" s="34"/>
    </row>
    <row r="3380" spans="1:1" x14ac:dyDescent="0.25">
      <c r="A3380" s="34"/>
    </row>
    <row r="3381" spans="1:1" x14ac:dyDescent="0.25">
      <c r="A3381" s="34"/>
    </row>
    <row r="3382" spans="1:1" x14ac:dyDescent="0.25">
      <c r="A3382" s="34"/>
    </row>
    <row r="3383" spans="1:1" x14ac:dyDescent="0.25">
      <c r="A3383" s="34"/>
    </row>
    <row r="3384" spans="1:1" x14ac:dyDescent="0.25">
      <c r="A3384" s="34"/>
    </row>
    <row r="3385" spans="1:1" x14ac:dyDescent="0.25">
      <c r="A3385" s="34"/>
    </row>
    <row r="3386" spans="1:1" x14ac:dyDescent="0.25">
      <c r="A3386" s="34"/>
    </row>
    <row r="3387" spans="1:1" x14ac:dyDescent="0.25">
      <c r="A3387" s="34"/>
    </row>
    <row r="3388" spans="1:1" x14ac:dyDescent="0.25">
      <c r="A3388" s="34"/>
    </row>
    <row r="3389" spans="1:1" x14ac:dyDescent="0.25">
      <c r="A3389" s="34"/>
    </row>
    <row r="3390" spans="1:1" x14ac:dyDescent="0.25">
      <c r="A3390" s="34"/>
    </row>
    <row r="3391" spans="1:1" x14ac:dyDescent="0.25">
      <c r="A3391" s="34"/>
    </row>
    <row r="3392" spans="1:1" x14ac:dyDescent="0.25">
      <c r="A3392" s="34"/>
    </row>
    <row r="3393" spans="1:1" x14ac:dyDescent="0.25">
      <c r="A3393" s="34"/>
    </row>
    <row r="3394" spans="1:1" x14ac:dyDescent="0.25">
      <c r="A3394" s="34"/>
    </row>
    <row r="3395" spans="1:1" x14ac:dyDescent="0.25">
      <c r="A3395" s="34"/>
    </row>
    <row r="3396" spans="1:1" x14ac:dyDescent="0.25">
      <c r="A3396" s="34"/>
    </row>
    <row r="3397" spans="1:1" x14ac:dyDescent="0.25">
      <c r="A3397" s="34"/>
    </row>
    <row r="3398" spans="1:1" x14ac:dyDescent="0.25">
      <c r="A3398" s="34"/>
    </row>
    <row r="3399" spans="1:1" x14ac:dyDescent="0.25">
      <c r="A3399" s="34"/>
    </row>
    <row r="3400" spans="1:1" x14ac:dyDescent="0.25">
      <c r="A3400" s="34"/>
    </row>
    <row r="3401" spans="1:1" x14ac:dyDescent="0.25">
      <c r="A3401" s="34"/>
    </row>
    <row r="3402" spans="1:1" x14ac:dyDescent="0.25">
      <c r="A3402" s="34"/>
    </row>
    <row r="3403" spans="1:1" x14ac:dyDescent="0.25">
      <c r="A3403" s="34"/>
    </row>
    <row r="3404" spans="1:1" x14ac:dyDescent="0.25">
      <c r="A3404" s="34"/>
    </row>
    <row r="3405" spans="1:1" x14ac:dyDescent="0.25">
      <c r="A3405" s="34"/>
    </row>
    <row r="3406" spans="1:1" x14ac:dyDescent="0.25">
      <c r="A3406" s="34"/>
    </row>
    <row r="3407" spans="1:1" x14ac:dyDescent="0.25">
      <c r="A3407" s="34"/>
    </row>
    <row r="3408" spans="1:1" x14ac:dyDescent="0.25">
      <c r="A3408" s="34"/>
    </row>
    <row r="3409" spans="1:1" x14ac:dyDescent="0.25">
      <c r="A3409" s="34"/>
    </row>
    <row r="3410" spans="1:1" x14ac:dyDescent="0.25">
      <c r="A3410" s="34"/>
    </row>
    <row r="3411" spans="1:1" x14ac:dyDescent="0.25">
      <c r="A3411" s="34"/>
    </row>
    <row r="3412" spans="1:1" x14ac:dyDescent="0.25">
      <c r="A3412" s="34"/>
    </row>
    <row r="3413" spans="1:1" x14ac:dyDescent="0.25">
      <c r="A3413" s="34"/>
    </row>
    <row r="3414" spans="1:1" x14ac:dyDescent="0.25">
      <c r="A3414" s="34"/>
    </row>
    <row r="3415" spans="1:1" x14ac:dyDescent="0.25">
      <c r="A3415" s="34"/>
    </row>
    <row r="3416" spans="1:1" x14ac:dyDescent="0.25">
      <c r="A3416" s="34"/>
    </row>
    <row r="3417" spans="1:1" x14ac:dyDescent="0.25">
      <c r="A3417" s="34"/>
    </row>
    <row r="3418" spans="1:1" x14ac:dyDescent="0.25">
      <c r="A3418" s="34"/>
    </row>
    <row r="3419" spans="1:1" x14ac:dyDescent="0.25">
      <c r="A3419" s="34"/>
    </row>
    <row r="3420" spans="1:1" x14ac:dyDescent="0.25">
      <c r="A3420" s="34"/>
    </row>
    <row r="3421" spans="1:1" x14ac:dyDescent="0.25">
      <c r="A3421" s="34"/>
    </row>
    <row r="3422" spans="1:1" x14ac:dyDescent="0.25">
      <c r="A3422" s="34"/>
    </row>
    <row r="3423" spans="1:1" x14ac:dyDescent="0.25">
      <c r="A3423" s="34"/>
    </row>
    <row r="3424" spans="1:1" x14ac:dyDescent="0.25">
      <c r="A3424" s="34"/>
    </row>
    <row r="3425" spans="1:1" x14ac:dyDescent="0.25">
      <c r="A3425" s="34"/>
    </row>
    <row r="3426" spans="1:1" x14ac:dyDescent="0.25">
      <c r="A3426" s="34"/>
    </row>
    <row r="3427" spans="1:1" x14ac:dyDescent="0.25">
      <c r="A3427" s="34"/>
    </row>
    <row r="3428" spans="1:1" x14ac:dyDescent="0.25">
      <c r="A3428" s="34"/>
    </row>
    <row r="3429" spans="1:1" x14ac:dyDescent="0.25">
      <c r="A3429" s="34"/>
    </row>
    <row r="3430" spans="1:1" x14ac:dyDescent="0.25">
      <c r="A3430" s="34"/>
    </row>
    <row r="3431" spans="1:1" x14ac:dyDescent="0.25">
      <c r="A3431" s="34"/>
    </row>
    <row r="3432" spans="1:1" x14ac:dyDescent="0.25">
      <c r="A3432" s="34"/>
    </row>
    <row r="3433" spans="1:1" x14ac:dyDescent="0.25">
      <c r="A3433" s="34"/>
    </row>
    <row r="3434" spans="1:1" x14ac:dyDescent="0.25">
      <c r="A3434" s="34"/>
    </row>
    <row r="3435" spans="1:1" x14ac:dyDescent="0.25">
      <c r="A3435" s="34"/>
    </row>
    <row r="3436" spans="1:1" x14ac:dyDescent="0.25">
      <c r="A3436" s="34"/>
    </row>
    <row r="3437" spans="1:1" x14ac:dyDescent="0.25">
      <c r="A3437" s="34"/>
    </row>
    <row r="3438" spans="1:1" x14ac:dyDescent="0.25">
      <c r="A3438" s="34"/>
    </row>
    <row r="3439" spans="1:1" x14ac:dyDescent="0.25">
      <c r="A3439" s="34"/>
    </row>
    <row r="3440" spans="1:1" x14ac:dyDescent="0.25">
      <c r="A3440" s="34"/>
    </row>
    <row r="3441" spans="1:1" x14ac:dyDescent="0.25">
      <c r="A3441" s="34"/>
    </row>
    <row r="3442" spans="1:1" x14ac:dyDescent="0.25">
      <c r="A3442" s="34"/>
    </row>
    <row r="3443" spans="1:1" x14ac:dyDescent="0.25">
      <c r="A3443" s="34"/>
    </row>
    <row r="3444" spans="1:1" x14ac:dyDescent="0.25">
      <c r="A3444" s="34"/>
    </row>
    <row r="3445" spans="1:1" x14ac:dyDescent="0.25">
      <c r="A3445" s="34"/>
    </row>
    <row r="3446" spans="1:1" x14ac:dyDescent="0.25">
      <c r="A3446" s="34"/>
    </row>
    <row r="3447" spans="1:1" x14ac:dyDescent="0.25">
      <c r="A3447" s="34"/>
    </row>
    <row r="3448" spans="1:1" x14ac:dyDescent="0.25">
      <c r="A3448" s="34"/>
    </row>
    <row r="3449" spans="1:1" x14ac:dyDescent="0.25">
      <c r="A3449" s="34"/>
    </row>
    <row r="3450" spans="1:1" x14ac:dyDescent="0.25">
      <c r="A3450" s="34"/>
    </row>
    <row r="3451" spans="1:1" x14ac:dyDescent="0.25">
      <c r="A3451" s="34"/>
    </row>
    <row r="3452" spans="1:1" x14ac:dyDescent="0.25">
      <c r="A3452" s="34"/>
    </row>
    <row r="3453" spans="1:1" x14ac:dyDescent="0.25">
      <c r="A3453" s="34"/>
    </row>
    <row r="3454" spans="1:1" x14ac:dyDescent="0.25">
      <c r="A3454" s="34"/>
    </row>
    <row r="3455" spans="1:1" x14ac:dyDescent="0.25">
      <c r="A3455" s="34"/>
    </row>
    <row r="3456" spans="1:1" x14ac:dyDescent="0.25">
      <c r="A3456" s="34"/>
    </row>
    <row r="3457" spans="1:1" x14ac:dyDescent="0.25">
      <c r="A3457" s="34"/>
    </row>
    <row r="3458" spans="1:1" x14ac:dyDescent="0.25">
      <c r="A3458" s="34"/>
    </row>
    <row r="3459" spans="1:1" x14ac:dyDescent="0.25">
      <c r="A3459" s="34"/>
    </row>
    <row r="3460" spans="1:1" x14ac:dyDescent="0.25">
      <c r="A3460" s="34"/>
    </row>
    <row r="3461" spans="1:1" x14ac:dyDescent="0.25">
      <c r="A3461" s="34"/>
    </row>
    <row r="3462" spans="1:1" x14ac:dyDescent="0.25">
      <c r="A3462" s="34"/>
    </row>
    <row r="3463" spans="1:1" x14ac:dyDescent="0.25">
      <c r="A3463" s="34"/>
    </row>
    <row r="3464" spans="1:1" x14ac:dyDescent="0.25">
      <c r="A3464" s="34"/>
    </row>
    <row r="3465" spans="1:1" x14ac:dyDescent="0.25">
      <c r="A3465" s="34"/>
    </row>
    <row r="3466" spans="1:1" x14ac:dyDescent="0.25">
      <c r="A3466" s="34"/>
    </row>
    <row r="3467" spans="1:1" x14ac:dyDescent="0.25">
      <c r="A3467" s="34"/>
    </row>
    <row r="3468" spans="1:1" x14ac:dyDescent="0.25">
      <c r="A3468" s="34"/>
    </row>
    <row r="3469" spans="1:1" x14ac:dyDescent="0.25">
      <c r="A3469" s="34"/>
    </row>
    <row r="3470" spans="1:1" x14ac:dyDescent="0.25">
      <c r="A3470" s="34"/>
    </row>
    <row r="3471" spans="1:1" x14ac:dyDescent="0.25">
      <c r="A3471" s="34"/>
    </row>
    <row r="3472" spans="1:1" x14ac:dyDescent="0.25">
      <c r="A3472" s="34"/>
    </row>
    <row r="3473" spans="1:1" x14ac:dyDescent="0.25">
      <c r="A3473" s="34"/>
    </row>
    <row r="3474" spans="1:1" x14ac:dyDescent="0.25">
      <c r="A3474" s="34"/>
    </row>
    <row r="3475" spans="1:1" x14ac:dyDescent="0.25">
      <c r="A3475" s="34"/>
    </row>
    <row r="3476" spans="1:1" x14ac:dyDescent="0.25">
      <c r="A3476" s="34"/>
    </row>
    <row r="3477" spans="1:1" x14ac:dyDescent="0.25">
      <c r="A3477" s="34"/>
    </row>
    <row r="3478" spans="1:1" x14ac:dyDescent="0.25">
      <c r="A3478" s="34"/>
    </row>
    <row r="3479" spans="1:1" x14ac:dyDescent="0.25">
      <c r="A3479" s="34"/>
    </row>
    <row r="3480" spans="1:1" x14ac:dyDescent="0.25">
      <c r="A3480" s="34"/>
    </row>
    <row r="3481" spans="1:1" x14ac:dyDescent="0.25">
      <c r="A3481" s="34"/>
    </row>
    <row r="3482" spans="1:1" x14ac:dyDescent="0.25">
      <c r="A3482" s="34"/>
    </row>
    <row r="3483" spans="1:1" x14ac:dyDescent="0.25">
      <c r="A3483" s="34"/>
    </row>
    <row r="3484" spans="1:1" x14ac:dyDescent="0.25">
      <c r="A3484" s="34"/>
    </row>
    <row r="3485" spans="1:1" x14ac:dyDescent="0.25">
      <c r="A3485" s="34"/>
    </row>
    <row r="3486" spans="1:1" x14ac:dyDescent="0.25">
      <c r="A3486" s="34"/>
    </row>
    <row r="3487" spans="1:1" x14ac:dyDescent="0.25">
      <c r="A3487" s="34"/>
    </row>
    <row r="3488" spans="1:1" x14ac:dyDescent="0.25">
      <c r="A3488" s="34"/>
    </row>
    <row r="3489" spans="1:1" x14ac:dyDescent="0.25">
      <c r="A3489" s="34"/>
    </row>
    <row r="3490" spans="1:1" x14ac:dyDescent="0.25">
      <c r="A3490" s="34"/>
    </row>
    <row r="3491" spans="1:1" x14ac:dyDescent="0.25">
      <c r="A3491" s="34"/>
    </row>
    <row r="3492" spans="1:1" x14ac:dyDescent="0.25">
      <c r="A3492" s="34"/>
    </row>
    <row r="3493" spans="1:1" x14ac:dyDescent="0.25">
      <c r="A3493" s="34"/>
    </row>
    <row r="3494" spans="1:1" x14ac:dyDescent="0.25">
      <c r="A3494" s="34"/>
    </row>
    <row r="3495" spans="1:1" x14ac:dyDescent="0.25">
      <c r="A3495" s="34"/>
    </row>
    <row r="3496" spans="1:1" x14ac:dyDescent="0.25">
      <c r="A3496" s="34"/>
    </row>
    <row r="3497" spans="1:1" x14ac:dyDescent="0.25">
      <c r="A3497" s="34"/>
    </row>
    <row r="3498" spans="1:1" x14ac:dyDescent="0.25">
      <c r="A3498" s="34"/>
    </row>
    <row r="3499" spans="1:1" x14ac:dyDescent="0.25">
      <c r="A3499" s="34"/>
    </row>
    <row r="3500" spans="1:1" x14ac:dyDescent="0.25">
      <c r="A3500" s="34"/>
    </row>
    <row r="3501" spans="1:1" x14ac:dyDescent="0.25">
      <c r="A3501" s="34"/>
    </row>
    <row r="3502" spans="1:1" x14ac:dyDescent="0.25">
      <c r="A3502" s="34"/>
    </row>
    <row r="3503" spans="1:1" x14ac:dyDescent="0.25">
      <c r="A3503" s="34"/>
    </row>
    <row r="3504" spans="1:1" x14ac:dyDescent="0.25">
      <c r="A3504" s="34"/>
    </row>
    <row r="3505" spans="1:1" x14ac:dyDescent="0.25">
      <c r="A3505" s="34"/>
    </row>
    <row r="3506" spans="1:1" x14ac:dyDescent="0.25">
      <c r="A3506" s="34"/>
    </row>
    <row r="3507" spans="1:1" x14ac:dyDescent="0.25">
      <c r="A3507" s="34"/>
    </row>
    <row r="3508" spans="1:1" x14ac:dyDescent="0.25">
      <c r="A3508" s="34"/>
    </row>
    <row r="3509" spans="1:1" x14ac:dyDescent="0.25">
      <c r="A3509" s="34"/>
    </row>
    <row r="3510" spans="1:1" x14ac:dyDescent="0.25">
      <c r="A3510" s="34"/>
    </row>
    <row r="3511" spans="1:1" x14ac:dyDescent="0.25">
      <c r="A3511" s="34"/>
    </row>
    <row r="3512" spans="1:1" x14ac:dyDescent="0.25">
      <c r="A3512" s="34"/>
    </row>
    <row r="3513" spans="1:1" x14ac:dyDescent="0.25">
      <c r="A3513" s="34"/>
    </row>
    <row r="3514" spans="1:1" x14ac:dyDescent="0.25">
      <c r="A3514" s="34"/>
    </row>
    <row r="3515" spans="1:1" x14ac:dyDescent="0.25">
      <c r="A3515" s="34"/>
    </row>
    <row r="3516" spans="1:1" x14ac:dyDescent="0.25">
      <c r="A3516" s="34"/>
    </row>
    <row r="3517" spans="1:1" x14ac:dyDescent="0.25">
      <c r="A3517" s="34"/>
    </row>
    <row r="3518" spans="1:1" x14ac:dyDescent="0.25">
      <c r="A3518" s="34"/>
    </row>
    <row r="3519" spans="1:1" x14ac:dyDescent="0.25">
      <c r="A3519" s="34"/>
    </row>
    <row r="3520" spans="1:1" x14ac:dyDescent="0.25">
      <c r="A3520" s="34"/>
    </row>
    <row r="3521" spans="1:1" x14ac:dyDescent="0.25">
      <c r="A3521" s="34"/>
    </row>
    <row r="3522" spans="1:1" x14ac:dyDescent="0.25">
      <c r="A3522" s="34"/>
    </row>
    <row r="3523" spans="1:1" x14ac:dyDescent="0.25">
      <c r="A3523" s="34"/>
    </row>
    <row r="3524" spans="1:1" x14ac:dyDescent="0.25">
      <c r="A3524" s="34"/>
    </row>
    <row r="3525" spans="1:1" x14ac:dyDescent="0.25">
      <c r="A3525" s="34"/>
    </row>
    <row r="3526" spans="1:1" x14ac:dyDescent="0.25">
      <c r="A3526" s="34"/>
    </row>
    <row r="3527" spans="1:1" x14ac:dyDescent="0.25">
      <c r="A3527" s="34"/>
    </row>
    <row r="3528" spans="1:1" x14ac:dyDescent="0.25">
      <c r="A3528" s="34"/>
    </row>
    <row r="3529" spans="1:1" x14ac:dyDescent="0.25">
      <c r="A3529" s="34"/>
    </row>
    <row r="3530" spans="1:1" x14ac:dyDescent="0.25">
      <c r="A3530" s="34"/>
    </row>
    <row r="3531" spans="1:1" x14ac:dyDescent="0.25">
      <c r="A3531" s="34"/>
    </row>
    <row r="3532" spans="1:1" x14ac:dyDescent="0.25">
      <c r="A3532" s="34"/>
    </row>
    <row r="3533" spans="1:1" x14ac:dyDescent="0.25">
      <c r="A3533" s="34"/>
    </row>
    <row r="3534" spans="1:1" x14ac:dyDescent="0.25">
      <c r="A3534" s="34"/>
    </row>
    <row r="3535" spans="1:1" x14ac:dyDescent="0.25">
      <c r="A3535" s="34"/>
    </row>
    <row r="3536" spans="1:1" x14ac:dyDescent="0.25">
      <c r="A3536" s="34"/>
    </row>
    <row r="3537" spans="1:1" x14ac:dyDescent="0.25">
      <c r="A3537" s="34"/>
    </row>
    <row r="3538" spans="1:1" x14ac:dyDescent="0.25">
      <c r="A3538" s="34"/>
    </row>
    <row r="3539" spans="1:1" x14ac:dyDescent="0.25">
      <c r="A3539" s="34"/>
    </row>
    <row r="3540" spans="1:1" x14ac:dyDescent="0.25">
      <c r="A3540" s="34"/>
    </row>
    <row r="3541" spans="1:1" x14ac:dyDescent="0.25">
      <c r="A3541" s="34"/>
    </row>
    <row r="3542" spans="1:1" x14ac:dyDescent="0.25">
      <c r="A3542" s="34"/>
    </row>
    <row r="3543" spans="1:1" x14ac:dyDescent="0.25">
      <c r="A3543" s="34"/>
    </row>
    <row r="3544" spans="1:1" x14ac:dyDescent="0.25">
      <c r="A3544" s="34"/>
    </row>
    <row r="3545" spans="1:1" x14ac:dyDescent="0.25">
      <c r="A3545" s="34"/>
    </row>
    <row r="3546" spans="1:1" x14ac:dyDescent="0.25">
      <c r="A3546" s="34"/>
    </row>
    <row r="3547" spans="1:1" x14ac:dyDescent="0.25">
      <c r="A3547" s="34"/>
    </row>
    <row r="3548" spans="1:1" x14ac:dyDescent="0.25">
      <c r="A3548" s="34"/>
    </row>
    <row r="3549" spans="1:1" x14ac:dyDescent="0.25">
      <c r="A3549" s="34"/>
    </row>
    <row r="3550" spans="1:1" x14ac:dyDescent="0.25">
      <c r="A3550" s="34"/>
    </row>
    <row r="3551" spans="1:1" x14ac:dyDescent="0.25">
      <c r="A3551" s="34"/>
    </row>
    <row r="3552" spans="1:1" x14ac:dyDescent="0.25">
      <c r="A3552" s="34"/>
    </row>
    <row r="3553" spans="1:1" x14ac:dyDescent="0.25">
      <c r="A3553" s="34"/>
    </row>
    <row r="3554" spans="1:1" x14ac:dyDescent="0.25">
      <c r="A3554" s="34"/>
    </row>
    <row r="3555" spans="1:1" x14ac:dyDescent="0.25">
      <c r="A3555" s="34"/>
    </row>
    <row r="3556" spans="1:1" x14ac:dyDescent="0.25">
      <c r="A3556" s="34"/>
    </row>
    <row r="3557" spans="1:1" x14ac:dyDescent="0.25">
      <c r="A3557" s="34"/>
    </row>
    <row r="3558" spans="1:1" x14ac:dyDescent="0.25">
      <c r="A3558" s="34"/>
    </row>
    <row r="3559" spans="1:1" x14ac:dyDescent="0.25">
      <c r="A3559" s="34"/>
    </row>
    <row r="3560" spans="1:1" x14ac:dyDescent="0.25">
      <c r="A3560" s="34"/>
    </row>
    <row r="3561" spans="1:1" x14ac:dyDescent="0.25">
      <c r="A3561" s="34"/>
    </row>
    <row r="3562" spans="1:1" x14ac:dyDescent="0.25">
      <c r="A3562" s="34"/>
    </row>
    <row r="3563" spans="1:1" x14ac:dyDescent="0.25">
      <c r="A3563" s="34"/>
    </row>
    <row r="3564" spans="1:1" x14ac:dyDescent="0.25">
      <c r="A3564" s="34"/>
    </row>
    <row r="3565" spans="1:1" x14ac:dyDescent="0.25">
      <c r="A3565" s="34"/>
    </row>
    <row r="3566" spans="1:1" x14ac:dyDescent="0.25">
      <c r="A3566" s="34"/>
    </row>
    <row r="3567" spans="1:1" x14ac:dyDescent="0.25">
      <c r="A3567" s="34"/>
    </row>
    <row r="3568" spans="1:1" x14ac:dyDescent="0.25">
      <c r="A3568" s="34"/>
    </row>
    <row r="3569" spans="1:1" x14ac:dyDescent="0.25">
      <c r="A3569" s="34"/>
    </row>
    <row r="3570" spans="1:1" x14ac:dyDescent="0.25">
      <c r="A3570" s="34"/>
    </row>
    <row r="3571" spans="1:1" x14ac:dyDescent="0.25">
      <c r="A3571" s="34"/>
    </row>
    <row r="3572" spans="1:1" x14ac:dyDescent="0.25">
      <c r="A3572" s="34"/>
    </row>
    <row r="3573" spans="1:1" x14ac:dyDescent="0.25">
      <c r="A3573" s="34"/>
    </row>
    <row r="3574" spans="1:1" x14ac:dyDescent="0.25">
      <c r="A3574" s="34"/>
    </row>
    <row r="3575" spans="1:1" x14ac:dyDescent="0.25">
      <c r="A3575" s="34"/>
    </row>
    <row r="3576" spans="1:1" x14ac:dyDescent="0.25">
      <c r="A3576" s="34"/>
    </row>
    <row r="3577" spans="1:1" x14ac:dyDescent="0.25">
      <c r="A3577" s="34"/>
    </row>
    <row r="3578" spans="1:1" x14ac:dyDescent="0.25">
      <c r="A3578" s="34"/>
    </row>
    <row r="3579" spans="1:1" x14ac:dyDescent="0.25">
      <c r="A3579" s="34"/>
    </row>
    <row r="3580" spans="1:1" x14ac:dyDescent="0.25">
      <c r="A3580" s="34"/>
    </row>
    <row r="3581" spans="1:1" x14ac:dyDescent="0.25">
      <c r="A3581" s="34"/>
    </row>
    <row r="3582" spans="1:1" x14ac:dyDescent="0.25">
      <c r="A3582" s="34"/>
    </row>
    <row r="3583" spans="1:1" x14ac:dyDescent="0.25">
      <c r="A3583" s="34"/>
    </row>
    <row r="3584" spans="1:1" x14ac:dyDescent="0.25">
      <c r="A3584" s="34"/>
    </row>
    <row r="3585" spans="1:1" x14ac:dyDescent="0.25">
      <c r="A3585" s="34"/>
    </row>
    <row r="3586" spans="1:1" x14ac:dyDescent="0.25">
      <c r="A3586" s="34"/>
    </row>
    <row r="3587" spans="1:1" x14ac:dyDescent="0.25">
      <c r="A3587" s="34"/>
    </row>
    <row r="3588" spans="1:1" x14ac:dyDescent="0.25">
      <c r="A3588" s="34"/>
    </row>
    <row r="3589" spans="1:1" x14ac:dyDescent="0.25">
      <c r="A3589" s="34"/>
    </row>
    <row r="3590" spans="1:1" x14ac:dyDescent="0.25">
      <c r="A3590" s="34"/>
    </row>
    <row r="3591" spans="1:1" x14ac:dyDescent="0.25">
      <c r="A3591" s="34"/>
    </row>
    <row r="3592" spans="1:1" x14ac:dyDescent="0.25">
      <c r="A3592" s="34"/>
    </row>
    <row r="3593" spans="1:1" x14ac:dyDescent="0.25">
      <c r="A3593" s="34"/>
    </row>
    <row r="3594" spans="1:1" x14ac:dyDescent="0.25">
      <c r="A3594" s="34"/>
    </row>
    <row r="3595" spans="1:1" x14ac:dyDescent="0.25">
      <c r="A3595" s="34"/>
    </row>
    <row r="3596" spans="1:1" x14ac:dyDescent="0.25">
      <c r="A3596" s="34"/>
    </row>
    <row r="3597" spans="1:1" x14ac:dyDescent="0.25">
      <c r="A3597" s="34"/>
    </row>
    <row r="3598" spans="1:1" x14ac:dyDescent="0.25">
      <c r="A3598" s="34"/>
    </row>
    <row r="3599" spans="1:1" x14ac:dyDescent="0.25">
      <c r="A3599" s="34"/>
    </row>
    <row r="3600" spans="1:1" x14ac:dyDescent="0.25">
      <c r="A3600" s="34"/>
    </row>
    <row r="3601" spans="1:1" x14ac:dyDescent="0.25">
      <c r="A3601" s="34"/>
    </row>
    <row r="3602" spans="1:1" x14ac:dyDescent="0.25">
      <c r="A3602" s="34"/>
    </row>
    <row r="3603" spans="1:1" x14ac:dyDescent="0.25">
      <c r="A3603" s="34"/>
    </row>
    <row r="3604" spans="1:1" x14ac:dyDescent="0.25">
      <c r="A3604" s="34"/>
    </row>
    <row r="3605" spans="1:1" x14ac:dyDescent="0.25">
      <c r="A3605" s="34"/>
    </row>
    <row r="3606" spans="1:1" x14ac:dyDescent="0.25">
      <c r="A3606" s="34"/>
    </row>
    <row r="3607" spans="1:1" x14ac:dyDescent="0.25">
      <c r="A3607" s="34"/>
    </row>
    <row r="3608" spans="1:1" x14ac:dyDescent="0.25">
      <c r="A3608" s="34"/>
    </row>
    <row r="3609" spans="1:1" x14ac:dyDescent="0.25">
      <c r="A3609" s="34"/>
    </row>
    <row r="3610" spans="1:1" x14ac:dyDescent="0.25">
      <c r="A3610" s="34"/>
    </row>
    <row r="3611" spans="1:1" x14ac:dyDescent="0.25">
      <c r="A3611" s="34"/>
    </row>
    <row r="3612" spans="1:1" x14ac:dyDescent="0.25">
      <c r="A3612" s="34"/>
    </row>
    <row r="3613" spans="1:1" x14ac:dyDescent="0.25">
      <c r="A3613" s="34"/>
    </row>
    <row r="3614" spans="1:1" x14ac:dyDescent="0.25">
      <c r="A3614" s="34"/>
    </row>
    <row r="3615" spans="1:1" x14ac:dyDescent="0.25">
      <c r="A3615" s="34"/>
    </row>
    <row r="3616" spans="1:1" x14ac:dyDescent="0.25">
      <c r="A3616" s="34"/>
    </row>
    <row r="3617" spans="1:1" x14ac:dyDescent="0.25">
      <c r="A3617" s="34"/>
    </row>
    <row r="3618" spans="1:1" x14ac:dyDescent="0.25">
      <c r="A3618" s="34"/>
    </row>
    <row r="3619" spans="1:1" x14ac:dyDescent="0.25">
      <c r="A3619" s="34"/>
    </row>
    <row r="3620" spans="1:1" x14ac:dyDescent="0.25">
      <c r="A3620" s="34"/>
    </row>
    <row r="3621" spans="1:1" x14ac:dyDescent="0.25">
      <c r="A3621" s="34"/>
    </row>
    <row r="3622" spans="1:1" x14ac:dyDescent="0.25">
      <c r="A3622" s="34"/>
    </row>
    <row r="3623" spans="1:1" x14ac:dyDescent="0.25">
      <c r="A3623" s="34"/>
    </row>
    <row r="3624" spans="1:1" x14ac:dyDescent="0.25">
      <c r="A3624" s="34"/>
    </row>
    <row r="3625" spans="1:1" x14ac:dyDescent="0.25">
      <c r="A3625" s="34"/>
    </row>
    <row r="3626" spans="1:1" x14ac:dyDescent="0.25">
      <c r="A3626" s="34"/>
    </row>
    <row r="3627" spans="1:1" x14ac:dyDescent="0.25">
      <c r="A3627" s="34"/>
    </row>
    <row r="3628" spans="1:1" x14ac:dyDescent="0.25">
      <c r="A3628" s="34"/>
    </row>
    <row r="3629" spans="1:1" x14ac:dyDescent="0.25">
      <c r="A3629" s="34"/>
    </row>
    <row r="3630" spans="1:1" x14ac:dyDescent="0.25">
      <c r="A3630" s="34"/>
    </row>
    <row r="3631" spans="1:1" x14ac:dyDescent="0.25">
      <c r="A3631" s="34"/>
    </row>
    <row r="3632" spans="1:1" x14ac:dyDescent="0.25">
      <c r="A3632" s="34"/>
    </row>
    <row r="3633" spans="1:1" x14ac:dyDescent="0.25">
      <c r="A3633" s="34"/>
    </row>
    <row r="3634" spans="1:1" x14ac:dyDescent="0.25">
      <c r="A3634" s="34"/>
    </row>
    <row r="3635" spans="1:1" x14ac:dyDescent="0.25">
      <c r="A3635" s="34"/>
    </row>
    <row r="3636" spans="1:1" x14ac:dyDescent="0.25">
      <c r="A3636" s="34"/>
    </row>
    <row r="3637" spans="1:1" x14ac:dyDescent="0.25">
      <c r="A3637" s="34"/>
    </row>
    <row r="3638" spans="1:1" x14ac:dyDescent="0.25">
      <c r="A3638" s="34"/>
    </row>
    <row r="3639" spans="1:1" x14ac:dyDescent="0.25">
      <c r="A3639" s="34"/>
    </row>
    <row r="3640" spans="1:1" x14ac:dyDescent="0.25">
      <c r="A3640" s="34"/>
    </row>
    <row r="3641" spans="1:1" x14ac:dyDescent="0.25">
      <c r="A3641" s="34"/>
    </row>
    <row r="3642" spans="1:1" x14ac:dyDescent="0.25">
      <c r="A3642" s="34"/>
    </row>
    <row r="3643" spans="1:1" x14ac:dyDescent="0.25">
      <c r="A3643" s="34"/>
    </row>
    <row r="3644" spans="1:1" x14ac:dyDescent="0.25">
      <c r="A3644" s="34"/>
    </row>
    <row r="3645" spans="1:1" x14ac:dyDescent="0.25">
      <c r="A3645" s="34"/>
    </row>
    <row r="3646" spans="1:1" x14ac:dyDescent="0.25">
      <c r="A3646" s="34"/>
    </row>
    <row r="3647" spans="1:1" x14ac:dyDescent="0.25">
      <c r="A3647" s="34"/>
    </row>
    <row r="3648" spans="1:1" x14ac:dyDescent="0.25">
      <c r="A3648" s="34"/>
    </row>
    <row r="3649" spans="1:1" x14ac:dyDescent="0.25">
      <c r="A3649" s="34"/>
    </row>
    <row r="3650" spans="1:1" x14ac:dyDescent="0.25">
      <c r="A3650" s="34"/>
    </row>
    <row r="3651" spans="1:1" x14ac:dyDescent="0.25">
      <c r="A3651" s="34"/>
    </row>
    <row r="3652" spans="1:1" x14ac:dyDescent="0.25">
      <c r="A3652" s="34"/>
    </row>
    <row r="3653" spans="1:1" x14ac:dyDescent="0.25">
      <c r="A3653" s="34"/>
    </row>
    <row r="3654" spans="1:1" x14ac:dyDescent="0.25">
      <c r="A3654" s="34"/>
    </row>
    <row r="3655" spans="1:1" x14ac:dyDescent="0.25">
      <c r="A3655" s="34"/>
    </row>
    <row r="3656" spans="1:1" x14ac:dyDescent="0.25">
      <c r="A3656" s="34"/>
    </row>
    <row r="3657" spans="1:1" x14ac:dyDescent="0.25">
      <c r="A3657" s="34"/>
    </row>
    <row r="3658" spans="1:1" x14ac:dyDescent="0.25">
      <c r="A3658" s="34"/>
    </row>
    <row r="3659" spans="1:1" x14ac:dyDescent="0.25">
      <c r="A3659" s="34"/>
    </row>
    <row r="3660" spans="1:1" x14ac:dyDescent="0.25">
      <c r="A3660" s="34"/>
    </row>
    <row r="3661" spans="1:1" x14ac:dyDescent="0.25">
      <c r="A3661" s="34"/>
    </row>
    <row r="3662" spans="1:1" x14ac:dyDescent="0.25">
      <c r="A3662" s="34"/>
    </row>
    <row r="3663" spans="1:1" x14ac:dyDescent="0.25">
      <c r="A3663" s="34"/>
    </row>
    <row r="3664" spans="1:1" x14ac:dyDescent="0.25">
      <c r="A3664" s="34"/>
    </row>
    <row r="3665" spans="1:1" x14ac:dyDescent="0.25">
      <c r="A3665" s="34"/>
    </row>
    <row r="3666" spans="1:1" x14ac:dyDescent="0.25">
      <c r="A3666" s="34"/>
    </row>
    <row r="3667" spans="1:1" x14ac:dyDescent="0.25">
      <c r="A3667" s="34"/>
    </row>
    <row r="3668" spans="1:1" x14ac:dyDescent="0.25">
      <c r="A3668" s="34"/>
    </row>
    <row r="3669" spans="1:1" x14ac:dyDescent="0.25">
      <c r="A3669" s="34"/>
    </row>
    <row r="3670" spans="1:1" x14ac:dyDescent="0.25">
      <c r="A3670" s="34"/>
    </row>
    <row r="3671" spans="1:1" x14ac:dyDescent="0.25">
      <c r="A3671" s="34"/>
    </row>
    <row r="3672" spans="1:1" x14ac:dyDescent="0.25">
      <c r="A3672" s="34"/>
    </row>
    <row r="3673" spans="1:1" x14ac:dyDescent="0.25">
      <c r="A3673" s="34"/>
    </row>
    <row r="3674" spans="1:1" x14ac:dyDescent="0.25">
      <c r="A3674" s="34"/>
    </row>
    <row r="3675" spans="1:1" x14ac:dyDescent="0.25">
      <c r="A3675" s="34"/>
    </row>
    <row r="3676" spans="1:1" x14ac:dyDescent="0.25">
      <c r="A3676" s="34"/>
    </row>
    <row r="3677" spans="1:1" x14ac:dyDescent="0.25">
      <c r="A3677" s="34"/>
    </row>
    <row r="3678" spans="1:1" x14ac:dyDescent="0.25">
      <c r="A3678" s="34"/>
    </row>
    <row r="3679" spans="1:1" x14ac:dyDescent="0.25">
      <c r="A3679" s="34"/>
    </row>
    <row r="3680" spans="1:1" x14ac:dyDescent="0.25">
      <c r="A3680" s="34"/>
    </row>
    <row r="3681" spans="1:1" x14ac:dyDescent="0.25">
      <c r="A3681" s="34"/>
    </row>
    <row r="3682" spans="1:1" x14ac:dyDescent="0.25">
      <c r="A3682" s="34"/>
    </row>
    <row r="3683" spans="1:1" x14ac:dyDescent="0.25">
      <c r="A3683" s="34"/>
    </row>
    <row r="3684" spans="1:1" x14ac:dyDescent="0.25">
      <c r="A3684" s="34"/>
    </row>
    <row r="3685" spans="1:1" x14ac:dyDescent="0.25">
      <c r="A3685" s="34"/>
    </row>
    <row r="3686" spans="1:1" x14ac:dyDescent="0.25">
      <c r="A3686" s="34"/>
    </row>
    <row r="3687" spans="1:1" x14ac:dyDescent="0.25">
      <c r="A3687" s="34"/>
    </row>
    <row r="3688" spans="1:1" x14ac:dyDescent="0.25">
      <c r="A3688" s="34"/>
    </row>
    <row r="3689" spans="1:1" x14ac:dyDescent="0.25">
      <c r="A3689" s="34"/>
    </row>
    <row r="3690" spans="1:1" x14ac:dyDescent="0.25">
      <c r="A3690" s="34"/>
    </row>
    <row r="3691" spans="1:1" x14ac:dyDescent="0.25">
      <c r="A3691" s="34"/>
    </row>
    <row r="3692" spans="1:1" x14ac:dyDescent="0.25">
      <c r="A3692" s="34"/>
    </row>
    <row r="3693" spans="1:1" x14ac:dyDescent="0.25">
      <c r="A3693" s="34"/>
    </row>
    <row r="3694" spans="1:1" x14ac:dyDescent="0.25">
      <c r="A3694" s="34"/>
    </row>
    <row r="3695" spans="1:1" x14ac:dyDescent="0.25">
      <c r="A3695" s="34"/>
    </row>
    <row r="3696" spans="1:1" x14ac:dyDescent="0.25">
      <c r="A3696" s="34"/>
    </row>
    <row r="3697" spans="1:1" x14ac:dyDescent="0.25">
      <c r="A3697" s="34"/>
    </row>
    <row r="3698" spans="1:1" x14ac:dyDescent="0.25">
      <c r="A3698" s="34"/>
    </row>
    <row r="3699" spans="1:1" x14ac:dyDescent="0.25">
      <c r="A3699" s="34"/>
    </row>
    <row r="3700" spans="1:1" x14ac:dyDescent="0.25">
      <c r="A3700" s="34"/>
    </row>
    <row r="3701" spans="1:1" x14ac:dyDescent="0.25">
      <c r="A3701" s="34"/>
    </row>
    <row r="3702" spans="1:1" x14ac:dyDescent="0.25">
      <c r="A3702" s="34"/>
    </row>
    <row r="3703" spans="1:1" x14ac:dyDescent="0.25">
      <c r="A3703" s="34"/>
    </row>
    <row r="3704" spans="1:1" x14ac:dyDescent="0.25">
      <c r="A3704" s="34"/>
    </row>
    <row r="3705" spans="1:1" x14ac:dyDescent="0.25">
      <c r="A3705" s="34"/>
    </row>
    <row r="3706" spans="1:1" x14ac:dyDescent="0.25">
      <c r="A3706" s="34"/>
    </row>
    <row r="3707" spans="1:1" x14ac:dyDescent="0.25">
      <c r="A3707" s="34"/>
    </row>
    <row r="3708" spans="1:1" x14ac:dyDescent="0.25">
      <c r="A3708" s="34"/>
    </row>
    <row r="3709" spans="1:1" x14ac:dyDescent="0.25">
      <c r="A3709" s="34"/>
    </row>
    <row r="3710" spans="1:1" x14ac:dyDescent="0.25">
      <c r="A3710" s="34"/>
    </row>
    <row r="3711" spans="1:1" x14ac:dyDescent="0.25">
      <c r="A3711" s="34"/>
    </row>
    <row r="3712" spans="1:1" x14ac:dyDescent="0.25">
      <c r="A3712" s="34"/>
    </row>
    <row r="3713" spans="1:1" x14ac:dyDescent="0.25">
      <c r="A3713" s="34"/>
    </row>
    <row r="3714" spans="1:1" x14ac:dyDescent="0.25">
      <c r="A3714" s="34"/>
    </row>
    <row r="3715" spans="1:1" x14ac:dyDescent="0.25">
      <c r="A3715" s="34"/>
    </row>
    <row r="3716" spans="1:1" x14ac:dyDescent="0.25">
      <c r="A3716" s="34"/>
    </row>
    <row r="3717" spans="1:1" x14ac:dyDescent="0.25">
      <c r="A3717" s="34"/>
    </row>
    <row r="3718" spans="1:1" x14ac:dyDescent="0.25">
      <c r="A3718" s="34"/>
    </row>
    <row r="3719" spans="1:1" x14ac:dyDescent="0.25">
      <c r="A3719" s="34"/>
    </row>
    <row r="3720" spans="1:1" x14ac:dyDescent="0.25">
      <c r="A3720" s="34"/>
    </row>
    <row r="3721" spans="1:1" x14ac:dyDescent="0.25">
      <c r="A3721" s="34"/>
    </row>
    <row r="3722" spans="1:1" x14ac:dyDescent="0.25">
      <c r="A3722" s="34"/>
    </row>
    <row r="3723" spans="1:1" x14ac:dyDescent="0.25">
      <c r="A3723" s="34"/>
    </row>
    <row r="3724" spans="1:1" x14ac:dyDescent="0.25">
      <c r="A3724" s="34"/>
    </row>
    <row r="3725" spans="1:1" x14ac:dyDescent="0.25">
      <c r="A3725" s="34"/>
    </row>
    <row r="3726" spans="1:1" x14ac:dyDescent="0.25">
      <c r="A3726" s="34"/>
    </row>
    <row r="3727" spans="1:1" x14ac:dyDescent="0.25">
      <c r="A3727" s="34"/>
    </row>
    <row r="3728" spans="1:1" x14ac:dyDescent="0.25">
      <c r="A3728" s="34"/>
    </row>
    <row r="3729" spans="1:1" x14ac:dyDescent="0.25">
      <c r="A3729" s="34"/>
    </row>
    <row r="3730" spans="1:1" x14ac:dyDescent="0.25">
      <c r="A3730" s="34"/>
    </row>
    <row r="3731" spans="1:1" x14ac:dyDescent="0.25">
      <c r="A3731" s="34"/>
    </row>
    <row r="3732" spans="1:1" x14ac:dyDescent="0.25">
      <c r="A3732" s="34"/>
    </row>
    <row r="3733" spans="1:1" x14ac:dyDescent="0.25">
      <c r="A3733" s="34"/>
    </row>
    <row r="3734" spans="1:1" x14ac:dyDescent="0.25">
      <c r="A3734" s="34"/>
    </row>
    <row r="3735" spans="1:1" x14ac:dyDescent="0.25">
      <c r="A3735" s="34"/>
    </row>
    <row r="3736" spans="1:1" x14ac:dyDescent="0.25">
      <c r="A3736" s="34"/>
    </row>
    <row r="3737" spans="1:1" x14ac:dyDescent="0.25">
      <c r="A3737" s="34"/>
    </row>
    <row r="3738" spans="1:1" x14ac:dyDescent="0.25">
      <c r="A3738" s="34"/>
    </row>
    <row r="3739" spans="1:1" x14ac:dyDescent="0.25">
      <c r="A3739" s="34"/>
    </row>
    <row r="3740" spans="1:1" x14ac:dyDescent="0.25">
      <c r="A3740" s="34"/>
    </row>
    <row r="3741" spans="1:1" x14ac:dyDescent="0.25">
      <c r="A3741" s="34"/>
    </row>
    <row r="3742" spans="1:1" x14ac:dyDescent="0.25">
      <c r="A3742" s="34"/>
    </row>
    <row r="3743" spans="1:1" x14ac:dyDescent="0.25">
      <c r="A3743" s="34"/>
    </row>
    <row r="3744" spans="1:1" x14ac:dyDescent="0.25">
      <c r="A3744" s="34"/>
    </row>
    <row r="3745" spans="1:1" x14ac:dyDescent="0.25">
      <c r="A3745" s="34"/>
    </row>
    <row r="3746" spans="1:1" x14ac:dyDescent="0.25">
      <c r="A3746" s="34"/>
    </row>
    <row r="3747" spans="1:1" x14ac:dyDescent="0.25">
      <c r="A3747" s="34"/>
    </row>
    <row r="3748" spans="1:1" x14ac:dyDescent="0.25">
      <c r="A3748" s="34"/>
    </row>
    <row r="3749" spans="1:1" x14ac:dyDescent="0.25">
      <c r="A3749" s="34"/>
    </row>
    <row r="3750" spans="1:1" x14ac:dyDescent="0.25">
      <c r="A3750" s="34"/>
    </row>
    <row r="3751" spans="1:1" x14ac:dyDescent="0.25">
      <c r="A3751" s="34"/>
    </row>
    <row r="3752" spans="1:1" x14ac:dyDescent="0.25">
      <c r="A3752" s="34"/>
    </row>
    <row r="3753" spans="1:1" x14ac:dyDescent="0.25">
      <c r="A3753" s="34"/>
    </row>
    <row r="3754" spans="1:1" x14ac:dyDescent="0.25">
      <c r="A3754" s="34"/>
    </row>
    <row r="3755" spans="1:1" x14ac:dyDescent="0.25">
      <c r="A3755" s="34"/>
    </row>
    <row r="3756" spans="1:1" x14ac:dyDescent="0.25">
      <c r="A3756" s="34"/>
    </row>
    <row r="3757" spans="1:1" x14ac:dyDescent="0.25">
      <c r="A3757" s="34"/>
    </row>
    <row r="3758" spans="1:1" x14ac:dyDescent="0.25">
      <c r="A3758" s="34"/>
    </row>
    <row r="3759" spans="1:1" x14ac:dyDescent="0.25">
      <c r="A3759" s="34"/>
    </row>
    <row r="3760" spans="1:1" x14ac:dyDescent="0.25">
      <c r="A3760" s="34"/>
    </row>
    <row r="3761" spans="1:1" x14ac:dyDescent="0.25">
      <c r="A3761" s="34"/>
    </row>
    <row r="3762" spans="1:1" x14ac:dyDescent="0.25">
      <c r="A3762" s="34"/>
    </row>
    <row r="3763" spans="1:1" x14ac:dyDescent="0.25">
      <c r="A3763" s="34"/>
    </row>
    <row r="3764" spans="1:1" x14ac:dyDescent="0.25">
      <c r="A3764" s="34"/>
    </row>
    <row r="3765" spans="1:1" x14ac:dyDescent="0.25">
      <c r="A3765" s="34"/>
    </row>
    <row r="3766" spans="1:1" x14ac:dyDescent="0.25">
      <c r="A3766" s="34"/>
    </row>
    <row r="3767" spans="1:1" x14ac:dyDescent="0.25">
      <c r="A3767" s="34"/>
    </row>
    <row r="3768" spans="1:1" x14ac:dyDescent="0.25">
      <c r="A3768" s="34"/>
    </row>
    <row r="3769" spans="1:1" x14ac:dyDescent="0.25">
      <c r="A3769" s="34"/>
    </row>
    <row r="3770" spans="1:1" x14ac:dyDescent="0.25">
      <c r="A3770" s="34"/>
    </row>
    <row r="3771" spans="1:1" x14ac:dyDescent="0.25">
      <c r="A3771" s="34"/>
    </row>
    <row r="3772" spans="1:1" x14ac:dyDescent="0.25">
      <c r="A3772" s="34"/>
    </row>
    <row r="3773" spans="1:1" x14ac:dyDescent="0.25">
      <c r="A3773" s="34"/>
    </row>
    <row r="3774" spans="1:1" x14ac:dyDescent="0.25">
      <c r="A3774" s="34"/>
    </row>
    <row r="3775" spans="1:1" x14ac:dyDescent="0.25">
      <c r="A3775" s="34"/>
    </row>
    <row r="3776" spans="1:1" x14ac:dyDescent="0.25">
      <c r="A3776" s="34"/>
    </row>
    <row r="3777" spans="1:1" x14ac:dyDescent="0.25">
      <c r="A3777" s="34"/>
    </row>
    <row r="3778" spans="1:1" x14ac:dyDescent="0.25">
      <c r="A3778" s="34"/>
    </row>
    <row r="3779" spans="1:1" x14ac:dyDescent="0.25">
      <c r="A3779" s="34"/>
    </row>
    <row r="3780" spans="1:1" x14ac:dyDescent="0.25">
      <c r="A3780" s="34"/>
    </row>
    <row r="3781" spans="1:1" x14ac:dyDescent="0.25">
      <c r="A3781" s="34"/>
    </row>
    <row r="3782" spans="1:1" x14ac:dyDescent="0.25">
      <c r="A3782" s="34"/>
    </row>
    <row r="3783" spans="1:1" x14ac:dyDescent="0.25">
      <c r="A3783" s="34"/>
    </row>
    <row r="3784" spans="1:1" x14ac:dyDescent="0.25">
      <c r="A3784" s="34"/>
    </row>
    <row r="3785" spans="1:1" x14ac:dyDescent="0.25">
      <c r="A3785" s="34"/>
    </row>
    <row r="3786" spans="1:1" x14ac:dyDescent="0.25">
      <c r="A3786" s="34"/>
    </row>
    <row r="3787" spans="1:1" x14ac:dyDescent="0.25">
      <c r="A3787" s="34"/>
    </row>
    <row r="3788" spans="1:1" x14ac:dyDescent="0.25">
      <c r="A3788" s="34"/>
    </row>
    <row r="3789" spans="1:1" x14ac:dyDescent="0.25">
      <c r="A3789" s="34"/>
    </row>
    <row r="3790" spans="1:1" x14ac:dyDescent="0.25">
      <c r="A3790" s="34"/>
    </row>
    <row r="3791" spans="1:1" x14ac:dyDescent="0.25">
      <c r="A3791" s="34"/>
    </row>
    <row r="3792" spans="1:1" x14ac:dyDescent="0.25">
      <c r="A3792" s="34"/>
    </row>
    <row r="3793" spans="1:1" x14ac:dyDescent="0.25">
      <c r="A3793" s="34"/>
    </row>
    <row r="3794" spans="1:1" x14ac:dyDescent="0.25">
      <c r="A3794" s="34"/>
    </row>
    <row r="3795" spans="1:1" x14ac:dyDescent="0.25">
      <c r="A3795" s="34"/>
    </row>
    <row r="3796" spans="1:1" x14ac:dyDescent="0.25">
      <c r="A3796" s="34"/>
    </row>
    <row r="3797" spans="1:1" x14ac:dyDescent="0.25">
      <c r="A3797" s="34"/>
    </row>
    <row r="3798" spans="1:1" x14ac:dyDescent="0.25">
      <c r="A3798" s="34"/>
    </row>
    <row r="3799" spans="1:1" x14ac:dyDescent="0.25">
      <c r="A3799" s="34"/>
    </row>
    <row r="3800" spans="1:1" x14ac:dyDescent="0.25">
      <c r="A3800" s="34"/>
    </row>
    <row r="3801" spans="1:1" x14ac:dyDescent="0.25">
      <c r="A3801" s="34"/>
    </row>
    <row r="3802" spans="1:1" x14ac:dyDescent="0.25">
      <c r="A3802" s="34"/>
    </row>
    <row r="3803" spans="1:1" x14ac:dyDescent="0.25">
      <c r="A3803" s="34"/>
    </row>
    <row r="3804" spans="1:1" x14ac:dyDescent="0.25">
      <c r="A3804" s="34"/>
    </row>
    <row r="3805" spans="1:1" x14ac:dyDescent="0.25">
      <c r="A3805" s="34"/>
    </row>
    <row r="3806" spans="1:1" x14ac:dyDescent="0.25">
      <c r="A3806" s="34"/>
    </row>
    <row r="3807" spans="1:1" x14ac:dyDescent="0.25">
      <c r="A3807" s="34"/>
    </row>
    <row r="3808" spans="1:1" x14ac:dyDescent="0.25">
      <c r="A3808" s="34"/>
    </row>
    <row r="3809" spans="1:1" x14ac:dyDescent="0.25">
      <c r="A3809" s="34"/>
    </row>
    <row r="3810" spans="1:1" x14ac:dyDescent="0.25">
      <c r="A3810" s="34"/>
    </row>
    <row r="3811" spans="1:1" x14ac:dyDescent="0.25">
      <c r="A3811" s="34"/>
    </row>
    <row r="3812" spans="1:1" x14ac:dyDescent="0.25">
      <c r="A3812" s="34"/>
    </row>
    <row r="3813" spans="1:1" x14ac:dyDescent="0.25">
      <c r="A3813" s="34"/>
    </row>
    <row r="3814" spans="1:1" x14ac:dyDescent="0.25">
      <c r="A3814" s="34"/>
    </row>
    <row r="3815" spans="1:1" x14ac:dyDescent="0.25">
      <c r="A3815" s="34"/>
    </row>
    <row r="3816" spans="1:1" x14ac:dyDescent="0.25">
      <c r="A3816" s="34"/>
    </row>
    <row r="3817" spans="1:1" x14ac:dyDescent="0.25">
      <c r="A3817" s="34"/>
    </row>
    <row r="3818" spans="1:1" x14ac:dyDescent="0.25">
      <c r="A3818" s="34"/>
    </row>
    <row r="3819" spans="1:1" x14ac:dyDescent="0.25">
      <c r="A3819" s="34"/>
    </row>
    <row r="3820" spans="1:1" x14ac:dyDescent="0.25">
      <c r="A3820" s="34"/>
    </row>
    <row r="3821" spans="1:1" x14ac:dyDescent="0.25">
      <c r="A3821" s="34"/>
    </row>
    <row r="3822" spans="1:1" x14ac:dyDescent="0.25">
      <c r="A3822" s="34"/>
    </row>
    <row r="3823" spans="1:1" x14ac:dyDescent="0.25">
      <c r="A3823" s="34"/>
    </row>
    <row r="3824" spans="1:1" x14ac:dyDescent="0.25">
      <c r="A3824" s="34"/>
    </row>
    <row r="3825" spans="1:1" x14ac:dyDescent="0.25">
      <c r="A3825" s="34"/>
    </row>
    <row r="3826" spans="1:1" x14ac:dyDescent="0.25">
      <c r="A3826" s="34"/>
    </row>
    <row r="3827" spans="1:1" x14ac:dyDescent="0.25">
      <c r="A3827" s="34"/>
    </row>
    <row r="3828" spans="1:1" x14ac:dyDescent="0.25">
      <c r="A3828" s="34"/>
    </row>
    <row r="3829" spans="1:1" x14ac:dyDescent="0.25">
      <c r="A3829" s="34"/>
    </row>
    <row r="3830" spans="1:1" x14ac:dyDescent="0.25">
      <c r="A3830" s="34"/>
    </row>
    <row r="3831" spans="1:1" x14ac:dyDescent="0.25">
      <c r="A3831" s="34"/>
    </row>
    <row r="3832" spans="1:1" x14ac:dyDescent="0.25">
      <c r="A3832" s="34"/>
    </row>
    <row r="3833" spans="1:1" x14ac:dyDescent="0.25">
      <c r="A3833" s="34"/>
    </row>
    <row r="3834" spans="1:1" x14ac:dyDescent="0.25">
      <c r="A3834" s="34"/>
    </row>
    <row r="3835" spans="1:1" x14ac:dyDescent="0.25">
      <c r="A3835" s="34"/>
    </row>
    <row r="3836" spans="1:1" x14ac:dyDescent="0.25">
      <c r="A3836" s="34"/>
    </row>
    <row r="3837" spans="1:1" x14ac:dyDescent="0.25">
      <c r="A3837" s="34"/>
    </row>
    <row r="3838" spans="1:1" x14ac:dyDescent="0.25">
      <c r="A3838" s="34"/>
    </row>
    <row r="3839" spans="1:1" x14ac:dyDescent="0.25">
      <c r="A3839" s="34"/>
    </row>
    <row r="3840" spans="1:1" x14ac:dyDescent="0.25">
      <c r="A3840" s="34"/>
    </row>
    <row r="3841" spans="1:1" x14ac:dyDescent="0.25">
      <c r="A3841" s="34"/>
    </row>
    <row r="3842" spans="1:1" x14ac:dyDescent="0.25">
      <c r="A3842" s="34"/>
    </row>
    <row r="3843" spans="1:1" x14ac:dyDescent="0.25">
      <c r="A3843" s="34"/>
    </row>
    <row r="3844" spans="1:1" x14ac:dyDescent="0.25">
      <c r="A3844" s="34"/>
    </row>
    <row r="3845" spans="1:1" x14ac:dyDescent="0.25">
      <c r="A3845" s="34"/>
    </row>
    <row r="3846" spans="1:1" x14ac:dyDescent="0.25">
      <c r="A3846" s="34"/>
    </row>
    <row r="3847" spans="1:1" x14ac:dyDescent="0.25">
      <c r="A3847" s="34"/>
    </row>
    <row r="3848" spans="1:1" x14ac:dyDescent="0.25">
      <c r="A3848" s="34"/>
    </row>
    <row r="3849" spans="1:1" x14ac:dyDescent="0.25">
      <c r="A3849" s="34"/>
    </row>
    <row r="3850" spans="1:1" x14ac:dyDescent="0.25">
      <c r="A3850" s="34"/>
    </row>
    <row r="3851" spans="1:1" x14ac:dyDescent="0.25">
      <c r="A3851" s="34"/>
    </row>
    <row r="3852" spans="1:1" x14ac:dyDescent="0.25">
      <c r="A3852" s="34"/>
    </row>
    <row r="3853" spans="1:1" x14ac:dyDescent="0.25">
      <c r="A3853" s="34"/>
    </row>
    <row r="3854" spans="1:1" x14ac:dyDescent="0.25">
      <c r="A3854" s="34"/>
    </row>
    <row r="3855" spans="1:1" x14ac:dyDescent="0.25">
      <c r="A3855" s="34"/>
    </row>
    <row r="3856" spans="1:1" x14ac:dyDescent="0.25">
      <c r="A3856" s="34"/>
    </row>
    <row r="3857" spans="1:1" x14ac:dyDescent="0.25">
      <c r="A3857" s="34"/>
    </row>
    <row r="3858" spans="1:1" x14ac:dyDescent="0.25">
      <c r="A3858" s="34"/>
    </row>
    <row r="3859" spans="1:1" x14ac:dyDescent="0.25">
      <c r="A3859" s="34"/>
    </row>
    <row r="3860" spans="1:1" x14ac:dyDescent="0.25">
      <c r="A3860" s="34"/>
    </row>
    <row r="3861" spans="1:1" x14ac:dyDescent="0.25">
      <c r="A3861" s="34"/>
    </row>
    <row r="3862" spans="1:1" x14ac:dyDescent="0.25">
      <c r="A3862" s="34"/>
    </row>
    <row r="3863" spans="1:1" x14ac:dyDescent="0.25">
      <c r="A3863" s="34"/>
    </row>
    <row r="3864" spans="1:1" x14ac:dyDescent="0.25">
      <c r="A3864" s="34"/>
    </row>
    <row r="3865" spans="1:1" x14ac:dyDescent="0.25">
      <c r="A3865" s="34"/>
    </row>
    <row r="3866" spans="1:1" x14ac:dyDescent="0.25">
      <c r="A3866" s="34"/>
    </row>
    <row r="3867" spans="1:1" x14ac:dyDescent="0.25">
      <c r="A3867" s="34"/>
    </row>
    <row r="3868" spans="1:1" x14ac:dyDescent="0.25">
      <c r="A3868" s="34"/>
    </row>
    <row r="3869" spans="1:1" x14ac:dyDescent="0.25">
      <c r="A3869" s="34"/>
    </row>
    <row r="3870" spans="1:1" x14ac:dyDescent="0.25">
      <c r="A3870" s="34"/>
    </row>
    <row r="3871" spans="1:1" x14ac:dyDescent="0.25">
      <c r="A3871" s="34"/>
    </row>
    <row r="3872" spans="1:1" x14ac:dyDescent="0.25">
      <c r="A3872" s="34"/>
    </row>
    <row r="3873" spans="1:1" x14ac:dyDescent="0.25">
      <c r="A3873" s="34"/>
    </row>
    <row r="3874" spans="1:1" x14ac:dyDescent="0.25">
      <c r="A3874" s="34"/>
    </row>
    <row r="3875" spans="1:1" x14ac:dyDescent="0.25">
      <c r="A3875" s="34"/>
    </row>
    <row r="3876" spans="1:1" x14ac:dyDescent="0.25">
      <c r="A3876" s="34"/>
    </row>
    <row r="3877" spans="1:1" x14ac:dyDescent="0.25">
      <c r="A3877" s="34"/>
    </row>
    <row r="3878" spans="1:1" x14ac:dyDescent="0.25">
      <c r="A3878" s="34"/>
    </row>
    <row r="3879" spans="1:1" x14ac:dyDescent="0.25">
      <c r="A3879" s="34"/>
    </row>
    <row r="3880" spans="1:1" x14ac:dyDescent="0.25">
      <c r="A3880" s="34"/>
    </row>
    <row r="3881" spans="1:1" x14ac:dyDescent="0.25">
      <c r="A3881" s="34"/>
    </row>
    <row r="3882" spans="1:1" x14ac:dyDescent="0.25">
      <c r="A3882" s="34"/>
    </row>
    <row r="3883" spans="1:1" x14ac:dyDescent="0.25">
      <c r="A3883" s="34"/>
    </row>
    <row r="3884" spans="1:1" x14ac:dyDescent="0.25">
      <c r="A3884" s="34"/>
    </row>
    <row r="3885" spans="1:1" x14ac:dyDescent="0.25">
      <c r="A3885" s="34"/>
    </row>
    <row r="3886" spans="1:1" x14ac:dyDescent="0.25">
      <c r="A3886" s="34"/>
    </row>
    <row r="3887" spans="1:1" x14ac:dyDescent="0.25">
      <c r="A3887" s="34"/>
    </row>
    <row r="3888" spans="1:1" x14ac:dyDescent="0.25">
      <c r="A3888" s="34"/>
    </row>
    <row r="3889" spans="1:1" x14ac:dyDescent="0.25">
      <c r="A3889" s="34"/>
    </row>
    <row r="3890" spans="1:1" x14ac:dyDescent="0.25">
      <c r="A3890" s="34"/>
    </row>
    <row r="3891" spans="1:1" x14ac:dyDescent="0.25">
      <c r="A3891" s="34"/>
    </row>
    <row r="3892" spans="1:1" x14ac:dyDescent="0.25">
      <c r="A3892" s="34"/>
    </row>
    <row r="3893" spans="1:1" x14ac:dyDescent="0.25">
      <c r="A3893" s="34"/>
    </row>
    <row r="3894" spans="1:1" x14ac:dyDescent="0.25">
      <c r="A3894" s="34"/>
    </row>
    <row r="3895" spans="1:1" x14ac:dyDescent="0.25">
      <c r="A3895" s="34"/>
    </row>
    <row r="3896" spans="1:1" x14ac:dyDescent="0.25">
      <c r="A3896" s="34"/>
    </row>
    <row r="3897" spans="1:1" x14ac:dyDescent="0.25">
      <c r="A3897" s="34"/>
    </row>
    <row r="3898" spans="1:1" x14ac:dyDescent="0.25">
      <c r="A3898" s="34"/>
    </row>
    <row r="3899" spans="1:1" x14ac:dyDescent="0.25">
      <c r="A3899" s="34"/>
    </row>
    <row r="3900" spans="1:1" x14ac:dyDescent="0.25">
      <c r="A3900" s="34"/>
    </row>
    <row r="3901" spans="1:1" x14ac:dyDescent="0.25">
      <c r="A3901" s="34"/>
    </row>
    <row r="3902" spans="1:1" x14ac:dyDescent="0.25">
      <c r="A3902" s="34"/>
    </row>
    <row r="3903" spans="1:1" x14ac:dyDescent="0.25">
      <c r="A3903" s="34"/>
    </row>
    <row r="3904" spans="1:1" x14ac:dyDescent="0.25">
      <c r="A3904" s="34"/>
    </row>
    <row r="3905" spans="1:1" x14ac:dyDescent="0.25">
      <c r="A3905" s="34"/>
    </row>
    <row r="3906" spans="1:1" x14ac:dyDescent="0.25">
      <c r="A3906" s="34"/>
    </row>
    <row r="3907" spans="1:1" x14ac:dyDescent="0.25">
      <c r="A3907" s="34"/>
    </row>
    <row r="3908" spans="1:1" x14ac:dyDescent="0.25">
      <c r="A3908" s="34"/>
    </row>
    <row r="3909" spans="1:1" x14ac:dyDescent="0.25">
      <c r="A3909" s="34"/>
    </row>
    <row r="3910" spans="1:1" x14ac:dyDescent="0.25">
      <c r="A3910" s="34"/>
    </row>
    <row r="3911" spans="1:1" x14ac:dyDescent="0.25">
      <c r="A3911" s="34"/>
    </row>
    <row r="3912" spans="1:1" x14ac:dyDescent="0.25">
      <c r="A3912" s="34"/>
    </row>
    <row r="3913" spans="1:1" x14ac:dyDescent="0.25">
      <c r="A3913" s="34"/>
    </row>
    <row r="3914" spans="1:1" x14ac:dyDescent="0.25">
      <c r="A3914" s="34"/>
    </row>
    <row r="3915" spans="1:1" x14ac:dyDescent="0.25">
      <c r="A3915" s="34"/>
    </row>
    <row r="3916" spans="1:1" x14ac:dyDescent="0.25">
      <c r="A3916" s="34"/>
    </row>
    <row r="3917" spans="1:1" x14ac:dyDescent="0.25">
      <c r="A3917" s="34"/>
    </row>
    <row r="3918" spans="1:1" x14ac:dyDescent="0.25">
      <c r="A3918" s="34"/>
    </row>
    <row r="3919" spans="1:1" x14ac:dyDescent="0.25">
      <c r="A3919" s="34"/>
    </row>
    <row r="3920" spans="1:1" x14ac:dyDescent="0.25">
      <c r="A3920" s="34"/>
    </row>
    <row r="3921" spans="1:1" x14ac:dyDescent="0.25">
      <c r="A3921" s="34"/>
    </row>
    <row r="3922" spans="1:1" x14ac:dyDescent="0.25">
      <c r="A3922" s="34"/>
    </row>
    <row r="3923" spans="1:1" x14ac:dyDescent="0.25">
      <c r="A3923" s="34"/>
    </row>
    <row r="3924" spans="1:1" x14ac:dyDescent="0.25">
      <c r="A3924" s="34"/>
    </row>
    <row r="3925" spans="1:1" x14ac:dyDescent="0.25">
      <c r="A3925" s="34"/>
    </row>
    <row r="3926" spans="1:1" x14ac:dyDescent="0.25">
      <c r="A3926" s="34"/>
    </row>
    <row r="3927" spans="1:1" x14ac:dyDescent="0.25">
      <c r="A3927" s="34"/>
    </row>
    <row r="3928" spans="1:1" x14ac:dyDescent="0.25">
      <c r="A3928" s="34"/>
    </row>
    <row r="3929" spans="1:1" x14ac:dyDescent="0.25">
      <c r="A3929" s="34"/>
    </row>
    <row r="3930" spans="1:1" x14ac:dyDescent="0.25">
      <c r="A3930" s="34"/>
    </row>
    <row r="3931" spans="1:1" x14ac:dyDescent="0.25">
      <c r="A3931" s="34"/>
    </row>
    <row r="3932" spans="1:1" x14ac:dyDescent="0.25">
      <c r="A3932" s="34"/>
    </row>
    <row r="3933" spans="1:1" x14ac:dyDescent="0.25">
      <c r="A3933" s="34"/>
    </row>
    <row r="3934" spans="1:1" x14ac:dyDescent="0.25">
      <c r="A3934" s="34"/>
    </row>
    <row r="3935" spans="1:1" x14ac:dyDescent="0.25">
      <c r="A3935" s="34"/>
    </row>
    <row r="3936" spans="1:1" x14ac:dyDescent="0.25">
      <c r="A3936" s="34"/>
    </row>
    <row r="3937" spans="1:1" x14ac:dyDescent="0.25">
      <c r="A3937" s="34"/>
    </row>
    <row r="3938" spans="1:1" x14ac:dyDescent="0.25">
      <c r="A3938" s="34"/>
    </row>
    <row r="3939" spans="1:1" x14ac:dyDescent="0.25">
      <c r="A3939" s="34"/>
    </row>
    <row r="3940" spans="1:1" x14ac:dyDescent="0.25">
      <c r="A3940" s="34"/>
    </row>
    <row r="3941" spans="1:1" x14ac:dyDescent="0.25">
      <c r="A3941" s="34"/>
    </row>
    <row r="3942" spans="1:1" x14ac:dyDescent="0.25">
      <c r="A3942" s="34"/>
    </row>
    <row r="3943" spans="1:1" x14ac:dyDescent="0.25">
      <c r="A3943" s="34"/>
    </row>
    <row r="3944" spans="1:1" x14ac:dyDescent="0.25">
      <c r="A3944" s="34"/>
    </row>
    <row r="3945" spans="1:1" x14ac:dyDescent="0.25">
      <c r="A3945" s="34"/>
    </row>
    <row r="3946" spans="1:1" x14ac:dyDescent="0.25">
      <c r="A3946" s="34"/>
    </row>
    <row r="3947" spans="1:1" x14ac:dyDescent="0.25">
      <c r="A3947" s="34"/>
    </row>
    <row r="3948" spans="1:1" x14ac:dyDescent="0.25">
      <c r="A3948" s="34"/>
    </row>
    <row r="3949" spans="1:1" x14ac:dyDescent="0.25">
      <c r="A3949" s="34"/>
    </row>
    <row r="3950" spans="1:1" x14ac:dyDescent="0.25">
      <c r="A3950" s="34"/>
    </row>
    <row r="3951" spans="1:1" x14ac:dyDescent="0.25">
      <c r="A3951" s="34"/>
    </row>
    <row r="3952" spans="1:1" x14ac:dyDescent="0.25">
      <c r="A3952" s="34"/>
    </row>
    <row r="3953" spans="1:1" x14ac:dyDescent="0.25">
      <c r="A3953" s="34"/>
    </row>
    <row r="3954" spans="1:1" x14ac:dyDescent="0.25">
      <c r="A3954" s="34"/>
    </row>
    <row r="3955" spans="1:1" x14ac:dyDescent="0.25">
      <c r="A3955" s="34"/>
    </row>
    <row r="3956" spans="1:1" x14ac:dyDescent="0.25">
      <c r="A3956" s="34"/>
    </row>
    <row r="3957" spans="1:1" x14ac:dyDescent="0.25">
      <c r="A3957" s="34"/>
    </row>
    <row r="3958" spans="1:1" x14ac:dyDescent="0.25">
      <c r="A3958" s="34"/>
    </row>
    <row r="3959" spans="1:1" x14ac:dyDescent="0.25">
      <c r="A3959" s="34"/>
    </row>
    <row r="3960" spans="1:1" x14ac:dyDescent="0.25">
      <c r="A3960" s="34"/>
    </row>
    <row r="3961" spans="1:1" x14ac:dyDescent="0.25">
      <c r="A3961" s="34"/>
    </row>
    <row r="3962" spans="1:1" x14ac:dyDescent="0.25">
      <c r="A3962" s="34"/>
    </row>
    <row r="3963" spans="1:1" x14ac:dyDescent="0.25">
      <c r="A3963" s="34"/>
    </row>
    <row r="3964" spans="1:1" x14ac:dyDescent="0.25">
      <c r="A3964" s="34"/>
    </row>
    <row r="3965" spans="1:1" x14ac:dyDescent="0.25">
      <c r="A3965" s="34"/>
    </row>
    <row r="3966" spans="1:1" x14ac:dyDescent="0.25">
      <c r="A3966" s="34"/>
    </row>
    <row r="3967" spans="1:1" x14ac:dyDescent="0.25">
      <c r="A3967" s="34"/>
    </row>
    <row r="3968" spans="1:1" x14ac:dyDescent="0.25">
      <c r="A3968" s="34"/>
    </row>
    <row r="3969" spans="1:1" x14ac:dyDescent="0.25">
      <c r="A3969" s="34"/>
    </row>
    <row r="3970" spans="1:1" x14ac:dyDescent="0.25">
      <c r="A3970" s="34"/>
    </row>
    <row r="3971" spans="1:1" x14ac:dyDescent="0.25">
      <c r="A3971" s="34"/>
    </row>
    <row r="3972" spans="1:1" x14ac:dyDescent="0.25">
      <c r="A3972" s="34"/>
    </row>
    <row r="3973" spans="1:1" x14ac:dyDescent="0.25">
      <c r="A3973" s="34"/>
    </row>
    <row r="3974" spans="1:1" x14ac:dyDescent="0.25">
      <c r="A3974" s="34"/>
    </row>
    <row r="3975" spans="1:1" x14ac:dyDescent="0.25">
      <c r="A3975" s="34"/>
    </row>
    <row r="3976" spans="1:1" x14ac:dyDescent="0.25">
      <c r="A3976" s="34"/>
    </row>
    <row r="3977" spans="1:1" x14ac:dyDescent="0.25">
      <c r="A3977" s="34"/>
    </row>
    <row r="3978" spans="1:1" x14ac:dyDescent="0.25">
      <c r="A3978" s="34"/>
    </row>
    <row r="3979" spans="1:1" x14ac:dyDescent="0.25">
      <c r="A3979" s="34"/>
    </row>
    <row r="3980" spans="1:1" x14ac:dyDescent="0.25">
      <c r="A3980" s="34"/>
    </row>
    <row r="3981" spans="1:1" x14ac:dyDescent="0.25">
      <c r="A3981" s="34"/>
    </row>
    <row r="3982" spans="1:1" x14ac:dyDescent="0.25">
      <c r="A3982" s="34"/>
    </row>
    <row r="3983" spans="1:1" x14ac:dyDescent="0.25">
      <c r="A3983" s="34"/>
    </row>
    <row r="3984" spans="1:1" x14ac:dyDescent="0.25">
      <c r="A3984" s="34"/>
    </row>
    <row r="3985" spans="1:1" x14ac:dyDescent="0.25">
      <c r="A3985" s="34"/>
    </row>
    <row r="3986" spans="1:1" x14ac:dyDescent="0.25">
      <c r="A3986" s="34"/>
    </row>
    <row r="3987" spans="1:1" x14ac:dyDescent="0.25">
      <c r="A3987" s="34"/>
    </row>
    <row r="3988" spans="1:1" x14ac:dyDescent="0.25">
      <c r="A3988" s="34"/>
    </row>
    <row r="3989" spans="1:1" x14ac:dyDescent="0.25">
      <c r="A3989" s="34"/>
    </row>
    <row r="3990" spans="1:1" x14ac:dyDescent="0.25">
      <c r="A3990" s="34"/>
    </row>
    <row r="3991" spans="1:1" x14ac:dyDescent="0.25">
      <c r="A3991" s="34"/>
    </row>
    <row r="3992" spans="1:1" x14ac:dyDescent="0.25">
      <c r="A3992" s="34"/>
    </row>
    <row r="3993" spans="1:1" x14ac:dyDescent="0.25">
      <c r="A3993" s="34"/>
    </row>
    <row r="3994" spans="1:1" x14ac:dyDescent="0.25">
      <c r="A3994" s="34"/>
    </row>
    <row r="3995" spans="1:1" x14ac:dyDescent="0.25">
      <c r="A3995" s="34"/>
    </row>
    <row r="3996" spans="1:1" x14ac:dyDescent="0.25">
      <c r="A3996" s="34"/>
    </row>
    <row r="3997" spans="1:1" x14ac:dyDescent="0.25">
      <c r="A3997" s="34"/>
    </row>
    <row r="3998" spans="1:1" x14ac:dyDescent="0.25">
      <c r="A3998" s="34"/>
    </row>
    <row r="3999" spans="1:1" x14ac:dyDescent="0.25">
      <c r="A3999" s="34"/>
    </row>
    <row r="4000" spans="1:1" x14ac:dyDescent="0.25">
      <c r="A4000" s="34"/>
    </row>
    <row r="4001" spans="1:1" x14ac:dyDescent="0.25">
      <c r="A4001" s="34"/>
    </row>
    <row r="4002" spans="1:1" x14ac:dyDescent="0.25">
      <c r="A4002" s="34"/>
    </row>
    <row r="4003" spans="1:1" x14ac:dyDescent="0.25">
      <c r="A4003" s="34"/>
    </row>
    <row r="4004" spans="1:1" x14ac:dyDescent="0.25">
      <c r="A4004" s="34"/>
    </row>
    <row r="4005" spans="1:1" x14ac:dyDescent="0.25">
      <c r="A4005" s="34"/>
    </row>
    <row r="4006" spans="1:1" x14ac:dyDescent="0.25">
      <c r="A4006" s="34"/>
    </row>
    <row r="4007" spans="1:1" x14ac:dyDescent="0.25">
      <c r="A4007" s="34"/>
    </row>
    <row r="4008" spans="1:1" x14ac:dyDescent="0.25">
      <c r="A4008" s="34"/>
    </row>
    <row r="4009" spans="1:1" x14ac:dyDescent="0.25">
      <c r="A4009" s="34"/>
    </row>
    <row r="4010" spans="1:1" x14ac:dyDescent="0.25">
      <c r="A4010" s="34"/>
    </row>
    <row r="4011" spans="1:1" x14ac:dyDescent="0.25">
      <c r="A4011" s="34"/>
    </row>
    <row r="4012" spans="1:1" x14ac:dyDescent="0.25">
      <c r="A4012" s="34"/>
    </row>
    <row r="4013" spans="1:1" x14ac:dyDescent="0.25">
      <c r="A4013" s="34"/>
    </row>
    <row r="4014" spans="1:1" x14ac:dyDescent="0.25">
      <c r="A4014" s="34"/>
    </row>
    <row r="4015" spans="1:1" x14ac:dyDescent="0.25">
      <c r="A4015" s="34"/>
    </row>
    <row r="4016" spans="1:1" x14ac:dyDescent="0.25">
      <c r="A4016" s="34"/>
    </row>
    <row r="4017" spans="1:1" x14ac:dyDescent="0.25">
      <c r="A4017" s="34"/>
    </row>
    <row r="4018" spans="1:1" x14ac:dyDescent="0.25">
      <c r="A4018" s="34"/>
    </row>
    <row r="4019" spans="1:1" x14ac:dyDescent="0.25">
      <c r="A4019" s="34"/>
    </row>
    <row r="4020" spans="1:1" x14ac:dyDescent="0.25">
      <c r="A4020" s="34"/>
    </row>
    <row r="4021" spans="1:1" x14ac:dyDescent="0.25">
      <c r="A4021" s="34"/>
    </row>
    <row r="4022" spans="1:1" x14ac:dyDescent="0.25">
      <c r="A4022" s="34"/>
    </row>
    <row r="4023" spans="1:1" x14ac:dyDescent="0.25">
      <c r="A4023" s="34"/>
    </row>
    <row r="4024" spans="1:1" x14ac:dyDescent="0.25">
      <c r="A4024" s="34"/>
    </row>
    <row r="4025" spans="1:1" x14ac:dyDescent="0.25">
      <c r="A4025" s="34"/>
    </row>
    <row r="4026" spans="1:1" x14ac:dyDescent="0.25">
      <c r="A4026" s="34"/>
    </row>
    <row r="4027" spans="1:1" x14ac:dyDescent="0.25">
      <c r="A4027" s="34"/>
    </row>
    <row r="4028" spans="1:1" x14ac:dyDescent="0.25">
      <c r="A4028" s="34"/>
    </row>
    <row r="4029" spans="1:1" x14ac:dyDescent="0.25">
      <c r="A4029" s="34"/>
    </row>
    <row r="4030" spans="1:1" x14ac:dyDescent="0.25">
      <c r="A4030" s="34"/>
    </row>
    <row r="4031" spans="1:1" x14ac:dyDescent="0.25">
      <c r="A4031" s="34"/>
    </row>
    <row r="4032" spans="1:1" x14ac:dyDescent="0.25">
      <c r="A4032" s="34"/>
    </row>
    <row r="4033" spans="1:1" x14ac:dyDescent="0.25">
      <c r="A4033" s="34"/>
    </row>
    <row r="4034" spans="1:1" x14ac:dyDescent="0.25">
      <c r="A4034" s="34"/>
    </row>
    <row r="4035" spans="1:1" x14ac:dyDescent="0.25">
      <c r="A4035" s="34"/>
    </row>
    <row r="4036" spans="1:1" x14ac:dyDescent="0.25">
      <c r="A4036" s="34"/>
    </row>
    <row r="4037" spans="1:1" x14ac:dyDescent="0.25">
      <c r="A4037" s="34"/>
    </row>
    <row r="4038" spans="1:1" x14ac:dyDescent="0.25">
      <c r="A4038" s="34"/>
    </row>
    <row r="4039" spans="1:1" x14ac:dyDescent="0.25">
      <c r="A4039" s="34"/>
    </row>
    <row r="4040" spans="1:1" x14ac:dyDescent="0.25">
      <c r="A4040" s="34"/>
    </row>
    <row r="4041" spans="1:1" x14ac:dyDescent="0.25">
      <c r="A4041" s="34"/>
    </row>
    <row r="4042" spans="1:1" x14ac:dyDescent="0.25">
      <c r="A4042" s="34"/>
    </row>
    <row r="4043" spans="1:1" x14ac:dyDescent="0.25">
      <c r="A4043" s="34"/>
    </row>
    <row r="4044" spans="1:1" x14ac:dyDescent="0.25">
      <c r="A4044" s="34"/>
    </row>
    <row r="4045" spans="1:1" x14ac:dyDescent="0.25">
      <c r="A4045" s="34"/>
    </row>
    <row r="4046" spans="1:1" x14ac:dyDescent="0.25">
      <c r="A4046" s="34"/>
    </row>
    <row r="4047" spans="1:1" x14ac:dyDescent="0.25">
      <c r="A4047" s="34"/>
    </row>
    <row r="4048" spans="1:1" x14ac:dyDescent="0.25">
      <c r="A4048" s="34"/>
    </row>
    <row r="4049" spans="1:1" x14ac:dyDescent="0.25">
      <c r="A4049" s="34"/>
    </row>
    <row r="4050" spans="1:1" x14ac:dyDescent="0.25">
      <c r="A4050" s="34"/>
    </row>
    <row r="4051" spans="1:1" x14ac:dyDescent="0.25">
      <c r="A4051" s="34"/>
    </row>
    <row r="4052" spans="1:1" x14ac:dyDescent="0.25">
      <c r="A4052" s="34"/>
    </row>
    <row r="4053" spans="1:1" x14ac:dyDescent="0.25">
      <c r="A4053" s="34"/>
    </row>
    <row r="4054" spans="1:1" x14ac:dyDescent="0.25">
      <c r="A4054" s="34"/>
    </row>
    <row r="4055" spans="1:1" x14ac:dyDescent="0.25">
      <c r="A4055" s="34"/>
    </row>
    <row r="4056" spans="1:1" x14ac:dyDescent="0.25">
      <c r="A4056" s="34"/>
    </row>
    <row r="4057" spans="1:1" x14ac:dyDescent="0.25">
      <c r="A4057" s="34"/>
    </row>
    <row r="4058" spans="1:1" x14ac:dyDescent="0.25">
      <c r="A4058" s="34"/>
    </row>
    <row r="4059" spans="1:1" x14ac:dyDescent="0.25">
      <c r="A4059" s="34"/>
    </row>
    <row r="4060" spans="1:1" x14ac:dyDescent="0.25">
      <c r="A4060" s="34"/>
    </row>
    <row r="4061" spans="1:1" x14ac:dyDescent="0.25">
      <c r="A4061" s="34"/>
    </row>
    <row r="4062" spans="1:1" x14ac:dyDescent="0.25">
      <c r="A4062" s="34"/>
    </row>
    <row r="4063" spans="1:1" x14ac:dyDescent="0.25">
      <c r="A4063" s="34"/>
    </row>
    <row r="4064" spans="1:1" x14ac:dyDescent="0.25">
      <c r="A4064" s="34"/>
    </row>
    <row r="4065" spans="1:1" x14ac:dyDescent="0.25">
      <c r="A4065" s="34"/>
    </row>
    <row r="4066" spans="1:1" x14ac:dyDescent="0.25">
      <c r="A4066" s="34"/>
    </row>
    <row r="4067" spans="1:1" x14ac:dyDescent="0.25">
      <c r="A4067" s="34"/>
    </row>
    <row r="4068" spans="1:1" x14ac:dyDescent="0.25">
      <c r="A4068" s="34"/>
    </row>
    <row r="4069" spans="1:1" x14ac:dyDescent="0.25">
      <c r="A4069" s="34"/>
    </row>
    <row r="4070" spans="1:1" x14ac:dyDescent="0.25">
      <c r="A4070" s="34"/>
    </row>
    <row r="4071" spans="1:1" x14ac:dyDescent="0.25">
      <c r="A4071" s="34"/>
    </row>
    <row r="4072" spans="1:1" x14ac:dyDescent="0.25">
      <c r="A4072" s="34"/>
    </row>
    <row r="4073" spans="1:1" x14ac:dyDescent="0.25">
      <c r="A4073" s="34"/>
    </row>
    <row r="4074" spans="1:1" x14ac:dyDescent="0.25">
      <c r="A4074" s="34"/>
    </row>
    <row r="4075" spans="1:1" x14ac:dyDescent="0.25">
      <c r="A4075" s="34"/>
    </row>
    <row r="4076" spans="1:1" x14ac:dyDescent="0.25">
      <c r="A4076" s="34"/>
    </row>
    <row r="4077" spans="1:1" x14ac:dyDescent="0.25">
      <c r="A4077" s="34"/>
    </row>
    <row r="4078" spans="1:1" x14ac:dyDescent="0.25">
      <c r="A4078" s="34"/>
    </row>
    <row r="4079" spans="1:1" x14ac:dyDescent="0.25">
      <c r="A4079" s="34"/>
    </row>
    <row r="4080" spans="1:1" x14ac:dyDescent="0.25">
      <c r="A4080" s="34"/>
    </row>
    <row r="4081" spans="1:1" x14ac:dyDescent="0.25">
      <c r="A4081" s="34"/>
    </row>
    <row r="4082" spans="1:1" x14ac:dyDescent="0.25">
      <c r="A4082" s="34"/>
    </row>
    <row r="4083" spans="1:1" x14ac:dyDescent="0.25">
      <c r="A4083" s="34"/>
    </row>
    <row r="4084" spans="1:1" x14ac:dyDescent="0.25">
      <c r="A4084" s="34"/>
    </row>
    <row r="4085" spans="1:1" x14ac:dyDescent="0.25">
      <c r="A4085" s="34"/>
    </row>
    <row r="4086" spans="1:1" x14ac:dyDescent="0.25">
      <c r="A4086" s="34"/>
    </row>
    <row r="4087" spans="1:1" x14ac:dyDescent="0.25">
      <c r="A4087" s="34"/>
    </row>
    <row r="4088" spans="1:1" x14ac:dyDescent="0.25">
      <c r="A4088" s="34"/>
    </row>
    <row r="4089" spans="1:1" x14ac:dyDescent="0.25">
      <c r="A4089" s="34"/>
    </row>
    <row r="4090" spans="1:1" x14ac:dyDescent="0.25">
      <c r="A4090" s="34"/>
    </row>
    <row r="4091" spans="1:1" x14ac:dyDescent="0.25">
      <c r="A4091" s="34"/>
    </row>
    <row r="4092" spans="1:1" x14ac:dyDescent="0.25">
      <c r="A4092" s="34"/>
    </row>
    <row r="4093" spans="1:1" x14ac:dyDescent="0.25">
      <c r="A4093" s="34"/>
    </row>
    <row r="4094" spans="1:1" x14ac:dyDescent="0.25">
      <c r="A4094" s="34"/>
    </row>
    <row r="4095" spans="1:1" x14ac:dyDescent="0.25">
      <c r="A4095" s="34"/>
    </row>
    <row r="4096" spans="1:1" x14ac:dyDescent="0.25">
      <c r="A4096" s="34"/>
    </row>
    <row r="4097" spans="1:1" x14ac:dyDescent="0.25">
      <c r="A4097" s="34"/>
    </row>
    <row r="4098" spans="1:1" x14ac:dyDescent="0.25">
      <c r="A4098" s="34"/>
    </row>
    <row r="4099" spans="1:1" x14ac:dyDescent="0.25">
      <c r="A4099" s="34"/>
    </row>
    <row r="4100" spans="1:1" x14ac:dyDescent="0.25">
      <c r="A4100" s="34"/>
    </row>
    <row r="4101" spans="1:1" x14ac:dyDescent="0.25">
      <c r="A4101" s="34"/>
    </row>
    <row r="4102" spans="1:1" x14ac:dyDescent="0.25">
      <c r="A4102" s="34"/>
    </row>
    <row r="4103" spans="1:1" x14ac:dyDescent="0.25">
      <c r="A4103" s="34"/>
    </row>
    <row r="4104" spans="1:1" x14ac:dyDescent="0.25">
      <c r="A4104" s="34"/>
    </row>
    <row r="4105" spans="1:1" x14ac:dyDescent="0.25">
      <c r="A4105" s="34"/>
    </row>
    <row r="4106" spans="1:1" x14ac:dyDescent="0.25">
      <c r="A4106" s="34"/>
    </row>
    <row r="4107" spans="1:1" x14ac:dyDescent="0.25">
      <c r="A4107" s="34"/>
    </row>
    <row r="4108" spans="1:1" x14ac:dyDescent="0.25">
      <c r="A4108" s="34"/>
    </row>
    <row r="4109" spans="1:1" x14ac:dyDescent="0.25">
      <c r="A4109" s="34"/>
    </row>
    <row r="4110" spans="1:1" x14ac:dyDescent="0.25">
      <c r="A4110" s="34"/>
    </row>
    <row r="4111" spans="1:1" x14ac:dyDescent="0.25">
      <c r="A4111" s="34"/>
    </row>
    <row r="4112" spans="1:1" x14ac:dyDescent="0.25">
      <c r="A4112" s="34"/>
    </row>
    <row r="4113" spans="1:1" x14ac:dyDescent="0.25">
      <c r="A4113" s="34"/>
    </row>
    <row r="4114" spans="1:1" x14ac:dyDescent="0.25">
      <c r="A4114" s="34"/>
    </row>
    <row r="4115" spans="1:1" x14ac:dyDescent="0.25">
      <c r="A4115" s="34"/>
    </row>
    <row r="4116" spans="1:1" x14ac:dyDescent="0.25">
      <c r="A4116" s="34"/>
    </row>
    <row r="4117" spans="1:1" x14ac:dyDescent="0.25">
      <c r="A4117" s="34"/>
    </row>
    <row r="4118" spans="1:1" x14ac:dyDescent="0.25">
      <c r="A4118" s="34"/>
    </row>
    <row r="4119" spans="1:1" x14ac:dyDescent="0.25">
      <c r="A4119" s="34"/>
    </row>
    <row r="4120" spans="1:1" x14ac:dyDescent="0.25">
      <c r="A4120" s="34"/>
    </row>
    <row r="4121" spans="1:1" x14ac:dyDescent="0.25">
      <c r="A4121" s="34"/>
    </row>
    <row r="4122" spans="1:1" x14ac:dyDescent="0.25">
      <c r="A4122" s="34"/>
    </row>
    <row r="4123" spans="1:1" x14ac:dyDescent="0.25">
      <c r="A4123" s="34"/>
    </row>
    <row r="4124" spans="1:1" x14ac:dyDescent="0.25">
      <c r="A4124" s="34"/>
    </row>
    <row r="4125" spans="1:1" x14ac:dyDescent="0.25">
      <c r="A4125" s="34"/>
    </row>
    <row r="4126" spans="1:1" x14ac:dyDescent="0.25">
      <c r="A4126" s="34"/>
    </row>
    <row r="4127" spans="1:1" x14ac:dyDescent="0.25">
      <c r="A4127" s="34"/>
    </row>
    <row r="4128" spans="1:1" x14ac:dyDescent="0.25">
      <c r="A4128" s="34"/>
    </row>
    <row r="4129" spans="1:1" x14ac:dyDescent="0.25">
      <c r="A4129" s="34"/>
    </row>
    <row r="4130" spans="1:1" x14ac:dyDescent="0.25">
      <c r="A4130" s="34"/>
    </row>
    <row r="4131" spans="1:1" x14ac:dyDescent="0.25">
      <c r="A4131" s="34"/>
    </row>
    <row r="4132" spans="1:1" x14ac:dyDescent="0.25">
      <c r="A4132" s="34"/>
    </row>
    <row r="4133" spans="1:1" x14ac:dyDescent="0.25">
      <c r="A4133" s="34"/>
    </row>
    <row r="4134" spans="1:1" x14ac:dyDescent="0.25">
      <c r="A4134" s="34"/>
    </row>
    <row r="4135" spans="1:1" x14ac:dyDescent="0.25">
      <c r="A4135" s="34"/>
    </row>
    <row r="4136" spans="1:1" x14ac:dyDescent="0.25">
      <c r="A4136" s="34"/>
    </row>
    <row r="4137" spans="1:1" x14ac:dyDescent="0.25">
      <c r="A4137" s="34"/>
    </row>
    <row r="4138" spans="1:1" x14ac:dyDescent="0.25">
      <c r="A4138" s="34"/>
    </row>
    <row r="4139" spans="1:1" x14ac:dyDescent="0.25">
      <c r="A4139" s="34"/>
    </row>
    <row r="4140" spans="1:1" x14ac:dyDescent="0.25">
      <c r="A4140" s="34"/>
    </row>
    <row r="4141" spans="1:1" x14ac:dyDescent="0.25">
      <c r="A4141" s="34"/>
    </row>
    <row r="4142" spans="1:1" x14ac:dyDescent="0.25">
      <c r="A4142" s="34"/>
    </row>
    <row r="4143" spans="1:1" x14ac:dyDescent="0.25">
      <c r="A4143" s="34"/>
    </row>
    <row r="4144" spans="1:1" x14ac:dyDescent="0.25">
      <c r="A4144" s="34"/>
    </row>
    <row r="4145" spans="1:1" x14ac:dyDescent="0.25">
      <c r="A4145" s="34"/>
    </row>
    <row r="4146" spans="1:1" x14ac:dyDescent="0.25">
      <c r="A4146" s="34"/>
    </row>
    <row r="4147" spans="1:1" x14ac:dyDescent="0.25">
      <c r="A4147" s="34"/>
    </row>
    <row r="4148" spans="1:1" x14ac:dyDescent="0.25">
      <c r="A4148" s="34"/>
    </row>
    <row r="4149" spans="1:1" x14ac:dyDescent="0.25">
      <c r="A4149" s="34"/>
    </row>
    <row r="4150" spans="1:1" x14ac:dyDescent="0.25">
      <c r="A4150" s="34"/>
    </row>
    <row r="4151" spans="1:1" x14ac:dyDescent="0.25">
      <c r="A4151" s="34"/>
    </row>
    <row r="4152" spans="1:1" x14ac:dyDescent="0.25">
      <c r="A4152" s="34"/>
    </row>
    <row r="4153" spans="1:1" x14ac:dyDescent="0.25">
      <c r="A4153" s="34"/>
    </row>
    <row r="4154" spans="1:1" x14ac:dyDescent="0.25">
      <c r="A4154" s="34"/>
    </row>
    <row r="4155" spans="1:1" x14ac:dyDescent="0.25">
      <c r="A4155" s="34"/>
    </row>
    <row r="4156" spans="1:1" x14ac:dyDescent="0.25">
      <c r="A4156" s="34"/>
    </row>
    <row r="4157" spans="1:1" x14ac:dyDescent="0.25">
      <c r="A4157" s="34"/>
    </row>
    <row r="4158" spans="1:1" x14ac:dyDescent="0.25">
      <c r="A4158" s="34"/>
    </row>
    <row r="4159" spans="1:1" x14ac:dyDescent="0.25">
      <c r="A4159" s="34"/>
    </row>
    <row r="4160" spans="1:1" x14ac:dyDescent="0.25">
      <c r="A4160" s="34"/>
    </row>
    <row r="4161" spans="1:1" x14ac:dyDescent="0.25">
      <c r="A4161" s="34"/>
    </row>
    <row r="4162" spans="1:1" x14ac:dyDescent="0.25">
      <c r="A4162" s="34"/>
    </row>
    <row r="4163" spans="1:1" x14ac:dyDescent="0.25">
      <c r="A4163" s="34"/>
    </row>
    <row r="4164" spans="1:1" x14ac:dyDescent="0.25">
      <c r="A4164" s="34"/>
    </row>
    <row r="4165" spans="1:1" x14ac:dyDescent="0.25">
      <c r="A4165" s="34"/>
    </row>
    <row r="4166" spans="1:1" x14ac:dyDescent="0.25">
      <c r="A4166" s="34"/>
    </row>
    <row r="4167" spans="1:1" x14ac:dyDescent="0.25">
      <c r="A4167" s="34"/>
    </row>
    <row r="4168" spans="1:1" x14ac:dyDescent="0.25">
      <c r="A4168" s="34"/>
    </row>
    <row r="4169" spans="1:1" x14ac:dyDescent="0.25">
      <c r="A4169" s="34"/>
    </row>
    <row r="4170" spans="1:1" x14ac:dyDescent="0.25">
      <c r="A4170" s="34"/>
    </row>
    <row r="4171" spans="1:1" x14ac:dyDescent="0.25">
      <c r="A4171" s="34"/>
    </row>
    <row r="4172" spans="1:1" x14ac:dyDescent="0.25">
      <c r="A4172" s="34"/>
    </row>
    <row r="4173" spans="1:1" x14ac:dyDescent="0.25">
      <c r="A4173" s="34"/>
    </row>
    <row r="4174" spans="1:1" x14ac:dyDescent="0.25">
      <c r="A4174" s="34"/>
    </row>
    <row r="4175" spans="1:1" x14ac:dyDescent="0.25">
      <c r="A4175" s="34"/>
    </row>
    <row r="4176" spans="1:1" x14ac:dyDescent="0.25">
      <c r="A4176" s="34"/>
    </row>
    <row r="4177" spans="1:1" x14ac:dyDescent="0.25">
      <c r="A4177" s="34"/>
    </row>
    <row r="4178" spans="1:1" x14ac:dyDescent="0.25">
      <c r="A4178" s="34"/>
    </row>
    <row r="4179" spans="1:1" x14ac:dyDescent="0.25">
      <c r="A4179" s="34"/>
    </row>
    <row r="4180" spans="1:1" x14ac:dyDescent="0.25">
      <c r="A4180" s="34"/>
    </row>
    <row r="4181" spans="1:1" x14ac:dyDescent="0.25">
      <c r="A4181" s="34"/>
    </row>
    <row r="4182" spans="1:1" x14ac:dyDescent="0.25">
      <c r="A4182" s="34"/>
    </row>
    <row r="4183" spans="1:1" x14ac:dyDescent="0.25">
      <c r="A4183" s="34"/>
    </row>
    <row r="4184" spans="1:1" x14ac:dyDescent="0.25">
      <c r="A4184" s="34"/>
    </row>
    <row r="4185" spans="1:1" x14ac:dyDescent="0.25">
      <c r="A4185" s="34"/>
    </row>
    <row r="4186" spans="1:1" x14ac:dyDescent="0.25">
      <c r="A4186" s="34"/>
    </row>
    <row r="4187" spans="1:1" x14ac:dyDescent="0.25">
      <c r="A4187" s="34"/>
    </row>
    <row r="4188" spans="1:1" x14ac:dyDescent="0.25">
      <c r="A4188" s="34"/>
    </row>
    <row r="4189" spans="1:1" x14ac:dyDescent="0.25">
      <c r="A4189" s="34"/>
    </row>
    <row r="4190" spans="1:1" x14ac:dyDescent="0.25">
      <c r="A4190" s="34"/>
    </row>
    <row r="4191" spans="1:1" x14ac:dyDescent="0.25">
      <c r="A4191" s="34"/>
    </row>
    <row r="4192" spans="1:1" x14ac:dyDescent="0.25">
      <c r="A4192" s="34"/>
    </row>
    <row r="4193" spans="1:1" x14ac:dyDescent="0.25">
      <c r="A4193" s="34"/>
    </row>
    <row r="4194" spans="1:1" x14ac:dyDescent="0.25">
      <c r="A4194" s="34"/>
    </row>
    <row r="4195" spans="1:1" x14ac:dyDescent="0.25">
      <c r="A4195" s="34"/>
    </row>
    <row r="4196" spans="1:1" x14ac:dyDescent="0.25">
      <c r="A4196" s="34"/>
    </row>
    <row r="4197" spans="1:1" x14ac:dyDescent="0.25">
      <c r="A4197" s="34"/>
    </row>
    <row r="4198" spans="1:1" x14ac:dyDescent="0.25">
      <c r="A4198" s="34"/>
    </row>
    <row r="4199" spans="1:1" x14ac:dyDescent="0.25">
      <c r="A4199" s="34"/>
    </row>
    <row r="4200" spans="1:1" x14ac:dyDescent="0.25">
      <c r="A4200" s="34"/>
    </row>
    <row r="4201" spans="1:1" x14ac:dyDescent="0.25">
      <c r="A4201" s="34"/>
    </row>
  </sheetData>
  <mergeCells count="4">
    <mergeCell ref="B1:G1"/>
    <mergeCell ref="H1:L1"/>
    <mergeCell ref="M1:Q1"/>
    <mergeCell ref="R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58"/>
  <sheetViews>
    <sheetView tabSelected="1" workbookViewId="0">
      <selection activeCell="H9" sqref="H9"/>
    </sheetView>
  </sheetViews>
  <sheetFormatPr defaultColWidth="17.28515625" defaultRowHeight="14.25" customHeight="1" x14ac:dyDescent="0.25"/>
  <cols>
    <col min="1" max="1" width="6.85546875" style="23" bestFit="1" customWidth="1"/>
    <col min="2" max="2" width="6.85546875" style="22" bestFit="1" customWidth="1"/>
    <col min="3" max="3" width="70.140625" style="22" bestFit="1" customWidth="1"/>
    <col min="4" max="4" width="15" style="22" customWidth="1"/>
    <col min="5" max="5" width="16.7109375" style="22" bestFit="1" customWidth="1"/>
    <col min="6" max="6" width="13.7109375" style="22" bestFit="1" customWidth="1"/>
    <col min="7" max="7" width="16.7109375" style="22" bestFit="1" customWidth="1"/>
    <col min="8" max="8" width="76.42578125" style="22" bestFit="1" customWidth="1"/>
    <col min="9" max="9" width="9.85546875" style="22" bestFit="1" customWidth="1"/>
    <col min="10" max="10" width="5" style="22" bestFit="1" customWidth="1"/>
    <col min="11" max="11" width="76.42578125" style="22" bestFit="1" customWidth="1"/>
    <col min="12" max="12" width="13.7109375" style="24" bestFit="1" customWidth="1"/>
    <col min="13" max="13" width="16.7109375" style="24" bestFit="1" customWidth="1"/>
    <col min="14" max="15" width="11.28515625" style="24" customWidth="1"/>
    <col min="16" max="16" width="5.7109375" style="24" customWidth="1"/>
    <col min="17" max="17" width="5" style="22" bestFit="1" customWidth="1"/>
    <col min="18" max="18" width="75.42578125" style="22" customWidth="1"/>
    <col min="19" max="16384" width="17.28515625" style="22"/>
  </cols>
  <sheetData>
    <row r="1" spans="1:16" ht="14.25" customHeight="1" x14ac:dyDescent="0.25">
      <c r="A1" s="22"/>
      <c r="L1" s="22"/>
      <c r="M1" s="22"/>
      <c r="N1" s="22"/>
      <c r="O1" s="22"/>
      <c r="P1" s="22"/>
    </row>
    <row r="2" spans="1:16" ht="14.25" customHeight="1" thickBot="1" x14ac:dyDescent="0.3">
      <c r="A2" s="22"/>
      <c r="L2" s="22"/>
      <c r="M2" s="22"/>
      <c r="N2" s="22"/>
      <c r="O2" s="22"/>
      <c r="P2" s="22"/>
    </row>
    <row r="3" spans="1:16" ht="14.25" customHeight="1" x14ac:dyDescent="0.25">
      <c r="A3" s="22"/>
      <c r="B3" s="101" t="s">
        <v>137</v>
      </c>
      <c r="C3" s="102"/>
      <c r="D3" s="102"/>
      <c r="E3" s="102"/>
      <c r="F3" s="102"/>
      <c r="G3" s="102"/>
      <c r="L3" s="22"/>
      <c r="M3" s="22"/>
      <c r="N3" s="22"/>
      <c r="O3" s="22"/>
      <c r="P3" s="22"/>
    </row>
    <row r="4" spans="1:16" ht="14.25" customHeight="1" x14ac:dyDescent="0.25">
      <c r="A4" s="22"/>
      <c r="B4" s="103" t="s">
        <v>32</v>
      </c>
      <c r="C4" s="104"/>
      <c r="D4" s="104"/>
      <c r="E4" s="104"/>
      <c r="F4" s="104"/>
      <c r="G4" s="104"/>
      <c r="L4" s="22"/>
      <c r="M4" s="22"/>
      <c r="N4" s="22"/>
      <c r="O4" s="22"/>
      <c r="P4" s="22"/>
    </row>
    <row r="5" spans="1:16" ht="14.25" customHeight="1" x14ac:dyDescent="0.25">
      <c r="A5" s="22"/>
      <c r="B5" s="52" t="s">
        <v>19</v>
      </c>
      <c r="C5" s="51" t="s">
        <v>20</v>
      </c>
      <c r="D5" s="20" t="s">
        <v>28</v>
      </c>
      <c r="E5" s="20" t="s">
        <v>9</v>
      </c>
      <c r="F5" s="20" t="s">
        <v>24</v>
      </c>
      <c r="G5" s="20" t="s">
        <v>106</v>
      </c>
      <c r="L5" s="22"/>
      <c r="M5" s="22"/>
      <c r="N5" s="22"/>
      <c r="O5" s="22"/>
      <c r="P5" s="22"/>
    </row>
    <row r="6" spans="1:16" ht="14.25" customHeight="1" x14ac:dyDescent="0.25">
      <c r="A6" s="22"/>
      <c r="B6" s="107" t="s">
        <v>57</v>
      </c>
      <c r="C6" s="108"/>
      <c r="D6" s="108"/>
      <c r="E6" s="108"/>
      <c r="F6" s="108"/>
      <c r="G6" s="108"/>
      <c r="L6" s="22"/>
      <c r="M6" s="22"/>
      <c r="N6" s="22"/>
      <c r="O6" s="22"/>
      <c r="P6" s="22"/>
    </row>
    <row r="7" spans="1:16" ht="14.25" customHeight="1" x14ac:dyDescent="0.25">
      <c r="A7" s="22"/>
      <c r="B7" s="53">
        <v>1</v>
      </c>
      <c r="C7" s="41" t="s">
        <v>107</v>
      </c>
      <c r="D7" s="1">
        <v>169</v>
      </c>
      <c r="E7" s="1">
        <v>654</v>
      </c>
      <c r="F7" s="1">
        <v>276</v>
      </c>
      <c r="G7" s="1">
        <v>388</v>
      </c>
      <c r="L7" s="22"/>
      <c r="M7" s="22"/>
      <c r="N7" s="22"/>
      <c r="O7" s="22"/>
      <c r="P7" s="22"/>
    </row>
    <row r="8" spans="1:16" ht="14.25" customHeight="1" x14ac:dyDescent="0.25">
      <c r="A8" s="22"/>
      <c r="B8" s="53">
        <v>2</v>
      </c>
      <c r="C8" s="41" t="s">
        <v>108</v>
      </c>
      <c r="D8" s="1">
        <v>1820</v>
      </c>
      <c r="E8" s="1">
        <v>5105</v>
      </c>
      <c r="F8" s="1">
        <v>3073</v>
      </c>
      <c r="G8" s="1">
        <v>3830</v>
      </c>
      <c r="L8" s="22"/>
      <c r="M8" s="22"/>
      <c r="N8" s="22"/>
      <c r="O8" s="22"/>
      <c r="P8" s="22"/>
    </row>
    <row r="9" spans="1:16" ht="14.25" customHeight="1" x14ac:dyDescent="0.25">
      <c r="A9" s="22"/>
      <c r="B9" s="53">
        <v>4</v>
      </c>
      <c r="C9" s="41" t="s">
        <v>58</v>
      </c>
      <c r="D9" s="1">
        <v>567</v>
      </c>
      <c r="E9" s="1">
        <v>2316</v>
      </c>
      <c r="F9" s="1">
        <v>1156</v>
      </c>
      <c r="G9" s="1">
        <v>1580</v>
      </c>
      <c r="L9" s="22"/>
      <c r="M9" s="22"/>
      <c r="N9" s="22"/>
      <c r="O9" s="22"/>
      <c r="P9" s="22"/>
    </row>
    <row r="10" spans="1:16" ht="14.25" customHeight="1" x14ac:dyDescent="0.25">
      <c r="A10" s="22"/>
      <c r="B10" s="53">
        <v>5</v>
      </c>
      <c r="C10" s="41" t="s">
        <v>59</v>
      </c>
      <c r="D10" s="1">
        <v>658</v>
      </c>
      <c r="E10" s="1">
        <v>2190</v>
      </c>
      <c r="F10" s="1">
        <v>1175</v>
      </c>
      <c r="G10" s="1">
        <v>1519</v>
      </c>
      <c r="L10" s="22"/>
      <c r="M10" s="22"/>
      <c r="N10" s="22"/>
      <c r="O10" s="22"/>
      <c r="P10" s="22"/>
    </row>
    <row r="11" spans="1:16" ht="14.25" customHeight="1" x14ac:dyDescent="0.25">
      <c r="A11" s="22"/>
      <c r="B11" s="53">
        <v>6</v>
      </c>
      <c r="C11" s="41" t="s">
        <v>60</v>
      </c>
      <c r="D11" s="1">
        <v>257</v>
      </c>
      <c r="E11" s="1">
        <v>1770</v>
      </c>
      <c r="F11" s="1">
        <v>628</v>
      </c>
      <c r="G11" s="1">
        <v>919</v>
      </c>
      <c r="L11" s="22"/>
      <c r="M11" s="22"/>
      <c r="N11" s="22"/>
      <c r="O11" s="22"/>
      <c r="P11" s="22"/>
    </row>
    <row r="12" spans="1:16" ht="14.25" customHeight="1" x14ac:dyDescent="0.25">
      <c r="A12" s="22"/>
      <c r="B12" s="53">
        <v>7</v>
      </c>
      <c r="C12" s="41" t="s">
        <v>61</v>
      </c>
      <c r="D12" s="1">
        <v>750</v>
      </c>
      <c r="E12" s="1">
        <v>2562</v>
      </c>
      <c r="F12" s="1">
        <v>1369</v>
      </c>
      <c r="G12" s="1">
        <v>1829</v>
      </c>
      <c r="L12" s="22"/>
      <c r="M12" s="22"/>
      <c r="N12" s="22"/>
      <c r="O12" s="22"/>
      <c r="P12" s="22"/>
    </row>
    <row r="13" spans="1:16" ht="14.25" customHeight="1" x14ac:dyDescent="0.25">
      <c r="A13" s="22"/>
      <c r="B13" s="53">
        <v>8</v>
      </c>
      <c r="C13" s="41" t="s">
        <v>62</v>
      </c>
      <c r="D13" s="1">
        <v>109</v>
      </c>
      <c r="E13" s="1">
        <v>768</v>
      </c>
      <c r="F13" s="1">
        <v>312</v>
      </c>
      <c r="G13" s="1">
        <v>473</v>
      </c>
      <c r="L13" s="22"/>
      <c r="M13" s="22"/>
      <c r="N13" s="22"/>
      <c r="O13" s="22"/>
      <c r="P13" s="22"/>
    </row>
    <row r="14" spans="1:16" ht="14.25" customHeight="1" x14ac:dyDescent="0.25">
      <c r="A14" s="22"/>
      <c r="B14" s="53">
        <v>9</v>
      </c>
      <c r="C14" s="41" t="s">
        <v>63</v>
      </c>
      <c r="D14" s="1">
        <v>304</v>
      </c>
      <c r="E14" s="1">
        <v>1731</v>
      </c>
      <c r="F14" s="1">
        <v>611</v>
      </c>
      <c r="G14" s="1">
        <v>835</v>
      </c>
      <c r="L14" s="22"/>
      <c r="M14" s="22"/>
      <c r="N14" s="22"/>
      <c r="O14" s="22"/>
      <c r="P14" s="22"/>
    </row>
    <row r="15" spans="1:16" ht="14.25" customHeight="1" x14ac:dyDescent="0.25">
      <c r="A15" s="22"/>
      <c r="B15" s="53">
        <v>10</v>
      </c>
      <c r="C15" s="41" t="s">
        <v>109</v>
      </c>
      <c r="D15" s="1">
        <v>8</v>
      </c>
      <c r="E15" s="1">
        <v>72</v>
      </c>
      <c r="F15" s="1">
        <v>12</v>
      </c>
      <c r="G15" s="1">
        <v>15</v>
      </c>
      <c r="L15" s="22"/>
      <c r="M15" s="22"/>
      <c r="N15" s="22"/>
      <c r="O15" s="22"/>
      <c r="P15" s="22"/>
    </row>
    <row r="16" spans="1:16" ht="14.25" customHeight="1" x14ac:dyDescent="0.25">
      <c r="A16" s="22"/>
      <c r="B16" s="107" t="s">
        <v>64</v>
      </c>
      <c r="C16" s="108"/>
      <c r="D16" s="108"/>
      <c r="E16" s="108"/>
      <c r="F16" s="108"/>
      <c r="G16" s="108"/>
      <c r="L16" s="22"/>
      <c r="M16" s="22"/>
      <c r="N16" s="22"/>
      <c r="O16" s="22"/>
      <c r="P16" s="22"/>
    </row>
    <row r="17" spans="1:16" ht="14.25" customHeight="1" x14ac:dyDescent="0.25">
      <c r="A17" s="22"/>
      <c r="B17" s="53">
        <v>11</v>
      </c>
      <c r="C17" s="41" t="s">
        <v>107</v>
      </c>
      <c r="D17" s="1">
        <v>166</v>
      </c>
      <c r="E17" s="1">
        <v>668</v>
      </c>
      <c r="F17" s="1">
        <v>279</v>
      </c>
      <c r="G17" s="1">
        <v>386</v>
      </c>
      <c r="L17" s="22"/>
      <c r="M17" s="22"/>
      <c r="N17" s="22"/>
      <c r="O17" s="22"/>
      <c r="P17" s="22"/>
    </row>
    <row r="18" spans="1:16" ht="14.25" customHeight="1" x14ac:dyDescent="0.25">
      <c r="A18" s="22"/>
      <c r="B18" s="53">
        <v>12</v>
      </c>
      <c r="C18" s="41" t="s">
        <v>108</v>
      </c>
      <c r="D18" s="1">
        <v>952</v>
      </c>
      <c r="E18" s="1">
        <v>5285</v>
      </c>
      <c r="F18" s="1">
        <v>3019</v>
      </c>
      <c r="G18" s="1">
        <v>3786</v>
      </c>
      <c r="L18" s="22"/>
      <c r="M18" s="22"/>
      <c r="N18" s="22"/>
      <c r="O18" s="22"/>
      <c r="P18" s="22"/>
    </row>
    <row r="19" spans="1:16" ht="14.25" customHeight="1" x14ac:dyDescent="0.25">
      <c r="A19" s="22"/>
      <c r="B19" s="53">
        <v>13</v>
      </c>
      <c r="C19" s="41" t="s">
        <v>65</v>
      </c>
      <c r="D19" s="1">
        <v>247</v>
      </c>
      <c r="E19" s="1">
        <v>2066</v>
      </c>
      <c r="F19" s="1">
        <v>1075</v>
      </c>
      <c r="G19" s="1">
        <v>1558</v>
      </c>
      <c r="L19" s="22"/>
      <c r="M19" s="22"/>
      <c r="N19" s="22"/>
      <c r="O19" s="22"/>
      <c r="P19" s="22"/>
    </row>
    <row r="20" spans="1:16" ht="14.25" customHeight="1" x14ac:dyDescent="0.25">
      <c r="A20" s="22"/>
      <c r="B20" s="53">
        <v>14</v>
      </c>
      <c r="C20" s="41" t="s">
        <v>66</v>
      </c>
      <c r="D20" s="1">
        <v>137</v>
      </c>
      <c r="E20" s="1">
        <v>1371</v>
      </c>
      <c r="F20" s="1">
        <v>573</v>
      </c>
      <c r="G20" s="1">
        <v>781</v>
      </c>
      <c r="L20" s="22"/>
      <c r="M20" s="22"/>
      <c r="N20" s="22"/>
      <c r="O20" s="22"/>
      <c r="P20" s="22"/>
    </row>
    <row r="21" spans="1:16" ht="14.25" customHeight="1" x14ac:dyDescent="0.25">
      <c r="A21" s="22"/>
      <c r="B21" s="53">
        <v>15</v>
      </c>
      <c r="C21" s="41" t="s">
        <v>67</v>
      </c>
      <c r="D21" s="1">
        <v>327</v>
      </c>
      <c r="E21" s="1">
        <v>2327</v>
      </c>
      <c r="F21" s="1">
        <v>1173</v>
      </c>
      <c r="G21" s="1">
        <v>1656</v>
      </c>
      <c r="L21" s="22"/>
      <c r="M21" s="22"/>
      <c r="N21" s="22"/>
      <c r="O21" s="22"/>
      <c r="P21" s="22"/>
    </row>
    <row r="22" spans="1:16" ht="14.25" customHeight="1" x14ac:dyDescent="0.25">
      <c r="A22" s="22"/>
      <c r="B22" s="53">
        <v>16</v>
      </c>
      <c r="C22" s="41" t="s">
        <v>68</v>
      </c>
      <c r="D22" s="1">
        <v>278</v>
      </c>
      <c r="E22" s="1">
        <v>2167</v>
      </c>
      <c r="F22" s="1">
        <v>1104</v>
      </c>
      <c r="G22" s="1">
        <v>1587</v>
      </c>
      <c r="L22" s="22"/>
      <c r="M22" s="22"/>
      <c r="N22" s="22"/>
      <c r="O22" s="22"/>
      <c r="P22" s="22"/>
    </row>
    <row r="23" spans="1:16" ht="14.25" customHeight="1" x14ac:dyDescent="0.25">
      <c r="A23" s="22"/>
      <c r="B23" s="53">
        <v>17</v>
      </c>
      <c r="C23" s="41" t="s">
        <v>69</v>
      </c>
      <c r="D23" s="1">
        <v>82</v>
      </c>
      <c r="E23" s="1">
        <v>1080</v>
      </c>
      <c r="F23" s="1">
        <v>322</v>
      </c>
      <c r="G23" s="1">
        <v>483</v>
      </c>
      <c r="L23" s="22"/>
      <c r="M23" s="22"/>
      <c r="N23" s="22"/>
      <c r="O23" s="22"/>
      <c r="P23" s="22"/>
    </row>
    <row r="24" spans="1:16" ht="14.25" customHeight="1" x14ac:dyDescent="0.25">
      <c r="A24" s="22"/>
      <c r="B24" s="53">
        <v>18</v>
      </c>
      <c r="C24" s="41" t="s">
        <v>70</v>
      </c>
      <c r="D24" s="1">
        <v>126</v>
      </c>
      <c r="E24" s="1">
        <v>1677</v>
      </c>
      <c r="F24" s="1">
        <v>541</v>
      </c>
      <c r="G24" s="1">
        <v>786</v>
      </c>
      <c r="L24" s="22"/>
      <c r="M24" s="22"/>
      <c r="N24" s="22"/>
      <c r="O24" s="22"/>
      <c r="P24" s="22"/>
    </row>
    <row r="25" spans="1:16" ht="14.25" customHeight="1" x14ac:dyDescent="0.25">
      <c r="A25" s="22"/>
      <c r="B25" s="53">
        <v>19</v>
      </c>
      <c r="C25" s="41" t="s">
        <v>71</v>
      </c>
      <c r="D25" s="1">
        <v>267</v>
      </c>
      <c r="E25" s="1">
        <v>2332</v>
      </c>
      <c r="F25" s="1">
        <v>1130</v>
      </c>
      <c r="G25" s="1">
        <v>1557</v>
      </c>
      <c r="L25" s="22"/>
      <c r="M25" s="22"/>
      <c r="N25" s="22"/>
      <c r="O25" s="22"/>
      <c r="P25" s="22"/>
    </row>
    <row r="26" spans="1:16" ht="14.25" customHeight="1" x14ac:dyDescent="0.25">
      <c r="A26" s="22"/>
      <c r="B26" s="53">
        <v>20</v>
      </c>
      <c r="C26" s="41" t="s">
        <v>109</v>
      </c>
      <c r="D26" s="1">
        <v>32</v>
      </c>
      <c r="E26" s="1">
        <v>130</v>
      </c>
      <c r="F26" s="1">
        <v>48</v>
      </c>
      <c r="G26" s="1">
        <v>68</v>
      </c>
      <c r="L26" s="22"/>
      <c r="M26" s="22"/>
      <c r="N26" s="22"/>
      <c r="O26" s="22"/>
      <c r="P26" s="22"/>
    </row>
    <row r="27" spans="1:16" ht="14.25" customHeight="1" x14ac:dyDescent="0.25">
      <c r="A27" s="22"/>
      <c r="B27" s="107" t="s">
        <v>72</v>
      </c>
      <c r="C27" s="108"/>
      <c r="D27" s="108"/>
      <c r="E27" s="108"/>
      <c r="F27" s="108"/>
      <c r="G27" s="108"/>
      <c r="L27" s="22"/>
      <c r="M27" s="22"/>
      <c r="N27" s="22"/>
      <c r="O27" s="22"/>
      <c r="P27" s="22"/>
    </row>
    <row r="28" spans="1:16" ht="14.25" customHeight="1" x14ac:dyDescent="0.25">
      <c r="A28" s="22"/>
      <c r="B28" s="53">
        <v>21</v>
      </c>
      <c r="C28" s="41" t="s">
        <v>107</v>
      </c>
      <c r="D28" s="1">
        <v>154</v>
      </c>
      <c r="E28" s="1">
        <v>662</v>
      </c>
      <c r="F28" s="1">
        <v>266</v>
      </c>
      <c r="G28" s="1">
        <v>384</v>
      </c>
      <c r="L28" s="22"/>
      <c r="M28" s="22"/>
      <c r="N28" s="22"/>
      <c r="O28" s="22"/>
      <c r="P28" s="22"/>
    </row>
    <row r="29" spans="1:16" ht="14.25" customHeight="1" x14ac:dyDescent="0.25">
      <c r="A29" s="22"/>
      <c r="B29" s="53">
        <v>22</v>
      </c>
      <c r="C29" s="41" t="s">
        <v>108</v>
      </c>
      <c r="D29" s="1">
        <v>829</v>
      </c>
      <c r="E29" s="1">
        <v>5136</v>
      </c>
      <c r="F29" s="1">
        <v>2946</v>
      </c>
      <c r="G29" s="1">
        <v>3857</v>
      </c>
      <c r="L29" s="22"/>
      <c r="M29" s="22"/>
      <c r="N29" s="22"/>
      <c r="O29" s="22"/>
      <c r="P29" s="22"/>
    </row>
    <row r="30" spans="1:16" ht="14.25" customHeight="1" x14ac:dyDescent="0.25">
      <c r="A30" s="22"/>
      <c r="B30" s="53">
        <v>23</v>
      </c>
      <c r="C30" s="41" t="s">
        <v>73</v>
      </c>
      <c r="D30" s="1">
        <v>106</v>
      </c>
      <c r="E30" s="1">
        <v>1076</v>
      </c>
      <c r="F30" s="1">
        <v>519</v>
      </c>
      <c r="G30" s="1">
        <v>775</v>
      </c>
      <c r="L30" s="22"/>
      <c r="M30" s="22"/>
      <c r="N30" s="22"/>
      <c r="O30" s="22"/>
      <c r="P30" s="22"/>
    </row>
    <row r="31" spans="1:16" ht="14.25" customHeight="1" x14ac:dyDescent="0.25">
      <c r="A31" s="22"/>
      <c r="B31" s="53">
        <v>24</v>
      </c>
      <c r="C31" s="41" t="s">
        <v>74</v>
      </c>
      <c r="D31" s="1">
        <v>47</v>
      </c>
      <c r="E31" s="1">
        <v>851</v>
      </c>
      <c r="F31" s="1">
        <v>253</v>
      </c>
      <c r="G31" s="1">
        <v>441</v>
      </c>
      <c r="L31" s="22"/>
      <c r="M31" s="22"/>
      <c r="N31" s="22"/>
      <c r="O31" s="22"/>
      <c r="P31" s="22"/>
    </row>
    <row r="32" spans="1:16" ht="14.25" customHeight="1" x14ac:dyDescent="0.25">
      <c r="A32" s="22"/>
      <c r="B32" s="53">
        <v>25</v>
      </c>
      <c r="C32" s="41" t="s">
        <v>75</v>
      </c>
      <c r="D32" s="1">
        <v>319</v>
      </c>
      <c r="E32" s="1">
        <v>2711</v>
      </c>
      <c r="F32" s="1">
        <v>1491</v>
      </c>
      <c r="G32" s="1">
        <v>2124</v>
      </c>
      <c r="L32" s="22"/>
      <c r="M32" s="22"/>
      <c r="N32" s="22"/>
      <c r="O32" s="22"/>
      <c r="P32" s="22"/>
    </row>
    <row r="33" spans="1:16" ht="14.25" customHeight="1" x14ac:dyDescent="0.25">
      <c r="A33" s="22"/>
      <c r="B33" s="53">
        <v>26</v>
      </c>
      <c r="C33" s="41" t="s">
        <v>76</v>
      </c>
      <c r="D33" s="1">
        <v>777</v>
      </c>
      <c r="E33" s="1">
        <v>6394</v>
      </c>
      <c r="F33" s="1">
        <v>3339</v>
      </c>
      <c r="G33" s="1">
        <v>4643</v>
      </c>
      <c r="L33" s="22"/>
      <c r="M33" s="22"/>
      <c r="N33" s="22"/>
      <c r="O33" s="22"/>
      <c r="P33" s="22"/>
    </row>
    <row r="34" spans="1:16" ht="14.25" customHeight="1" x14ac:dyDescent="0.25">
      <c r="A34" s="22"/>
      <c r="B34" s="53">
        <v>27</v>
      </c>
      <c r="C34" s="41" t="s">
        <v>77</v>
      </c>
      <c r="D34" s="1">
        <v>87</v>
      </c>
      <c r="E34" s="1">
        <v>1237</v>
      </c>
      <c r="F34" s="1">
        <v>351</v>
      </c>
      <c r="G34" s="1">
        <v>527</v>
      </c>
      <c r="L34" s="22"/>
      <c r="M34" s="22"/>
      <c r="N34" s="22"/>
      <c r="O34" s="22"/>
      <c r="P34" s="22"/>
    </row>
    <row r="35" spans="1:16" ht="14.25" customHeight="1" x14ac:dyDescent="0.25">
      <c r="A35" s="22"/>
      <c r="B35" s="53">
        <v>28</v>
      </c>
      <c r="C35" s="41" t="s">
        <v>78</v>
      </c>
      <c r="D35" s="1">
        <v>48</v>
      </c>
      <c r="E35" s="1">
        <v>1333</v>
      </c>
      <c r="F35" s="1">
        <v>259</v>
      </c>
      <c r="G35" s="1">
        <v>405</v>
      </c>
      <c r="L35" s="22"/>
      <c r="M35" s="22"/>
      <c r="N35" s="22"/>
      <c r="O35" s="22"/>
      <c r="P35" s="22"/>
    </row>
    <row r="36" spans="1:16" ht="14.25" customHeight="1" x14ac:dyDescent="0.25">
      <c r="A36" s="22"/>
      <c r="B36" s="53">
        <v>29</v>
      </c>
      <c r="C36" s="41" t="s">
        <v>109</v>
      </c>
      <c r="D36" s="1">
        <v>4</v>
      </c>
      <c r="E36" s="1">
        <v>49</v>
      </c>
      <c r="F36" s="1">
        <v>6</v>
      </c>
      <c r="G36" s="1">
        <v>8</v>
      </c>
      <c r="L36" s="22"/>
      <c r="M36" s="22"/>
      <c r="N36" s="22"/>
      <c r="O36" s="22"/>
      <c r="P36" s="22"/>
    </row>
    <row r="37" spans="1:16" ht="14.25" customHeight="1" x14ac:dyDescent="0.25">
      <c r="A37" s="22"/>
      <c r="B37" s="107" t="s">
        <v>79</v>
      </c>
      <c r="C37" s="108"/>
      <c r="D37" s="108"/>
      <c r="E37" s="108"/>
      <c r="F37" s="108"/>
      <c r="G37" s="108"/>
      <c r="J37" s="24"/>
      <c r="K37" s="24"/>
      <c r="L37" s="22"/>
      <c r="M37" s="22"/>
      <c r="N37" s="22"/>
      <c r="O37" s="22"/>
      <c r="P37" s="22"/>
    </row>
    <row r="38" spans="1:16" ht="14.25" customHeight="1" x14ac:dyDescent="0.25">
      <c r="A38" s="22"/>
      <c r="B38" s="53">
        <v>30</v>
      </c>
      <c r="C38" s="41" t="s">
        <v>107</v>
      </c>
      <c r="D38" s="1">
        <v>157</v>
      </c>
      <c r="E38" s="1">
        <v>1602</v>
      </c>
      <c r="F38" s="1">
        <v>279</v>
      </c>
      <c r="G38" s="1">
        <v>396</v>
      </c>
      <c r="N38" s="22"/>
      <c r="O38" s="22"/>
      <c r="P38" s="22"/>
    </row>
    <row r="39" spans="1:16" ht="14.25" customHeight="1" x14ac:dyDescent="0.25">
      <c r="A39" s="22"/>
      <c r="B39" s="53">
        <v>31</v>
      </c>
      <c r="C39" s="41" t="s">
        <v>108</v>
      </c>
      <c r="D39" s="1">
        <v>1177</v>
      </c>
      <c r="E39" s="1">
        <v>5331</v>
      </c>
      <c r="F39" s="1">
        <v>3044</v>
      </c>
      <c r="G39" s="1">
        <v>3855</v>
      </c>
      <c r="N39" s="22"/>
      <c r="O39" s="22"/>
      <c r="P39" s="22"/>
    </row>
    <row r="40" spans="1:16" ht="14.25" customHeight="1" x14ac:dyDescent="0.25">
      <c r="A40" s="22"/>
      <c r="B40" s="53">
        <v>32</v>
      </c>
      <c r="C40" s="41" t="s">
        <v>110</v>
      </c>
      <c r="D40" s="1">
        <v>291</v>
      </c>
      <c r="E40" s="1">
        <v>2982</v>
      </c>
      <c r="F40" s="1">
        <v>1091</v>
      </c>
      <c r="G40" s="1">
        <v>1490</v>
      </c>
      <c r="N40" s="22"/>
      <c r="O40" s="22"/>
      <c r="P40" s="22"/>
    </row>
    <row r="41" spans="1:16" ht="14.25" customHeight="1" x14ac:dyDescent="0.25">
      <c r="A41" s="22"/>
      <c r="B41" s="53">
        <v>33</v>
      </c>
      <c r="C41" s="41" t="s">
        <v>111</v>
      </c>
      <c r="D41" s="1">
        <v>134</v>
      </c>
      <c r="E41" s="1">
        <v>1771</v>
      </c>
      <c r="F41" s="1">
        <v>575</v>
      </c>
      <c r="G41" s="1">
        <v>816</v>
      </c>
      <c r="N41" s="22"/>
      <c r="O41" s="22"/>
      <c r="P41" s="22"/>
    </row>
    <row r="42" spans="1:16" ht="14.25" customHeight="1" x14ac:dyDescent="0.25">
      <c r="A42" s="22"/>
      <c r="B42" s="53">
        <v>34</v>
      </c>
      <c r="C42" s="41" t="s">
        <v>112</v>
      </c>
      <c r="D42" s="1">
        <v>423</v>
      </c>
      <c r="E42" s="1">
        <v>2723</v>
      </c>
      <c r="F42" s="1">
        <v>1258</v>
      </c>
      <c r="G42" s="1">
        <v>1692</v>
      </c>
      <c r="N42" s="22"/>
      <c r="O42" s="22"/>
      <c r="P42" s="22"/>
    </row>
    <row r="43" spans="1:16" ht="14.25" customHeight="1" x14ac:dyDescent="0.25">
      <c r="A43" s="22"/>
      <c r="B43" s="53">
        <v>35</v>
      </c>
      <c r="C43" s="41" t="s">
        <v>113</v>
      </c>
      <c r="D43" s="1">
        <v>257</v>
      </c>
      <c r="E43" s="1">
        <v>2637</v>
      </c>
      <c r="F43" s="1">
        <v>1065</v>
      </c>
      <c r="G43" s="1">
        <v>1504</v>
      </c>
      <c r="N43" s="22"/>
      <c r="O43" s="22"/>
      <c r="P43" s="22"/>
    </row>
    <row r="44" spans="1:16" ht="14.25" customHeight="1" x14ac:dyDescent="0.25">
      <c r="A44" s="22"/>
      <c r="B44" s="53">
        <v>37</v>
      </c>
      <c r="C44" s="41" t="s">
        <v>114</v>
      </c>
      <c r="D44" s="1">
        <v>85</v>
      </c>
      <c r="E44" s="1">
        <v>1233</v>
      </c>
      <c r="F44" s="1">
        <v>342</v>
      </c>
      <c r="G44" s="1">
        <v>506</v>
      </c>
      <c r="N44" s="22"/>
      <c r="O44" s="22"/>
      <c r="P44" s="22"/>
    </row>
    <row r="45" spans="1:16" ht="14.25" customHeight="1" x14ac:dyDescent="0.25">
      <c r="A45" s="22"/>
      <c r="B45" s="53">
        <v>38</v>
      </c>
      <c r="C45" s="41" t="s">
        <v>115</v>
      </c>
      <c r="D45" s="1">
        <v>263</v>
      </c>
      <c r="E45" s="1">
        <v>2246</v>
      </c>
      <c r="F45" s="1">
        <v>1054</v>
      </c>
      <c r="G45" s="1">
        <v>1482</v>
      </c>
      <c r="N45" s="22"/>
      <c r="O45" s="22"/>
      <c r="P45" s="22"/>
    </row>
    <row r="46" spans="1:16" ht="14.25" customHeight="1" x14ac:dyDescent="0.25">
      <c r="A46" s="22"/>
      <c r="B46" s="53">
        <v>40</v>
      </c>
      <c r="C46" s="41" t="s">
        <v>116</v>
      </c>
      <c r="D46" s="1">
        <v>76</v>
      </c>
      <c r="E46" s="1">
        <v>1350</v>
      </c>
      <c r="F46" s="1">
        <v>356</v>
      </c>
      <c r="G46" s="1">
        <v>524</v>
      </c>
      <c r="N46" s="22"/>
      <c r="O46" s="22"/>
      <c r="P46" s="22"/>
    </row>
    <row r="47" spans="1:16" ht="14.25" customHeight="1" thickBot="1" x14ac:dyDescent="0.3">
      <c r="B47" s="54">
        <v>41</v>
      </c>
      <c r="C47" s="55" t="s">
        <v>109</v>
      </c>
      <c r="D47" s="56">
        <v>3</v>
      </c>
      <c r="E47" s="56">
        <v>64</v>
      </c>
      <c r="F47" s="56">
        <v>6</v>
      </c>
      <c r="G47" s="56">
        <v>9</v>
      </c>
      <c r="H47" s="24"/>
      <c r="I47" s="24"/>
    </row>
    <row r="49" spans="2:8" ht="14.25" customHeight="1" thickBot="1" x14ac:dyDescent="0.3"/>
    <row r="50" spans="2:8" ht="14.25" customHeight="1" thickBot="1" x14ac:dyDescent="0.3">
      <c r="B50" s="101" t="s">
        <v>117</v>
      </c>
      <c r="C50" s="102"/>
      <c r="D50" s="102"/>
      <c r="E50" s="102"/>
    </row>
    <row r="51" spans="2:8" ht="14.25" customHeight="1" x14ac:dyDescent="0.25">
      <c r="B51" s="103"/>
      <c r="C51" s="104"/>
      <c r="D51" s="105" t="s">
        <v>118</v>
      </c>
      <c r="E51" s="106"/>
      <c r="G51" s="68" t="s">
        <v>30</v>
      </c>
      <c r="H51" s="67" t="s">
        <v>136</v>
      </c>
    </row>
    <row r="52" spans="2:8" ht="14.25" customHeight="1" x14ac:dyDescent="0.25">
      <c r="B52" s="61" t="s">
        <v>119</v>
      </c>
      <c r="C52" s="62" t="s">
        <v>120</v>
      </c>
      <c r="D52" s="62" t="s">
        <v>121</v>
      </c>
      <c r="E52" s="63" t="s">
        <v>122</v>
      </c>
      <c r="G52" s="57">
        <v>1</v>
      </c>
      <c r="H52" s="58" t="s">
        <v>133</v>
      </c>
    </row>
    <row r="53" spans="2:8" ht="14.25" customHeight="1" x14ac:dyDescent="0.25">
      <c r="B53" s="64">
        <v>1</v>
      </c>
      <c r="C53" s="1" t="s">
        <v>123</v>
      </c>
      <c r="D53" s="1">
        <v>8.42</v>
      </c>
      <c r="E53" s="37">
        <v>8.16</v>
      </c>
      <c r="G53" s="57">
        <v>2</v>
      </c>
      <c r="H53" s="58" t="s">
        <v>134</v>
      </c>
    </row>
    <row r="54" spans="2:8" ht="14.25" customHeight="1" thickBot="1" x14ac:dyDescent="0.3">
      <c r="B54" s="64">
        <v>2</v>
      </c>
      <c r="C54" s="1" t="s">
        <v>124</v>
      </c>
      <c r="D54" s="1">
        <v>4.4800000000000004</v>
      </c>
      <c r="E54" s="37">
        <v>4.3</v>
      </c>
      <c r="G54" s="60">
        <v>3</v>
      </c>
      <c r="H54" s="59" t="s">
        <v>135</v>
      </c>
    </row>
    <row r="55" spans="2:8" ht="14.25" customHeight="1" x14ac:dyDescent="0.25">
      <c r="B55" s="64">
        <v>3</v>
      </c>
      <c r="C55" s="1" t="s">
        <v>125</v>
      </c>
      <c r="D55" s="1">
        <v>2.85</v>
      </c>
      <c r="E55" s="37">
        <v>3</v>
      </c>
    </row>
    <row r="56" spans="2:8" ht="14.25" customHeight="1" x14ac:dyDescent="0.25">
      <c r="B56" s="64">
        <v>4</v>
      </c>
      <c r="C56" s="1" t="s">
        <v>126</v>
      </c>
      <c r="D56" s="1">
        <v>1.64</v>
      </c>
      <c r="E56" s="37">
        <v>1</v>
      </c>
    </row>
    <row r="57" spans="2:8" ht="14.25" customHeight="1" x14ac:dyDescent="0.25">
      <c r="B57" s="64">
        <v>5</v>
      </c>
      <c r="C57" s="1" t="s">
        <v>127</v>
      </c>
      <c r="D57" s="1">
        <v>1.72</v>
      </c>
      <c r="E57" s="37">
        <v>1.2</v>
      </c>
    </row>
    <row r="58" spans="2:8" ht="14.25" customHeight="1" thickBot="1" x14ac:dyDescent="0.3">
      <c r="B58" s="65">
        <v>6</v>
      </c>
      <c r="C58" s="56" t="s">
        <v>128</v>
      </c>
      <c r="D58" s="56">
        <v>1.2</v>
      </c>
      <c r="E58" s="66">
        <v>0.8</v>
      </c>
    </row>
  </sheetData>
  <sortState ref="A4:H48">
    <sortCondition ref="A3"/>
  </sortState>
  <mergeCells count="9">
    <mergeCell ref="B3:G3"/>
    <mergeCell ref="B6:G6"/>
    <mergeCell ref="B16:G16"/>
    <mergeCell ref="B27:G27"/>
    <mergeCell ref="B50:E50"/>
    <mergeCell ref="B51:C51"/>
    <mergeCell ref="D51:E51"/>
    <mergeCell ref="B37:G37"/>
    <mergeCell ref="B4:G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K50"/>
  <sheetViews>
    <sheetView workbookViewId="0">
      <selection activeCell="K1" sqref="K1:K6"/>
    </sheetView>
  </sheetViews>
  <sheetFormatPr defaultRowHeight="15" x14ac:dyDescent="0.25"/>
  <cols>
    <col min="1" max="1" width="6.85546875" bestFit="1" customWidth="1"/>
    <col min="2" max="2" width="72.140625" bestFit="1" customWidth="1"/>
    <col min="3" max="3" width="13" customWidth="1"/>
    <col min="4" max="4" width="12.5703125" customWidth="1"/>
    <col min="5" max="5" width="12.7109375" customWidth="1"/>
    <col min="7" max="7" width="12.140625" customWidth="1"/>
    <col min="8" max="8" width="12.28515625" customWidth="1"/>
    <col min="11" max="11" width="63.7109375" customWidth="1"/>
  </cols>
  <sheetData>
    <row r="1" spans="1:11" x14ac:dyDescent="0.25">
      <c r="A1" s="112" t="s">
        <v>84</v>
      </c>
      <c r="B1" s="112"/>
      <c r="C1" s="112"/>
      <c r="D1" s="112"/>
      <c r="E1" s="112"/>
      <c r="F1" s="112"/>
      <c r="G1" s="112"/>
      <c r="H1" s="112"/>
      <c r="J1" s="46" t="s">
        <v>30</v>
      </c>
      <c r="K1" s="46" t="s">
        <v>29</v>
      </c>
    </row>
    <row r="2" spans="1:11" x14ac:dyDescent="0.25">
      <c r="A2" s="104" t="s">
        <v>32</v>
      </c>
      <c r="B2" s="104"/>
      <c r="C2" s="104"/>
      <c r="D2" s="104"/>
      <c r="E2" s="104"/>
      <c r="F2" s="104"/>
      <c r="G2" s="104"/>
      <c r="H2" s="104"/>
      <c r="J2" s="25">
        <v>1</v>
      </c>
      <c r="K2" s="26" t="s">
        <v>81</v>
      </c>
    </row>
    <row r="3" spans="1:11" ht="45" x14ac:dyDescent="0.25">
      <c r="A3" s="20" t="s">
        <v>19</v>
      </c>
      <c r="B3" s="47" t="s">
        <v>20</v>
      </c>
      <c r="C3" s="20" t="s">
        <v>28</v>
      </c>
      <c r="D3" s="20" t="s">
        <v>9</v>
      </c>
      <c r="E3" s="20" t="s">
        <v>24</v>
      </c>
      <c r="F3" s="20" t="s">
        <v>25</v>
      </c>
      <c r="G3" s="21" t="s">
        <v>26</v>
      </c>
      <c r="H3" s="28" t="s">
        <v>27</v>
      </c>
      <c r="J3" s="25">
        <v>2</v>
      </c>
      <c r="K3" s="26" t="s">
        <v>83</v>
      </c>
    </row>
    <row r="4" spans="1:11" ht="16.5" customHeight="1" x14ac:dyDescent="0.25">
      <c r="A4" s="109" t="s">
        <v>57</v>
      </c>
      <c r="B4" s="110"/>
      <c r="C4" s="110"/>
      <c r="D4" s="110"/>
      <c r="E4" s="110"/>
      <c r="F4" s="110"/>
      <c r="G4" s="110"/>
      <c r="H4" s="111"/>
      <c r="J4" s="25">
        <v>3</v>
      </c>
      <c r="K4" s="26" t="s">
        <v>80</v>
      </c>
    </row>
    <row r="5" spans="1:11" x14ac:dyDescent="0.25">
      <c r="A5" s="27">
        <v>1</v>
      </c>
      <c r="B5" s="41" t="s">
        <v>85</v>
      </c>
      <c r="C5" s="42">
        <v>627</v>
      </c>
      <c r="D5" s="27">
        <v>11420</v>
      </c>
      <c r="E5" s="27">
        <v>1890</v>
      </c>
      <c r="F5" s="27">
        <v>3398</v>
      </c>
      <c r="G5" s="27">
        <v>120</v>
      </c>
      <c r="H5" s="43">
        <v>0.16979850577314901</v>
      </c>
      <c r="J5" s="49">
        <v>4</v>
      </c>
      <c r="K5" s="50" t="s">
        <v>105</v>
      </c>
    </row>
    <row r="6" spans="1:11" x14ac:dyDescent="0.25">
      <c r="A6" s="27">
        <v>2</v>
      </c>
      <c r="B6" s="41" t="s">
        <v>86</v>
      </c>
      <c r="C6" s="42">
        <v>3756</v>
      </c>
      <c r="D6" s="27">
        <v>15094</v>
      </c>
      <c r="E6" s="27">
        <v>10074</v>
      </c>
      <c r="F6" s="27">
        <v>12678</v>
      </c>
      <c r="G6" s="27">
        <v>120</v>
      </c>
      <c r="H6" s="43">
        <v>0.168836211990747</v>
      </c>
      <c r="J6" s="49">
        <v>5</v>
      </c>
      <c r="K6" s="50" t="s">
        <v>104</v>
      </c>
    </row>
    <row r="7" spans="1:11" x14ac:dyDescent="0.25">
      <c r="A7" s="27">
        <v>4</v>
      </c>
      <c r="B7" s="41" t="s">
        <v>58</v>
      </c>
      <c r="C7" s="42">
        <v>362</v>
      </c>
      <c r="D7" s="27">
        <v>3249</v>
      </c>
      <c r="E7" s="27">
        <v>729</v>
      </c>
      <c r="F7" s="27">
        <v>898</v>
      </c>
      <c r="G7" s="27">
        <v>120</v>
      </c>
      <c r="H7" s="43">
        <v>0.169540615573718</v>
      </c>
    </row>
    <row r="8" spans="1:11" x14ac:dyDescent="0.25">
      <c r="A8" s="27">
        <v>5</v>
      </c>
      <c r="B8" s="41" t="s">
        <v>59</v>
      </c>
      <c r="C8" s="42">
        <v>611</v>
      </c>
      <c r="D8" s="27">
        <v>3848</v>
      </c>
      <c r="E8" s="27">
        <v>1037</v>
      </c>
      <c r="F8" s="27">
        <v>1288</v>
      </c>
      <c r="G8" s="27">
        <v>120</v>
      </c>
      <c r="H8" s="43">
        <v>0.16946064911901601</v>
      </c>
    </row>
    <row r="9" spans="1:11" x14ac:dyDescent="0.25">
      <c r="A9" s="27">
        <v>6</v>
      </c>
      <c r="B9" s="41" t="s">
        <v>60</v>
      </c>
      <c r="C9" s="42">
        <v>112</v>
      </c>
      <c r="D9" s="27">
        <v>507</v>
      </c>
      <c r="E9" s="27">
        <v>202</v>
      </c>
      <c r="F9" s="27">
        <v>280</v>
      </c>
      <c r="G9" s="27">
        <v>120</v>
      </c>
      <c r="H9" s="43">
        <v>0.16972189652904501</v>
      </c>
    </row>
    <row r="10" spans="1:11" x14ac:dyDescent="0.25">
      <c r="A10" s="27">
        <v>7</v>
      </c>
      <c r="B10" s="41" t="s">
        <v>61</v>
      </c>
      <c r="C10" s="42">
        <v>565</v>
      </c>
      <c r="D10" s="27">
        <v>1458</v>
      </c>
      <c r="E10" s="27">
        <v>857</v>
      </c>
      <c r="F10" s="27">
        <v>1103</v>
      </c>
      <c r="G10" s="27">
        <v>120</v>
      </c>
      <c r="H10" s="43">
        <v>0.169552832662657</v>
      </c>
    </row>
    <row r="11" spans="1:11" x14ac:dyDescent="0.25">
      <c r="A11" s="27">
        <v>8</v>
      </c>
      <c r="B11" s="41" t="s">
        <v>62</v>
      </c>
      <c r="C11" s="42">
        <v>148</v>
      </c>
      <c r="D11" s="27">
        <v>1004</v>
      </c>
      <c r="E11" s="27">
        <v>321</v>
      </c>
      <c r="F11" s="27">
        <v>451</v>
      </c>
      <c r="G11" s="27">
        <v>120</v>
      </c>
      <c r="H11" s="43">
        <v>0.169653750832363</v>
      </c>
    </row>
    <row r="12" spans="1:11" x14ac:dyDescent="0.25">
      <c r="A12" s="27">
        <v>9</v>
      </c>
      <c r="B12" s="41" t="s">
        <v>63</v>
      </c>
      <c r="C12" s="42">
        <v>554</v>
      </c>
      <c r="D12" s="27">
        <v>1590</v>
      </c>
      <c r="E12" s="27">
        <v>869</v>
      </c>
      <c r="F12" s="27">
        <v>1110</v>
      </c>
      <c r="G12" s="27">
        <v>120</v>
      </c>
      <c r="H12" s="43">
        <v>0.16952863974457599</v>
      </c>
    </row>
    <row r="13" spans="1:11" x14ac:dyDescent="0.25">
      <c r="A13" s="27">
        <v>10</v>
      </c>
      <c r="B13" s="41" t="s">
        <v>103</v>
      </c>
      <c r="C13" s="42">
        <v>45</v>
      </c>
      <c r="D13" s="27">
        <v>176</v>
      </c>
      <c r="E13" s="27">
        <v>83</v>
      </c>
      <c r="F13" s="27">
        <v>126</v>
      </c>
      <c r="G13" s="27">
        <v>120</v>
      </c>
      <c r="H13" s="43">
        <v>0.16965950750672601</v>
      </c>
    </row>
    <row r="14" spans="1:11" x14ac:dyDescent="0.25">
      <c r="A14" s="109" t="s">
        <v>64</v>
      </c>
      <c r="B14" s="110"/>
      <c r="C14" s="110"/>
      <c r="D14" s="110"/>
      <c r="E14" s="110"/>
      <c r="F14" s="110"/>
      <c r="G14" s="110"/>
      <c r="H14" s="111"/>
    </row>
    <row r="15" spans="1:11" x14ac:dyDescent="0.25">
      <c r="A15" s="27">
        <v>11</v>
      </c>
      <c r="B15" s="41" t="s">
        <v>87</v>
      </c>
      <c r="C15" s="27">
        <v>622</v>
      </c>
      <c r="D15" s="27">
        <v>11859</v>
      </c>
      <c r="E15" s="27">
        <v>1745</v>
      </c>
      <c r="F15" s="44">
        <v>3649</v>
      </c>
      <c r="G15" s="27">
        <v>120</v>
      </c>
      <c r="H15" s="43">
        <v>0.15394365149209799</v>
      </c>
    </row>
    <row r="16" spans="1:11" x14ac:dyDescent="0.25">
      <c r="A16" s="27">
        <v>12</v>
      </c>
      <c r="B16" s="41" t="s">
        <v>88</v>
      </c>
      <c r="C16" s="27">
        <v>3845</v>
      </c>
      <c r="D16" s="27">
        <v>14366</v>
      </c>
      <c r="E16" s="27">
        <v>9374</v>
      </c>
      <c r="F16" s="44">
        <v>11656</v>
      </c>
      <c r="G16" s="27">
        <v>118</v>
      </c>
      <c r="H16" s="43">
        <v>0.15064643919054299</v>
      </c>
    </row>
    <row r="17" spans="1:8" x14ac:dyDescent="0.25">
      <c r="A17" s="27">
        <v>13</v>
      </c>
      <c r="B17" s="41" t="s">
        <v>65</v>
      </c>
      <c r="C17" s="27">
        <v>531</v>
      </c>
      <c r="D17" s="27">
        <v>1710</v>
      </c>
      <c r="E17" s="27">
        <v>914</v>
      </c>
      <c r="F17" s="44">
        <v>1167</v>
      </c>
      <c r="G17" s="27">
        <v>118</v>
      </c>
      <c r="H17" s="43">
        <v>0.15121090461282899</v>
      </c>
    </row>
    <row r="18" spans="1:8" x14ac:dyDescent="0.25">
      <c r="A18" s="27">
        <v>14</v>
      </c>
      <c r="B18" s="41" t="s">
        <v>66</v>
      </c>
      <c r="C18" s="27">
        <v>725</v>
      </c>
      <c r="D18" s="27">
        <v>2283</v>
      </c>
      <c r="E18" s="27">
        <v>1221</v>
      </c>
      <c r="F18" s="44">
        <v>1542</v>
      </c>
      <c r="G18" s="27">
        <v>118</v>
      </c>
      <c r="H18" s="43">
        <v>0.15108583339841899</v>
      </c>
    </row>
    <row r="19" spans="1:8" x14ac:dyDescent="0.25">
      <c r="A19" s="27">
        <v>15</v>
      </c>
      <c r="B19" s="41" t="s">
        <v>67</v>
      </c>
      <c r="C19" s="27">
        <v>535</v>
      </c>
      <c r="D19" s="27">
        <v>1703</v>
      </c>
      <c r="E19" s="27">
        <v>977</v>
      </c>
      <c r="F19" s="44">
        <v>1284</v>
      </c>
      <c r="G19" s="27">
        <v>118</v>
      </c>
      <c r="H19" s="43">
        <v>0.15121303610147099</v>
      </c>
    </row>
    <row r="20" spans="1:8" x14ac:dyDescent="0.25">
      <c r="A20" s="27">
        <v>16</v>
      </c>
      <c r="B20" s="41" t="s">
        <v>68</v>
      </c>
      <c r="C20" s="27">
        <v>885</v>
      </c>
      <c r="D20" s="27">
        <v>1962</v>
      </c>
      <c r="E20" s="27">
        <v>1296</v>
      </c>
      <c r="F20" s="44">
        <v>1616</v>
      </c>
      <c r="G20" s="27">
        <v>118</v>
      </c>
      <c r="H20" s="43">
        <v>0.15117429114631101</v>
      </c>
    </row>
    <row r="21" spans="1:8" x14ac:dyDescent="0.25">
      <c r="A21" s="27">
        <v>17</v>
      </c>
      <c r="B21" s="41" t="s">
        <v>69</v>
      </c>
      <c r="C21" s="27">
        <v>143</v>
      </c>
      <c r="D21" s="27">
        <v>994</v>
      </c>
      <c r="E21" s="27">
        <v>312</v>
      </c>
      <c r="F21" s="44">
        <v>477</v>
      </c>
      <c r="G21" s="27">
        <v>118</v>
      </c>
      <c r="H21" s="43">
        <v>0.15128573644742599</v>
      </c>
    </row>
    <row r="22" spans="1:8" x14ac:dyDescent="0.25">
      <c r="A22" s="27">
        <v>18</v>
      </c>
      <c r="B22" s="41" t="s">
        <v>70</v>
      </c>
      <c r="C22" s="27">
        <v>215</v>
      </c>
      <c r="D22" s="27">
        <v>4431</v>
      </c>
      <c r="E22" s="27">
        <v>1676</v>
      </c>
      <c r="F22" s="44">
        <v>2872</v>
      </c>
      <c r="G22" s="27">
        <v>118</v>
      </c>
      <c r="H22" s="43">
        <v>0.151265567213829</v>
      </c>
    </row>
    <row r="23" spans="1:8" x14ac:dyDescent="0.25">
      <c r="A23" s="27">
        <v>19</v>
      </c>
      <c r="B23" s="41" t="s">
        <v>71</v>
      </c>
      <c r="C23" s="27">
        <v>513</v>
      </c>
      <c r="D23" s="27">
        <v>5413</v>
      </c>
      <c r="E23" s="27">
        <v>1016</v>
      </c>
      <c r="F23" s="44">
        <v>1259</v>
      </c>
      <c r="G23" s="27">
        <v>118</v>
      </c>
      <c r="H23" s="43">
        <v>0.15126517939665701</v>
      </c>
    </row>
    <row r="24" spans="1:8" x14ac:dyDescent="0.25">
      <c r="A24" s="27">
        <v>20</v>
      </c>
      <c r="B24" s="41" t="s">
        <v>102</v>
      </c>
      <c r="C24" s="27">
        <v>45</v>
      </c>
      <c r="D24" s="27">
        <v>191</v>
      </c>
      <c r="E24" s="27">
        <v>73</v>
      </c>
      <c r="F24" s="44">
        <v>120</v>
      </c>
      <c r="G24" s="27">
        <v>118</v>
      </c>
      <c r="H24" s="43">
        <v>0.15145486516666401</v>
      </c>
    </row>
    <row r="25" spans="1:8" x14ac:dyDescent="0.25">
      <c r="A25" s="109" t="s">
        <v>72</v>
      </c>
      <c r="B25" s="110"/>
      <c r="C25" s="110"/>
      <c r="D25" s="110"/>
      <c r="E25" s="110"/>
      <c r="F25" s="110"/>
      <c r="G25" s="110"/>
      <c r="H25" s="111"/>
    </row>
    <row r="26" spans="1:8" x14ac:dyDescent="0.25">
      <c r="A26" s="27">
        <v>21</v>
      </c>
      <c r="B26" s="41" t="s">
        <v>89</v>
      </c>
      <c r="C26" s="27">
        <v>641</v>
      </c>
      <c r="D26" s="27">
        <v>12202</v>
      </c>
      <c r="E26" s="27">
        <v>3173</v>
      </c>
      <c r="F26" s="44">
        <v>7089</v>
      </c>
      <c r="G26" s="27">
        <v>120</v>
      </c>
      <c r="H26" s="43">
        <v>9.3515553584801805E-2</v>
      </c>
    </row>
    <row r="27" spans="1:8" x14ac:dyDescent="0.25">
      <c r="A27" s="27">
        <v>22</v>
      </c>
      <c r="B27" s="41" t="s">
        <v>90</v>
      </c>
      <c r="C27" s="27">
        <v>2408</v>
      </c>
      <c r="D27" s="27">
        <v>13507</v>
      </c>
      <c r="E27" s="27">
        <v>8209</v>
      </c>
      <c r="F27" s="44">
        <v>11071</v>
      </c>
      <c r="G27" s="27">
        <v>118</v>
      </c>
      <c r="H27" s="43">
        <v>9.2128695980768505E-2</v>
      </c>
    </row>
    <row r="28" spans="1:8" x14ac:dyDescent="0.25">
      <c r="A28" s="27">
        <v>23</v>
      </c>
      <c r="B28" s="41" t="s">
        <v>73</v>
      </c>
      <c r="C28" s="27">
        <v>525</v>
      </c>
      <c r="D28" s="27">
        <v>3992</v>
      </c>
      <c r="E28" s="27">
        <v>1905</v>
      </c>
      <c r="F28" s="44">
        <v>2958</v>
      </c>
      <c r="G28" s="27">
        <v>118</v>
      </c>
      <c r="H28" s="43">
        <v>9.2381356502786297E-2</v>
      </c>
    </row>
    <row r="29" spans="1:8" x14ac:dyDescent="0.25">
      <c r="A29" s="27">
        <v>24</v>
      </c>
      <c r="B29" s="41" t="s">
        <v>74</v>
      </c>
      <c r="C29" s="27">
        <v>203</v>
      </c>
      <c r="D29" s="27">
        <v>1257</v>
      </c>
      <c r="E29" s="27">
        <v>374</v>
      </c>
      <c r="F29" s="44">
        <v>537</v>
      </c>
      <c r="G29" s="27">
        <v>118</v>
      </c>
      <c r="H29" s="43">
        <v>9.2360748560385494E-2</v>
      </c>
    </row>
    <row r="30" spans="1:8" x14ac:dyDescent="0.25">
      <c r="A30" s="27">
        <v>25</v>
      </c>
      <c r="B30" s="41" t="s">
        <v>75</v>
      </c>
      <c r="C30" s="27">
        <v>804</v>
      </c>
      <c r="D30" s="27">
        <v>2625</v>
      </c>
      <c r="E30" s="27">
        <v>1311</v>
      </c>
      <c r="F30" s="44">
        <v>1689</v>
      </c>
      <c r="G30" s="27">
        <v>118</v>
      </c>
      <c r="H30" s="43">
        <v>9.2253807424085996E-2</v>
      </c>
    </row>
    <row r="31" spans="1:8" x14ac:dyDescent="0.25">
      <c r="A31" s="27">
        <v>26</v>
      </c>
      <c r="B31" s="41" t="s">
        <v>76</v>
      </c>
      <c r="C31" s="27">
        <v>2433</v>
      </c>
      <c r="D31" s="27">
        <v>10532</v>
      </c>
      <c r="E31" s="27">
        <v>7016</v>
      </c>
      <c r="F31" s="44">
        <v>9059</v>
      </c>
      <c r="G31" s="27">
        <v>118</v>
      </c>
      <c r="H31" s="43">
        <v>9.2113521328183304E-2</v>
      </c>
    </row>
    <row r="32" spans="1:8" x14ac:dyDescent="0.25">
      <c r="A32" s="27">
        <v>27</v>
      </c>
      <c r="B32" s="41" t="s">
        <v>77</v>
      </c>
      <c r="C32" s="27">
        <v>1089</v>
      </c>
      <c r="D32" s="27">
        <v>9191</v>
      </c>
      <c r="E32" s="27">
        <v>5134</v>
      </c>
      <c r="F32" s="44">
        <v>7137</v>
      </c>
      <c r="G32" s="27">
        <v>118</v>
      </c>
      <c r="H32" s="43">
        <v>9.2424120188952394E-2</v>
      </c>
    </row>
    <row r="33" spans="1:8" x14ac:dyDescent="0.25">
      <c r="A33" s="27">
        <v>28</v>
      </c>
      <c r="B33" s="41" t="s">
        <v>78</v>
      </c>
      <c r="C33" s="27">
        <v>906</v>
      </c>
      <c r="D33" s="27">
        <v>6751</v>
      </c>
      <c r="E33" s="27">
        <v>3703</v>
      </c>
      <c r="F33" s="44">
        <v>5119</v>
      </c>
      <c r="G33" s="27">
        <v>118</v>
      </c>
      <c r="H33" s="43">
        <v>9.2550181021879493E-2</v>
      </c>
    </row>
    <row r="34" spans="1:8" x14ac:dyDescent="0.25">
      <c r="A34" s="27">
        <v>29</v>
      </c>
      <c r="B34" s="41" t="s">
        <v>101</v>
      </c>
      <c r="C34" s="27">
        <v>45</v>
      </c>
      <c r="D34" s="27">
        <v>427</v>
      </c>
      <c r="E34" s="27">
        <v>92</v>
      </c>
      <c r="F34" s="44">
        <v>138</v>
      </c>
      <c r="G34" s="27">
        <v>118</v>
      </c>
      <c r="H34" s="43">
        <v>9.2814651500647702E-2</v>
      </c>
    </row>
    <row r="35" spans="1:8" x14ac:dyDescent="0.25">
      <c r="A35" s="109" t="s">
        <v>79</v>
      </c>
      <c r="B35" s="110"/>
      <c r="C35" s="110"/>
      <c r="D35" s="110"/>
      <c r="E35" s="110"/>
      <c r="F35" s="110"/>
      <c r="G35" s="110"/>
      <c r="H35" s="111"/>
    </row>
    <row r="36" spans="1:8" x14ac:dyDescent="0.25">
      <c r="A36" s="27">
        <v>30</v>
      </c>
      <c r="B36" s="41" t="s">
        <v>98</v>
      </c>
      <c r="C36" s="27">
        <v>134</v>
      </c>
      <c r="D36" s="27">
        <v>11624</v>
      </c>
      <c r="E36" s="44">
        <v>2671</v>
      </c>
      <c r="F36" s="44">
        <v>6475</v>
      </c>
      <c r="G36" s="27">
        <v>840</v>
      </c>
      <c r="H36" s="43">
        <v>0.66718293917912597</v>
      </c>
    </row>
    <row r="37" spans="1:8" x14ac:dyDescent="0.25">
      <c r="A37" s="27">
        <v>31</v>
      </c>
      <c r="B37" s="41" t="s">
        <v>99</v>
      </c>
      <c r="C37" s="27">
        <v>1359</v>
      </c>
      <c r="D37" s="27">
        <v>14459</v>
      </c>
      <c r="E37" s="44">
        <v>8365</v>
      </c>
      <c r="F37" s="44">
        <v>10916</v>
      </c>
      <c r="G37" s="27">
        <v>828</v>
      </c>
      <c r="H37" s="43">
        <v>0.65878616262629697</v>
      </c>
    </row>
    <row r="38" spans="1:8" x14ac:dyDescent="0.25">
      <c r="A38" s="27">
        <v>32</v>
      </c>
      <c r="B38" s="41" t="s">
        <v>91</v>
      </c>
      <c r="C38" s="27">
        <v>520</v>
      </c>
      <c r="D38" s="27">
        <v>6038</v>
      </c>
      <c r="E38" s="44">
        <v>2441</v>
      </c>
      <c r="F38" s="44">
        <v>3450</v>
      </c>
      <c r="G38" s="27">
        <v>827</v>
      </c>
      <c r="H38" s="43">
        <v>0.65975637678072396</v>
      </c>
    </row>
    <row r="39" spans="1:8" x14ac:dyDescent="0.25">
      <c r="A39" s="27">
        <v>33</v>
      </c>
      <c r="B39" s="41" t="s">
        <v>92</v>
      </c>
      <c r="C39" s="27">
        <v>264</v>
      </c>
      <c r="D39" s="27">
        <v>5930</v>
      </c>
      <c r="E39" s="44">
        <v>2129</v>
      </c>
      <c r="F39" s="44">
        <v>3043</v>
      </c>
      <c r="G39" s="27">
        <v>827</v>
      </c>
      <c r="H39" s="43">
        <v>0.659978037973875</v>
      </c>
    </row>
    <row r="40" spans="1:8" x14ac:dyDescent="0.25">
      <c r="A40" s="27">
        <v>34</v>
      </c>
      <c r="B40" s="41" t="s">
        <v>93</v>
      </c>
      <c r="C40" s="27">
        <v>518</v>
      </c>
      <c r="D40" s="27">
        <v>5885</v>
      </c>
      <c r="E40" s="44">
        <v>2166</v>
      </c>
      <c r="F40" s="44">
        <v>3572</v>
      </c>
      <c r="G40" s="27">
        <v>827</v>
      </c>
      <c r="H40" s="43">
        <v>0.66021513273756904</v>
      </c>
    </row>
    <row r="41" spans="1:8" x14ac:dyDescent="0.25">
      <c r="A41" s="27">
        <v>35</v>
      </c>
      <c r="B41" s="41" t="s">
        <v>94</v>
      </c>
      <c r="C41" s="44">
        <v>557</v>
      </c>
      <c r="D41" s="44">
        <v>5867</v>
      </c>
      <c r="E41" s="44">
        <v>2472</v>
      </c>
      <c r="F41" s="44">
        <v>3466</v>
      </c>
      <c r="G41" s="27">
        <v>827</v>
      </c>
      <c r="H41" s="43">
        <v>0.66047507884571</v>
      </c>
    </row>
    <row r="42" spans="1:8" x14ac:dyDescent="0.25">
      <c r="A42" s="27">
        <v>37</v>
      </c>
      <c r="B42" s="3" t="s">
        <v>95</v>
      </c>
      <c r="C42" s="44">
        <v>198</v>
      </c>
      <c r="D42" s="44">
        <v>8277</v>
      </c>
      <c r="E42" s="44">
        <v>3307</v>
      </c>
      <c r="F42" s="44">
        <v>4912</v>
      </c>
      <c r="G42" s="27">
        <v>827</v>
      </c>
      <c r="H42" s="43">
        <v>0.66030896391375504</v>
      </c>
    </row>
    <row r="43" spans="1:8" x14ac:dyDescent="0.25">
      <c r="A43" s="27">
        <v>38</v>
      </c>
      <c r="B43" s="41" t="s">
        <v>96</v>
      </c>
      <c r="C43" s="44">
        <v>805</v>
      </c>
      <c r="D43" s="44">
        <v>6127</v>
      </c>
      <c r="E43" s="44">
        <v>2463</v>
      </c>
      <c r="F43" s="44">
        <v>3446</v>
      </c>
      <c r="G43" s="27">
        <v>827</v>
      </c>
      <c r="H43" s="43">
        <v>0.65993853873488095</v>
      </c>
    </row>
    <row r="44" spans="1:8" x14ac:dyDescent="0.25">
      <c r="A44" s="27">
        <v>40</v>
      </c>
      <c r="B44" s="3" t="s">
        <v>97</v>
      </c>
      <c r="C44" s="44">
        <v>500</v>
      </c>
      <c r="D44" s="44">
        <v>7321</v>
      </c>
      <c r="E44" s="44">
        <v>3219</v>
      </c>
      <c r="F44" s="44">
        <v>4723</v>
      </c>
      <c r="G44" s="27">
        <v>827</v>
      </c>
      <c r="H44" s="43">
        <v>0.661932554915589</v>
      </c>
    </row>
    <row r="45" spans="1:8" x14ac:dyDescent="0.25">
      <c r="A45" s="27">
        <v>41</v>
      </c>
      <c r="B45" s="41" t="s">
        <v>100</v>
      </c>
      <c r="C45" s="44">
        <v>45</v>
      </c>
      <c r="D45" s="44">
        <v>727</v>
      </c>
      <c r="E45" s="44">
        <v>88</v>
      </c>
      <c r="F45" s="44">
        <v>132</v>
      </c>
      <c r="G45" s="27">
        <v>827</v>
      </c>
      <c r="H45" s="43">
        <v>0.66298590573735305</v>
      </c>
    </row>
    <row r="50" spans="2:2" x14ac:dyDescent="0.25">
      <c r="B50" t="s">
        <v>82</v>
      </c>
    </row>
  </sheetData>
  <mergeCells count="6">
    <mergeCell ref="A35:H35"/>
    <mergeCell ref="A1:H1"/>
    <mergeCell ref="A2:H2"/>
    <mergeCell ref="A4:H4"/>
    <mergeCell ref="A14:H14"/>
    <mergeCell ref="A25:H25"/>
  </mergeCells>
  <conditionalFormatting sqref="E36:F45">
    <cfRule type="cellIs" dxfId="4" priority="5" operator="greaterThan">
      <formula>5000</formula>
    </cfRule>
  </conditionalFormatting>
  <conditionalFormatting sqref="F15:F24">
    <cfRule type="cellIs" dxfId="3" priority="4" operator="greaterThan">
      <formula>5000</formula>
    </cfRule>
  </conditionalFormatting>
  <conditionalFormatting sqref="E5:E13 E15:E24">
    <cfRule type="cellIs" dxfId="2" priority="3" operator="greaterThan">
      <formula>5000</formula>
    </cfRule>
  </conditionalFormatting>
  <conditionalFormatting sqref="F26:F34">
    <cfRule type="cellIs" dxfId="1" priority="2" operator="greaterThan">
      <formula>5000</formula>
    </cfRule>
  </conditionalFormatting>
  <conditionalFormatting sqref="E26:E34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Sheet3</vt:lpstr>
      <vt:lpstr>All ServersSummary_https_Be_40</vt:lpstr>
      <vt:lpstr>All Servers Data_https_BE_40</vt:lpstr>
      <vt:lpstr>ResponseTimeResults_BE_40</vt:lpstr>
      <vt:lpstr>ResponseTimeResults_https_beta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perftemp</cp:lastModifiedBy>
  <dcterms:created xsi:type="dcterms:W3CDTF">2014-02-04T18:04:16Z</dcterms:created>
  <dcterms:modified xsi:type="dcterms:W3CDTF">2014-06-02T06:31:40Z</dcterms:modified>
</cp:coreProperties>
</file>