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0" yWindow="0" windowWidth="28800" windowHeight="16220" activeTab="6"/>
  </bookViews>
  <sheets>
    <sheet name="Intro" sheetId="1" r:id="rId1"/>
    <sheet name="Total" sheetId="5" r:id="rId2"/>
    <sheet name="Men" sheetId="3" r:id="rId3"/>
    <sheet name="Women" sheetId="4" r:id="rId4"/>
    <sheet name="Men+Women (2)" sheetId="6" r:id="rId5"/>
    <sheet name="Men+Women" sheetId="2" r:id="rId6"/>
    <sheet name="Sheet2" sheetId="7" r:id="rId7"/>
  </sheets>
  <definedNames>
    <definedName name="OLE_LINK3" localSheetId="0">Intro!$A$38</definedName>
    <definedName name="OLE_LINK7" localSheetId="0">Intro!$A$1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7" l="1"/>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AB58" i="6"/>
  <c r="AA58" i="6"/>
  <c r="Z58" i="6"/>
  <c r="Y58" i="6"/>
  <c r="X58" i="6"/>
  <c r="W58" i="6"/>
  <c r="V58" i="6"/>
  <c r="U58" i="6"/>
  <c r="T58" i="6"/>
  <c r="S58" i="6"/>
  <c r="AB57" i="6"/>
  <c r="AA57" i="6"/>
  <c r="Z57" i="6"/>
  <c r="Y57" i="6"/>
  <c r="X57" i="6"/>
  <c r="W57" i="6"/>
  <c r="V57" i="6"/>
  <c r="U57" i="6"/>
  <c r="T57" i="6"/>
  <c r="S57" i="6"/>
  <c r="AB56" i="6"/>
  <c r="AA56" i="6"/>
  <c r="Z56" i="6"/>
  <c r="Y56" i="6"/>
  <c r="X56" i="6"/>
  <c r="W56" i="6"/>
  <c r="V56" i="6"/>
  <c r="U56" i="6"/>
  <c r="T56" i="6"/>
  <c r="S56" i="6"/>
  <c r="AB55" i="6"/>
  <c r="AA55" i="6"/>
  <c r="Z55" i="6"/>
  <c r="Y55" i="6"/>
  <c r="X55" i="6"/>
  <c r="W55" i="6"/>
  <c r="V55" i="6"/>
  <c r="U55" i="6"/>
  <c r="T55" i="6"/>
  <c r="S55" i="6"/>
  <c r="AB54" i="6"/>
  <c r="AA54" i="6"/>
  <c r="Z54" i="6"/>
  <c r="Y54" i="6"/>
  <c r="X54" i="6"/>
  <c r="W54" i="6"/>
  <c r="V54" i="6"/>
  <c r="U54" i="6"/>
  <c r="T54" i="6"/>
  <c r="S54" i="6"/>
  <c r="AB53" i="6"/>
  <c r="AA53" i="6"/>
  <c r="Z53" i="6"/>
  <c r="Y53" i="6"/>
  <c r="X53" i="6"/>
  <c r="W53" i="6"/>
  <c r="V53" i="6"/>
  <c r="U53" i="6"/>
  <c r="T53" i="6"/>
  <c r="S53" i="6"/>
  <c r="AB52" i="6"/>
  <c r="AA52" i="6"/>
  <c r="Z52" i="6"/>
  <c r="Y52" i="6"/>
  <c r="X52" i="6"/>
  <c r="W52" i="6"/>
  <c r="V52" i="6"/>
  <c r="U52" i="6"/>
  <c r="T52" i="6"/>
  <c r="S52" i="6"/>
  <c r="AB51" i="6"/>
  <c r="AA51" i="6"/>
  <c r="Z51" i="6"/>
  <c r="Y51" i="6"/>
  <c r="X51" i="6"/>
  <c r="W51" i="6"/>
  <c r="V51" i="6"/>
  <c r="U51" i="6"/>
  <c r="T51" i="6"/>
  <c r="S51" i="6"/>
  <c r="AB50" i="6"/>
  <c r="AA50" i="6"/>
  <c r="Z50" i="6"/>
  <c r="Y50" i="6"/>
  <c r="X50" i="6"/>
  <c r="W50" i="6"/>
  <c r="V50" i="6"/>
  <c r="U50" i="6"/>
  <c r="T50" i="6"/>
  <c r="S50" i="6"/>
  <c r="AB49" i="6"/>
  <c r="AA49" i="6"/>
  <c r="Z49" i="6"/>
  <c r="Y49" i="6"/>
  <c r="X49" i="6"/>
  <c r="W49" i="6"/>
  <c r="V49" i="6"/>
  <c r="U49" i="6"/>
  <c r="T49" i="6"/>
  <c r="S49" i="6"/>
  <c r="AB48" i="6"/>
  <c r="AA48" i="6"/>
  <c r="Z48" i="6"/>
  <c r="Y48" i="6"/>
  <c r="X48" i="6"/>
  <c r="W48" i="6"/>
  <c r="V48" i="6"/>
  <c r="U48" i="6"/>
  <c r="T48" i="6"/>
  <c r="S48" i="6"/>
  <c r="AB47" i="6"/>
  <c r="AA47" i="6"/>
  <c r="Z47" i="6"/>
  <c r="Y47" i="6"/>
  <c r="X47" i="6"/>
  <c r="W47" i="6"/>
  <c r="V47" i="6"/>
  <c r="U47" i="6"/>
  <c r="T47" i="6"/>
  <c r="S47" i="6"/>
  <c r="AB46" i="6"/>
  <c r="AA46" i="6"/>
  <c r="Z46" i="6"/>
  <c r="Y46" i="6"/>
  <c r="X46" i="6"/>
  <c r="W46" i="6"/>
  <c r="V46" i="6"/>
  <c r="U46" i="6"/>
  <c r="T46" i="6"/>
  <c r="S46" i="6"/>
  <c r="AB45" i="6"/>
  <c r="AA45" i="6"/>
  <c r="Z45" i="6"/>
  <c r="Y45" i="6"/>
  <c r="X45" i="6"/>
  <c r="W45" i="6"/>
  <c r="V45" i="6"/>
  <c r="U45" i="6"/>
  <c r="T45" i="6"/>
  <c r="S45" i="6"/>
  <c r="AB44" i="6"/>
  <c r="AA44" i="6"/>
  <c r="Z44" i="6"/>
  <c r="Y44" i="6"/>
  <c r="X44" i="6"/>
  <c r="W44" i="6"/>
  <c r="V44" i="6"/>
  <c r="U44" i="6"/>
  <c r="T44" i="6"/>
  <c r="S44" i="6"/>
  <c r="AB43" i="6"/>
  <c r="AA43" i="6"/>
  <c r="Z43" i="6"/>
  <c r="Y43" i="6"/>
  <c r="X43" i="6"/>
  <c r="W43" i="6"/>
  <c r="V43" i="6"/>
  <c r="U43" i="6"/>
  <c r="T43" i="6"/>
  <c r="S43" i="6"/>
  <c r="AB42" i="6"/>
  <c r="AA42" i="6"/>
  <c r="Z42" i="6"/>
  <c r="Y42" i="6"/>
  <c r="X42" i="6"/>
  <c r="W42" i="6"/>
  <c r="V42" i="6"/>
  <c r="U42" i="6"/>
  <c r="T42" i="6"/>
  <c r="S42" i="6"/>
  <c r="AB41" i="6"/>
  <c r="AA41" i="6"/>
  <c r="Z41" i="6"/>
  <c r="Y41" i="6"/>
  <c r="X41" i="6"/>
  <c r="W41" i="6"/>
  <c r="V41" i="6"/>
  <c r="U41" i="6"/>
  <c r="T41" i="6"/>
  <c r="S41" i="6"/>
  <c r="AB40" i="6"/>
  <c r="AA40" i="6"/>
  <c r="Z40" i="6"/>
  <c r="Y40" i="6"/>
  <c r="X40" i="6"/>
  <c r="W40" i="6"/>
  <c r="V40" i="6"/>
  <c r="U40" i="6"/>
  <c r="T40" i="6"/>
  <c r="S40" i="6"/>
  <c r="AB39" i="6"/>
  <c r="AA39" i="6"/>
  <c r="Z39" i="6"/>
  <c r="Y39" i="6"/>
  <c r="X39" i="6"/>
  <c r="W39" i="6"/>
  <c r="V39" i="6"/>
  <c r="U39" i="6"/>
  <c r="T39" i="6"/>
  <c r="S39" i="6"/>
  <c r="AB38" i="6"/>
  <c r="AA38" i="6"/>
  <c r="Z38" i="6"/>
  <c r="Y38" i="6"/>
  <c r="X38" i="6"/>
  <c r="W38" i="6"/>
  <c r="V38" i="6"/>
  <c r="U38" i="6"/>
  <c r="T38" i="6"/>
  <c r="S38" i="6"/>
  <c r="AB37" i="6"/>
  <c r="AA37" i="6"/>
  <c r="Z37" i="6"/>
  <c r="Y37" i="6"/>
  <c r="X37" i="6"/>
  <c r="W37" i="6"/>
  <c r="V37" i="6"/>
  <c r="U37" i="6"/>
  <c r="T37" i="6"/>
  <c r="S37" i="6"/>
  <c r="AB36" i="6"/>
  <c r="AA36" i="6"/>
  <c r="Z36" i="6"/>
  <c r="Y36" i="6"/>
  <c r="X36" i="6"/>
  <c r="W36" i="6"/>
  <c r="V36" i="6"/>
  <c r="U36" i="6"/>
  <c r="T36" i="6"/>
  <c r="S36" i="6"/>
  <c r="AB35" i="6"/>
  <c r="AA35" i="6"/>
  <c r="Z35" i="6"/>
  <c r="Y35" i="6"/>
  <c r="X35" i="6"/>
  <c r="W35" i="6"/>
  <c r="V35" i="6"/>
  <c r="U35" i="6"/>
  <c r="T35" i="6"/>
  <c r="S35" i="6"/>
  <c r="AB34" i="6"/>
  <c r="AA34" i="6"/>
  <c r="Z34" i="6"/>
  <c r="Y34" i="6"/>
  <c r="X34" i="6"/>
  <c r="W34" i="6"/>
  <c r="V34" i="6"/>
  <c r="U34" i="6"/>
  <c r="T34" i="6"/>
  <c r="S34" i="6"/>
  <c r="AB33" i="6"/>
  <c r="AA33" i="6"/>
  <c r="Z33" i="6"/>
  <c r="Y33" i="6"/>
  <c r="X33" i="6"/>
  <c r="W33" i="6"/>
  <c r="V33" i="6"/>
  <c r="U33" i="6"/>
  <c r="T33" i="6"/>
  <c r="S33" i="6"/>
  <c r="AB32" i="6"/>
  <c r="AA32" i="6"/>
  <c r="Z32" i="6"/>
  <c r="Y32" i="6"/>
  <c r="X32" i="6"/>
  <c r="W32" i="6"/>
  <c r="V32" i="6"/>
  <c r="U32" i="6"/>
  <c r="T32" i="6"/>
  <c r="S32" i="6"/>
  <c r="AB31" i="6"/>
  <c r="AA31" i="6"/>
  <c r="Z31" i="6"/>
  <c r="Y31" i="6"/>
  <c r="X31" i="6"/>
  <c r="W31" i="6"/>
  <c r="V31" i="6"/>
  <c r="U31" i="6"/>
  <c r="T31" i="6"/>
  <c r="S31" i="6"/>
  <c r="AB30" i="6"/>
  <c r="AA30" i="6"/>
  <c r="Z30" i="6"/>
  <c r="Y30" i="6"/>
  <c r="X30" i="6"/>
  <c r="W30" i="6"/>
  <c r="V30" i="6"/>
  <c r="U30" i="6"/>
  <c r="T30" i="6"/>
  <c r="S30" i="6"/>
  <c r="AB29" i="6"/>
  <c r="AA29" i="6"/>
  <c r="Z29" i="6"/>
  <c r="Y29" i="6"/>
  <c r="X29" i="6"/>
  <c r="W29" i="6"/>
  <c r="V29" i="6"/>
  <c r="U29" i="6"/>
  <c r="T29" i="6"/>
  <c r="S29" i="6"/>
  <c r="AB28" i="6"/>
  <c r="AA28" i="6"/>
  <c r="Z28" i="6"/>
  <c r="Y28" i="6"/>
  <c r="X28" i="6"/>
  <c r="W28" i="6"/>
  <c r="V28" i="6"/>
  <c r="U28" i="6"/>
  <c r="T28" i="6"/>
  <c r="S28" i="6"/>
  <c r="AB27" i="6"/>
  <c r="AA27" i="6"/>
  <c r="Z27" i="6"/>
  <c r="Y27" i="6"/>
  <c r="X27" i="6"/>
  <c r="W27" i="6"/>
  <c r="V27" i="6"/>
  <c r="U27" i="6"/>
  <c r="T27" i="6"/>
  <c r="S27" i="6"/>
  <c r="AB26" i="6"/>
  <c r="AA26" i="6"/>
  <c r="Z26" i="6"/>
  <c r="Y26" i="6"/>
  <c r="X26" i="6"/>
  <c r="W26" i="6"/>
  <c r="V26" i="6"/>
  <c r="U26" i="6"/>
  <c r="T26" i="6"/>
  <c r="S26" i="6"/>
  <c r="AB25" i="6"/>
  <c r="AA25" i="6"/>
  <c r="Z25" i="6"/>
  <c r="Y25" i="6"/>
  <c r="X25" i="6"/>
  <c r="W25" i="6"/>
  <c r="V25" i="6"/>
  <c r="U25" i="6"/>
  <c r="T25" i="6"/>
  <c r="S25" i="6"/>
  <c r="AB24" i="6"/>
  <c r="AA24" i="6"/>
  <c r="Z24" i="6"/>
  <c r="Y24" i="6"/>
  <c r="X24" i="6"/>
  <c r="W24" i="6"/>
  <c r="V24" i="6"/>
  <c r="U24" i="6"/>
  <c r="T24" i="6"/>
  <c r="S24" i="6"/>
  <c r="AB23" i="6"/>
  <c r="AA23" i="6"/>
  <c r="Z23" i="6"/>
  <c r="Y23" i="6"/>
  <c r="X23" i="6"/>
  <c r="W23" i="6"/>
  <c r="V23" i="6"/>
  <c r="U23" i="6"/>
  <c r="T23" i="6"/>
  <c r="S23" i="6"/>
  <c r="AB22" i="6"/>
  <c r="AA22" i="6"/>
  <c r="Z22" i="6"/>
  <c r="Y22" i="6"/>
  <c r="X22" i="6"/>
  <c r="W22" i="6"/>
  <c r="V22" i="6"/>
  <c r="U22" i="6"/>
  <c r="T22" i="6"/>
  <c r="S22" i="6"/>
  <c r="AB21" i="6"/>
  <c r="AA21" i="6"/>
  <c r="Z21" i="6"/>
  <c r="Y21" i="6"/>
  <c r="X21" i="6"/>
  <c r="W21" i="6"/>
  <c r="V21" i="6"/>
  <c r="U21" i="6"/>
  <c r="T21" i="6"/>
  <c r="S21" i="6"/>
  <c r="AB20" i="6"/>
  <c r="AA20" i="6"/>
  <c r="Z20" i="6"/>
  <c r="Y20" i="6"/>
  <c r="X20" i="6"/>
  <c r="W20" i="6"/>
  <c r="V20" i="6"/>
  <c r="U20" i="6"/>
  <c r="T20" i="6"/>
  <c r="S20" i="6"/>
  <c r="AB19" i="6"/>
  <c r="AA19" i="6"/>
  <c r="Z19" i="6"/>
  <c r="Y19" i="6"/>
  <c r="X19" i="6"/>
  <c r="W19" i="6"/>
  <c r="V19" i="6"/>
  <c r="U19" i="6"/>
  <c r="T19" i="6"/>
  <c r="S19" i="6"/>
  <c r="AB18" i="6"/>
  <c r="AA18" i="6"/>
  <c r="Z18" i="6"/>
  <c r="Y18" i="6"/>
  <c r="X18" i="6"/>
  <c r="W18" i="6"/>
  <c r="V18" i="6"/>
  <c r="U18" i="6"/>
  <c r="T18" i="6"/>
  <c r="S18" i="6"/>
  <c r="AB17" i="6"/>
  <c r="AA17" i="6"/>
  <c r="Z17" i="6"/>
  <c r="Y17" i="6"/>
  <c r="X17" i="6"/>
  <c r="W17" i="6"/>
  <c r="V17" i="6"/>
  <c r="U17" i="6"/>
  <c r="T17" i="6"/>
  <c r="S17" i="6"/>
  <c r="AB16" i="6"/>
  <c r="AA16" i="6"/>
  <c r="Z16" i="6"/>
  <c r="Y16" i="6"/>
  <c r="X16" i="6"/>
  <c r="W16" i="6"/>
  <c r="V16" i="6"/>
  <c r="U16" i="6"/>
  <c r="T16" i="6"/>
  <c r="S16" i="6"/>
  <c r="AB15" i="6"/>
  <c r="AA15" i="6"/>
  <c r="Z15" i="6"/>
  <c r="Y15" i="6"/>
  <c r="X15" i="6"/>
  <c r="W15" i="6"/>
  <c r="V15" i="6"/>
  <c r="U15" i="6"/>
  <c r="T15" i="6"/>
  <c r="S15" i="6"/>
  <c r="AB14" i="6"/>
  <c r="AA14" i="6"/>
  <c r="Z14" i="6"/>
  <c r="Y14" i="6"/>
  <c r="X14" i="6"/>
  <c r="W14" i="6"/>
  <c r="V14" i="6"/>
  <c r="U14" i="6"/>
  <c r="T14" i="6"/>
  <c r="S14" i="6"/>
  <c r="AB13" i="6"/>
  <c r="AA13" i="6"/>
  <c r="Z13" i="6"/>
  <c r="Y13" i="6"/>
  <c r="X13" i="6"/>
  <c r="W13" i="6"/>
  <c r="V13" i="6"/>
  <c r="U13" i="6"/>
  <c r="T13" i="6"/>
  <c r="S13" i="6"/>
  <c r="AB12" i="6"/>
  <c r="AA12" i="6"/>
  <c r="Z12" i="6"/>
  <c r="Y12" i="6"/>
  <c r="X12" i="6"/>
  <c r="W12" i="6"/>
  <c r="V12" i="6"/>
  <c r="U12" i="6"/>
  <c r="T12" i="6"/>
  <c r="S12" i="6"/>
  <c r="AB11" i="6"/>
  <c r="AA11" i="6"/>
  <c r="Z11" i="6"/>
  <c r="Y11" i="6"/>
  <c r="X11" i="6"/>
  <c r="W11" i="6"/>
  <c r="V11" i="6"/>
  <c r="U11" i="6"/>
  <c r="T11" i="6"/>
  <c r="S11" i="6"/>
  <c r="AB10" i="6"/>
  <c r="AA10" i="6"/>
  <c r="Z10" i="6"/>
  <c r="Y10" i="6"/>
  <c r="X10" i="6"/>
  <c r="W10" i="6"/>
  <c r="V10" i="6"/>
  <c r="U10" i="6"/>
  <c r="T10" i="6"/>
  <c r="S10" i="6"/>
  <c r="AB9" i="6"/>
  <c r="AA9" i="6"/>
  <c r="Z9" i="6"/>
  <c r="Y9" i="6"/>
  <c r="X9" i="6"/>
  <c r="W9" i="6"/>
  <c r="V9" i="6"/>
  <c r="U9" i="6"/>
  <c r="T9" i="6"/>
  <c r="S9" i="6"/>
  <c r="AB8" i="6"/>
  <c r="AA8" i="6"/>
  <c r="Z8" i="6"/>
  <c r="Y8" i="6"/>
  <c r="X8" i="6"/>
  <c r="W8" i="6"/>
  <c r="V8" i="6"/>
  <c r="U8" i="6"/>
  <c r="T8" i="6"/>
  <c r="S8" i="6"/>
  <c r="AB7" i="6"/>
  <c r="AA7" i="6"/>
  <c r="Z7" i="6"/>
  <c r="Y7" i="6"/>
  <c r="X7" i="6"/>
  <c r="W7" i="6"/>
  <c r="V7" i="6"/>
  <c r="U7" i="6"/>
  <c r="T7" i="6"/>
  <c r="S7" i="6"/>
  <c r="AB6" i="6"/>
  <c r="AA6" i="6"/>
  <c r="Z6" i="6"/>
  <c r="Y6" i="6"/>
  <c r="X6" i="6"/>
  <c r="W6" i="6"/>
  <c r="V6" i="6"/>
  <c r="U6" i="6"/>
  <c r="T6" i="6"/>
  <c r="S6" i="6"/>
  <c r="AI58" i="5"/>
  <c r="AH58" i="5"/>
  <c r="AG58" i="5"/>
  <c r="AF58" i="5"/>
  <c r="AE58" i="5"/>
  <c r="AD58" i="5"/>
  <c r="AC58" i="5"/>
  <c r="AB58" i="5"/>
  <c r="AA58" i="5"/>
  <c r="Z58" i="5"/>
  <c r="AI57" i="5"/>
  <c r="AH57" i="5"/>
  <c r="AG57" i="5"/>
  <c r="AF57" i="5"/>
  <c r="AE57" i="5"/>
  <c r="AD57" i="5"/>
  <c r="AC57" i="5"/>
  <c r="AB57" i="5"/>
  <c r="AA57" i="5"/>
  <c r="Z57" i="5"/>
  <c r="AI56" i="5"/>
  <c r="AH56" i="5"/>
  <c r="AG56" i="5"/>
  <c r="AF56" i="5"/>
  <c r="AE56" i="5"/>
  <c r="AD56" i="5"/>
  <c r="AC56" i="5"/>
  <c r="AB56" i="5"/>
  <c r="AA56" i="5"/>
  <c r="Z56" i="5"/>
  <c r="AI55" i="5"/>
  <c r="AH55" i="5"/>
  <c r="AG55" i="5"/>
  <c r="AF55" i="5"/>
  <c r="AE55" i="5"/>
  <c r="AD55" i="5"/>
  <c r="AC55" i="5"/>
  <c r="AB55" i="5"/>
  <c r="AA55" i="5"/>
  <c r="Z55" i="5"/>
  <c r="AI54" i="5"/>
  <c r="AH54" i="5"/>
  <c r="AG54" i="5"/>
  <c r="AF54" i="5"/>
  <c r="AE54" i="5"/>
  <c r="AD54" i="5"/>
  <c r="AC54" i="5"/>
  <c r="AB54" i="5"/>
  <c r="AA54" i="5"/>
  <c r="Z54" i="5"/>
  <c r="AI53" i="5"/>
  <c r="AH53" i="5"/>
  <c r="AG53" i="5"/>
  <c r="AF53" i="5"/>
  <c r="AE53" i="5"/>
  <c r="AD53" i="5"/>
  <c r="AC53" i="5"/>
  <c r="AB53" i="5"/>
  <c r="AA53" i="5"/>
  <c r="Z53" i="5"/>
  <c r="AI52" i="5"/>
  <c r="AH52" i="5"/>
  <c r="AG52" i="5"/>
  <c r="AF52" i="5"/>
  <c r="AE52" i="5"/>
  <c r="AD52" i="5"/>
  <c r="AC52" i="5"/>
  <c r="AB52" i="5"/>
  <c r="AA52" i="5"/>
  <c r="Z52" i="5"/>
  <c r="AI51" i="5"/>
  <c r="AH51" i="5"/>
  <c r="AG51" i="5"/>
  <c r="AF51" i="5"/>
  <c r="AE51" i="5"/>
  <c r="AD51" i="5"/>
  <c r="AC51" i="5"/>
  <c r="AB51" i="5"/>
  <c r="AA51" i="5"/>
  <c r="Z51" i="5"/>
  <c r="AI50" i="5"/>
  <c r="AH50" i="5"/>
  <c r="AG50" i="5"/>
  <c r="AF50" i="5"/>
  <c r="AE50" i="5"/>
  <c r="AD50" i="5"/>
  <c r="AC50" i="5"/>
  <c r="AB50" i="5"/>
  <c r="AA50" i="5"/>
  <c r="Z50" i="5"/>
  <c r="AI49" i="5"/>
  <c r="AH49" i="5"/>
  <c r="AG49" i="5"/>
  <c r="AF49" i="5"/>
  <c r="AE49" i="5"/>
  <c r="AD49" i="5"/>
  <c r="AC49" i="5"/>
  <c r="AB49" i="5"/>
  <c r="AA49" i="5"/>
  <c r="Z49" i="5"/>
  <c r="AI48" i="5"/>
  <c r="AH48" i="5"/>
  <c r="AG48" i="5"/>
  <c r="AF48" i="5"/>
  <c r="AE48" i="5"/>
  <c r="AD48" i="5"/>
  <c r="AC48" i="5"/>
  <c r="AB48" i="5"/>
  <c r="AA48" i="5"/>
  <c r="Z48" i="5"/>
  <c r="AI47" i="5"/>
  <c r="AH47" i="5"/>
  <c r="AG47" i="5"/>
  <c r="AF47" i="5"/>
  <c r="AE47" i="5"/>
  <c r="AD47" i="5"/>
  <c r="AC47" i="5"/>
  <c r="AB47" i="5"/>
  <c r="AA47" i="5"/>
  <c r="Z47" i="5"/>
  <c r="AI46" i="5"/>
  <c r="AH46" i="5"/>
  <c r="AG46" i="5"/>
  <c r="AF46" i="5"/>
  <c r="AE46" i="5"/>
  <c r="AD46" i="5"/>
  <c r="AC46" i="5"/>
  <c r="AB46" i="5"/>
  <c r="AA46" i="5"/>
  <c r="Z46" i="5"/>
  <c r="AI45" i="5"/>
  <c r="AH45" i="5"/>
  <c r="AG45" i="5"/>
  <c r="AF45" i="5"/>
  <c r="AE45" i="5"/>
  <c r="AD45" i="5"/>
  <c r="AC45" i="5"/>
  <c r="AB45" i="5"/>
  <c r="AA45" i="5"/>
  <c r="Z45" i="5"/>
  <c r="AI44" i="5"/>
  <c r="AH44" i="5"/>
  <c r="AG44" i="5"/>
  <c r="AF44" i="5"/>
  <c r="AE44" i="5"/>
  <c r="AD44" i="5"/>
  <c r="AC44" i="5"/>
  <c r="AB44" i="5"/>
  <c r="AA44" i="5"/>
  <c r="Z44" i="5"/>
  <c r="AI43" i="5"/>
  <c r="AH43" i="5"/>
  <c r="AG43" i="5"/>
  <c r="AF43" i="5"/>
  <c r="AE43" i="5"/>
  <c r="AD43" i="5"/>
  <c r="AC43" i="5"/>
  <c r="AB43" i="5"/>
  <c r="AA43" i="5"/>
  <c r="Z43" i="5"/>
  <c r="AI42" i="5"/>
  <c r="AH42" i="5"/>
  <c r="AG42" i="5"/>
  <c r="AF42" i="5"/>
  <c r="AE42" i="5"/>
  <c r="AD42" i="5"/>
  <c r="AC42" i="5"/>
  <c r="AB42" i="5"/>
  <c r="AA42" i="5"/>
  <c r="Z42" i="5"/>
  <c r="AI41" i="5"/>
  <c r="AH41" i="5"/>
  <c r="AG41" i="5"/>
  <c r="AF41" i="5"/>
  <c r="AE41" i="5"/>
  <c r="AD41" i="5"/>
  <c r="AC41" i="5"/>
  <c r="AB41" i="5"/>
  <c r="AA41" i="5"/>
  <c r="Z41" i="5"/>
  <c r="AI40" i="5"/>
  <c r="AH40" i="5"/>
  <c r="AG40" i="5"/>
  <c r="AF40" i="5"/>
  <c r="AE40" i="5"/>
  <c r="AD40" i="5"/>
  <c r="AC40" i="5"/>
  <c r="AB40" i="5"/>
  <c r="AA40" i="5"/>
  <c r="Z40" i="5"/>
  <c r="AI39" i="5"/>
  <c r="AH39" i="5"/>
  <c r="AG39" i="5"/>
  <c r="AF39" i="5"/>
  <c r="AE39" i="5"/>
  <c r="AD39" i="5"/>
  <c r="AC39" i="5"/>
  <c r="AB39" i="5"/>
  <c r="AA39" i="5"/>
  <c r="Z39" i="5"/>
  <c r="AI38" i="5"/>
  <c r="AH38" i="5"/>
  <c r="AG38" i="5"/>
  <c r="AF38" i="5"/>
  <c r="AE38" i="5"/>
  <c r="AD38" i="5"/>
  <c r="AC38" i="5"/>
  <c r="AB38" i="5"/>
  <c r="AA38" i="5"/>
  <c r="Z38" i="5"/>
  <c r="AI37" i="5"/>
  <c r="AH37" i="5"/>
  <c r="AG37" i="5"/>
  <c r="AF37" i="5"/>
  <c r="AE37" i="5"/>
  <c r="AD37" i="5"/>
  <c r="AC37" i="5"/>
  <c r="AB37" i="5"/>
  <c r="AA37" i="5"/>
  <c r="Z37" i="5"/>
  <c r="AI36" i="5"/>
  <c r="AH36" i="5"/>
  <c r="AG36" i="5"/>
  <c r="AF36" i="5"/>
  <c r="AE36" i="5"/>
  <c r="AD36" i="5"/>
  <c r="AC36" i="5"/>
  <c r="AB36" i="5"/>
  <c r="AA36" i="5"/>
  <c r="Z36" i="5"/>
  <c r="AI35" i="5"/>
  <c r="AH35" i="5"/>
  <c r="AG35" i="5"/>
  <c r="AF35" i="5"/>
  <c r="AE35" i="5"/>
  <c r="AD35" i="5"/>
  <c r="AC35" i="5"/>
  <c r="AB35" i="5"/>
  <c r="AA35" i="5"/>
  <c r="Z35" i="5"/>
  <c r="AI34" i="5"/>
  <c r="AH34" i="5"/>
  <c r="AG34" i="5"/>
  <c r="AF34" i="5"/>
  <c r="AE34" i="5"/>
  <c r="AD34" i="5"/>
  <c r="AC34" i="5"/>
  <c r="AB34" i="5"/>
  <c r="AA34" i="5"/>
  <c r="Z34" i="5"/>
  <c r="AI33" i="5"/>
  <c r="AH33" i="5"/>
  <c r="AG33" i="5"/>
  <c r="AF33" i="5"/>
  <c r="AE33" i="5"/>
  <c r="AD33" i="5"/>
  <c r="AC33" i="5"/>
  <c r="AB33" i="5"/>
  <c r="AA33" i="5"/>
  <c r="Z33" i="5"/>
  <c r="AI32" i="5"/>
  <c r="AH32" i="5"/>
  <c r="AG32" i="5"/>
  <c r="AF32" i="5"/>
  <c r="AE32" i="5"/>
  <c r="AD32" i="5"/>
  <c r="AC32" i="5"/>
  <c r="AB32" i="5"/>
  <c r="AA32" i="5"/>
  <c r="Z32" i="5"/>
  <c r="AI31" i="5"/>
  <c r="AH31" i="5"/>
  <c r="AG31" i="5"/>
  <c r="AF31" i="5"/>
  <c r="AE31" i="5"/>
  <c r="AD31" i="5"/>
  <c r="AC31" i="5"/>
  <c r="AB31" i="5"/>
  <c r="AA31" i="5"/>
  <c r="Z31" i="5"/>
  <c r="AI30" i="5"/>
  <c r="AH30" i="5"/>
  <c r="AG30" i="5"/>
  <c r="AF30" i="5"/>
  <c r="AE30" i="5"/>
  <c r="AD30" i="5"/>
  <c r="AC30" i="5"/>
  <c r="AB30" i="5"/>
  <c r="AA30" i="5"/>
  <c r="Z30" i="5"/>
  <c r="AI29" i="5"/>
  <c r="AH29" i="5"/>
  <c r="AG29" i="5"/>
  <c r="AF29" i="5"/>
  <c r="AE29" i="5"/>
  <c r="AD29" i="5"/>
  <c r="AC29" i="5"/>
  <c r="AB29" i="5"/>
  <c r="AA29" i="5"/>
  <c r="Z29" i="5"/>
  <c r="AI28" i="5"/>
  <c r="AH28" i="5"/>
  <c r="AG28" i="5"/>
  <c r="AF28" i="5"/>
  <c r="AE28" i="5"/>
  <c r="AD28" i="5"/>
  <c r="AC28" i="5"/>
  <c r="AB28" i="5"/>
  <c r="AA28" i="5"/>
  <c r="Z28" i="5"/>
  <c r="AI27" i="5"/>
  <c r="AH27" i="5"/>
  <c r="AG27" i="5"/>
  <c r="AF27" i="5"/>
  <c r="AE27" i="5"/>
  <c r="AD27" i="5"/>
  <c r="AC27" i="5"/>
  <c r="AB27" i="5"/>
  <c r="AA27" i="5"/>
  <c r="Z27" i="5"/>
  <c r="AI26" i="5"/>
  <c r="AH26" i="5"/>
  <c r="AG26" i="5"/>
  <c r="AF26" i="5"/>
  <c r="AE26" i="5"/>
  <c r="AD26" i="5"/>
  <c r="AC26" i="5"/>
  <c r="AB26" i="5"/>
  <c r="AA26" i="5"/>
  <c r="Z26" i="5"/>
  <c r="AI25" i="5"/>
  <c r="AH25" i="5"/>
  <c r="AG25" i="5"/>
  <c r="AF25" i="5"/>
  <c r="AE25" i="5"/>
  <c r="AD25" i="5"/>
  <c r="AC25" i="5"/>
  <c r="AB25" i="5"/>
  <c r="AA25" i="5"/>
  <c r="Z25" i="5"/>
  <c r="AI24" i="5"/>
  <c r="AH24" i="5"/>
  <c r="AG24" i="5"/>
  <c r="AF24" i="5"/>
  <c r="AE24" i="5"/>
  <c r="AD24" i="5"/>
  <c r="AC24" i="5"/>
  <c r="AB24" i="5"/>
  <c r="AA24" i="5"/>
  <c r="Z24" i="5"/>
  <c r="AI23" i="5"/>
  <c r="AH23" i="5"/>
  <c r="AG23" i="5"/>
  <c r="AF23" i="5"/>
  <c r="AE23" i="5"/>
  <c r="AD23" i="5"/>
  <c r="AC23" i="5"/>
  <c r="AB23" i="5"/>
  <c r="AA23" i="5"/>
  <c r="Z23" i="5"/>
  <c r="AI22" i="5"/>
  <c r="AH22" i="5"/>
  <c r="AG22" i="5"/>
  <c r="AF22" i="5"/>
  <c r="AE22" i="5"/>
  <c r="AD22" i="5"/>
  <c r="AC22" i="5"/>
  <c r="AB22" i="5"/>
  <c r="AA22" i="5"/>
  <c r="Z22" i="5"/>
  <c r="AI21" i="5"/>
  <c r="AH21" i="5"/>
  <c r="AG21" i="5"/>
  <c r="AF21" i="5"/>
  <c r="AE21" i="5"/>
  <c r="AD21" i="5"/>
  <c r="AC21" i="5"/>
  <c r="AB21" i="5"/>
  <c r="AA21" i="5"/>
  <c r="Z21" i="5"/>
  <c r="AI20" i="5"/>
  <c r="AH20" i="5"/>
  <c r="AG20" i="5"/>
  <c r="AF20" i="5"/>
  <c r="AE20" i="5"/>
  <c r="AD20" i="5"/>
  <c r="AC20" i="5"/>
  <c r="AB20" i="5"/>
  <c r="AA20" i="5"/>
  <c r="Z20" i="5"/>
  <c r="AI19" i="5"/>
  <c r="AH19" i="5"/>
  <c r="AG19" i="5"/>
  <c r="AF19" i="5"/>
  <c r="AE19" i="5"/>
  <c r="AD19" i="5"/>
  <c r="AC19" i="5"/>
  <c r="AB19" i="5"/>
  <c r="AA19" i="5"/>
  <c r="Z19" i="5"/>
  <c r="AI18" i="5"/>
  <c r="AH18" i="5"/>
  <c r="AG18" i="5"/>
  <c r="AF18" i="5"/>
  <c r="AE18" i="5"/>
  <c r="AD18" i="5"/>
  <c r="AC18" i="5"/>
  <c r="AB18" i="5"/>
  <c r="AA18" i="5"/>
  <c r="Z18" i="5"/>
  <c r="AI17" i="5"/>
  <c r="AH17" i="5"/>
  <c r="AG17" i="5"/>
  <c r="AF17" i="5"/>
  <c r="AE17" i="5"/>
  <c r="AD17" i="5"/>
  <c r="AC17" i="5"/>
  <c r="AB17" i="5"/>
  <c r="AA17" i="5"/>
  <c r="Z17" i="5"/>
  <c r="AI16" i="5"/>
  <c r="AH16" i="5"/>
  <c r="AG16" i="5"/>
  <c r="AF16" i="5"/>
  <c r="AE16" i="5"/>
  <c r="AD16" i="5"/>
  <c r="AC16" i="5"/>
  <c r="AB16" i="5"/>
  <c r="AA16" i="5"/>
  <c r="Z16" i="5"/>
  <c r="AI15" i="5"/>
  <c r="AH15" i="5"/>
  <c r="AG15" i="5"/>
  <c r="AF15" i="5"/>
  <c r="AE15" i="5"/>
  <c r="AD15" i="5"/>
  <c r="AC15" i="5"/>
  <c r="AB15" i="5"/>
  <c r="AA15" i="5"/>
  <c r="Z15" i="5"/>
  <c r="AI14" i="5"/>
  <c r="AH14" i="5"/>
  <c r="AG14" i="5"/>
  <c r="AF14" i="5"/>
  <c r="AE14" i="5"/>
  <c r="AD14" i="5"/>
  <c r="AC14" i="5"/>
  <c r="AB14" i="5"/>
  <c r="AA14" i="5"/>
  <c r="Z14" i="5"/>
  <c r="AI13" i="5"/>
  <c r="AH13" i="5"/>
  <c r="AG13" i="5"/>
  <c r="AF13" i="5"/>
  <c r="AE13" i="5"/>
  <c r="AD13" i="5"/>
  <c r="AC13" i="5"/>
  <c r="AB13" i="5"/>
  <c r="AA13" i="5"/>
  <c r="Z13" i="5"/>
  <c r="AI12" i="5"/>
  <c r="AH12" i="5"/>
  <c r="AG12" i="5"/>
  <c r="AF12" i="5"/>
  <c r="AE12" i="5"/>
  <c r="AD12" i="5"/>
  <c r="AC12" i="5"/>
  <c r="AB12" i="5"/>
  <c r="AA12" i="5"/>
  <c r="Z12" i="5"/>
  <c r="AI11" i="5"/>
  <c r="AH11" i="5"/>
  <c r="AG11" i="5"/>
  <c r="AF11" i="5"/>
  <c r="AE11" i="5"/>
  <c r="AD11" i="5"/>
  <c r="AC11" i="5"/>
  <c r="AB11" i="5"/>
  <c r="AA11" i="5"/>
  <c r="Z11" i="5"/>
  <c r="AI10" i="5"/>
  <c r="AH10" i="5"/>
  <c r="AG10" i="5"/>
  <c r="AF10" i="5"/>
  <c r="AE10" i="5"/>
  <c r="AD10" i="5"/>
  <c r="AC10" i="5"/>
  <c r="AB10" i="5"/>
  <c r="AA10" i="5"/>
  <c r="Z10" i="5"/>
  <c r="AI9" i="5"/>
  <c r="AH9" i="5"/>
  <c r="AG9" i="5"/>
  <c r="AF9" i="5"/>
  <c r="AE9" i="5"/>
  <c r="AD9" i="5"/>
  <c r="AC9" i="5"/>
  <c r="AB9" i="5"/>
  <c r="AA9" i="5"/>
  <c r="Z9" i="5"/>
  <c r="AI8" i="5"/>
  <c r="AH8" i="5"/>
  <c r="AG8" i="5"/>
  <c r="AF8" i="5"/>
  <c r="AE8" i="5"/>
  <c r="AD8" i="5"/>
  <c r="AC8" i="5"/>
  <c r="AB8" i="5"/>
  <c r="AA8" i="5"/>
  <c r="Z8" i="5"/>
  <c r="AI7" i="5"/>
  <c r="AH7" i="5"/>
  <c r="AG7" i="5"/>
  <c r="AF7" i="5"/>
  <c r="AE7" i="5"/>
  <c r="AD7" i="5"/>
  <c r="AC7" i="5"/>
  <c r="AB7" i="5"/>
  <c r="AA7" i="5"/>
  <c r="Z7" i="5"/>
  <c r="AI6" i="5"/>
  <c r="AH6" i="5"/>
  <c r="AG6" i="5"/>
  <c r="AF6" i="5"/>
  <c r="AE6" i="5"/>
  <c r="AD6" i="5"/>
  <c r="AC6" i="5"/>
  <c r="AB6" i="5"/>
  <c r="AA6" i="5"/>
  <c r="Z6" i="5"/>
  <c r="AI58" i="3"/>
  <c r="AH58" i="3"/>
  <c r="AG58" i="3"/>
  <c r="AF58" i="3"/>
  <c r="AE58" i="3"/>
  <c r="AD58" i="3"/>
  <c r="AC58" i="3"/>
  <c r="AB58" i="3"/>
  <c r="AA58" i="3"/>
  <c r="Z58" i="3"/>
  <c r="AI57" i="3"/>
  <c r="AH57" i="3"/>
  <c r="AG57" i="3"/>
  <c r="AF57" i="3"/>
  <c r="AE57" i="3"/>
  <c r="AD57" i="3"/>
  <c r="AC57" i="3"/>
  <c r="AB57" i="3"/>
  <c r="AA57" i="3"/>
  <c r="Z57" i="3"/>
  <c r="AI56" i="3"/>
  <c r="AH56" i="3"/>
  <c r="AG56" i="3"/>
  <c r="AF56" i="3"/>
  <c r="AE56" i="3"/>
  <c r="AD56" i="3"/>
  <c r="AC56" i="3"/>
  <c r="AB56" i="3"/>
  <c r="AA56" i="3"/>
  <c r="Z56" i="3"/>
  <c r="AI55" i="3"/>
  <c r="AH55" i="3"/>
  <c r="AG55" i="3"/>
  <c r="AF55" i="3"/>
  <c r="AE55" i="3"/>
  <c r="AD55" i="3"/>
  <c r="AC55" i="3"/>
  <c r="AB55" i="3"/>
  <c r="AA55" i="3"/>
  <c r="Z55" i="3"/>
  <c r="AI54" i="3"/>
  <c r="AH54" i="3"/>
  <c r="AG54" i="3"/>
  <c r="AF54" i="3"/>
  <c r="AE54" i="3"/>
  <c r="AD54" i="3"/>
  <c r="AC54" i="3"/>
  <c r="AB54" i="3"/>
  <c r="AA54" i="3"/>
  <c r="Z54" i="3"/>
  <c r="AI53" i="3"/>
  <c r="AH53" i="3"/>
  <c r="AG53" i="3"/>
  <c r="AF53" i="3"/>
  <c r="AE53" i="3"/>
  <c r="AD53" i="3"/>
  <c r="AC53" i="3"/>
  <c r="AB53" i="3"/>
  <c r="AA53" i="3"/>
  <c r="Z53" i="3"/>
  <c r="AI52" i="3"/>
  <c r="AH52" i="3"/>
  <c r="AG52" i="3"/>
  <c r="AF52" i="3"/>
  <c r="AE52" i="3"/>
  <c r="AD52" i="3"/>
  <c r="AC52" i="3"/>
  <c r="AB52" i="3"/>
  <c r="AA52" i="3"/>
  <c r="Z52" i="3"/>
  <c r="AI51" i="3"/>
  <c r="AH51" i="3"/>
  <c r="AG51" i="3"/>
  <c r="AF51" i="3"/>
  <c r="AE51" i="3"/>
  <c r="AD51" i="3"/>
  <c r="AC51" i="3"/>
  <c r="AB51" i="3"/>
  <c r="AA51" i="3"/>
  <c r="Z51" i="3"/>
  <c r="AI50" i="3"/>
  <c r="AH50" i="3"/>
  <c r="AG50" i="3"/>
  <c r="AF50" i="3"/>
  <c r="AE50" i="3"/>
  <c r="AD50" i="3"/>
  <c r="AC50" i="3"/>
  <c r="AB50" i="3"/>
  <c r="AA50" i="3"/>
  <c r="Z50" i="3"/>
  <c r="AI49" i="3"/>
  <c r="AH49" i="3"/>
  <c r="AG49" i="3"/>
  <c r="AF49" i="3"/>
  <c r="AE49" i="3"/>
  <c r="AD49" i="3"/>
  <c r="AC49" i="3"/>
  <c r="AB49" i="3"/>
  <c r="AA49" i="3"/>
  <c r="Z49" i="3"/>
  <c r="AI48" i="3"/>
  <c r="AH48" i="3"/>
  <c r="AG48" i="3"/>
  <c r="AF48" i="3"/>
  <c r="AE48" i="3"/>
  <c r="AD48" i="3"/>
  <c r="AC48" i="3"/>
  <c r="AB48" i="3"/>
  <c r="AA48" i="3"/>
  <c r="Z48" i="3"/>
  <c r="AI47" i="3"/>
  <c r="AH47" i="3"/>
  <c r="AG47" i="3"/>
  <c r="AF47" i="3"/>
  <c r="AE47" i="3"/>
  <c r="AD47" i="3"/>
  <c r="AC47" i="3"/>
  <c r="AB47" i="3"/>
  <c r="AA47" i="3"/>
  <c r="Z47" i="3"/>
  <c r="AI46" i="3"/>
  <c r="AH46" i="3"/>
  <c r="AG46" i="3"/>
  <c r="AF46" i="3"/>
  <c r="AE46" i="3"/>
  <c r="AD46" i="3"/>
  <c r="AC46" i="3"/>
  <c r="AB46" i="3"/>
  <c r="AA46" i="3"/>
  <c r="Z46" i="3"/>
  <c r="AI45" i="3"/>
  <c r="AH45" i="3"/>
  <c r="AG45" i="3"/>
  <c r="AF45" i="3"/>
  <c r="AE45" i="3"/>
  <c r="AD45" i="3"/>
  <c r="AC45" i="3"/>
  <c r="AB45" i="3"/>
  <c r="AA45" i="3"/>
  <c r="Z45" i="3"/>
  <c r="AI44" i="3"/>
  <c r="AH44" i="3"/>
  <c r="AG44" i="3"/>
  <c r="AF44" i="3"/>
  <c r="AE44" i="3"/>
  <c r="AD44" i="3"/>
  <c r="AC44" i="3"/>
  <c r="AB44" i="3"/>
  <c r="AA44" i="3"/>
  <c r="Z44" i="3"/>
  <c r="AI43" i="3"/>
  <c r="AH43" i="3"/>
  <c r="AG43" i="3"/>
  <c r="AF43" i="3"/>
  <c r="AE43" i="3"/>
  <c r="AD43" i="3"/>
  <c r="AC43" i="3"/>
  <c r="AB43" i="3"/>
  <c r="AA43" i="3"/>
  <c r="Z43" i="3"/>
  <c r="AI42" i="3"/>
  <c r="AH42" i="3"/>
  <c r="AG42" i="3"/>
  <c r="AF42" i="3"/>
  <c r="AE42" i="3"/>
  <c r="AD42" i="3"/>
  <c r="AC42" i="3"/>
  <c r="AB42" i="3"/>
  <c r="AA42" i="3"/>
  <c r="Z42" i="3"/>
  <c r="AI41" i="3"/>
  <c r="AH41" i="3"/>
  <c r="AG41" i="3"/>
  <c r="AF41" i="3"/>
  <c r="AE41" i="3"/>
  <c r="AD41" i="3"/>
  <c r="AC41" i="3"/>
  <c r="AB41" i="3"/>
  <c r="AA41" i="3"/>
  <c r="Z41" i="3"/>
  <c r="AI40" i="3"/>
  <c r="AH40" i="3"/>
  <c r="AG40" i="3"/>
  <c r="AF40" i="3"/>
  <c r="AE40" i="3"/>
  <c r="AD40" i="3"/>
  <c r="AC40" i="3"/>
  <c r="AB40" i="3"/>
  <c r="AA40" i="3"/>
  <c r="Z40" i="3"/>
  <c r="AI39" i="3"/>
  <c r="AH39" i="3"/>
  <c r="AG39" i="3"/>
  <c r="AF39" i="3"/>
  <c r="AE39" i="3"/>
  <c r="AD39" i="3"/>
  <c r="AC39" i="3"/>
  <c r="AB39" i="3"/>
  <c r="AA39" i="3"/>
  <c r="Z39" i="3"/>
  <c r="AI38" i="3"/>
  <c r="AH38" i="3"/>
  <c r="AG38" i="3"/>
  <c r="AF38" i="3"/>
  <c r="AE38" i="3"/>
  <c r="AD38" i="3"/>
  <c r="AC38" i="3"/>
  <c r="AB38" i="3"/>
  <c r="AA38" i="3"/>
  <c r="Z38" i="3"/>
  <c r="AI37" i="3"/>
  <c r="AH37" i="3"/>
  <c r="AG37" i="3"/>
  <c r="AF37" i="3"/>
  <c r="AE37" i="3"/>
  <c r="AD37" i="3"/>
  <c r="AC37" i="3"/>
  <c r="AB37" i="3"/>
  <c r="AA37" i="3"/>
  <c r="Z37" i="3"/>
  <c r="AI36" i="3"/>
  <c r="AH36" i="3"/>
  <c r="AG36" i="3"/>
  <c r="AF36" i="3"/>
  <c r="AE36" i="3"/>
  <c r="AD36" i="3"/>
  <c r="AC36" i="3"/>
  <c r="AB36" i="3"/>
  <c r="AA36" i="3"/>
  <c r="Z36" i="3"/>
  <c r="AI35" i="3"/>
  <c r="AH35" i="3"/>
  <c r="AG35" i="3"/>
  <c r="AF35" i="3"/>
  <c r="AE35" i="3"/>
  <c r="AD35" i="3"/>
  <c r="AC35" i="3"/>
  <c r="AB35" i="3"/>
  <c r="AA35" i="3"/>
  <c r="Z35" i="3"/>
  <c r="AI34" i="3"/>
  <c r="AH34" i="3"/>
  <c r="AG34" i="3"/>
  <c r="AF34" i="3"/>
  <c r="AE34" i="3"/>
  <c r="AD34" i="3"/>
  <c r="AC34" i="3"/>
  <c r="AB34" i="3"/>
  <c r="AA34" i="3"/>
  <c r="Z34" i="3"/>
  <c r="AI33" i="3"/>
  <c r="AH33" i="3"/>
  <c r="AG33" i="3"/>
  <c r="AF33" i="3"/>
  <c r="AE33" i="3"/>
  <c r="AD33" i="3"/>
  <c r="AC33" i="3"/>
  <c r="AB33" i="3"/>
  <c r="AA33" i="3"/>
  <c r="Z33" i="3"/>
  <c r="AI32" i="3"/>
  <c r="AH32" i="3"/>
  <c r="AG32" i="3"/>
  <c r="AF32" i="3"/>
  <c r="AE32" i="3"/>
  <c r="AD32" i="3"/>
  <c r="AC32" i="3"/>
  <c r="AB32" i="3"/>
  <c r="AA32" i="3"/>
  <c r="Z32" i="3"/>
  <c r="AI31" i="3"/>
  <c r="AH31" i="3"/>
  <c r="AG31" i="3"/>
  <c r="AF31" i="3"/>
  <c r="AE31" i="3"/>
  <c r="AD31" i="3"/>
  <c r="AC31" i="3"/>
  <c r="AB31" i="3"/>
  <c r="AA31" i="3"/>
  <c r="Z31" i="3"/>
  <c r="AI30" i="3"/>
  <c r="AH30" i="3"/>
  <c r="AG30" i="3"/>
  <c r="AF30" i="3"/>
  <c r="AE30" i="3"/>
  <c r="AD30" i="3"/>
  <c r="AC30" i="3"/>
  <c r="AB30" i="3"/>
  <c r="AA30" i="3"/>
  <c r="Z30" i="3"/>
  <c r="AI29" i="3"/>
  <c r="AH29" i="3"/>
  <c r="AG29" i="3"/>
  <c r="AF29" i="3"/>
  <c r="AE29" i="3"/>
  <c r="AD29" i="3"/>
  <c r="AC29" i="3"/>
  <c r="AB29" i="3"/>
  <c r="AA29" i="3"/>
  <c r="Z29" i="3"/>
  <c r="AI28" i="3"/>
  <c r="AH28" i="3"/>
  <c r="AG28" i="3"/>
  <c r="AF28" i="3"/>
  <c r="AE28" i="3"/>
  <c r="AD28" i="3"/>
  <c r="AC28" i="3"/>
  <c r="AB28" i="3"/>
  <c r="AA28" i="3"/>
  <c r="Z28" i="3"/>
  <c r="AI27" i="3"/>
  <c r="AH27" i="3"/>
  <c r="AG27" i="3"/>
  <c r="AF27" i="3"/>
  <c r="AE27" i="3"/>
  <c r="AD27" i="3"/>
  <c r="AC27" i="3"/>
  <c r="AB27" i="3"/>
  <c r="AA27" i="3"/>
  <c r="Z27" i="3"/>
  <c r="AI26" i="3"/>
  <c r="AH26" i="3"/>
  <c r="AG26" i="3"/>
  <c r="AF26" i="3"/>
  <c r="AE26" i="3"/>
  <c r="AD26" i="3"/>
  <c r="AC26" i="3"/>
  <c r="AB26" i="3"/>
  <c r="AA26" i="3"/>
  <c r="Z26" i="3"/>
  <c r="AI25" i="3"/>
  <c r="AH25" i="3"/>
  <c r="AG25" i="3"/>
  <c r="AF25" i="3"/>
  <c r="AE25" i="3"/>
  <c r="AD25" i="3"/>
  <c r="AC25" i="3"/>
  <c r="AB25" i="3"/>
  <c r="AA25" i="3"/>
  <c r="Z25" i="3"/>
  <c r="AI24" i="3"/>
  <c r="AH24" i="3"/>
  <c r="AG24" i="3"/>
  <c r="AF24" i="3"/>
  <c r="AE24" i="3"/>
  <c r="AD24" i="3"/>
  <c r="AC24" i="3"/>
  <c r="AB24" i="3"/>
  <c r="AA24" i="3"/>
  <c r="Z24" i="3"/>
  <c r="AI23" i="3"/>
  <c r="AH23" i="3"/>
  <c r="AG23" i="3"/>
  <c r="AF23" i="3"/>
  <c r="AE23" i="3"/>
  <c r="AD23" i="3"/>
  <c r="AC23" i="3"/>
  <c r="AB23" i="3"/>
  <c r="AA23" i="3"/>
  <c r="Z23" i="3"/>
  <c r="AI22" i="3"/>
  <c r="AH22" i="3"/>
  <c r="AG22" i="3"/>
  <c r="AF22" i="3"/>
  <c r="AE22" i="3"/>
  <c r="AD22" i="3"/>
  <c r="AC22" i="3"/>
  <c r="AB22" i="3"/>
  <c r="AA22" i="3"/>
  <c r="Z22" i="3"/>
  <c r="AI21" i="3"/>
  <c r="AH21" i="3"/>
  <c r="AG21" i="3"/>
  <c r="AF21" i="3"/>
  <c r="AE21" i="3"/>
  <c r="AD21" i="3"/>
  <c r="AC21" i="3"/>
  <c r="AB21" i="3"/>
  <c r="AA21" i="3"/>
  <c r="Z21" i="3"/>
  <c r="AI20" i="3"/>
  <c r="AH20" i="3"/>
  <c r="AG20" i="3"/>
  <c r="AF20" i="3"/>
  <c r="AE20" i="3"/>
  <c r="AD20" i="3"/>
  <c r="AC20" i="3"/>
  <c r="AB20" i="3"/>
  <c r="AA20" i="3"/>
  <c r="Z20" i="3"/>
  <c r="AI19" i="3"/>
  <c r="AH19" i="3"/>
  <c r="AG19" i="3"/>
  <c r="AF19" i="3"/>
  <c r="AE19" i="3"/>
  <c r="AD19" i="3"/>
  <c r="AC19" i="3"/>
  <c r="AB19" i="3"/>
  <c r="AA19" i="3"/>
  <c r="Z19" i="3"/>
  <c r="AI18" i="3"/>
  <c r="AH18" i="3"/>
  <c r="AG18" i="3"/>
  <c r="AF18" i="3"/>
  <c r="AE18" i="3"/>
  <c r="AD18" i="3"/>
  <c r="AC18" i="3"/>
  <c r="AB18" i="3"/>
  <c r="AA18" i="3"/>
  <c r="Z18" i="3"/>
  <c r="AI17" i="3"/>
  <c r="AH17" i="3"/>
  <c r="AG17" i="3"/>
  <c r="AF17" i="3"/>
  <c r="AE17" i="3"/>
  <c r="AD17" i="3"/>
  <c r="AC17" i="3"/>
  <c r="AB17" i="3"/>
  <c r="AA17" i="3"/>
  <c r="Z17" i="3"/>
  <c r="AI16" i="3"/>
  <c r="AH16" i="3"/>
  <c r="AG16" i="3"/>
  <c r="AF16" i="3"/>
  <c r="AE16" i="3"/>
  <c r="AD16" i="3"/>
  <c r="AC16" i="3"/>
  <c r="AB16" i="3"/>
  <c r="AA16" i="3"/>
  <c r="Z16" i="3"/>
  <c r="AI15" i="3"/>
  <c r="AH15" i="3"/>
  <c r="AG15" i="3"/>
  <c r="AF15" i="3"/>
  <c r="AE15" i="3"/>
  <c r="AD15" i="3"/>
  <c r="AC15" i="3"/>
  <c r="AB15" i="3"/>
  <c r="AA15" i="3"/>
  <c r="Z15" i="3"/>
  <c r="AI14" i="3"/>
  <c r="AH14" i="3"/>
  <c r="AG14" i="3"/>
  <c r="AF14" i="3"/>
  <c r="AE14" i="3"/>
  <c r="AD14" i="3"/>
  <c r="AC14" i="3"/>
  <c r="AB14" i="3"/>
  <c r="AA14" i="3"/>
  <c r="Z14" i="3"/>
  <c r="AI13" i="3"/>
  <c r="AH13" i="3"/>
  <c r="AG13" i="3"/>
  <c r="AF13" i="3"/>
  <c r="AE13" i="3"/>
  <c r="AD13" i="3"/>
  <c r="AC13" i="3"/>
  <c r="AB13" i="3"/>
  <c r="AA13" i="3"/>
  <c r="Z13" i="3"/>
  <c r="AI12" i="3"/>
  <c r="AH12" i="3"/>
  <c r="AG12" i="3"/>
  <c r="AF12" i="3"/>
  <c r="AE12" i="3"/>
  <c r="AD12" i="3"/>
  <c r="AC12" i="3"/>
  <c r="AB12" i="3"/>
  <c r="AA12" i="3"/>
  <c r="Z12" i="3"/>
  <c r="AI11" i="3"/>
  <c r="AH11" i="3"/>
  <c r="AG11" i="3"/>
  <c r="AF11" i="3"/>
  <c r="AE11" i="3"/>
  <c r="AD11" i="3"/>
  <c r="AC11" i="3"/>
  <c r="AB11" i="3"/>
  <c r="AA11" i="3"/>
  <c r="Z11" i="3"/>
  <c r="AI10" i="3"/>
  <c r="AH10" i="3"/>
  <c r="AG10" i="3"/>
  <c r="AF10" i="3"/>
  <c r="AE10" i="3"/>
  <c r="AD10" i="3"/>
  <c r="AC10" i="3"/>
  <c r="AB10" i="3"/>
  <c r="AA10" i="3"/>
  <c r="Z10" i="3"/>
  <c r="AI9" i="3"/>
  <c r="AH9" i="3"/>
  <c r="AG9" i="3"/>
  <c r="AF9" i="3"/>
  <c r="AE9" i="3"/>
  <c r="AD9" i="3"/>
  <c r="AC9" i="3"/>
  <c r="AB9" i="3"/>
  <c r="AA9" i="3"/>
  <c r="Z9" i="3"/>
  <c r="AI8" i="3"/>
  <c r="AH8" i="3"/>
  <c r="AG8" i="3"/>
  <c r="AF8" i="3"/>
  <c r="AE8" i="3"/>
  <c r="AD8" i="3"/>
  <c r="AC8" i="3"/>
  <c r="AB8" i="3"/>
  <c r="AA8" i="3"/>
  <c r="Z8" i="3"/>
  <c r="AI7" i="3"/>
  <c r="AH7" i="3"/>
  <c r="AG7" i="3"/>
  <c r="AF7" i="3"/>
  <c r="AE7" i="3"/>
  <c r="AD7" i="3"/>
  <c r="AC7" i="3"/>
  <c r="AB7" i="3"/>
  <c r="AA7" i="3"/>
  <c r="Z7" i="3"/>
  <c r="AI6" i="3"/>
  <c r="AH6" i="3"/>
  <c r="AG6" i="3"/>
  <c r="AF6" i="3"/>
  <c r="AE6" i="3"/>
  <c r="AD6" i="3"/>
  <c r="AC6" i="3"/>
  <c r="AB6" i="3"/>
  <c r="AA6" i="3"/>
  <c r="Z6" i="3"/>
  <c r="AI58" i="4"/>
  <c r="AH58" i="4"/>
  <c r="AG58" i="4"/>
  <c r="AF58" i="4"/>
  <c r="AE58" i="4"/>
  <c r="AD58" i="4"/>
  <c r="AC58" i="4"/>
  <c r="AB58" i="4"/>
  <c r="AA58" i="4"/>
  <c r="Z58" i="4"/>
  <c r="AI57" i="4"/>
  <c r="AH57" i="4"/>
  <c r="AG57" i="4"/>
  <c r="AF57" i="4"/>
  <c r="AE57" i="4"/>
  <c r="AD57" i="4"/>
  <c r="AC57" i="4"/>
  <c r="AB57" i="4"/>
  <c r="AA57" i="4"/>
  <c r="Z57" i="4"/>
  <c r="AI56" i="4"/>
  <c r="AH56" i="4"/>
  <c r="AG56" i="4"/>
  <c r="AF56" i="4"/>
  <c r="AE56" i="4"/>
  <c r="AD56" i="4"/>
  <c r="AC56" i="4"/>
  <c r="AB56" i="4"/>
  <c r="AA56" i="4"/>
  <c r="Z56" i="4"/>
  <c r="AI55" i="4"/>
  <c r="AH55" i="4"/>
  <c r="AG55" i="4"/>
  <c r="AF55" i="4"/>
  <c r="AE55" i="4"/>
  <c r="AD55" i="4"/>
  <c r="AC55" i="4"/>
  <c r="AB55" i="4"/>
  <c r="AA55" i="4"/>
  <c r="Z55" i="4"/>
  <c r="AI54" i="4"/>
  <c r="AH54" i="4"/>
  <c r="AG54" i="4"/>
  <c r="AF54" i="4"/>
  <c r="AE54" i="4"/>
  <c r="AD54" i="4"/>
  <c r="AC54" i="4"/>
  <c r="AB54" i="4"/>
  <c r="AA54" i="4"/>
  <c r="Z54" i="4"/>
  <c r="AI53" i="4"/>
  <c r="AH53" i="4"/>
  <c r="AG53" i="4"/>
  <c r="AF53" i="4"/>
  <c r="AE53" i="4"/>
  <c r="AD53" i="4"/>
  <c r="AC53" i="4"/>
  <c r="AB53" i="4"/>
  <c r="AA53" i="4"/>
  <c r="Z53" i="4"/>
  <c r="AI52" i="4"/>
  <c r="AH52" i="4"/>
  <c r="AG52" i="4"/>
  <c r="AF52" i="4"/>
  <c r="AE52" i="4"/>
  <c r="AD52" i="4"/>
  <c r="AC52" i="4"/>
  <c r="AB52" i="4"/>
  <c r="AA52" i="4"/>
  <c r="Z52" i="4"/>
  <c r="AI51" i="4"/>
  <c r="AH51" i="4"/>
  <c r="AG51" i="4"/>
  <c r="AF51" i="4"/>
  <c r="AE51" i="4"/>
  <c r="AD51" i="4"/>
  <c r="AC51" i="4"/>
  <c r="AB51" i="4"/>
  <c r="AA51" i="4"/>
  <c r="Z51" i="4"/>
  <c r="AI50" i="4"/>
  <c r="AH50" i="4"/>
  <c r="AG50" i="4"/>
  <c r="AF50" i="4"/>
  <c r="AE50" i="4"/>
  <c r="AD50" i="4"/>
  <c r="AC50" i="4"/>
  <c r="AB50" i="4"/>
  <c r="AA50" i="4"/>
  <c r="Z50" i="4"/>
  <c r="AI49" i="4"/>
  <c r="AH49" i="4"/>
  <c r="AG49" i="4"/>
  <c r="AF49" i="4"/>
  <c r="AE49" i="4"/>
  <c r="AD49" i="4"/>
  <c r="AC49" i="4"/>
  <c r="AB49" i="4"/>
  <c r="AA49" i="4"/>
  <c r="Z49" i="4"/>
  <c r="AI48" i="4"/>
  <c r="AH48" i="4"/>
  <c r="AG48" i="4"/>
  <c r="AF48" i="4"/>
  <c r="AE48" i="4"/>
  <c r="AD48" i="4"/>
  <c r="AC48" i="4"/>
  <c r="AB48" i="4"/>
  <c r="AA48" i="4"/>
  <c r="Z48" i="4"/>
  <c r="AI47" i="4"/>
  <c r="AH47" i="4"/>
  <c r="AG47" i="4"/>
  <c r="AF47" i="4"/>
  <c r="AE47" i="4"/>
  <c r="AD47" i="4"/>
  <c r="AC47" i="4"/>
  <c r="AB47" i="4"/>
  <c r="AA47" i="4"/>
  <c r="Z47" i="4"/>
  <c r="AI46" i="4"/>
  <c r="AH46" i="4"/>
  <c r="AG46" i="4"/>
  <c r="AF46" i="4"/>
  <c r="AE46" i="4"/>
  <c r="AD46" i="4"/>
  <c r="AC46" i="4"/>
  <c r="AB46" i="4"/>
  <c r="AA46" i="4"/>
  <c r="Z46" i="4"/>
  <c r="AI45" i="4"/>
  <c r="AH45" i="4"/>
  <c r="AG45" i="4"/>
  <c r="AF45" i="4"/>
  <c r="AE45" i="4"/>
  <c r="AD45" i="4"/>
  <c r="AC45" i="4"/>
  <c r="AB45" i="4"/>
  <c r="AA45" i="4"/>
  <c r="Z45" i="4"/>
  <c r="AI44" i="4"/>
  <c r="AH44" i="4"/>
  <c r="AG44" i="4"/>
  <c r="AF44" i="4"/>
  <c r="AE44" i="4"/>
  <c r="AD44" i="4"/>
  <c r="AC44" i="4"/>
  <c r="AB44" i="4"/>
  <c r="AA44" i="4"/>
  <c r="Z44" i="4"/>
  <c r="AI43" i="4"/>
  <c r="AH43" i="4"/>
  <c r="AG43" i="4"/>
  <c r="AF43" i="4"/>
  <c r="AE43" i="4"/>
  <c r="AD43" i="4"/>
  <c r="AC43" i="4"/>
  <c r="AB43" i="4"/>
  <c r="AA43" i="4"/>
  <c r="Z43" i="4"/>
  <c r="AI42" i="4"/>
  <c r="AH42" i="4"/>
  <c r="AG42" i="4"/>
  <c r="AF42" i="4"/>
  <c r="AE42" i="4"/>
  <c r="AD42" i="4"/>
  <c r="AC42" i="4"/>
  <c r="AB42" i="4"/>
  <c r="AA42" i="4"/>
  <c r="Z42" i="4"/>
  <c r="AI41" i="4"/>
  <c r="AH41" i="4"/>
  <c r="AG41" i="4"/>
  <c r="AF41" i="4"/>
  <c r="AE41" i="4"/>
  <c r="AD41" i="4"/>
  <c r="AC41" i="4"/>
  <c r="AB41" i="4"/>
  <c r="AA41" i="4"/>
  <c r="Z41" i="4"/>
  <c r="AI40" i="4"/>
  <c r="AH40" i="4"/>
  <c r="AG40" i="4"/>
  <c r="AF40" i="4"/>
  <c r="AE40" i="4"/>
  <c r="AD40" i="4"/>
  <c r="AC40" i="4"/>
  <c r="AB40" i="4"/>
  <c r="AA40" i="4"/>
  <c r="Z40" i="4"/>
  <c r="AI39" i="4"/>
  <c r="AH39" i="4"/>
  <c r="AG39" i="4"/>
  <c r="AF39" i="4"/>
  <c r="AE39" i="4"/>
  <c r="AD39" i="4"/>
  <c r="AC39" i="4"/>
  <c r="AB39" i="4"/>
  <c r="AA39" i="4"/>
  <c r="Z39" i="4"/>
  <c r="AI38" i="4"/>
  <c r="AH38" i="4"/>
  <c r="AG38" i="4"/>
  <c r="AF38" i="4"/>
  <c r="AE38" i="4"/>
  <c r="AD38" i="4"/>
  <c r="AC38" i="4"/>
  <c r="AB38" i="4"/>
  <c r="AA38" i="4"/>
  <c r="Z38" i="4"/>
  <c r="AI37" i="4"/>
  <c r="AH37" i="4"/>
  <c r="AG37" i="4"/>
  <c r="AF37" i="4"/>
  <c r="AE37" i="4"/>
  <c r="AD37" i="4"/>
  <c r="AC37" i="4"/>
  <c r="AB37" i="4"/>
  <c r="AA37" i="4"/>
  <c r="Z37" i="4"/>
  <c r="AI36" i="4"/>
  <c r="AH36" i="4"/>
  <c r="AG36" i="4"/>
  <c r="AF36" i="4"/>
  <c r="AE36" i="4"/>
  <c r="AD36" i="4"/>
  <c r="AC36" i="4"/>
  <c r="AB36" i="4"/>
  <c r="AA36" i="4"/>
  <c r="Z36" i="4"/>
  <c r="AI35" i="4"/>
  <c r="AH35" i="4"/>
  <c r="AG35" i="4"/>
  <c r="AF35" i="4"/>
  <c r="AE35" i="4"/>
  <c r="AD35" i="4"/>
  <c r="AC35" i="4"/>
  <c r="AB35" i="4"/>
  <c r="AA35" i="4"/>
  <c r="Z35" i="4"/>
  <c r="AI34" i="4"/>
  <c r="AH34" i="4"/>
  <c r="AG34" i="4"/>
  <c r="AF34" i="4"/>
  <c r="AE34" i="4"/>
  <c r="AD34" i="4"/>
  <c r="AC34" i="4"/>
  <c r="AB34" i="4"/>
  <c r="AA34" i="4"/>
  <c r="Z34" i="4"/>
  <c r="AI33" i="4"/>
  <c r="AH33" i="4"/>
  <c r="AG33" i="4"/>
  <c r="AF33" i="4"/>
  <c r="AE33" i="4"/>
  <c r="AD33" i="4"/>
  <c r="AC33" i="4"/>
  <c r="AB33" i="4"/>
  <c r="AA33" i="4"/>
  <c r="Z33" i="4"/>
  <c r="AI32" i="4"/>
  <c r="AH32" i="4"/>
  <c r="AG32" i="4"/>
  <c r="AF32" i="4"/>
  <c r="AE32" i="4"/>
  <c r="AD32" i="4"/>
  <c r="AC32" i="4"/>
  <c r="AB32" i="4"/>
  <c r="AA32" i="4"/>
  <c r="Z32" i="4"/>
  <c r="AI31" i="4"/>
  <c r="AH31" i="4"/>
  <c r="AG31" i="4"/>
  <c r="AF31" i="4"/>
  <c r="AE31" i="4"/>
  <c r="AD31" i="4"/>
  <c r="AC31" i="4"/>
  <c r="AB31" i="4"/>
  <c r="AA31" i="4"/>
  <c r="Z31" i="4"/>
  <c r="AI30" i="4"/>
  <c r="AH30" i="4"/>
  <c r="AG30" i="4"/>
  <c r="AF30" i="4"/>
  <c r="AE30" i="4"/>
  <c r="AD30" i="4"/>
  <c r="AC30" i="4"/>
  <c r="AB30" i="4"/>
  <c r="AA30" i="4"/>
  <c r="Z30" i="4"/>
  <c r="AI29" i="4"/>
  <c r="AH29" i="4"/>
  <c r="AG29" i="4"/>
  <c r="AF29" i="4"/>
  <c r="AE29" i="4"/>
  <c r="AD29" i="4"/>
  <c r="AC29" i="4"/>
  <c r="AB29" i="4"/>
  <c r="AA29" i="4"/>
  <c r="Z29" i="4"/>
  <c r="AI28" i="4"/>
  <c r="AH28" i="4"/>
  <c r="AG28" i="4"/>
  <c r="AF28" i="4"/>
  <c r="AE28" i="4"/>
  <c r="AD28" i="4"/>
  <c r="AC28" i="4"/>
  <c r="AB28" i="4"/>
  <c r="AA28" i="4"/>
  <c r="Z28" i="4"/>
  <c r="AI27" i="4"/>
  <c r="AH27" i="4"/>
  <c r="AG27" i="4"/>
  <c r="AF27" i="4"/>
  <c r="AE27" i="4"/>
  <c r="AD27" i="4"/>
  <c r="AC27" i="4"/>
  <c r="AB27" i="4"/>
  <c r="AA27" i="4"/>
  <c r="Z27" i="4"/>
  <c r="AI26" i="4"/>
  <c r="AH26" i="4"/>
  <c r="AG26" i="4"/>
  <c r="AF26" i="4"/>
  <c r="AE26" i="4"/>
  <c r="AD26" i="4"/>
  <c r="AC26" i="4"/>
  <c r="AB26" i="4"/>
  <c r="AA26" i="4"/>
  <c r="Z26" i="4"/>
  <c r="AI25" i="4"/>
  <c r="AH25" i="4"/>
  <c r="AG25" i="4"/>
  <c r="AF25" i="4"/>
  <c r="AE25" i="4"/>
  <c r="AD25" i="4"/>
  <c r="AC25" i="4"/>
  <c r="AB25" i="4"/>
  <c r="AA25" i="4"/>
  <c r="Z25" i="4"/>
  <c r="AI24" i="4"/>
  <c r="AH24" i="4"/>
  <c r="AG24" i="4"/>
  <c r="AF24" i="4"/>
  <c r="AE24" i="4"/>
  <c r="AD24" i="4"/>
  <c r="AC24" i="4"/>
  <c r="AB24" i="4"/>
  <c r="AA24" i="4"/>
  <c r="Z24" i="4"/>
  <c r="AI23" i="4"/>
  <c r="AH23" i="4"/>
  <c r="AG23" i="4"/>
  <c r="AF23" i="4"/>
  <c r="AE23" i="4"/>
  <c r="AD23" i="4"/>
  <c r="AC23" i="4"/>
  <c r="AB23" i="4"/>
  <c r="AA23" i="4"/>
  <c r="Z23" i="4"/>
  <c r="AI22" i="4"/>
  <c r="AH22" i="4"/>
  <c r="AG22" i="4"/>
  <c r="AF22" i="4"/>
  <c r="AE22" i="4"/>
  <c r="AD22" i="4"/>
  <c r="AC22" i="4"/>
  <c r="AB22" i="4"/>
  <c r="AA22" i="4"/>
  <c r="Z22" i="4"/>
  <c r="AI21" i="4"/>
  <c r="AH21" i="4"/>
  <c r="AG21" i="4"/>
  <c r="AF21" i="4"/>
  <c r="AE21" i="4"/>
  <c r="AD21" i="4"/>
  <c r="AC21" i="4"/>
  <c r="AB21" i="4"/>
  <c r="AA21" i="4"/>
  <c r="Z21" i="4"/>
  <c r="AI20" i="4"/>
  <c r="AH20" i="4"/>
  <c r="AG20" i="4"/>
  <c r="AF20" i="4"/>
  <c r="AE20" i="4"/>
  <c r="AD20" i="4"/>
  <c r="AC20" i="4"/>
  <c r="AB20" i="4"/>
  <c r="AA20" i="4"/>
  <c r="Z20" i="4"/>
  <c r="AI19" i="4"/>
  <c r="AH19" i="4"/>
  <c r="AG19" i="4"/>
  <c r="AF19" i="4"/>
  <c r="AE19" i="4"/>
  <c r="AD19" i="4"/>
  <c r="AC19" i="4"/>
  <c r="AB19" i="4"/>
  <c r="AA19" i="4"/>
  <c r="Z19" i="4"/>
  <c r="AI18" i="4"/>
  <c r="AH18" i="4"/>
  <c r="AG18" i="4"/>
  <c r="AF18" i="4"/>
  <c r="AE18" i="4"/>
  <c r="AD18" i="4"/>
  <c r="AC18" i="4"/>
  <c r="AB18" i="4"/>
  <c r="AA18" i="4"/>
  <c r="Z18" i="4"/>
  <c r="AI17" i="4"/>
  <c r="AH17" i="4"/>
  <c r="AG17" i="4"/>
  <c r="AF17" i="4"/>
  <c r="AE17" i="4"/>
  <c r="AD17" i="4"/>
  <c r="AC17" i="4"/>
  <c r="AB17" i="4"/>
  <c r="AA17" i="4"/>
  <c r="Z17" i="4"/>
  <c r="AI16" i="4"/>
  <c r="AH16" i="4"/>
  <c r="AG16" i="4"/>
  <c r="AF16" i="4"/>
  <c r="AE16" i="4"/>
  <c r="AD16" i="4"/>
  <c r="AC16" i="4"/>
  <c r="AB16" i="4"/>
  <c r="AA16" i="4"/>
  <c r="Z16" i="4"/>
  <c r="AI15" i="4"/>
  <c r="AH15" i="4"/>
  <c r="AG15" i="4"/>
  <c r="AF15" i="4"/>
  <c r="AE15" i="4"/>
  <c r="AD15" i="4"/>
  <c r="AC15" i="4"/>
  <c r="AB15" i="4"/>
  <c r="AA15" i="4"/>
  <c r="Z15" i="4"/>
  <c r="AI14" i="4"/>
  <c r="AH14" i="4"/>
  <c r="AG14" i="4"/>
  <c r="AF14" i="4"/>
  <c r="AE14" i="4"/>
  <c r="AD14" i="4"/>
  <c r="AC14" i="4"/>
  <c r="AB14" i="4"/>
  <c r="AA14" i="4"/>
  <c r="Z14" i="4"/>
  <c r="AI13" i="4"/>
  <c r="AH13" i="4"/>
  <c r="AG13" i="4"/>
  <c r="AF13" i="4"/>
  <c r="AE13" i="4"/>
  <c r="AD13" i="4"/>
  <c r="AC13" i="4"/>
  <c r="AB13" i="4"/>
  <c r="AA13" i="4"/>
  <c r="Z13" i="4"/>
  <c r="AI12" i="4"/>
  <c r="AH12" i="4"/>
  <c r="AG12" i="4"/>
  <c r="AF12" i="4"/>
  <c r="AE12" i="4"/>
  <c r="AD12" i="4"/>
  <c r="AC12" i="4"/>
  <c r="AB12" i="4"/>
  <c r="AA12" i="4"/>
  <c r="Z12" i="4"/>
  <c r="AI11" i="4"/>
  <c r="AH11" i="4"/>
  <c r="AG11" i="4"/>
  <c r="AF11" i="4"/>
  <c r="AE11" i="4"/>
  <c r="AD11" i="4"/>
  <c r="AC11" i="4"/>
  <c r="AB11" i="4"/>
  <c r="AA11" i="4"/>
  <c r="Z11" i="4"/>
  <c r="AI10" i="4"/>
  <c r="AH10" i="4"/>
  <c r="AG10" i="4"/>
  <c r="AF10" i="4"/>
  <c r="AE10" i="4"/>
  <c r="AD10" i="4"/>
  <c r="AC10" i="4"/>
  <c r="AB10" i="4"/>
  <c r="AA10" i="4"/>
  <c r="Z10" i="4"/>
  <c r="AI9" i="4"/>
  <c r="AH9" i="4"/>
  <c r="AG9" i="4"/>
  <c r="AF9" i="4"/>
  <c r="AE9" i="4"/>
  <c r="AD9" i="4"/>
  <c r="AC9" i="4"/>
  <c r="AB9" i="4"/>
  <c r="AA9" i="4"/>
  <c r="Z9" i="4"/>
  <c r="AI8" i="4"/>
  <c r="AH8" i="4"/>
  <c r="AG8" i="4"/>
  <c r="AF8" i="4"/>
  <c r="AE8" i="4"/>
  <c r="AD8" i="4"/>
  <c r="AC8" i="4"/>
  <c r="AB8" i="4"/>
  <c r="AA8" i="4"/>
  <c r="Z8" i="4"/>
  <c r="AI7" i="4"/>
  <c r="AH7" i="4"/>
  <c r="AG7" i="4"/>
  <c r="AF7" i="4"/>
  <c r="AE7" i="4"/>
  <c r="AD7" i="4"/>
  <c r="AC7" i="4"/>
  <c r="AB7" i="4"/>
  <c r="AA7" i="4"/>
  <c r="Z7" i="4"/>
  <c r="AI6" i="4"/>
  <c r="AH6" i="4"/>
  <c r="AG6" i="4"/>
  <c r="AF6" i="4"/>
  <c r="AE6" i="4"/>
  <c r="AD6" i="4"/>
  <c r="AC6" i="4"/>
  <c r="AB6" i="4"/>
  <c r="AA6" i="4"/>
  <c r="Z6" i="4"/>
  <c r="AI58" i="2"/>
  <c r="AH58" i="2"/>
  <c r="AG58" i="2"/>
  <c r="AF58" i="2"/>
  <c r="AE58" i="2"/>
  <c r="AD58" i="2"/>
  <c r="AC58" i="2"/>
  <c r="AB58" i="2"/>
  <c r="AA58" i="2"/>
  <c r="Z58" i="2"/>
  <c r="AI57" i="2"/>
  <c r="AH57" i="2"/>
  <c r="AG57" i="2"/>
  <c r="AF57" i="2"/>
  <c r="AE57" i="2"/>
  <c r="AD57" i="2"/>
  <c r="AC57" i="2"/>
  <c r="AB57" i="2"/>
  <c r="AA57" i="2"/>
  <c r="Z57" i="2"/>
  <c r="AI56" i="2"/>
  <c r="AH56" i="2"/>
  <c r="AG56" i="2"/>
  <c r="AF56" i="2"/>
  <c r="AE56" i="2"/>
  <c r="AD56" i="2"/>
  <c r="AC56" i="2"/>
  <c r="AB56" i="2"/>
  <c r="AA56" i="2"/>
  <c r="Z56" i="2"/>
  <c r="AI55" i="2"/>
  <c r="AH55" i="2"/>
  <c r="AG55" i="2"/>
  <c r="AF55" i="2"/>
  <c r="AE55" i="2"/>
  <c r="AD55" i="2"/>
  <c r="AC55" i="2"/>
  <c r="AB55" i="2"/>
  <c r="AA55" i="2"/>
  <c r="Z55" i="2"/>
  <c r="AI54" i="2"/>
  <c r="AH54" i="2"/>
  <c r="AG54" i="2"/>
  <c r="AF54" i="2"/>
  <c r="AE54" i="2"/>
  <c r="AD54" i="2"/>
  <c r="AC54" i="2"/>
  <c r="AB54" i="2"/>
  <c r="AA54" i="2"/>
  <c r="Z54" i="2"/>
  <c r="AI53" i="2"/>
  <c r="AH53" i="2"/>
  <c r="AG53" i="2"/>
  <c r="AF53" i="2"/>
  <c r="AE53" i="2"/>
  <c r="AD53" i="2"/>
  <c r="AC53" i="2"/>
  <c r="AB53" i="2"/>
  <c r="AA53" i="2"/>
  <c r="Z53" i="2"/>
  <c r="AI52" i="2"/>
  <c r="AH52" i="2"/>
  <c r="AG52" i="2"/>
  <c r="AF52" i="2"/>
  <c r="AE52" i="2"/>
  <c r="AD52" i="2"/>
  <c r="AC52" i="2"/>
  <c r="AB52" i="2"/>
  <c r="AA52" i="2"/>
  <c r="Z52" i="2"/>
  <c r="AI51" i="2"/>
  <c r="AH51" i="2"/>
  <c r="AG51" i="2"/>
  <c r="AF51" i="2"/>
  <c r="AE51" i="2"/>
  <c r="AD51" i="2"/>
  <c r="AC51" i="2"/>
  <c r="AB51" i="2"/>
  <c r="AA51" i="2"/>
  <c r="Z51" i="2"/>
  <c r="AI50" i="2"/>
  <c r="AH50" i="2"/>
  <c r="AG50" i="2"/>
  <c r="AF50" i="2"/>
  <c r="AE50" i="2"/>
  <c r="AD50" i="2"/>
  <c r="AC50" i="2"/>
  <c r="AB50" i="2"/>
  <c r="AA50" i="2"/>
  <c r="Z50" i="2"/>
  <c r="AI49" i="2"/>
  <c r="AH49" i="2"/>
  <c r="AG49" i="2"/>
  <c r="AF49" i="2"/>
  <c r="AE49" i="2"/>
  <c r="AD49" i="2"/>
  <c r="AC49" i="2"/>
  <c r="AB49" i="2"/>
  <c r="AA49" i="2"/>
  <c r="Z49" i="2"/>
  <c r="AI48" i="2"/>
  <c r="AH48" i="2"/>
  <c r="AG48" i="2"/>
  <c r="AF48" i="2"/>
  <c r="AE48" i="2"/>
  <c r="AD48" i="2"/>
  <c r="AC48" i="2"/>
  <c r="AB48" i="2"/>
  <c r="AA48" i="2"/>
  <c r="Z48" i="2"/>
  <c r="AI47" i="2"/>
  <c r="AH47" i="2"/>
  <c r="AG47" i="2"/>
  <c r="AF47" i="2"/>
  <c r="AE47" i="2"/>
  <c r="AD47" i="2"/>
  <c r="AC47" i="2"/>
  <c r="AB47" i="2"/>
  <c r="AA47" i="2"/>
  <c r="Z47" i="2"/>
  <c r="AI46" i="2"/>
  <c r="AH46" i="2"/>
  <c r="AG46" i="2"/>
  <c r="AF46" i="2"/>
  <c r="AE46" i="2"/>
  <c r="AD46" i="2"/>
  <c r="AC46" i="2"/>
  <c r="AB46" i="2"/>
  <c r="AA46" i="2"/>
  <c r="Z46" i="2"/>
  <c r="AI45" i="2"/>
  <c r="AH45" i="2"/>
  <c r="AG45" i="2"/>
  <c r="AF45" i="2"/>
  <c r="AE45" i="2"/>
  <c r="AD45" i="2"/>
  <c r="AC45" i="2"/>
  <c r="AB45" i="2"/>
  <c r="AA45" i="2"/>
  <c r="Z45" i="2"/>
  <c r="AI44" i="2"/>
  <c r="AH44" i="2"/>
  <c r="AG44" i="2"/>
  <c r="AF44" i="2"/>
  <c r="AE44" i="2"/>
  <c r="AD44" i="2"/>
  <c r="AC44" i="2"/>
  <c r="AB44" i="2"/>
  <c r="AA44" i="2"/>
  <c r="Z44" i="2"/>
  <c r="AI43" i="2"/>
  <c r="AH43" i="2"/>
  <c r="AG43" i="2"/>
  <c r="AF43" i="2"/>
  <c r="AE43" i="2"/>
  <c r="AD43" i="2"/>
  <c r="AC43" i="2"/>
  <c r="AB43" i="2"/>
  <c r="AA43" i="2"/>
  <c r="Z43" i="2"/>
  <c r="AI42" i="2"/>
  <c r="AH42" i="2"/>
  <c r="AG42" i="2"/>
  <c r="AF42" i="2"/>
  <c r="AE42" i="2"/>
  <c r="AD42" i="2"/>
  <c r="AC42" i="2"/>
  <c r="AB42" i="2"/>
  <c r="AA42" i="2"/>
  <c r="Z42" i="2"/>
  <c r="AI41" i="2"/>
  <c r="AH41" i="2"/>
  <c r="AG41" i="2"/>
  <c r="AF41" i="2"/>
  <c r="AE41" i="2"/>
  <c r="AD41" i="2"/>
  <c r="AC41" i="2"/>
  <c r="AB41" i="2"/>
  <c r="AA41" i="2"/>
  <c r="Z41" i="2"/>
  <c r="AI40" i="2"/>
  <c r="AH40" i="2"/>
  <c r="AG40" i="2"/>
  <c r="AF40" i="2"/>
  <c r="AE40" i="2"/>
  <c r="AD40" i="2"/>
  <c r="AC40" i="2"/>
  <c r="AB40" i="2"/>
  <c r="AA40" i="2"/>
  <c r="Z40" i="2"/>
  <c r="AI39" i="2"/>
  <c r="AH39" i="2"/>
  <c r="AG39" i="2"/>
  <c r="AF39" i="2"/>
  <c r="AE39" i="2"/>
  <c r="AD39" i="2"/>
  <c r="AC39" i="2"/>
  <c r="AB39" i="2"/>
  <c r="AA39" i="2"/>
  <c r="Z39" i="2"/>
  <c r="AI38" i="2"/>
  <c r="AH38" i="2"/>
  <c r="AG38" i="2"/>
  <c r="AF38" i="2"/>
  <c r="AE38" i="2"/>
  <c r="AD38" i="2"/>
  <c r="AC38" i="2"/>
  <c r="AB38" i="2"/>
  <c r="AA38" i="2"/>
  <c r="Z38" i="2"/>
  <c r="AI37" i="2"/>
  <c r="AH37" i="2"/>
  <c r="AG37" i="2"/>
  <c r="AF37" i="2"/>
  <c r="AE37" i="2"/>
  <c r="AD37" i="2"/>
  <c r="AC37" i="2"/>
  <c r="AB37" i="2"/>
  <c r="AA37" i="2"/>
  <c r="Z37" i="2"/>
  <c r="AI36" i="2"/>
  <c r="AH36" i="2"/>
  <c r="AG36" i="2"/>
  <c r="AF36" i="2"/>
  <c r="AE36" i="2"/>
  <c r="AD36" i="2"/>
  <c r="AC36" i="2"/>
  <c r="AB36" i="2"/>
  <c r="AA36" i="2"/>
  <c r="Z36" i="2"/>
  <c r="AI35" i="2"/>
  <c r="AH35" i="2"/>
  <c r="AG35" i="2"/>
  <c r="AF35" i="2"/>
  <c r="AE35" i="2"/>
  <c r="AD35" i="2"/>
  <c r="AC35" i="2"/>
  <c r="AB35" i="2"/>
  <c r="AA35" i="2"/>
  <c r="Z35" i="2"/>
  <c r="AI34" i="2"/>
  <c r="AH34" i="2"/>
  <c r="AG34" i="2"/>
  <c r="AF34" i="2"/>
  <c r="AE34" i="2"/>
  <c r="AD34" i="2"/>
  <c r="AC34" i="2"/>
  <c r="AB34" i="2"/>
  <c r="AA34" i="2"/>
  <c r="Z34" i="2"/>
  <c r="AI33" i="2"/>
  <c r="AH33" i="2"/>
  <c r="AG33" i="2"/>
  <c r="AF33" i="2"/>
  <c r="AE33" i="2"/>
  <c r="AD33" i="2"/>
  <c r="AC33" i="2"/>
  <c r="AB33" i="2"/>
  <c r="AA33" i="2"/>
  <c r="Z33" i="2"/>
  <c r="AI32" i="2"/>
  <c r="AH32" i="2"/>
  <c r="AG32" i="2"/>
  <c r="AF32" i="2"/>
  <c r="AE32" i="2"/>
  <c r="AD32" i="2"/>
  <c r="AC32" i="2"/>
  <c r="AB32" i="2"/>
  <c r="AA32" i="2"/>
  <c r="Z32" i="2"/>
  <c r="AI31" i="2"/>
  <c r="AH31" i="2"/>
  <c r="AG31" i="2"/>
  <c r="AF31" i="2"/>
  <c r="AE31" i="2"/>
  <c r="AD31" i="2"/>
  <c r="AC31" i="2"/>
  <c r="AB31" i="2"/>
  <c r="AA31" i="2"/>
  <c r="Z31" i="2"/>
  <c r="AI30" i="2"/>
  <c r="AH30" i="2"/>
  <c r="AG30" i="2"/>
  <c r="AF30" i="2"/>
  <c r="AE30" i="2"/>
  <c r="AD30" i="2"/>
  <c r="AC30" i="2"/>
  <c r="AB30" i="2"/>
  <c r="AA30" i="2"/>
  <c r="Z30" i="2"/>
  <c r="AI29" i="2"/>
  <c r="AH29" i="2"/>
  <c r="AG29" i="2"/>
  <c r="AF29" i="2"/>
  <c r="AE29" i="2"/>
  <c r="AD29" i="2"/>
  <c r="AC29" i="2"/>
  <c r="AB29" i="2"/>
  <c r="AA29" i="2"/>
  <c r="Z29" i="2"/>
  <c r="AI28" i="2"/>
  <c r="AH28" i="2"/>
  <c r="AG28" i="2"/>
  <c r="AF28" i="2"/>
  <c r="AE28" i="2"/>
  <c r="AD28" i="2"/>
  <c r="AC28" i="2"/>
  <c r="AB28" i="2"/>
  <c r="AA28" i="2"/>
  <c r="Z28" i="2"/>
  <c r="AI27" i="2"/>
  <c r="AH27" i="2"/>
  <c r="AG27" i="2"/>
  <c r="AF27" i="2"/>
  <c r="AE27" i="2"/>
  <c r="AD27" i="2"/>
  <c r="AC27" i="2"/>
  <c r="AB27" i="2"/>
  <c r="AA27" i="2"/>
  <c r="Z27" i="2"/>
  <c r="AI26" i="2"/>
  <c r="AH26" i="2"/>
  <c r="AG26" i="2"/>
  <c r="AF26" i="2"/>
  <c r="AE26" i="2"/>
  <c r="AD26" i="2"/>
  <c r="AC26" i="2"/>
  <c r="AB26" i="2"/>
  <c r="AA26" i="2"/>
  <c r="Z26" i="2"/>
  <c r="AI25" i="2"/>
  <c r="AH25" i="2"/>
  <c r="AG25" i="2"/>
  <c r="AF25" i="2"/>
  <c r="AE25" i="2"/>
  <c r="AD25" i="2"/>
  <c r="AC25" i="2"/>
  <c r="AB25" i="2"/>
  <c r="AA25" i="2"/>
  <c r="Z25" i="2"/>
  <c r="AI24" i="2"/>
  <c r="AH24" i="2"/>
  <c r="AG24" i="2"/>
  <c r="AF24" i="2"/>
  <c r="AE24" i="2"/>
  <c r="AD24" i="2"/>
  <c r="AC24" i="2"/>
  <c r="AB24" i="2"/>
  <c r="AA24" i="2"/>
  <c r="Z24" i="2"/>
  <c r="AI23" i="2"/>
  <c r="AH23" i="2"/>
  <c r="AG23" i="2"/>
  <c r="AF23" i="2"/>
  <c r="AE23" i="2"/>
  <c r="AD23" i="2"/>
  <c r="AC23" i="2"/>
  <c r="AB23" i="2"/>
  <c r="AA23" i="2"/>
  <c r="Z23" i="2"/>
  <c r="AI22" i="2"/>
  <c r="AH22" i="2"/>
  <c r="AG22" i="2"/>
  <c r="AF22" i="2"/>
  <c r="AE22" i="2"/>
  <c r="AD22" i="2"/>
  <c r="AC22" i="2"/>
  <c r="AB22" i="2"/>
  <c r="AA22" i="2"/>
  <c r="Z22" i="2"/>
  <c r="AI21" i="2"/>
  <c r="AH21" i="2"/>
  <c r="AG21" i="2"/>
  <c r="AF21" i="2"/>
  <c r="AE21" i="2"/>
  <c r="AD21" i="2"/>
  <c r="AC21" i="2"/>
  <c r="AB21" i="2"/>
  <c r="AA21" i="2"/>
  <c r="Z21" i="2"/>
  <c r="AI20" i="2"/>
  <c r="AH20" i="2"/>
  <c r="AG20" i="2"/>
  <c r="AF20" i="2"/>
  <c r="AE20" i="2"/>
  <c r="AD20" i="2"/>
  <c r="AC20" i="2"/>
  <c r="AB20" i="2"/>
  <c r="AA20" i="2"/>
  <c r="Z20" i="2"/>
  <c r="AI19" i="2"/>
  <c r="AH19" i="2"/>
  <c r="AG19" i="2"/>
  <c r="AF19" i="2"/>
  <c r="AE19" i="2"/>
  <c r="AD19" i="2"/>
  <c r="AC19" i="2"/>
  <c r="AB19" i="2"/>
  <c r="AA19" i="2"/>
  <c r="Z19" i="2"/>
  <c r="AI18" i="2"/>
  <c r="AH18" i="2"/>
  <c r="AG18" i="2"/>
  <c r="AF18" i="2"/>
  <c r="AE18" i="2"/>
  <c r="AD18" i="2"/>
  <c r="AC18" i="2"/>
  <c r="AB18" i="2"/>
  <c r="AA18" i="2"/>
  <c r="Z18" i="2"/>
  <c r="AI17" i="2"/>
  <c r="AH17" i="2"/>
  <c r="AG17" i="2"/>
  <c r="AF17" i="2"/>
  <c r="AE17" i="2"/>
  <c r="AD17" i="2"/>
  <c r="AC17" i="2"/>
  <c r="AB17" i="2"/>
  <c r="AA17" i="2"/>
  <c r="Z17" i="2"/>
  <c r="AI16" i="2"/>
  <c r="AH16" i="2"/>
  <c r="AG16" i="2"/>
  <c r="AF16" i="2"/>
  <c r="AE16" i="2"/>
  <c r="AD16" i="2"/>
  <c r="AC16" i="2"/>
  <c r="AB16" i="2"/>
  <c r="AA16" i="2"/>
  <c r="Z16" i="2"/>
  <c r="AI15" i="2"/>
  <c r="AH15" i="2"/>
  <c r="AG15" i="2"/>
  <c r="AF15" i="2"/>
  <c r="AE15" i="2"/>
  <c r="AD15" i="2"/>
  <c r="AC15" i="2"/>
  <c r="AB15" i="2"/>
  <c r="AA15" i="2"/>
  <c r="Z15" i="2"/>
  <c r="AI14" i="2"/>
  <c r="AH14" i="2"/>
  <c r="AG14" i="2"/>
  <c r="AF14" i="2"/>
  <c r="AE14" i="2"/>
  <c r="AD14" i="2"/>
  <c r="AC14" i="2"/>
  <c r="AB14" i="2"/>
  <c r="AA14" i="2"/>
  <c r="Z14" i="2"/>
  <c r="AI13" i="2"/>
  <c r="AH13" i="2"/>
  <c r="AG13" i="2"/>
  <c r="AF13" i="2"/>
  <c r="AE13" i="2"/>
  <c r="AD13" i="2"/>
  <c r="AC13" i="2"/>
  <c r="AB13" i="2"/>
  <c r="AA13" i="2"/>
  <c r="Z13" i="2"/>
  <c r="AI12" i="2"/>
  <c r="AH12" i="2"/>
  <c r="AG12" i="2"/>
  <c r="AF12" i="2"/>
  <c r="AE12" i="2"/>
  <c r="AD12" i="2"/>
  <c r="AC12" i="2"/>
  <c r="AB12" i="2"/>
  <c r="AA12" i="2"/>
  <c r="Z12" i="2"/>
  <c r="AI11" i="2"/>
  <c r="AH11" i="2"/>
  <c r="AG11" i="2"/>
  <c r="AF11" i="2"/>
  <c r="AE11" i="2"/>
  <c r="AD11" i="2"/>
  <c r="AC11" i="2"/>
  <c r="AB11" i="2"/>
  <c r="AA11" i="2"/>
  <c r="Z11" i="2"/>
  <c r="AI10" i="2"/>
  <c r="AH10" i="2"/>
  <c r="AG10" i="2"/>
  <c r="AF10" i="2"/>
  <c r="AE10" i="2"/>
  <c r="AD10" i="2"/>
  <c r="AC10" i="2"/>
  <c r="AB10" i="2"/>
  <c r="AA10" i="2"/>
  <c r="Z10" i="2"/>
  <c r="AI9" i="2"/>
  <c r="AH9" i="2"/>
  <c r="AG9" i="2"/>
  <c r="AF9" i="2"/>
  <c r="AE9" i="2"/>
  <c r="AD9" i="2"/>
  <c r="AC9" i="2"/>
  <c r="AB9" i="2"/>
  <c r="AA9" i="2"/>
  <c r="Z9" i="2"/>
  <c r="AI8" i="2"/>
  <c r="AH8" i="2"/>
  <c r="AG8" i="2"/>
  <c r="AF8" i="2"/>
  <c r="AE8" i="2"/>
  <c r="AD8" i="2"/>
  <c r="AC8" i="2"/>
  <c r="AB8" i="2"/>
  <c r="AA8" i="2"/>
  <c r="Z8" i="2"/>
  <c r="AI7" i="2"/>
  <c r="AH7" i="2"/>
  <c r="AG7" i="2"/>
  <c r="AF7" i="2"/>
  <c r="AE7" i="2"/>
  <c r="AD7" i="2"/>
  <c r="AC7" i="2"/>
  <c r="AB7" i="2"/>
  <c r="AA7" i="2"/>
  <c r="Z7" i="2"/>
  <c r="AI6" i="2"/>
  <c r="AH6" i="2"/>
  <c r="AG6" i="2"/>
  <c r="AF6" i="2"/>
  <c r="AE6" i="2"/>
  <c r="AD6" i="2"/>
  <c r="AC6" i="2"/>
  <c r="AB6" i="2"/>
  <c r="AA6" i="2"/>
  <c r="Z6" i="2"/>
</calcChain>
</file>

<file path=xl/sharedStrings.xml><?xml version="1.0" encoding="utf-8"?>
<sst xmlns="http://schemas.openxmlformats.org/spreadsheetml/2006/main" count="959" uniqueCount="314">
  <si>
    <t>Geography</t>
  </si>
  <si>
    <t>0100000US</t>
  </si>
  <si>
    <t>United States</t>
  </si>
  <si>
    <t>0400000US01</t>
  </si>
  <si>
    <t>Alabama</t>
  </si>
  <si>
    <t>0400000US02</t>
  </si>
  <si>
    <t>Alaska</t>
  </si>
  <si>
    <t>0400000US04</t>
  </si>
  <si>
    <t>Arizona</t>
  </si>
  <si>
    <t>0400000US05</t>
  </si>
  <si>
    <t>Arkansas</t>
  </si>
  <si>
    <t>0400000US06</t>
  </si>
  <si>
    <t>California</t>
  </si>
  <si>
    <t>0400000US08</t>
  </si>
  <si>
    <t>Colorado</t>
  </si>
  <si>
    <t>0400000US09</t>
  </si>
  <si>
    <t>Connecticut</t>
  </si>
  <si>
    <t>0400000US10</t>
  </si>
  <si>
    <t>Delaware</t>
  </si>
  <si>
    <t>0400000US11</t>
  </si>
  <si>
    <t>District of Columbia</t>
  </si>
  <si>
    <t>0400000US12</t>
  </si>
  <si>
    <t>Florida</t>
  </si>
  <si>
    <t>0400000US13</t>
  </si>
  <si>
    <t>Georgia</t>
  </si>
  <si>
    <t>0400000US15</t>
  </si>
  <si>
    <t>Hawaii</t>
  </si>
  <si>
    <t>0400000US16</t>
  </si>
  <si>
    <t>Idaho</t>
  </si>
  <si>
    <t>0400000US17</t>
  </si>
  <si>
    <t>Illinois</t>
  </si>
  <si>
    <t>0400000US18</t>
  </si>
  <si>
    <t>Indiana</t>
  </si>
  <si>
    <t>0400000US19</t>
  </si>
  <si>
    <t>Iowa</t>
  </si>
  <si>
    <t>0400000US20</t>
  </si>
  <si>
    <t>Kansas</t>
  </si>
  <si>
    <t>0400000US21</t>
  </si>
  <si>
    <t>Kentucky</t>
  </si>
  <si>
    <t>0400000US22</t>
  </si>
  <si>
    <t>Louisiana</t>
  </si>
  <si>
    <t>0400000US23</t>
  </si>
  <si>
    <t>Maine</t>
  </si>
  <si>
    <t>0400000US24</t>
  </si>
  <si>
    <t>Maryland</t>
  </si>
  <si>
    <t>0400000US25</t>
  </si>
  <si>
    <t>Massachusetts</t>
  </si>
  <si>
    <t>0400000US26</t>
  </si>
  <si>
    <t>Michigan</t>
  </si>
  <si>
    <t>0400000US27</t>
  </si>
  <si>
    <t>Minnesota</t>
  </si>
  <si>
    <t>0400000US28</t>
  </si>
  <si>
    <t>Mississippi</t>
  </si>
  <si>
    <t>0400000US29</t>
  </si>
  <si>
    <t>Missouri</t>
  </si>
  <si>
    <t>0400000US30</t>
  </si>
  <si>
    <t>Montana</t>
  </si>
  <si>
    <t>0400000US31</t>
  </si>
  <si>
    <t>Nebraska</t>
  </si>
  <si>
    <t>0400000US32</t>
  </si>
  <si>
    <t>Nevada</t>
  </si>
  <si>
    <t>0400000US33</t>
  </si>
  <si>
    <t>New Hampshire</t>
  </si>
  <si>
    <t>0400000US34</t>
  </si>
  <si>
    <t>New Jersey</t>
  </si>
  <si>
    <t>0400000US35</t>
  </si>
  <si>
    <t>New Mexico</t>
  </si>
  <si>
    <t>0400000US36</t>
  </si>
  <si>
    <t>New York</t>
  </si>
  <si>
    <t>0400000US37</t>
  </si>
  <si>
    <t>North Carolina</t>
  </si>
  <si>
    <t>0400000US38</t>
  </si>
  <si>
    <t>North Dakota</t>
  </si>
  <si>
    <t>0400000US39</t>
  </si>
  <si>
    <t>Ohio</t>
  </si>
  <si>
    <t>0400000US40</t>
  </si>
  <si>
    <t>Oklahoma</t>
  </si>
  <si>
    <t>0400000US41</t>
  </si>
  <si>
    <t>Oregon</t>
  </si>
  <si>
    <t>0400000US42</t>
  </si>
  <si>
    <t>Pennsylvania</t>
  </si>
  <si>
    <t>0400000US44</t>
  </si>
  <si>
    <t>Rhode Island</t>
  </si>
  <si>
    <t>0400000US45</t>
  </si>
  <si>
    <t>South Carolina</t>
  </si>
  <si>
    <t>0400000US46</t>
  </si>
  <si>
    <t>South Dakota</t>
  </si>
  <si>
    <t>0400000US47</t>
  </si>
  <si>
    <t>Tennessee</t>
  </si>
  <si>
    <t>0400000US48</t>
  </si>
  <si>
    <t>Texas</t>
  </si>
  <si>
    <t>0400000US49</t>
  </si>
  <si>
    <t>Utah</t>
  </si>
  <si>
    <t>0400000US50</t>
  </si>
  <si>
    <t>Vermont</t>
  </si>
  <si>
    <t>0400000US51</t>
  </si>
  <si>
    <t>Virginia</t>
  </si>
  <si>
    <t>0400000US53</t>
  </si>
  <si>
    <t>Washington</t>
  </si>
  <si>
    <t>0400000US54</t>
  </si>
  <si>
    <t>West Virginia</t>
  </si>
  <si>
    <t>0400000US55</t>
  </si>
  <si>
    <t>Wisconsin</t>
  </si>
  <si>
    <t>0400000US56</t>
  </si>
  <si>
    <t>Wyoming</t>
  </si>
  <si>
    <t>0400000US72</t>
  </si>
  <si>
    <t>Puerto Rico</t>
  </si>
  <si>
    <t>Source</t>
  </si>
  <si>
    <t>Census 2010, Summary File 1, Table PCT22, Column 4</t>
  </si>
  <si>
    <t>Census 2010, Summary File 1, Table PCT22, Column 14</t>
  </si>
  <si>
    <t>Census 2010, Summary File 1, Table PCT22A, Column 4</t>
  </si>
  <si>
    <t>Census 2010, Summary File 1, Table PCT22A, Column 14</t>
  </si>
  <si>
    <t>Census 2010, Summary File 1, Table PCT22B, Column 4</t>
  </si>
  <si>
    <t>Census 2010, Summary File 1, Table PCT22B, Column 14</t>
  </si>
  <si>
    <t>Census 2010, Summary File 1, Table PCT22C, Column 4</t>
  </si>
  <si>
    <t>Census 2010, Summary File 1, Table PCT22C, Column 14</t>
  </si>
  <si>
    <t>Census 2010, Summary File 1, Table PCT22D, Column 4</t>
  </si>
  <si>
    <t>Census 2010, Summary File 1, Table PCT22D, Column 14</t>
  </si>
  <si>
    <t>Census 2010, Summary File 1, Table PCT22E, Column 4</t>
  </si>
  <si>
    <t>Census 2010, Summary File 1, Table PCT22E, Column 14</t>
  </si>
  <si>
    <t>Census 2010, Summary File 1, Table PCT22F, Column 4</t>
  </si>
  <si>
    <t>Census 2010, Summary File 1, Table PCT22F, Column 14</t>
  </si>
  <si>
    <t>Census 2010, Summary File 1, Table PCT22G, Column 4</t>
  </si>
  <si>
    <t>Census 2010, Summary File 1, Table PCT22G, Column 14</t>
  </si>
  <si>
    <t>Census 2010, Summary File 1, Table PCT22H, Column 4</t>
  </si>
  <si>
    <t>Census 2010, Summary File 1, Table PCT22H, Column 14</t>
  </si>
  <si>
    <t>Census 2010, Summary File 1, Table PCT22I, Column 4</t>
  </si>
  <si>
    <t>Census 2010, Summary File 1, Table PCT22I, Column 14</t>
  </si>
  <si>
    <t>Sum of Census 2010 Summary File 1, Table PCT22A, Columns 4 and 14</t>
  </si>
  <si>
    <t>Sum of Census 2010 Summary File 1, Table PCT22B, Columns 4 and 14</t>
  </si>
  <si>
    <t>Sum of Census 2010 Summary File 1, Table PCT22C, Columns 4 and 14</t>
  </si>
  <si>
    <t>Sum of Census 2010 Summary File 1, Table PCT22D, Columns 4 and 14</t>
  </si>
  <si>
    <t>Sum of Census 2010 Summary File 1, Table PCT22E, Columns 4 and 14</t>
  </si>
  <si>
    <t>Sum of Census 2010 Summary File 1, Table PCT22F, Columns 4 and 14</t>
  </si>
  <si>
    <t>Sum of Census 2010 Summary File 1, Table PCT22G, Columns 4 and 14</t>
  </si>
  <si>
    <t>Sum of Census 2010 Summary File 1, Table PCT22H, Columns 4 and 14</t>
  </si>
  <si>
    <t>Sum of Census 2010 Summary File 1, Table PCT22I, Columns 4 and 14</t>
  </si>
  <si>
    <t>Sum of Census 2010 Summary File 1, Table PCT22, Columns 4 and 14</t>
  </si>
  <si>
    <t>Census 2010, Summary File 1, Table P12, Column 1</t>
  </si>
  <si>
    <t>Census 2010, Summary File 1, Table P12, Column 26</t>
  </si>
  <si>
    <t>Census 2010, Summary File 1, Table P12, Column 2</t>
  </si>
  <si>
    <t>GEOID</t>
  </si>
  <si>
    <t>GEOID2</t>
  </si>
  <si>
    <t>Total : In Correctional Facilities for Adults</t>
  </si>
  <si>
    <t>Total Population</t>
  </si>
  <si>
    <t>Total Population: Male</t>
  </si>
  <si>
    <t>Total Population: Female</t>
  </si>
  <si>
    <t>White alone : in Correctional Facilities for Adults</t>
  </si>
  <si>
    <t>Black or African American alone : in Correctional Facilities for Adults</t>
  </si>
  <si>
    <t>Asian alone : in Correctional Facilities for Adults</t>
  </si>
  <si>
    <t>Native Hawaiian and other Pacific Islander alone : in Correctional Facilities for Adults</t>
  </si>
  <si>
    <t>Some other race alone : in Correctional Facilities for Adults</t>
  </si>
  <si>
    <t>Two or more races : in Correctional Facilities for Adults</t>
  </si>
  <si>
    <t>Hispanic or Latino : in Correctional Facilities for Adults</t>
  </si>
  <si>
    <t>White alone, not Hispanic or Latino : in Correctional Facilities for Adults</t>
  </si>
  <si>
    <t>Correctional data</t>
  </si>
  <si>
    <t>Total Population: White alone</t>
  </si>
  <si>
    <t>Total Population: Black or African American alone</t>
  </si>
  <si>
    <t>Total Population: Asian alone</t>
  </si>
  <si>
    <t>Total Population: Native Hawaiian and other Pacific Islander alone</t>
  </si>
  <si>
    <t>Total Population: Some other race alone</t>
  </si>
  <si>
    <t>Total Population: Two or more races</t>
  </si>
  <si>
    <t>Total Population: Hispanic or Latino</t>
  </si>
  <si>
    <t>Total Population: White alone, not Hispanic or Latino</t>
  </si>
  <si>
    <t>Census 2010, Summary File 1, Table P12A, Column 1</t>
  </si>
  <si>
    <t>Census 2010, Summary File 1, Table P12B, Column 1</t>
  </si>
  <si>
    <t>Census 2010, Summary File 1, Table P12C, Column 1</t>
  </si>
  <si>
    <t>Census 2010, Summary File 1, Table P12D, Column 1</t>
  </si>
  <si>
    <t>Census 2010, Summary File 1, Table P12E, Column 1</t>
  </si>
  <si>
    <t>Census 2010, Summary File 1, Table P12F, Column 1</t>
  </si>
  <si>
    <t>Census 2010, Summary File 1, Table P12G, Column 1</t>
  </si>
  <si>
    <t>Census 2010, Summary File 1, Table P12H, Column 1</t>
  </si>
  <si>
    <t>Census 2010, Summary File 1, Table P12I, Column 1</t>
  </si>
  <si>
    <t>Comparable data for the entire country, all ages</t>
  </si>
  <si>
    <t>Incarceration rates per 100,000</t>
  </si>
  <si>
    <t>Incarceration rate</t>
  </si>
  <si>
    <t>Incarceration rate: White alone</t>
  </si>
  <si>
    <t>Incarceration rate: Black or African American alone</t>
  </si>
  <si>
    <t>Incarceration rate: Asian alone</t>
  </si>
  <si>
    <t>Incarceration rate: Native Hawaiian and other Pacific Islander alone</t>
  </si>
  <si>
    <t>Incarceration rate: Some other race alone</t>
  </si>
  <si>
    <t>Incarceration rate: Two or more races</t>
  </si>
  <si>
    <t>Incarceration rate: Hispanic or Latino</t>
  </si>
  <si>
    <t>Incarceration rate: White alone, not Hispanic or Latino</t>
  </si>
  <si>
    <t>Number incarcerated divided by total population of that same race/ethnicity times 100,000</t>
  </si>
  <si>
    <t>Total Population: White alone: Male</t>
  </si>
  <si>
    <t>Total Population: Black or African American alone: Male</t>
  </si>
  <si>
    <t>Total Population: Asian alone: Male</t>
  </si>
  <si>
    <t>Total Population: Native Hawaiian and other Pacific Islander alone: Male</t>
  </si>
  <si>
    <t>Total Population: Some other race alone: Male</t>
  </si>
  <si>
    <t>Total Population: Two or more races: Male</t>
  </si>
  <si>
    <t>Total Population: Hispanic or Latino: Male</t>
  </si>
  <si>
    <t>Total Population: White alone, not Hispanic or Latino: Male</t>
  </si>
  <si>
    <t>Census 2010, Summary File 1, Table P12A, Column 2</t>
  </si>
  <si>
    <t>Census 2010, Summary File 1, Table P12B, Column 2</t>
  </si>
  <si>
    <t>Census 2010, Summary File 1, Table P12C, Column 2</t>
  </si>
  <si>
    <t>Census 2010, Summary File 1, Table P12D, Column 2</t>
  </si>
  <si>
    <t>Census 2010, Summary File 1, Table P12E, Column 2</t>
  </si>
  <si>
    <t>Census 2010, Summary File 1, Table P12F, Column 2</t>
  </si>
  <si>
    <t>Census 2010, Summary File 1, Table P12G, Column 2</t>
  </si>
  <si>
    <t>Census 2010, Summary File 1, Table P12H, Column 2</t>
  </si>
  <si>
    <t>Census 2010, Summary File 1, Table P12I, Column 2</t>
  </si>
  <si>
    <t>Total Population: White alone: Female</t>
  </si>
  <si>
    <t>Total Population: Black or African American alone: Female</t>
  </si>
  <si>
    <t>Total Population: Asian alone: Female</t>
  </si>
  <si>
    <t>Total Population: Native Hawaiian and other Pacific Islander alone: Female</t>
  </si>
  <si>
    <t>Total Population: Some other race alone: Female</t>
  </si>
  <si>
    <t>Total Population: Two or more races: Female</t>
  </si>
  <si>
    <t>Total Population: Hispanic or Latino: Female</t>
  </si>
  <si>
    <t>Total Population: White alone, not Hispanic or Latino: Female</t>
  </si>
  <si>
    <t>Census 2010, Summary File 1, Table P12A, Column 26</t>
  </si>
  <si>
    <t>Census 2010, Summary File 1, Table P12B, Column 26</t>
  </si>
  <si>
    <t>Census 2010, Summary File 1, Table P12C, Column 26</t>
  </si>
  <si>
    <t>Census 2010, Summary File 1, Table P12D, Column 26</t>
  </si>
  <si>
    <t>Census 2010, Summary File 1, Table P12E, Column 26</t>
  </si>
  <si>
    <t>Census 2010, Summary File 1, Table P12F, Column 26</t>
  </si>
  <si>
    <t>Census 2010, Summary File 1, Table P12G, Column 26</t>
  </si>
  <si>
    <t>Census 2010, Summary File 1, Table P12H, Column 26</t>
  </si>
  <si>
    <t>Census 2010, Summary File 1, Table P12I, Column 26</t>
  </si>
  <si>
    <t>Male incarceration rate</t>
  </si>
  <si>
    <t>Male incarceration rate: White alone</t>
  </si>
  <si>
    <t>Male incarceration rate: Black or African American alone</t>
  </si>
  <si>
    <t>Male incarceration rate: Asian alone</t>
  </si>
  <si>
    <t>Male incarceration rate: Native Hawaiian and other Pacific Islander alone</t>
  </si>
  <si>
    <t>Male incarceration rate: Some other race alone</t>
  </si>
  <si>
    <t>Male incarceration rate: Two or more races</t>
  </si>
  <si>
    <t>Male incarceration rate: Hispanic or Latino</t>
  </si>
  <si>
    <t>Male incarceration rate: White alone, not Hispanic or Latino</t>
  </si>
  <si>
    <t>Female incarceration rate</t>
  </si>
  <si>
    <t>Female incarceration rate: White alone</t>
  </si>
  <si>
    <t>Female incarceration rate: Black or African American alone</t>
  </si>
  <si>
    <t>Female incarceration rate: Asian alone</t>
  </si>
  <si>
    <t>Female incarceration rate: Native Hawaiian and other Pacific Islander alone</t>
  </si>
  <si>
    <t>Female incarceration rate: Some other race alone</t>
  </si>
  <si>
    <t>Female incarceration rate: Two or more races</t>
  </si>
  <si>
    <t>Female incarceration rate: Hispanic or Latino</t>
  </si>
  <si>
    <t>Female incarceration rate: White alone, not Hispanic or Latino</t>
  </si>
  <si>
    <t>Number incarcerated divided by total population of that same sex/race/ethnicity times 100,000</t>
  </si>
  <si>
    <t>Incarcerated population by race/ethnicity in Census 2010- men</t>
  </si>
  <si>
    <t>Total Men : In Correctional Facilities for Adults</t>
  </si>
  <si>
    <t>White alone: in Correctional Facilities for Adults : Men</t>
  </si>
  <si>
    <t>Black or African American alone: in Correctional Facilities for Adults : Men</t>
  </si>
  <si>
    <t>Asian alone: in Correctional Facilities for Adults : Men</t>
  </si>
  <si>
    <t>Native Hawaiian and other Pacific Islander alone: in Correctional Facilities for Adults : Men</t>
  </si>
  <si>
    <t>Some other race alone: in Correctional Facilities for Adults : Men</t>
  </si>
  <si>
    <t>Two or more races: in Correctional Facilities for Adults : Men</t>
  </si>
  <si>
    <t>Hispanic or Latino: in Correctional Facilities for Adults : Men</t>
  </si>
  <si>
    <t>White alone, not Hispanic or Latino: in Correctional Facilities for Adults : Men</t>
  </si>
  <si>
    <t>~</t>
  </si>
  <si>
    <t>Total Women : In Correctional Facilities for Adults</t>
  </si>
  <si>
    <t>White alone: in Correctional Facilities for Adults : Women</t>
  </si>
  <si>
    <t>Black or African American alone: in Correctional Facilities for Adults : Women</t>
  </si>
  <si>
    <t>Asian alone: in Correctional Facilities for Adults : Women</t>
  </si>
  <si>
    <t>Native Hawaiian and other Pacific Islander alone: in Correctional Facilities for Adults : Women</t>
  </si>
  <si>
    <t>Some other race alone: in Correctional Facilities for Adults : Women</t>
  </si>
  <si>
    <t>Two or more races: in Correctional Facilities for Adults : Women</t>
  </si>
  <si>
    <t>Hispanic or Latino: in Correctional Facilities for Adults : Women</t>
  </si>
  <si>
    <t>White alone, not Hispanic or Latino: in Correctional Facilities for Adults : Women</t>
  </si>
  <si>
    <t>American Indian and Alaska Native alone : in Correctional Facilities for Adults</t>
  </si>
  <si>
    <t>Total Population: American Indian and Alaska Native alone</t>
  </si>
  <si>
    <t>Incarceration rate: American Indian and Alaska Native alone</t>
  </si>
  <si>
    <t>American Indian and Alaska Native alone: in Correctional Facilities for Adults : Men</t>
  </si>
  <si>
    <t>Total Population: American Indian and Alaska Native alone: Male</t>
  </si>
  <si>
    <t>Male incarceration rate: American Indian and Alaska Native alone</t>
  </si>
  <si>
    <t>American Indian and Alaska Native alone: in Correctional Facilities for Adults : Women</t>
  </si>
  <si>
    <t>Total Population: American Indian and Alaska Native alone: Female</t>
  </si>
  <si>
    <t>Female incarceration rate: American Indian and Alaska Native alone</t>
  </si>
  <si>
    <t>Incarcerated population by race/ethnicity in Census 2010- men plus women (18+)</t>
  </si>
  <si>
    <t>Census 2010, Summary File 1, Table PCT20A, Column 3</t>
  </si>
  <si>
    <t>Census 2010, Summary File 1, Table PCT20B, Column 3</t>
  </si>
  <si>
    <t>Census 2010, Summary File 1, Table PCT20C, Column 3</t>
  </si>
  <si>
    <t>Census 2010, Summary File 1, Table PCT20D, Column 3</t>
  </si>
  <si>
    <t>Census 2010, Summary File 1, Table PCT20E, Column 3</t>
  </si>
  <si>
    <t>Census 2010, Summary File 1, Table PCT20F, Column 3</t>
  </si>
  <si>
    <t>Census 2010, Summary File 1, Table PCT20G, Column 3</t>
  </si>
  <si>
    <t>Census 2010, Summary File 1, Table PCT20H, Column 3</t>
  </si>
  <si>
    <t>Census 2010, Summary File 1, Table PCT20I, Column 3</t>
  </si>
  <si>
    <t>Correctional data, 18+</t>
  </si>
  <si>
    <t>Incarcerated population by race/ethnicity in Census 2010- total</t>
  </si>
  <si>
    <t xml:space="preserve">Incarcerated population by race/ethnicity in Census 2010- women </t>
  </si>
  <si>
    <t>Census 2010, Summary File 1, Table PCT20, Column 3</t>
  </si>
  <si>
    <t>Incarcerated populations by race/ethnicity and gender for each state, with comparative total population counts and incarceration rate per 100,000 calculations</t>
  </si>
  <si>
    <t>Data as of: April 2010</t>
  </si>
  <si>
    <t>Spreadsheet prepared: March 2019</t>
  </si>
  <si>
    <t>Documentation last updated: March 2019</t>
  </si>
  <si>
    <t>There are only a few data sources for state-level data about racial disparities in the criminal justice system that encompass both prisons and jails, and even fewer that allow analysis by gender, or by race/ethnicity for groups other than just Black and white. The 2010 U.S. Census is one of those data sources, and we've organized the 2010 Census data into this spreadsheet. The next few tabs of this spreadsheet contain Census counts of incarcerated people broken out by race for the total population, for men, for women, and for the combined population of adult men and women. We’ve made this data available for the U.S. as a whole as well as for each state. Other researchers can follow our methodology to access this data down to the Census tract level.</t>
  </si>
  <si>
    <t>This data is available for nine categories of race and ethnicity:</t>
  </si>
  <si>
    <t>This data has a few disadvantages related to how the Census Bureau collects and publishes data:</t>
  </si>
  <si>
    <t>Policy recommendations:</t>
  </si>
  <si>
    <t>Because a large portion of the researchers and facility staff who might be reading this methodology note may be in a position to advocate for changes to how race and ethnicity data is collected by their state's criminal justice system, we have some policy recommendations:</t>
  </si>
  <si>
    <t>* To improve data accuracy, federal, state, and local data collectors should allow incarcerated people to self-report their race, ethnicity and gender.</t>
  </si>
  <si>
    <t>* Because the Office of Management and Budget’s guidance on race and ethnicity evolves (in order to keep pace with a changing nation), states should strive to keep their own definitions and data collection processes up to date with federal standards.</t>
  </si>
  <si>
    <t>* If your state chooses to collect more detailed information about race, ethnicity or national origin because that data is relevant in your state, care should be taken to ensure that the data can be aggregated to remain compatible with federal race and ethnicity definitions.</t>
  </si>
  <si>
    <t>* States should collect data in a form that matches the 1997 Office of Management and Budget standards on race and ethnicity [https://www.govinfo.gov/content/pkg/FR-1997-10-30/pdf/97-28653.pdf ]. Currently, for example, the New York State prison system considers "Hispanic" to be a race, whereas the federal government considers it an ethnicity separate from race, and Maryland's prison system doesn't collect Hispanic status at all, so data analysts that wish to use data from these states must invest unnecessary effort to impute or convert this data.</t>
  </si>
  <si>
    <t xml:space="preserve">* Federal and state governments should encourage state and local governments to collect and publish more and better data about racial, ethnic, and gender disparities in incarceration and criminal justice system involvement. </t>
  </si>
  <si>
    <r>
      <t>*</t>
    </r>
    <r>
      <rPr>
        <sz val="7"/>
        <color theme="1"/>
        <rFont val="Verdana"/>
        <family val="2"/>
      </rPr>
      <t> </t>
    </r>
    <r>
      <rPr>
        <sz val="12"/>
        <color theme="1"/>
        <rFont val="Verdana"/>
        <family val="2"/>
      </rPr>
      <t>The federal government should give the Bureau of Justice Statistics sufficient resources so that it can collect and publish more detailed race/ethnicity/gender data in all parts of the criminal justice system, starting with regularly published data that includes both prisons and jails and then expanding to other critical questions.</t>
    </r>
  </si>
  <si>
    <t>* People are who are "White alone" (i.e. not in combination with other racial groups).</t>
  </si>
  <si>
    <t>* People are who are "Black or African American alone" (i.e. not in combination with other racial groups).</t>
  </si>
  <si>
    <t>* People are who are "American Indian and Alaska Native alone" (i.e. not in combination with other racial groups).</t>
  </si>
  <si>
    <t>* People are who are "Asian alone" (i.e. not in combination with other racial groups).</t>
  </si>
  <si>
    <t>* People are who are "Native Hawaiian and other Pacific Islander alone" (i.e. not in combination with other racial groups).</t>
  </si>
  <si>
    <t>* People are who are "Some other race alone" (i.e. not in combination with other racial groups).</t>
  </si>
  <si>
    <t>* People are who are of "Two or more races" (i.e. those who reported more than one race and are therefore not in any of the other previous categories).</t>
  </si>
  <si>
    <t>* People are who are of "Hispanic or Latino" ethnicity. (Note that Hispanic/Latino is an ethnicity and not a race, so people of Hispanic/Latino ethnicity will also be included in one of the racial categories above.)</t>
  </si>
  <si>
    <t>* People who are "White alone, not Hispanic or Latino". (This is a useful measure of the non-Hispanic white population. Unfortunately, this kind of breakdown is not available for other racial groups in the Census Bureau tables that have the correctional data.)</t>
  </si>
  <si>
    <t xml:space="preserve">* It is based on how the U.S. Census Bureau chooses to collect and publish race and ethnicity data. (https://www.census.gov/topics/population/race/about.html ) </t>
  </si>
  <si>
    <t>* It is based on the Census Bureau's residence rules that treat the place of incarceration as the place of residence. (This methodology quirk is why this data reports a large number of Native Hawaiians incarcerated in Arizona. High Native Hawaiian incarceration in Arizona has less do with a bias against Native Hawaiians by Arizona law enforcement or courts, and more to do with the fact that a large private prison that contracts with the Hawaii state government happens to be located in Arizona. Similarly, the large number of African-Americans incarcerated in West Virginia is in part because that state hosts federal Bureau of Prisons facilities that contain many people from Washington, D.C., which does not have its own prison system.)</t>
  </si>
  <si>
    <t xml:space="preserve">* It is based on the Census Bureau's classification of facilities. (This was a larger problem in the 2000 Census, but if the Bureau was to make the small mistake of classifying a military base, for example, as a correctional facility, this “military” population could skew the “correctional” data for a given state. Advanced researchers can use our Correctional Facility Locator tool at https://www.prisonersofthecensus.org/locator2010/ to look for errors like this.) </t>
  </si>
  <si>
    <t>* The data is largely based on administrative records held by the facilities. This has two weaknesses, which also apply to almost all other data sources on race/ethnicity in the criminal justice system:</t>
  </si>
  <si>
    <r>
      <t>*</t>
    </r>
    <r>
      <rPr>
        <sz val="7"/>
        <color theme="1"/>
        <rFont val="Verdana"/>
        <family val="2"/>
      </rPr>
      <t xml:space="preserve">   </t>
    </r>
    <r>
      <rPr>
        <sz val="12"/>
        <color theme="1"/>
        <rFont val="Verdana"/>
        <family val="2"/>
      </rPr>
      <t>The facilities may be collecting race/ethnicity data in a way that is incompatible with how the federal government collects race/ethnicity data and must be statistically imputed to fit those categories. (For example, few states collect or publish data on people of more than one race, New York State considers "Hispanic" to be a race, and the Maryland prison system does not collect or publish data on the Hispanic/Latino ethnicity at all.)</t>
    </r>
  </si>
  <si>
    <r>
      <t>*</t>
    </r>
    <r>
      <rPr>
        <sz val="7"/>
        <color theme="1"/>
        <rFont val="Verdana"/>
        <family val="2"/>
      </rPr>
      <t xml:space="preserve">   </t>
    </r>
    <r>
      <rPr>
        <sz val="12"/>
        <color theme="1"/>
        <rFont val="Verdana"/>
        <family val="2"/>
      </rPr>
      <t>These records may not be based on self-reported race and ethnicity, which would be more accurate than facility observation.</t>
    </r>
  </si>
  <si>
    <t>* People who are under the age of 18 and incarcerated in adult correctional facilities are not included in the Census Bureau tables that report data by both race/ethnicity and gender. Our previous research, such as our report at https://www.prisonpolicy.org/reports/rates.html used the total correctional population in adult correctional facilities, but sharp-eyed readers will notice that the data for men and women in this file are, when combined, slightly lower than the combined numbers we have used before. The difference is people under the age of 18 who are incarcerated in adult facilities.</t>
  </si>
  <si>
    <t>* The data is only available down to the level of Census tracts.</t>
  </si>
  <si>
    <t>Prepared by the Prison Policy Initiative and published at https://www.prisonpolicy.org/data/race_ethnicity_gender_2010.xlsx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</si>
</sst>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2"/>
      <color theme="1"/>
      <name val="Calibri"/>
      <family val="2"/>
      <scheme val="minor"/>
    </font>
    <font>
      <b/>
      <sz val="15"/>
      <color theme="3"/>
      <name val="Calibri"/>
      <family val="2"/>
      <scheme val="minor"/>
    </font>
    <font>
      <b/>
      <sz val="13"/>
      <color theme="3"/>
      <name val="Calibri"/>
      <family val="2"/>
      <scheme val="minor"/>
    </font>
    <font>
      <sz val="12"/>
      <color rgb="FF000000"/>
      <name val="Calibri"/>
      <family val="2"/>
      <scheme val="minor"/>
    </font>
    <font>
      <sz val="12"/>
      <color theme="1"/>
      <name val="Symbol"/>
      <charset val="2"/>
    </font>
    <font>
      <b/>
      <sz val="12"/>
      <color theme="1"/>
      <name val="Verdana"/>
      <family val="2"/>
    </font>
    <font>
      <sz val="12"/>
      <color theme="1"/>
      <name val="Verdana"/>
      <family val="2"/>
    </font>
    <font>
      <sz val="7"/>
      <color theme="1"/>
      <name val="Verdana"/>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11">
    <xf numFmtId="0" fontId="0" fillId="0" borderId="0"/>
    <xf numFmtId="0" fontId="1" fillId="0" borderId="1" applyNumberFormat="0" applyFill="0" applyAlignment="0" applyProtection="0"/>
    <xf numFmtId="0" fontId="2"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top" wrapText="1"/>
    </xf>
    <xf numFmtId="3" fontId="0" fillId="0" borderId="0" xfId="0" applyNumberFormat="1"/>
    <xf numFmtId="49" fontId="0" fillId="0" borderId="0" xfId="0" applyNumberFormat="1" applyAlignment="1">
      <alignment vertical="top" wrapText="1"/>
    </xf>
    <xf numFmtId="0" fontId="1" fillId="0" borderId="1" xfId="1"/>
    <xf numFmtId="164" fontId="0" fillId="0" borderId="0" xfId="0" applyNumberFormat="1"/>
    <xf numFmtId="0" fontId="2" fillId="0" borderId="2" xfId="2" applyAlignment="1">
      <alignment horizontal="center"/>
    </xf>
    <xf numFmtId="0" fontId="0" fillId="0" borderId="0" xfId="0" applyFill="1" applyAlignment="1">
      <alignment wrapText="1"/>
    </xf>
    <xf numFmtId="3" fontId="0" fillId="0" borderId="0" xfId="0" applyNumberFormat="1" applyFill="1"/>
    <xf numFmtId="49" fontId="0" fillId="0" borderId="0" xfId="0" applyNumberFormat="1" applyFill="1" applyAlignment="1">
      <alignment vertical="top" wrapText="1"/>
    </xf>
    <xf numFmtId="0" fontId="0" fillId="0" borderId="0" xfId="0" applyFill="1"/>
    <xf numFmtId="0" fontId="0" fillId="0" borderId="0" xfId="0" applyFill="1" applyAlignment="1">
      <alignment vertical="top" wrapText="1"/>
    </xf>
    <xf numFmtId="0" fontId="3" fillId="0" borderId="0" xfId="0" applyFont="1" applyAlignment="1">
      <alignment wrapText="1"/>
    </xf>
    <xf numFmtId="3" fontId="3" fillId="0" borderId="0" xfId="0" applyNumberFormat="1" applyFont="1"/>
    <xf numFmtId="49" fontId="3" fillId="0" borderId="0" xfId="0" applyNumberFormat="1" applyFont="1" applyAlignment="1">
      <alignment vertical="top" wrapText="1"/>
    </xf>
    <xf numFmtId="165" fontId="0" fillId="0" borderId="0" xfId="0" applyNumberFormat="1" applyAlignment="1">
      <alignment wrapText="1"/>
    </xf>
    <xf numFmtId="0" fontId="2" fillId="0" borderId="2" xfId="2"/>
    <xf numFmtId="0" fontId="2" fillId="0" borderId="2" xfId="2" applyAlignment="1">
      <alignment horizontal="center"/>
    </xf>
    <xf numFmtId="0" fontId="2" fillId="0" borderId="2" xfId="2" applyAlignment="1">
      <alignment horizontal="center"/>
    </xf>
    <xf numFmtId="0" fontId="6" fillId="0" borderId="0" xfId="0" applyFont="1" applyAlignment="1">
      <alignment vertical="center" wrapText="1"/>
    </xf>
    <xf numFmtId="0" fontId="6" fillId="0" borderId="0" xfId="0" applyFont="1" applyAlignment="1">
      <alignment wrapText="1"/>
    </xf>
    <xf numFmtId="0" fontId="5" fillId="0" borderId="0" xfId="0" applyFont="1" applyAlignment="1">
      <alignment vertical="top" wrapText="1"/>
    </xf>
    <xf numFmtId="0" fontId="6" fillId="0" borderId="0" xfId="0" applyFont="1" applyAlignment="1">
      <alignment vertical="top" wrapText="1"/>
    </xf>
    <xf numFmtId="0" fontId="4" fillId="0" borderId="0" xfId="0" applyFont="1" applyAlignment="1">
      <alignment horizontal="left" vertical="top" wrapText="1"/>
    </xf>
    <xf numFmtId="0" fontId="6" fillId="0" borderId="0" xfId="0" applyFont="1" applyAlignment="1">
      <alignment horizontal="left" vertical="top" wrapText="1" indent="2"/>
    </xf>
    <xf numFmtId="0" fontId="6" fillId="0" borderId="0" xfId="0" applyFont="1" applyAlignment="1">
      <alignment horizontal="left" vertical="top" wrapText="1" indent="4"/>
    </xf>
    <xf numFmtId="0" fontId="2" fillId="0" borderId="2" xfId="2" applyAlignment="1">
      <alignment horizontal="center"/>
    </xf>
    <xf numFmtId="0" fontId="2" fillId="0" borderId="2" xfId="2" applyAlignment="1">
      <alignment horizontal="center"/>
    </xf>
    <xf numFmtId="0" fontId="2" fillId="0" borderId="2" xfId="2" applyFill="1" applyAlignment="1">
      <alignment horizontal="center"/>
    </xf>
  </cellXfs>
  <cellStyles count="11">
    <cellStyle name="Followed Hyperlink" xfId="4" builtinId="9" hidden="1"/>
    <cellStyle name="Followed Hyperlink" xfId="6" builtinId="9" hidden="1"/>
    <cellStyle name="Followed Hyperlink" xfId="8" builtinId="9" hidden="1"/>
    <cellStyle name="Followed Hyperlink" xfId="10" builtinId="9" hidden="1"/>
    <cellStyle name="Heading 1" xfId="1" builtinId="16"/>
    <cellStyle name="Heading 2" xfId="2" builtinId="17"/>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workbookViewId="0"/>
  </sheetViews>
  <sheetFormatPr baseColWidth="10" defaultRowHeight="15" x14ac:dyDescent="0"/>
  <cols>
    <col min="1" max="1" width="127.33203125" style="1" customWidth="1"/>
  </cols>
  <sheetData>
    <row r="1" spans="1:1" ht="32">
      <c r="A1" s="22" t="s">
        <v>281</v>
      </c>
    </row>
    <row r="2" spans="1:1" ht="16">
      <c r="A2" s="23"/>
    </row>
    <row r="3" spans="1:1" ht="16">
      <c r="A3" s="23" t="s">
        <v>282</v>
      </c>
    </row>
    <row r="4" spans="1:1" ht="16">
      <c r="A4" s="23" t="s">
        <v>283</v>
      </c>
    </row>
    <row r="5" spans="1:1" ht="16">
      <c r="A5" s="23" t="s">
        <v>284</v>
      </c>
    </row>
    <row r="6" spans="1:1" ht="22" customHeight="1">
      <c r="A6" s="23" t="s">
        <v>313</v>
      </c>
    </row>
    <row r="7" spans="1:1" ht="16">
      <c r="A7" s="23"/>
    </row>
    <row r="8" spans="1:1" ht="112">
      <c r="A8" s="23" t="s">
        <v>285</v>
      </c>
    </row>
    <row r="9" spans="1:1" ht="16">
      <c r="A9" s="23"/>
    </row>
    <row r="10" spans="1:1" ht="16">
      <c r="A10" s="23" t="s">
        <v>286</v>
      </c>
    </row>
    <row r="11" spans="1:1" ht="16">
      <c r="A11" s="25" t="s">
        <v>296</v>
      </c>
    </row>
    <row r="12" spans="1:1" ht="16">
      <c r="A12" s="25" t="s">
        <v>297</v>
      </c>
    </row>
    <row r="13" spans="1:1" ht="16">
      <c r="A13" s="25" t="s">
        <v>298</v>
      </c>
    </row>
    <row r="14" spans="1:1" ht="16">
      <c r="A14" s="25" t="s">
        <v>299</v>
      </c>
    </row>
    <row r="15" spans="1:1" ht="32">
      <c r="A15" s="25" t="s">
        <v>300</v>
      </c>
    </row>
    <row r="16" spans="1:1" ht="16">
      <c r="A16" s="25" t="s">
        <v>301</v>
      </c>
    </row>
    <row r="17" spans="1:1" ht="32">
      <c r="A17" s="25" t="s">
        <v>302</v>
      </c>
    </row>
    <row r="18" spans="1:1" ht="32">
      <c r="A18" s="25" t="s">
        <v>303</v>
      </c>
    </row>
    <row r="19" spans="1:1" ht="48">
      <c r="A19" s="25" t="s">
        <v>304</v>
      </c>
    </row>
    <row r="20" spans="1:1" ht="16">
      <c r="A20" s="23"/>
    </row>
    <row r="21" spans="1:1" ht="16">
      <c r="A21" s="23" t="s">
        <v>287</v>
      </c>
    </row>
    <row r="22" spans="1:1" ht="32">
      <c r="A22" s="25" t="s">
        <v>305</v>
      </c>
    </row>
    <row r="23" spans="1:1" ht="113" customHeight="1">
      <c r="A23" s="25" t="s">
        <v>306</v>
      </c>
    </row>
    <row r="24" spans="1:1" ht="64">
      <c r="A24" s="25" t="s">
        <v>307</v>
      </c>
    </row>
    <row r="25" spans="1:1" ht="32">
      <c r="A25" s="25" t="s">
        <v>308</v>
      </c>
    </row>
    <row r="26" spans="1:1" ht="32">
      <c r="A26" s="26" t="s">
        <v>310</v>
      </c>
    </row>
    <row r="27" spans="1:1" ht="64">
      <c r="A27" s="26" t="s">
        <v>309</v>
      </c>
    </row>
    <row r="28" spans="1:1" ht="16">
      <c r="A28" s="25" t="s">
        <v>312</v>
      </c>
    </row>
    <row r="29" spans="1:1" ht="97" customHeight="1">
      <c r="A29" s="25" t="s">
        <v>311</v>
      </c>
    </row>
    <row r="30" spans="1:1">
      <c r="A30" s="24"/>
    </row>
    <row r="31" spans="1:1" ht="16">
      <c r="A31" s="22" t="s">
        <v>288</v>
      </c>
    </row>
    <row r="32" spans="1:1" ht="48">
      <c r="A32" s="23" t="s">
        <v>289</v>
      </c>
    </row>
    <row r="33" spans="1:1" ht="48">
      <c r="A33" s="25" t="s">
        <v>295</v>
      </c>
    </row>
    <row r="34" spans="1:1" ht="32">
      <c r="A34" s="25" t="s">
        <v>294</v>
      </c>
    </row>
    <row r="35" spans="1:1" ht="80">
      <c r="A35" s="25" t="s">
        <v>293</v>
      </c>
    </row>
    <row r="36" spans="1:1" ht="48">
      <c r="A36" s="25" t="s">
        <v>292</v>
      </c>
    </row>
    <row r="37" spans="1:1" ht="48">
      <c r="A37" s="25" t="s">
        <v>291</v>
      </c>
    </row>
    <row r="38" spans="1:1" ht="32">
      <c r="A38" s="25" t="s">
        <v>290</v>
      </c>
    </row>
    <row r="39" spans="1:1" ht="16">
      <c r="A39" s="20"/>
    </row>
    <row r="40" spans="1:1" ht="16">
      <c r="A40" s="21"/>
    </row>
    <row r="41" spans="1:1" ht="16">
      <c r="A41" s="21"/>
    </row>
    <row r="42" spans="1:1" ht="16">
      <c r="A42" s="21"/>
    </row>
    <row r="43" spans="1:1" ht="16">
      <c r="A43" s="21"/>
    </row>
    <row r="44" spans="1:1" ht="16">
      <c r="A44" s="21"/>
    </row>
    <row r="45" spans="1:1" ht="16">
      <c r="A45" s="21"/>
    </row>
    <row r="46" spans="1:1" ht="16">
      <c r="A46" s="21"/>
    </row>
    <row r="47" spans="1:1" ht="16">
      <c r="A47" s="21"/>
    </row>
    <row r="48" spans="1:1" ht="16">
      <c r="A48" s="21"/>
    </row>
    <row r="49" spans="1:1" ht="16">
      <c r="A49" s="21"/>
    </row>
    <row r="50" spans="1:1" ht="16">
      <c r="A50" s="21"/>
    </row>
    <row r="51" spans="1:1" ht="16">
      <c r="A51" s="21"/>
    </row>
    <row r="52" spans="1:1" ht="16">
      <c r="A52" s="21"/>
    </row>
    <row r="53" spans="1:1" ht="16">
      <c r="A53" s="21"/>
    </row>
    <row r="54" spans="1:1" ht="16">
      <c r="A54" s="21"/>
    </row>
    <row r="55" spans="1:1" ht="16">
      <c r="A55" s="21"/>
    </row>
    <row r="56" spans="1:1" ht="16">
      <c r="A56" s="21"/>
    </row>
    <row r="57" spans="1:1" ht="16">
      <c r="A57" s="21"/>
    </row>
    <row r="58" spans="1:1" ht="16">
      <c r="A58" s="21"/>
    </row>
    <row r="59" spans="1:1" ht="16">
      <c r="A59" s="21"/>
    </row>
    <row r="60" spans="1:1" ht="16">
      <c r="A60" s="21"/>
    </row>
    <row r="61" spans="1:1" ht="16">
      <c r="A61" s="21"/>
    </row>
    <row r="62" spans="1:1" ht="16">
      <c r="A62" s="21"/>
    </row>
    <row r="63" spans="1:1" ht="16">
      <c r="A63" s="21"/>
    </row>
    <row r="64" spans="1:1" ht="16">
      <c r="A64" s="21"/>
    </row>
    <row r="65" spans="1:1" ht="16">
      <c r="A65" s="2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1"/>
  <sheetViews>
    <sheetView workbookViewId="0">
      <selection activeCell="M1" sqref="M1"/>
    </sheetView>
  </sheetViews>
  <sheetFormatPr baseColWidth="10" defaultRowHeight="15" x14ac:dyDescent="0"/>
  <sheetData>
    <row r="1" spans="1:35" ht="20" thickBot="1">
      <c r="A1" s="5" t="s">
        <v>278</v>
      </c>
      <c r="B1" s="5"/>
      <c r="C1" s="5"/>
      <c r="D1" s="5"/>
      <c r="E1" s="5"/>
      <c r="F1" s="5"/>
      <c r="G1" s="5"/>
      <c r="H1" s="5"/>
    </row>
    <row r="2" spans="1:35" ht="16" thickTop="1"/>
    <row r="4" spans="1:35" ht="17" thickBot="1">
      <c r="D4" s="28" t="s">
        <v>155</v>
      </c>
      <c r="E4" s="28"/>
      <c r="F4" s="28"/>
      <c r="G4" s="28"/>
      <c r="H4" s="28"/>
      <c r="I4" s="28"/>
      <c r="J4" s="28"/>
      <c r="K4" s="28"/>
      <c r="L4" s="28"/>
      <c r="M4" s="28"/>
      <c r="N4" s="19" t="s">
        <v>248</v>
      </c>
      <c r="O4" s="29" t="s">
        <v>173</v>
      </c>
      <c r="P4" s="29"/>
      <c r="Q4" s="29"/>
      <c r="R4" s="29"/>
      <c r="S4" s="29"/>
      <c r="T4" s="29"/>
      <c r="U4" s="29"/>
      <c r="V4" s="29"/>
      <c r="W4" s="29"/>
      <c r="X4" s="29"/>
      <c r="Y4" s="17" t="s">
        <v>248</v>
      </c>
      <c r="Z4" s="29" t="s">
        <v>174</v>
      </c>
      <c r="AA4" s="29"/>
      <c r="AB4" s="29"/>
      <c r="AC4" s="29"/>
      <c r="AD4" s="29"/>
      <c r="AE4" s="29"/>
      <c r="AF4" s="29"/>
      <c r="AG4" s="29"/>
      <c r="AH4" s="29"/>
      <c r="AI4" s="29"/>
    </row>
    <row r="5" spans="1:35" s="1" customFormat="1" ht="136" thickTop="1">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c r="A6" s="3" t="s">
        <v>1</v>
      </c>
      <c r="B6" s="3"/>
      <c r="C6" s="3" t="s">
        <v>2</v>
      </c>
      <c r="D6" s="3">
        <v>2263602</v>
      </c>
      <c r="E6" s="3">
        <v>1139749</v>
      </c>
      <c r="F6" s="3">
        <v>897875</v>
      </c>
      <c r="G6" s="3">
        <v>37854</v>
      </c>
      <c r="H6" s="3">
        <v>16928</v>
      </c>
      <c r="I6" s="3">
        <v>5494</v>
      </c>
      <c r="J6" s="3">
        <v>142908</v>
      </c>
      <c r="K6" s="3">
        <v>22794</v>
      </c>
      <c r="L6" s="3">
        <v>419509</v>
      </c>
      <c r="M6" s="3">
        <v>885956</v>
      </c>
      <c r="O6" s="9">
        <v>308745538</v>
      </c>
      <c r="P6" s="9">
        <v>223553265</v>
      </c>
      <c r="Q6" s="9">
        <v>38929319</v>
      </c>
      <c r="R6" s="9">
        <v>2932248</v>
      </c>
      <c r="S6" s="9">
        <v>14674252</v>
      </c>
      <c r="T6" s="9">
        <v>540013</v>
      </c>
      <c r="U6" s="9">
        <v>19107368</v>
      </c>
      <c r="V6" s="9">
        <v>9009073</v>
      </c>
      <c r="W6" s="9">
        <v>50477594</v>
      </c>
      <c r="X6" s="9">
        <v>196817552</v>
      </c>
      <c r="Z6" s="3">
        <f>D6/O6*100000</f>
        <v>733.16104085688846</v>
      </c>
      <c r="AA6" s="3">
        <f>E6/P6*100000</f>
        <v>509.83330527514323</v>
      </c>
      <c r="AB6" s="3">
        <f t="shared" ref="AB6:AI6" si="0">F6/Q6*100000</f>
        <v>2306.4235981112333</v>
      </c>
      <c r="AC6" s="3">
        <f t="shared" si="0"/>
        <v>1290.9549260499111</v>
      </c>
      <c r="AD6" s="3">
        <f t="shared" si="0"/>
        <v>115.35852048881266</v>
      </c>
      <c r="AE6" s="3">
        <f t="shared" si="0"/>
        <v>1017.3829148557535</v>
      </c>
      <c r="AF6" s="3">
        <f t="shared" si="0"/>
        <v>747.92090674131578</v>
      </c>
      <c r="AG6" s="3">
        <f t="shared" si="0"/>
        <v>253.01160285858487</v>
      </c>
      <c r="AH6" s="3">
        <f t="shared" si="0"/>
        <v>831.07962713119798</v>
      </c>
      <c r="AI6" s="3">
        <f t="shared" si="0"/>
        <v>450.14074760974574</v>
      </c>
    </row>
    <row r="7" spans="1:35">
      <c r="A7" s="3" t="s">
        <v>3</v>
      </c>
      <c r="B7" s="6">
        <v>1</v>
      </c>
      <c r="C7" s="3" t="s">
        <v>4</v>
      </c>
      <c r="D7" s="3">
        <v>41177</v>
      </c>
      <c r="E7" s="3">
        <v>18087</v>
      </c>
      <c r="F7" s="3">
        <v>22377</v>
      </c>
      <c r="G7" s="3">
        <v>80</v>
      </c>
      <c r="H7" s="3">
        <v>57</v>
      </c>
      <c r="I7" s="3">
        <v>3</v>
      </c>
      <c r="J7" s="3">
        <v>283</v>
      </c>
      <c r="K7" s="3">
        <v>290</v>
      </c>
      <c r="L7" s="3">
        <v>1423</v>
      </c>
      <c r="M7" s="3">
        <v>17154</v>
      </c>
      <c r="O7" s="9">
        <v>4779736</v>
      </c>
      <c r="P7" s="9">
        <v>3275394</v>
      </c>
      <c r="Q7" s="9">
        <v>1251311</v>
      </c>
      <c r="R7" s="9">
        <v>28218</v>
      </c>
      <c r="S7" s="9">
        <v>53595</v>
      </c>
      <c r="T7" s="9">
        <v>3057</v>
      </c>
      <c r="U7" s="9">
        <v>96910</v>
      </c>
      <c r="V7" s="9">
        <v>71251</v>
      </c>
      <c r="W7" s="9">
        <v>185602</v>
      </c>
      <c r="X7" s="9">
        <v>3204402</v>
      </c>
      <c r="Z7" s="3">
        <f t="shared" ref="Z7:Z58" si="1">D7/O7*100000</f>
        <v>861.49109490566002</v>
      </c>
      <c r="AA7" s="3">
        <f t="shared" ref="AA7:AA58" si="2">E7/P7*100000</f>
        <v>552.20837554199591</v>
      </c>
      <c r="AB7" s="3">
        <f t="shared" ref="AB7:AB58" si="3">F7/Q7*100000</f>
        <v>1788.2844472717013</v>
      </c>
      <c r="AC7" s="3">
        <f t="shared" ref="AC7:AC58" si="4">G7/R7*100000</f>
        <v>283.50698135941599</v>
      </c>
      <c r="AD7" s="3">
        <f t="shared" ref="AD7:AD58" si="5">H7/S7*100000</f>
        <v>106.35320458998039</v>
      </c>
      <c r="AE7" s="3">
        <f t="shared" ref="AE7:AE58" si="6">I7/T7*100000</f>
        <v>98.135426889106967</v>
      </c>
      <c r="AF7" s="3">
        <f t="shared" ref="AF7:AF58" si="7">J7/U7*100000</f>
        <v>292.0235269837994</v>
      </c>
      <c r="AG7" s="3">
        <f t="shared" ref="AG7:AG58" si="8">K7/V7*100000</f>
        <v>407.01183141289243</v>
      </c>
      <c r="AH7" s="3">
        <f t="shared" ref="AH7:AH58" si="9">L7/W7*100000</f>
        <v>766.69432441460754</v>
      </c>
      <c r="AI7" s="3">
        <f t="shared" ref="AI7:AI58" si="10">M7/X7*100000</f>
        <v>535.32609204463108</v>
      </c>
    </row>
    <row r="8" spans="1:35">
      <c r="A8" s="3" t="s">
        <v>5</v>
      </c>
      <c r="B8" s="6">
        <v>2</v>
      </c>
      <c r="C8" s="3" t="s">
        <v>6</v>
      </c>
      <c r="D8" s="3">
        <v>4206</v>
      </c>
      <c r="E8" s="3">
        <v>1812</v>
      </c>
      <c r="F8" s="3">
        <v>301</v>
      </c>
      <c r="G8" s="3">
        <v>1579</v>
      </c>
      <c r="H8" s="3">
        <v>44</v>
      </c>
      <c r="I8" s="3">
        <v>49</v>
      </c>
      <c r="J8" s="3">
        <v>31</v>
      </c>
      <c r="K8" s="3">
        <v>390</v>
      </c>
      <c r="L8" s="3">
        <v>255</v>
      </c>
      <c r="M8" s="3">
        <v>1684</v>
      </c>
      <c r="O8" s="9">
        <v>710231</v>
      </c>
      <c r="P8" s="9">
        <v>473576</v>
      </c>
      <c r="Q8" s="9">
        <v>23263</v>
      </c>
      <c r="R8" s="9">
        <v>104871</v>
      </c>
      <c r="S8" s="9">
        <v>38135</v>
      </c>
      <c r="T8" s="9">
        <v>7409</v>
      </c>
      <c r="U8" s="9">
        <v>11102</v>
      </c>
      <c r="V8" s="9">
        <v>51875</v>
      </c>
      <c r="W8" s="9">
        <v>39249</v>
      </c>
      <c r="X8" s="9">
        <v>455320</v>
      </c>
      <c r="Z8" s="3">
        <f t="shared" si="1"/>
        <v>592.2016921255198</v>
      </c>
      <c r="AA8" s="3">
        <f t="shared" si="2"/>
        <v>382.62074091592478</v>
      </c>
      <c r="AB8" s="3">
        <f t="shared" si="3"/>
        <v>1293.9001848428836</v>
      </c>
      <c r="AC8" s="3">
        <f t="shared" si="4"/>
        <v>1505.6593338482517</v>
      </c>
      <c r="AD8" s="3">
        <f t="shared" si="5"/>
        <v>115.37957257112888</v>
      </c>
      <c r="AE8" s="3">
        <f t="shared" si="6"/>
        <v>661.35780807126469</v>
      </c>
      <c r="AF8" s="3">
        <f t="shared" si="7"/>
        <v>279.22896775355792</v>
      </c>
      <c r="AG8" s="3">
        <f t="shared" si="8"/>
        <v>751.80722891566268</v>
      </c>
      <c r="AH8" s="3">
        <f t="shared" si="9"/>
        <v>649.6980814797829</v>
      </c>
      <c r="AI8" s="3">
        <f t="shared" si="10"/>
        <v>369.84977598172713</v>
      </c>
    </row>
    <row r="9" spans="1:35">
      <c r="A9" s="3" t="s">
        <v>7</v>
      </c>
      <c r="B9" s="6">
        <v>4</v>
      </c>
      <c r="C9" s="3" t="s">
        <v>8</v>
      </c>
      <c r="D9" s="3">
        <v>67767</v>
      </c>
      <c r="E9" s="3">
        <v>36160</v>
      </c>
      <c r="F9" s="3">
        <v>8246</v>
      </c>
      <c r="G9" s="3">
        <v>6723</v>
      </c>
      <c r="H9" s="3">
        <v>1136</v>
      </c>
      <c r="I9" s="3">
        <v>1029</v>
      </c>
      <c r="J9" s="3">
        <v>12876</v>
      </c>
      <c r="K9" s="3">
        <v>1597</v>
      </c>
      <c r="L9" s="3">
        <v>27534</v>
      </c>
      <c r="M9" s="3">
        <v>23407</v>
      </c>
      <c r="O9" s="9">
        <v>6392017</v>
      </c>
      <c r="P9" s="9">
        <v>4667121</v>
      </c>
      <c r="Q9" s="9">
        <v>259008</v>
      </c>
      <c r="R9" s="9">
        <v>296529</v>
      </c>
      <c r="S9" s="9">
        <v>176695</v>
      </c>
      <c r="T9" s="9">
        <v>12648</v>
      </c>
      <c r="U9" s="9">
        <v>761716</v>
      </c>
      <c r="V9" s="9">
        <v>218300</v>
      </c>
      <c r="W9" s="9">
        <v>1895149</v>
      </c>
      <c r="X9" s="9">
        <v>3695647</v>
      </c>
      <c r="Z9" s="3">
        <f t="shared" si="1"/>
        <v>1060.1817861247866</v>
      </c>
      <c r="AA9" s="3">
        <f t="shared" si="2"/>
        <v>774.78171232329316</v>
      </c>
      <c r="AB9" s="3">
        <f t="shared" si="3"/>
        <v>3183.68544600939</v>
      </c>
      <c r="AC9" s="3">
        <f t="shared" si="4"/>
        <v>2267.2318727679249</v>
      </c>
      <c r="AD9" s="3">
        <f t="shared" si="5"/>
        <v>642.9157587934011</v>
      </c>
      <c r="AE9" s="3">
        <f t="shared" si="6"/>
        <v>8135.6736242884253</v>
      </c>
      <c r="AF9" s="3">
        <f t="shared" si="7"/>
        <v>1690.3937950627269</v>
      </c>
      <c r="AG9" s="3">
        <f t="shared" si="8"/>
        <v>731.5620705451214</v>
      </c>
      <c r="AH9" s="3">
        <f t="shared" si="9"/>
        <v>1452.8672943393897</v>
      </c>
      <c r="AI9" s="3">
        <f t="shared" si="10"/>
        <v>633.36676906641787</v>
      </c>
    </row>
    <row r="10" spans="1:35">
      <c r="A10" s="3" t="s">
        <v>9</v>
      </c>
      <c r="B10" s="6">
        <v>5</v>
      </c>
      <c r="C10" s="3" t="s">
        <v>10</v>
      </c>
      <c r="D10" s="3">
        <v>25844</v>
      </c>
      <c r="E10" s="3">
        <v>13844</v>
      </c>
      <c r="F10" s="3">
        <v>10943</v>
      </c>
      <c r="G10" s="3">
        <v>167</v>
      </c>
      <c r="H10" s="3">
        <v>115</v>
      </c>
      <c r="I10" s="3">
        <v>10</v>
      </c>
      <c r="J10" s="3">
        <v>553</v>
      </c>
      <c r="K10" s="3">
        <v>212</v>
      </c>
      <c r="L10" s="3">
        <v>1703</v>
      </c>
      <c r="M10" s="3">
        <v>12886</v>
      </c>
      <c r="O10" s="9">
        <v>2915918</v>
      </c>
      <c r="P10" s="9">
        <v>2245229</v>
      </c>
      <c r="Q10" s="9">
        <v>449895</v>
      </c>
      <c r="R10" s="9">
        <v>22248</v>
      </c>
      <c r="S10" s="9">
        <v>36102</v>
      </c>
      <c r="T10" s="9">
        <v>5863</v>
      </c>
      <c r="U10" s="9">
        <v>99571</v>
      </c>
      <c r="V10" s="9">
        <v>57010</v>
      </c>
      <c r="W10" s="9">
        <v>186050</v>
      </c>
      <c r="X10" s="9">
        <v>2173469</v>
      </c>
      <c r="Z10" s="3">
        <f t="shared" si="1"/>
        <v>886.30750247434935</v>
      </c>
      <c r="AA10" s="3">
        <f t="shared" si="2"/>
        <v>616.59634718774794</v>
      </c>
      <c r="AB10" s="3">
        <f t="shared" si="3"/>
        <v>2432.3453250202824</v>
      </c>
      <c r="AC10" s="3">
        <f t="shared" si="4"/>
        <v>750.62927004674577</v>
      </c>
      <c r="AD10" s="3">
        <f t="shared" si="5"/>
        <v>318.54190903551051</v>
      </c>
      <c r="AE10" s="3">
        <f t="shared" si="6"/>
        <v>170.56114617090228</v>
      </c>
      <c r="AF10" s="3">
        <f t="shared" si="7"/>
        <v>555.38259131674886</v>
      </c>
      <c r="AG10" s="3">
        <f t="shared" si="8"/>
        <v>371.86458516049817</v>
      </c>
      <c r="AH10" s="3">
        <f t="shared" si="9"/>
        <v>915.34533727492612</v>
      </c>
      <c r="AI10" s="3">
        <f t="shared" si="10"/>
        <v>592.87710107666589</v>
      </c>
    </row>
    <row r="11" spans="1:35">
      <c r="A11" s="3" t="s">
        <v>11</v>
      </c>
      <c r="B11" s="6">
        <v>6</v>
      </c>
      <c r="C11" s="3" t="s">
        <v>12</v>
      </c>
      <c r="D11" s="3">
        <v>256807</v>
      </c>
      <c r="E11" s="3">
        <v>130010</v>
      </c>
      <c r="F11" s="3">
        <v>69806</v>
      </c>
      <c r="G11" s="3">
        <v>3615</v>
      </c>
      <c r="H11" s="3">
        <v>4590</v>
      </c>
      <c r="I11" s="3">
        <v>892</v>
      </c>
      <c r="J11" s="3">
        <v>44467</v>
      </c>
      <c r="K11" s="3">
        <v>3427</v>
      </c>
      <c r="L11" s="3">
        <v>106039</v>
      </c>
      <c r="M11" s="3">
        <v>67819</v>
      </c>
      <c r="O11" s="9">
        <v>37253956</v>
      </c>
      <c r="P11" s="9">
        <v>21453934</v>
      </c>
      <c r="Q11" s="9">
        <v>2299072</v>
      </c>
      <c r="R11" s="9">
        <v>362801</v>
      </c>
      <c r="S11" s="9">
        <v>4861007</v>
      </c>
      <c r="T11" s="9">
        <v>144386</v>
      </c>
      <c r="U11" s="9">
        <v>6317372</v>
      </c>
      <c r="V11" s="9">
        <v>1815384</v>
      </c>
      <c r="W11" s="9">
        <v>14013719</v>
      </c>
      <c r="X11" s="9">
        <v>14956253</v>
      </c>
      <c r="Z11" s="3">
        <f t="shared" si="1"/>
        <v>689.34155610212247</v>
      </c>
      <c r="AA11" s="3">
        <f t="shared" si="2"/>
        <v>605.99608444772878</v>
      </c>
      <c r="AB11" s="3">
        <f t="shared" si="3"/>
        <v>3036.2685466135899</v>
      </c>
      <c r="AC11" s="3">
        <f t="shared" si="4"/>
        <v>996.41401208927209</v>
      </c>
      <c r="AD11" s="3">
        <f t="shared" si="5"/>
        <v>94.424879453989675</v>
      </c>
      <c r="AE11" s="3">
        <f t="shared" si="6"/>
        <v>617.78842824096523</v>
      </c>
      <c r="AF11" s="3">
        <f t="shared" si="7"/>
        <v>703.88446334963328</v>
      </c>
      <c r="AG11" s="3">
        <f t="shared" si="8"/>
        <v>188.77548772050432</v>
      </c>
      <c r="AH11" s="3">
        <f t="shared" si="9"/>
        <v>756.67993628243869</v>
      </c>
      <c r="AI11" s="3">
        <f t="shared" si="10"/>
        <v>453.44913595671318</v>
      </c>
    </row>
    <row r="12" spans="1:35">
      <c r="A12" s="3" t="s">
        <v>13</v>
      </c>
      <c r="B12" s="6">
        <v>8</v>
      </c>
      <c r="C12" s="3" t="s">
        <v>14</v>
      </c>
      <c r="D12" s="3">
        <v>40568</v>
      </c>
      <c r="E12" s="3">
        <v>28673</v>
      </c>
      <c r="F12" s="3">
        <v>7365</v>
      </c>
      <c r="G12" s="3">
        <v>1646</v>
      </c>
      <c r="H12" s="3">
        <v>383</v>
      </c>
      <c r="I12" s="3">
        <v>49</v>
      </c>
      <c r="J12" s="3">
        <v>1830</v>
      </c>
      <c r="K12" s="3">
        <v>622</v>
      </c>
      <c r="L12" s="3">
        <v>13296</v>
      </c>
      <c r="M12" s="3">
        <v>17936</v>
      </c>
      <c r="O12" s="9">
        <v>5029196</v>
      </c>
      <c r="P12" s="9">
        <v>4089202</v>
      </c>
      <c r="Q12" s="9">
        <v>201737</v>
      </c>
      <c r="R12" s="9">
        <v>56010</v>
      </c>
      <c r="S12" s="9">
        <v>139028</v>
      </c>
      <c r="T12" s="9">
        <v>6623</v>
      </c>
      <c r="U12" s="9">
        <v>364140</v>
      </c>
      <c r="V12" s="9">
        <v>172456</v>
      </c>
      <c r="W12" s="9">
        <v>1038687</v>
      </c>
      <c r="X12" s="9">
        <v>3520793</v>
      </c>
      <c r="Z12" s="3">
        <f t="shared" si="1"/>
        <v>806.64981042695501</v>
      </c>
      <c r="AA12" s="3">
        <f t="shared" si="2"/>
        <v>701.18815358106542</v>
      </c>
      <c r="AB12" s="3">
        <f t="shared" si="3"/>
        <v>3650.7928639763654</v>
      </c>
      <c r="AC12" s="3">
        <f t="shared" si="4"/>
        <v>2938.7609355472237</v>
      </c>
      <c r="AD12" s="3">
        <f t="shared" si="5"/>
        <v>275.48407515032943</v>
      </c>
      <c r="AE12" s="3">
        <f t="shared" si="6"/>
        <v>739.84599124263923</v>
      </c>
      <c r="AF12" s="3">
        <f t="shared" si="7"/>
        <v>502.55396276157518</v>
      </c>
      <c r="AG12" s="3">
        <f t="shared" si="8"/>
        <v>360.67170756598784</v>
      </c>
      <c r="AH12" s="3">
        <f t="shared" si="9"/>
        <v>1280.0776364775913</v>
      </c>
      <c r="AI12" s="3">
        <f t="shared" si="10"/>
        <v>509.43068791604622</v>
      </c>
    </row>
    <row r="13" spans="1:35">
      <c r="A13" s="3" t="s">
        <v>15</v>
      </c>
      <c r="B13" s="6">
        <v>9</v>
      </c>
      <c r="C13" s="3" t="s">
        <v>16</v>
      </c>
      <c r="D13" s="3">
        <v>20059</v>
      </c>
      <c r="E13" s="3">
        <v>7108</v>
      </c>
      <c r="F13" s="3">
        <v>8187</v>
      </c>
      <c r="G13" s="3">
        <v>86</v>
      </c>
      <c r="H13" s="3">
        <v>125</v>
      </c>
      <c r="I13" s="3">
        <v>49</v>
      </c>
      <c r="J13" s="3">
        <v>4249</v>
      </c>
      <c r="K13" s="3">
        <v>255</v>
      </c>
      <c r="L13" s="3">
        <v>5726</v>
      </c>
      <c r="M13" s="3">
        <v>6141</v>
      </c>
      <c r="O13" s="9">
        <v>3574097</v>
      </c>
      <c r="P13" s="9">
        <v>2772410</v>
      </c>
      <c r="Q13" s="9">
        <v>362296</v>
      </c>
      <c r="R13" s="9">
        <v>11256</v>
      </c>
      <c r="S13" s="9">
        <v>135565</v>
      </c>
      <c r="T13" s="9">
        <v>1428</v>
      </c>
      <c r="U13" s="9">
        <v>198466</v>
      </c>
      <c r="V13" s="9">
        <v>92676</v>
      </c>
      <c r="W13" s="9">
        <v>479087</v>
      </c>
      <c r="X13" s="9">
        <v>2546262</v>
      </c>
      <c r="Z13" s="3">
        <f t="shared" si="1"/>
        <v>561.23266939873201</v>
      </c>
      <c r="AA13" s="3">
        <f t="shared" si="2"/>
        <v>256.38343535047125</v>
      </c>
      <c r="AB13" s="3">
        <f t="shared" si="3"/>
        <v>2259.7544549208383</v>
      </c>
      <c r="AC13" s="3">
        <f t="shared" si="4"/>
        <v>764.03695806680889</v>
      </c>
      <c r="AD13" s="3">
        <f t="shared" si="5"/>
        <v>92.206690517463954</v>
      </c>
      <c r="AE13" s="3">
        <f t="shared" si="6"/>
        <v>3431.372549019608</v>
      </c>
      <c r="AF13" s="3">
        <f t="shared" si="7"/>
        <v>2140.9208630193584</v>
      </c>
      <c r="AG13" s="3">
        <f t="shared" si="8"/>
        <v>275.15214294963101</v>
      </c>
      <c r="AH13" s="3">
        <f t="shared" si="9"/>
        <v>1195.1900176794611</v>
      </c>
      <c r="AI13" s="3">
        <f t="shared" si="10"/>
        <v>241.17706661765365</v>
      </c>
    </row>
    <row r="14" spans="1:35">
      <c r="A14" s="3" t="s">
        <v>17</v>
      </c>
      <c r="B14" s="6">
        <v>10</v>
      </c>
      <c r="C14" s="3" t="s">
        <v>18</v>
      </c>
      <c r="D14" s="3">
        <v>6457</v>
      </c>
      <c r="E14" s="3">
        <v>2529</v>
      </c>
      <c r="F14" s="3">
        <v>3840</v>
      </c>
      <c r="G14" s="3">
        <v>6</v>
      </c>
      <c r="H14" s="3">
        <v>8</v>
      </c>
      <c r="I14" s="3">
        <v>4</v>
      </c>
      <c r="J14" s="3">
        <v>46</v>
      </c>
      <c r="K14" s="3">
        <v>24</v>
      </c>
      <c r="L14" s="3">
        <v>183</v>
      </c>
      <c r="M14" s="3">
        <v>2431</v>
      </c>
      <c r="O14" s="9">
        <v>897934</v>
      </c>
      <c r="P14" s="9">
        <v>618617</v>
      </c>
      <c r="Q14" s="9">
        <v>191814</v>
      </c>
      <c r="R14" s="9">
        <v>4181</v>
      </c>
      <c r="S14" s="9">
        <v>28549</v>
      </c>
      <c r="T14" s="9">
        <v>400</v>
      </c>
      <c r="U14" s="9">
        <v>30519</v>
      </c>
      <c r="V14" s="9">
        <v>23854</v>
      </c>
      <c r="W14" s="9">
        <v>73221</v>
      </c>
      <c r="X14" s="9">
        <v>586752</v>
      </c>
      <c r="Z14" s="3">
        <f t="shared" si="1"/>
        <v>719.0951673508298</v>
      </c>
      <c r="AA14" s="3">
        <f t="shared" si="2"/>
        <v>408.81514733672049</v>
      </c>
      <c r="AB14" s="3">
        <f t="shared" si="3"/>
        <v>2001.9393787731865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414.31473603839436</v>
      </c>
    </row>
    <row r="15" spans="1:35">
      <c r="A15" s="3" t="s">
        <v>19</v>
      </c>
      <c r="B15" s="6">
        <v>11</v>
      </c>
      <c r="C15" s="3" t="s">
        <v>20</v>
      </c>
      <c r="D15" s="3">
        <v>3598</v>
      </c>
      <c r="E15" s="3">
        <v>204</v>
      </c>
      <c r="F15" s="3">
        <v>3146</v>
      </c>
      <c r="G15" s="3">
        <v>21</v>
      </c>
      <c r="H15" s="3">
        <v>23</v>
      </c>
      <c r="I15" s="3">
        <v>1</v>
      </c>
      <c r="J15" s="3">
        <v>99</v>
      </c>
      <c r="K15" s="3">
        <v>104</v>
      </c>
      <c r="L15" s="3">
        <v>288</v>
      </c>
      <c r="M15" s="3">
        <v>105</v>
      </c>
      <c r="O15" s="9">
        <v>601723</v>
      </c>
      <c r="P15" s="9">
        <v>231471</v>
      </c>
      <c r="Q15" s="9">
        <v>305125</v>
      </c>
      <c r="R15" s="9">
        <v>2079</v>
      </c>
      <c r="S15" s="9">
        <v>21056</v>
      </c>
      <c r="T15" s="9">
        <v>302</v>
      </c>
      <c r="U15" s="9">
        <v>24374</v>
      </c>
      <c r="V15" s="9">
        <v>17316</v>
      </c>
      <c r="W15" s="9">
        <v>54749</v>
      </c>
      <c r="X15" s="9">
        <v>209464</v>
      </c>
      <c r="Z15" s="3">
        <f t="shared" si="1"/>
        <v>597.94955486162246</v>
      </c>
      <c r="AA15" s="3">
        <f t="shared" si="2"/>
        <v>88.13199061653512</v>
      </c>
      <c r="AB15" s="3">
        <f t="shared" si="3"/>
        <v>1031.052847193773</v>
      </c>
      <c r="AC15" s="3">
        <f t="shared" si="4"/>
        <v>1010.1010101010102</v>
      </c>
      <c r="AD15" s="3">
        <f t="shared" si="5"/>
        <v>109.23252279635258</v>
      </c>
      <c r="AE15" s="3">
        <f t="shared" si="6"/>
        <v>331.12582781456956</v>
      </c>
      <c r="AF15" s="3">
        <f t="shared" si="7"/>
        <v>406.17050955936656</v>
      </c>
      <c r="AG15" s="3">
        <f t="shared" si="8"/>
        <v>600.60060060060061</v>
      </c>
      <c r="AH15" s="3">
        <f t="shared" si="9"/>
        <v>526.0370052421049</v>
      </c>
      <c r="AI15" s="3">
        <f t="shared" si="10"/>
        <v>50.127945613566055</v>
      </c>
    </row>
    <row r="16" spans="1:35">
      <c r="A16" s="3" t="s">
        <v>21</v>
      </c>
      <c r="B16" s="6">
        <v>12</v>
      </c>
      <c r="C16" s="3" t="s">
        <v>22</v>
      </c>
      <c r="D16" s="3">
        <v>167453</v>
      </c>
      <c r="E16" s="3">
        <v>86177</v>
      </c>
      <c r="F16" s="3">
        <v>76640</v>
      </c>
      <c r="G16" s="3">
        <v>422</v>
      </c>
      <c r="H16" s="3">
        <v>449</v>
      </c>
      <c r="I16" s="3">
        <v>36</v>
      </c>
      <c r="J16" s="3">
        <v>2408</v>
      </c>
      <c r="K16" s="3">
        <v>1321</v>
      </c>
      <c r="L16" s="3">
        <v>22640</v>
      </c>
      <c r="M16" s="3">
        <v>68141</v>
      </c>
      <c r="O16" s="9">
        <v>18801310</v>
      </c>
      <c r="P16" s="9">
        <v>14109162</v>
      </c>
      <c r="Q16" s="9">
        <v>2999862</v>
      </c>
      <c r="R16" s="9">
        <v>71458</v>
      </c>
      <c r="S16" s="9">
        <v>454821</v>
      </c>
      <c r="T16" s="9">
        <v>12286</v>
      </c>
      <c r="U16" s="9">
        <v>681144</v>
      </c>
      <c r="V16" s="9">
        <v>472577</v>
      </c>
      <c r="W16" s="9">
        <v>4223806</v>
      </c>
      <c r="X16" s="9">
        <v>10884722</v>
      </c>
      <c r="Z16" s="3">
        <f t="shared" si="1"/>
        <v>890.64538588002654</v>
      </c>
      <c r="AA16" s="3">
        <f t="shared" si="2"/>
        <v>610.78751523300957</v>
      </c>
      <c r="AB16" s="3">
        <f t="shared" si="3"/>
        <v>2554.7841867392567</v>
      </c>
      <c r="AC16" s="3">
        <f t="shared" si="4"/>
        <v>590.55669064345489</v>
      </c>
      <c r="AD16" s="3">
        <f t="shared" si="5"/>
        <v>98.720155841528864</v>
      </c>
      <c r="AE16" s="3">
        <f t="shared" si="6"/>
        <v>293.01644147810521</v>
      </c>
      <c r="AF16" s="3">
        <f t="shared" si="7"/>
        <v>353.52289677366315</v>
      </c>
      <c r="AG16" s="3">
        <f t="shared" si="8"/>
        <v>279.53116634961071</v>
      </c>
      <c r="AH16" s="3">
        <f t="shared" si="9"/>
        <v>536.00946634386139</v>
      </c>
      <c r="AI16" s="3">
        <f t="shared" si="10"/>
        <v>626.02425675180314</v>
      </c>
    </row>
    <row r="17" spans="1:35">
      <c r="A17" s="3" t="s">
        <v>23</v>
      </c>
      <c r="B17" s="6">
        <v>13</v>
      </c>
      <c r="C17" s="3" t="s">
        <v>24</v>
      </c>
      <c r="D17" s="3">
        <v>104012</v>
      </c>
      <c r="E17" s="3">
        <v>39434</v>
      </c>
      <c r="F17" s="3">
        <v>60078</v>
      </c>
      <c r="G17" s="3">
        <v>187</v>
      </c>
      <c r="H17" s="3">
        <v>379</v>
      </c>
      <c r="I17" s="3">
        <v>41</v>
      </c>
      <c r="J17" s="3">
        <v>3144</v>
      </c>
      <c r="K17" s="3">
        <v>749</v>
      </c>
      <c r="L17" s="3">
        <v>9382</v>
      </c>
      <c r="M17" s="3">
        <v>34631</v>
      </c>
      <c r="O17" s="9">
        <v>9687653</v>
      </c>
      <c r="P17" s="9">
        <v>5787440</v>
      </c>
      <c r="Q17" s="9">
        <v>2950435</v>
      </c>
      <c r="R17" s="9">
        <v>32151</v>
      </c>
      <c r="S17" s="9">
        <v>314467</v>
      </c>
      <c r="T17" s="9">
        <v>6799</v>
      </c>
      <c r="U17" s="9">
        <v>388872</v>
      </c>
      <c r="V17" s="9">
        <v>207489</v>
      </c>
      <c r="W17" s="9">
        <v>853689</v>
      </c>
      <c r="X17" s="9">
        <v>5413920</v>
      </c>
      <c r="Z17" s="3">
        <f t="shared" si="1"/>
        <v>1073.655301237565</v>
      </c>
      <c r="AA17" s="3">
        <f t="shared" si="2"/>
        <v>681.37207469969451</v>
      </c>
      <c r="AB17" s="3">
        <f t="shared" si="3"/>
        <v>2036.2421134510676</v>
      </c>
      <c r="AC17" s="3">
        <f t="shared" si="4"/>
        <v>581.63043140182265</v>
      </c>
      <c r="AD17" s="3">
        <f t="shared" si="5"/>
        <v>120.52139016176578</v>
      </c>
      <c r="AE17" s="3">
        <f t="shared" si="6"/>
        <v>603.02985733196056</v>
      </c>
      <c r="AF17" s="3">
        <f t="shared" si="7"/>
        <v>808.49225452076769</v>
      </c>
      <c r="AG17" s="3">
        <f t="shared" si="8"/>
        <v>360.98299186944848</v>
      </c>
      <c r="AH17" s="3">
        <f t="shared" si="9"/>
        <v>1098.9950672903128</v>
      </c>
      <c r="AI17" s="3">
        <f t="shared" si="10"/>
        <v>639.66589827703399</v>
      </c>
    </row>
    <row r="18" spans="1:35">
      <c r="A18" s="3" t="s">
        <v>25</v>
      </c>
      <c r="B18" s="6">
        <v>15</v>
      </c>
      <c r="C18" s="3" t="s">
        <v>26</v>
      </c>
      <c r="D18" s="3">
        <v>5673</v>
      </c>
      <c r="E18" s="3">
        <v>1397</v>
      </c>
      <c r="F18" s="3">
        <v>221</v>
      </c>
      <c r="G18" s="3">
        <v>26</v>
      </c>
      <c r="H18" s="3">
        <v>1208</v>
      </c>
      <c r="I18" s="3">
        <v>2187</v>
      </c>
      <c r="J18" s="3">
        <v>176</v>
      </c>
      <c r="K18" s="3">
        <v>458</v>
      </c>
      <c r="L18" s="3">
        <v>501</v>
      </c>
      <c r="M18" s="3">
        <v>1275</v>
      </c>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c r="A19" s="3" t="s">
        <v>27</v>
      </c>
      <c r="B19" s="6">
        <v>16</v>
      </c>
      <c r="C19" s="3" t="s">
        <v>28</v>
      </c>
      <c r="D19" s="3">
        <v>11275</v>
      </c>
      <c r="E19" s="3">
        <v>9785</v>
      </c>
      <c r="F19" s="3">
        <v>319</v>
      </c>
      <c r="G19" s="3">
        <v>378</v>
      </c>
      <c r="H19" s="3">
        <v>30</v>
      </c>
      <c r="I19" s="3">
        <v>21</v>
      </c>
      <c r="J19" s="3">
        <v>544</v>
      </c>
      <c r="K19" s="3">
        <v>198</v>
      </c>
      <c r="L19" s="3">
        <v>1804</v>
      </c>
      <c r="M19" s="3">
        <v>8629</v>
      </c>
      <c r="O19" s="9">
        <v>1567582</v>
      </c>
      <c r="P19" s="9">
        <v>1396487</v>
      </c>
      <c r="Q19" s="9">
        <v>9810</v>
      </c>
      <c r="R19" s="9">
        <v>21441</v>
      </c>
      <c r="S19" s="9">
        <v>19069</v>
      </c>
      <c r="T19" s="9">
        <v>2317</v>
      </c>
      <c r="U19" s="9">
        <v>79523</v>
      </c>
      <c r="V19" s="9">
        <v>38935</v>
      </c>
      <c r="W19" s="9">
        <v>175901</v>
      </c>
      <c r="X19" s="9">
        <v>1316243</v>
      </c>
      <c r="Z19" s="3">
        <f t="shared" si="1"/>
        <v>719.2606192211955</v>
      </c>
      <c r="AA19" s="3">
        <f t="shared" si="2"/>
        <v>700.68679479293405</v>
      </c>
      <c r="AB19" s="3">
        <f t="shared" si="3"/>
        <v>3251.7838939857288</v>
      </c>
      <c r="AC19" s="3">
        <f t="shared" si="4"/>
        <v>1762.977473065622</v>
      </c>
      <c r="AD19" s="3">
        <f t="shared" si="5"/>
        <v>157.3234044784729</v>
      </c>
      <c r="AE19" s="3">
        <f t="shared" si="6"/>
        <v>906.344410876133</v>
      </c>
      <c r="AF19" s="3">
        <f t="shared" si="7"/>
        <v>684.07881996403557</v>
      </c>
      <c r="AG19" s="3">
        <f t="shared" si="8"/>
        <v>508.53987414922312</v>
      </c>
      <c r="AH19" s="3">
        <f t="shared" si="9"/>
        <v>1025.576886998937</v>
      </c>
      <c r="AI19" s="3">
        <f t="shared" si="10"/>
        <v>655.57803536277117</v>
      </c>
    </row>
    <row r="20" spans="1:35">
      <c r="A20" s="3" t="s">
        <v>29</v>
      </c>
      <c r="B20" s="6">
        <v>17</v>
      </c>
      <c r="C20" s="3" t="s">
        <v>30</v>
      </c>
      <c r="D20" s="3">
        <v>70828</v>
      </c>
      <c r="E20" s="3">
        <v>25975</v>
      </c>
      <c r="F20" s="3">
        <v>39722</v>
      </c>
      <c r="G20" s="3">
        <v>361</v>
      </c>
      <c r="H20" s="3">
        <v>250</v>
      </c>
      <c r="I20" s="3">
        <v>14</v>
      </c>
      <c r="J20" s="3">
        <v>4073</v>
      </c>
      <c r="K20" s="3">
        <v>433</v>
      </c>
      <c r="L20" s="3">
        <v>9572</v>
      </c>
      <c r="M20" s="3">
        <v>21074</v>
      </c>
      <c r="O20" s="9">
        <v>12830632</v>
      </c>
      <c r="P20" s="9">
        <v>9177877</v>
      </c>
      <c r="Q20" s="9">
        <v>1866414</v>
      </c>
      <c r="R20" s="9">
        <v>43963</v>
      </c>
      <c r="S20" s="9">
        <v>586934</v>
      </c>
      <c r="T20" s="9">
        <v>4050</v>
      </c>
      <c r="U20" s="9">
        <v>861412</v>
      </c>
      <c r="V20" s="9">
        <v>289982</v>
      </c>
      <c r="W20" s="9">
        <v>2027578</v>
      </c>
      <c r="X20" s="9">
        <v>8167753</v>
      </c>
      <c r="Z20" s="3">
        <f t="shared" si="1"/>
        <v>552.02269069832255</v>
      </c>
      <c r="AA20" s="3">
        <f t="shared" si="2"/>
        <v>283.01752137231733</v>
      </c>
      <c r="AB20" s="3">
        <f t="shared" si="3"/>
        <v>2128.2523598729967</v>
      </c>
      <c r="AC20" s="3">
        <f t="shared" si="4"/>
        <v>821.14505379523689</v>
      </c>
      <c r="AD20" s="3">
        <f t="shared" si="5"/>
        <v>42.59422694885626</v>
      </c>
      <c r="AE20" s="3">
        <f t="shared" si="6"/>
        <v>345.67901234567904</v>
      </c>
      <c r="AF20" s="3">
        <f t="shared" si="7"/>
        <v>472.82833301602489</v>
      </c>
      <c r="AG20" s="3">
        <f t="shared" si="8"/>
        <v>149.31961294149292</v>
      </c>
      <c r="AH20" s="3">
        <f t="shared" si="9"/>
        <v>472.09034621602723</v>
      </c>
      <c r="AI20" s="3">
        <f t="shared" si="10"/>
        <v>258.01465837666734</v>
      </c>
    </row>
    <row r="21" spans="1:35">
      <c r="A21" s="3" t="s">
        <v>31</v>
      </c>
      <c r="B21" s="6">
        <v>18</v>
      </c>
      <c r="C21" s="3" t="s">
        <v>32</v>
      </c>
      <c r="D21" s="3">
        <v>48694</v>
      </c>
      <c r="E21" s="3">
        <v>30816</v>
      </c>
      <c r="F21" s="3">
        <v>16644</v>
      </c>
      <c r="G21" s="3">
        <v>164</v>
      </c>
      <c r="H21" s="3">
        <v>77</v>
      </c>
      <c r="I21" s="3">
        <v>13</v>
      </c>
      <c r="J21" s="3">
        <v>753</v>
      </c>
      <c r="K21" s="3">
        <v>227</v>
      </c>
      <c r="L21" s="3">
        <v>3045</v>
      </c>
      <c r="M21" s="3">
        <v>28659</v>
      </c>
      <c r="O21" s="9">
        <v>6483802</v>
      </c>
      <c r="P21" s="9">
        <v>5467906</v>
      </c>
      <c r="Q21" s="9">
        <v>591397</v>
      </c>
      <c r="R21" s="9">
        <v>18462</v>
      </c>
      <c r="S21" s="9">
        <v>102474</v>
      </c>
      <c r="T21" s="9">
        <v>2348</v>
      </c>
      <c r="U21" s="9">
        <v>173314</v>
      </c>
      <c r="V21" s="9">
        <v>127901</v>
      </c>
      <c r="W21" s="9">
        <v>389707</v>
      </c>
      <c r="X21" s="9">
        <v>5286453</v>
      </c>
      <c r="Z21" s="3">
        <f t="shared" si="1"/>
        <v>751.00997840464595</v>
      </c>
      <c r="AA21" s="3">
        <f t="shared" si="2"/>
        <v>563.57954946555412</v>
      </c>
      <c r="AB21" s="3">
        <f t="shared" si="3"/>
        <v>2814.3531333435913</v>
      </c>
      <c r="AC21" s="3">
        <f t="shared" si="4"/>
        <v>888.31112555519451</v>
      </c>
      <c r="AD21" s="3">
        <f t="shared" si="5"/>
        <v>75.141011378496003</v>
      </c>
      <c r="AE21" s="3">
        <f t="shared" si="6"/>
        <v>553.66269165247013</v>
      </c>
      <c r="AF21" s="3">
        <f t="shared" si="7"/>
        <v>434.47153720991957</v>
      </c>
      <c r="AG21" s="3">
        <f t="shared" si="8"/>
        <v>177.481020476775</v>
      </c>
      <c r="AH21" s="3">
        <f t="shared" si="9"/>
        <v>781.35624969528396</v>
      </c>
      <c r="AI21" s="3">
        <f t="shared" si="10"/>
        <v>542.121532150196</v>
      </c>
    </row>
    <row r="22" spans="1:35">
      <c r="A22" s="3" t="s">
        <v>33</v>
      </c>
      <c r="B22" s="6">
        <v>19</v>
      </c>
      <c r="C22" s="3" t="s">
        <v>34</v>
      </c>
      <c r="D22" s="3">
        <v>13309</v>
      </c>
      <c r="E22" s="3">
        <v>9561</v>
      </c>
      <c r="F22" s="3">
        <v>3096</v>
      </c>
      <c r="G22" s="3">
        <v>252</v>
      </c>
      <c r="H22" s="3">
        <v>93</v>
      </c>
      <c r="I22" s="3">
        <v>14</v>
      </c>
      <c r="J22" s="3">
        <v>146</v>
      </c>
      <c r="K22" s="3">
        <v>147</v>
      </c>
      <c r="L22" s="3">
        <v>1048</v>
      </c>
      <c r="M22" s="3">
        <v>8741</v>
      </c>
      <c r="O22" s="9">
        <v>3046355</v>
      </c>
      <c r="P22" s="9">
        <v>2781561</v>
      </c>
      <c r="Q22" s="9">
        <v>89148</v>
      </c>
      <c r="R22" s="9">
        <v>11084</v>
      </c>
      <c r="S22" s="9">
        <v>53094</v>
      </c>
      <c r="T22" s="9">
        <v>2003</v>
      </c>
      <c r="U22" s="9">
        <v>56132</v>
      </c>
      <c r="V22" s="9">
        <v>53333</v>
      </c>
      <c r="W22" s="9">
        <v>151544</v>
      </c>
      <c r="X22" s="9">
        <v>2701123</v>
      </c>
      <c r="Z22" s="3">
        <f t="shared" si="1"/>
        <v>436.88276645367995</v>
      </c>
      <c r="AA22" s="3">
        <f t="shared" si="2"/>
        <v>343.72785640868562</v>
      </c>
      <c r="AB22" s="3">
        <f t="shared" si="3"/>
        <v>3472.8765648135686</v>
      </c>
      <c r="AC22" s="3">
        <f t="shared" si="4"/>
        <v>2273.547455792133</v>
      </c>
      <c r="AD22" s="3">
        <f t="shared" si="5"/>
        <v>175.16103514521416</v>
      </c>
      <c r="AE22" s="3">
        <f t="shared" si="6"/>
        <v>698.95157264103841</v>
      </c>
      <c r="AF22" s="3">
        <f t="shared" si="7"/>
        <v>260.10119005202023</v>
      </c>
      <c r="AG22" s="3">
        <f t="shared" si="8"/>
        <v>275.62672266701668</v>
      </c>
      <c r="AH22" s="3">
        <f t="shared" si="9"/>
        <v>691.54832919812065</v>
      </c>
      <c r="AI22" s="3">
        <f t="shared" si="10"/>
        <v>323.60614455543117</v>
      </c>
    </row>
    <row r="23" spans="1:35">
      <c r="A23" s="3" t="s">
        <v>35</v>
      </c>
      <c r="B23" s="6">
        <v>20</v>
      </c>
      <c r="C23" s="3" t="s">
        <v>36</v>
      </c>
      <c r="D23" s="3">
        <v>18009</v>
      </c>
      <c r="E23" s="3">
        <v>11375</v>
      </c>
      <c r="F23" s="3">
        <v>5549</v>
      </c>
      <c r="G23" s="3">
        <v>337</v>
      </c>
      <c r="H23" s="3">
        <v>157</v>
      </c>
      <c r="I23" s="3">
        <v>7</v>
      </c>
      <c r="J23" s="3">
        <v>352</v>
      </c>
      <c r="K23" s="3">
        <v>232</v>
      </c>
      <c r="L23" s="3">
        <v>2618</v>
      </c>
      <c r="M23" s="3">
        <v>9315</v>
      </c>
      <c r="O23" s="9">
        <v>2853118</v>
      </c>
      <c r="P23" s="9">
        <v>2391044</v>
      </c>
      <c r="Q23" s="9">
        <v>167864</v>
      </c>
      <c r="R23" s="9">
        <v>28150</v>
      </c>
      <c r="S23" s="9">
        <v>67762</v>
      </c>
      <c r="T23" s="9">
        <v>2238</v>
      </c>
      <c r="U23" s="9">
        <v>110127</v>
      </c>
      <c r="V23" s="9">
        <v>85933</v>
      </c>
      <c r="W23" s="9">
        <v>300042</v>
      </c>
      <c r="X23" s="9">
        <v>2230539</v>
      </c>
      <c r="Z23" s="3">
        <f t="shared" si="1"/>
        <v>631.20417732459714</v>
      </c>
      <c r="AA23" s="3">
        <f t="shared" si="2"/>
        <v>475.73361259767699</v>
      </c>
      <c r="AB23" s="3">
        <f t="shared" si="3"/>
        <v>3305.6521946337512</v>
      </c>
      <c r="AC23" s="3">
        <f t="shared" si="4"/>
        <v>1197.1580817051511</v>
      </c>
      <c r="AD23" s="3">
        <f t="shared" si="5"/>
        <v>231.69327941914347</v>
      </c>
      <c r="AE23" s="3">
        <f t="shared" si="6"/>
        <v>312.77926720285973</v>
      </c>
      <c r="AF23" s="3">
        <f t="shared" si="7"/>
        <v>319.63097151470578</v>
      </c>
      <c r="AG23" s="3">
        <f t="shared" si="8"/>
        <v>269.97777338158801</v>
      </c>
      <c r="AH23" s="3">
        <f t="shared" si="9"/>
        <v>872.54451043520567</v>
      </c>
      <c r="AI23" s="3">
        <f t="shared" si="10"/>
        <v>417.61206596253191</v>
      </c>
    </row>
    <row r="24" spans="1:35">
      <c r="A24" s="3" t="s">
        <v>37</v>
      </c>
      <c r="B24" s="6">
        <v>21</v>
      </c>
      <c r="C24" s="3" t="s">
        <v>38</v>
      </c>
      <c r="D24" s="3">
        <v>41122</v>
      </c>
      <c r="E24" s="3">
        <v>27833</v>
      </c>
      <c r="F24" s="3">
        <v>11966</v>
      </c>
      <c r="G24" s="3">
        <v>252</v>
      </c>
      <c r="H24" s="3">
        <v>116</v>
      </c>
      <c r="I24" s="3">
        <v>14</v>
      </c>
      <c r="J24" s="3">
        <v>486</v>
      </c>
      <c r="K24" s="3">
        <v>455</v>
      </c>
      <c r="L24" s="3">
        <v>2201</v>
      </c>
      <c r="M24" s="3">
        <v>26418</v>
      </c>
      <c r="O24" s="9">
        <v>4339367</v>
      </c>
      <c r="P24" s="9">
        <v>3809537</v>
      </c>
      <c r="Q24" s="9">
        <v>337520</v>
      </c>
      <c r="R24" s="9">
        <v>10120</v>
      </c>
      <c r="S24" s="9">
        <v>48930</v>
      </c>
      <c r="T24" s="9">
        <v>2501</v>
      </c>
      <c r="U24" s="9">
        <v>55551</v>
      </c>
      <c r="V24" s="9">
        <v>75208</v>
      </c>
      <c r="W24" s="9">
        <v>132836</v>
      </c>
      <c r="X24" s="9">
        <v>3745655</v>
      </c>
      <c r="Z24" s="3">
        <f t="shared" si="1"/>
        <v>947.64973785347036</v>
      </c>
      <c r="AA24" s="3">
        <f t="shared" si="2"/>
        <v>730.61372024999355</v>
      </c>
      <c r="AB24" s="3">
        <f t="shared" si="3"/>
        <v>3545.2713913249586</v>
      </c>
      <c r="AC24" s="3">
        <f t="shared" si="4"/>
        <v>2490.1185770750985</v>
      </c>
      <c r="AD24" s="3">
        <f t="shared" si="5"/>
        <v>237.07337012058042</v>
      </c>
      <c r="AE24" s="3">
        <f t="shared" si="6"/>
        <v>559.7760895641743</v>
      </c>
      <c r="AF24" s="3">
        <f t="shared" si="7"/>
        <v>874.87173948263762</v>
      </c>
      <c r="AG24" s="3">
        <f t="shared" si="8"/>
        <v>604.98883097542807</v>
      </c>
      <c r="AH24" s="3">
        <f t="shared" si="9"/>
        <v>1656.9303502062694</v>
      </c>
      <c r="AI24" s="3">
        <f t="shared" si="10"/>
        <v>705.29720436078605</v>
      </c>
    </row>
    <row r="25" spans="1:35">
      <c r="A25" s="3" t="s">
        <v>39</v>
      </c>
      <c r="B25" s="6">
        <v>22</v>
      </c>
      <c r="C25" s="3" t="s">
        <v>40</v>
      </c>
      <c r="D25" s="3">
        <v>60804</v>
      </c>
      <c r="E25" s="3">
        <v>19947</v>
      </c>
      <c r="F25" s="3">
        <v>39919</v>
      </c>
      <c r="G25" s="3">
        <v>149</v>
      </c>
      <c r="H25" s="3">
        <v>120</v>
      </c>
      <c r="I25" s="3">
        <v>10</v>
      </c>
      <c r="J25" s="3">
        <v>361</v>
      </c>
      <c r="K25" s="3">
        <v>298</v>
      </c>
      <c r="L25" s="3">
        <v>2145</v>
      </c>
      <c r="M25" s="3">
        <v>18458</v>
      </c>
      <c r="O25" s="9">
        <v>4533372</v>
      </c>
      <c r="P25" s="9">
        <v>2836192</v>
      </c>
      <c r="Q25" s="9">
        <v>1452396</v>
      </c>
      <c r="R25" s="9">
        <v>30579</v>
      </c>
      <c r="S25" s="9">
        <v>70132</v>
      </c>
      <c r="T25" s="9">
        <v>1963</v>
      </c>
      <c r="U25" s="9">
        <v>69227</v>
      </c>
      <c r="V25" s="9">
        <v>72883</v>
      </c>
      <c r="W25" s="9">
        <v>192560</v>
      </c>
      <c r="X25" s="9">
        <v>2734884</v>
      </c>
      <c r="Z25" s="3">
        <f t="shared" si="1"/>
        <v>1341.2532657809684</v>
      </c>
      <c r="AA25" s="3">
        <f t="shared" si="2"/>
        <v>703.30217418284803</v>
      </c>
      <c r="AB25" s="3">
        <f t="shared" si="3"/>
        <v>2748.4928352873458</v>
      </c>
      <c r="AC25" s="3">
        <f t="shared" si="4"/>
        <v>487.26250040877727</v>
      </c>
      <c r="AD25" s="3">
        <f t="shared" si="5"/>
        <v>171.10591456111331</v>
      </c>
      <c r="AE25" s="3">
        <f t="shared" si="6"/>
        <v>509.42435048395311</v>
      </c>
      <c r="AF25" s="3">
        <f t="shared" si="7"/>
        <v>521.47283574327935</v>
      </c>
      <c r="AG25" s="3">
        <f t="shared" si="8"/>
        <v>408.87449748226612</v>
      </c>
      <c r="AH25" s="3">
        <f t="shared" si="9"/>
        <v>1113.9385126713753</v>
      </c>
      <c r="AI25" s="3">
        <f t="shared" si="10"/>
        <v>674.90979507723171</v>
      </c>
    </row>
    <row r="26" spans="1:35">
      <c r="A26" s="3" t="s">
        <v>41</v>
      </c>
      <c r="B26" s="6">
        <v>23</v>
      </c>
      <c r="C26" s="3" t="s">
        <v>42</v>
      </c>
      <c r="D26" s="3">
        <v>3679</v>
      </c>
      <c r="E26" s="3">
        <v>3305</v>
      </c>
      <c r="F26" s="3">
        <v>244</v>
      </c>
      <c r="G26" s="3">
        <v>64</v>
      </c>
      <c r="H26" s="3">
        <v>20</v>
      </c>
      <c r="I26" s="3">
        <v>2</v>
      </c>
      <c r="J26" s="3">
        <v>20</v>
      </c>
      <c r="K26" s="3">
        <v>24</v>
      </c>
      <c r="L26" s="3">
        <v>69</v>
      </c>
      <c r="M26" s="3">
        <v>3253</v>
      </c>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c r="A27" s="3" t="s">
        <v>43</v>
      </c>
      <c r="B27" s="6">
        <v>24</v>
      </c>
      <c r="C27" s="3" t="s">
        <v>44</v>
      </c>
      <c r="D27" s="3">
        <v>35832</v>
      </c>
      <c r="E27" s="3">
        <v>10773</v>
      </c>
      <c r="F27" s="3">
        <v>24431</v>
      </c>
      <c r="G27" s="3">
        <v>43</v>
      </c>
      <c r="H27" s="3">
        <v>105</v>
      </c>
      <c r="I27" s="3">
        <v>8</v>
      </c>
      <c r="J27" s="3">
        <v>307</v>
      </c>
      <c r="K27" s="3">
        <v>165</v>
      </c>
      <c r="L27" s="3">
        <v>1462</v>
      </c>
      <c r="M27" s="3">
        <v>9776</v>
      </c>
      <c r="O27" s="9">
        <v>5773552</v>
      </c>
      <c r="P27" s="9">
        <v>3359284</v>
      </c>
      <c r="Q27" s="9">
        <v>1700298</v>
      </c>
      <c r="R27" s="9">
        <v>20420</v>
      </c>
      <c r="S27" s="9">
        <v>318853</v>
      </c>
      <c r="T27" s="9">
        <v>3157</v>
      </c>
      <c r="U27" s="9">
        <v>206832</v>
      </c>
      <c r="V27" s="9">
        <v>164708</v>
      </c>
      <c r="W27" s="9">
        <v>470632</v>
      </c>
      <c r="X27" s="9">
        <v>3157958</v>
      </c>
      <c r="Z27" s="3">
        <f t="shared" si="1"/>
        <v>620.62314498942771</v>
      </c>
      <c r="AA27" s="3">
        <f t="shared" si="2"/>
        <v>320.69333822326428</v>
      </c>
      <c r="AB27" s="3">
        <f t="shared" si="3"/>
        <v>1436.8657729409786</v>
      </c>
      <c r="AC27" s="3">
        <f t="shared" si="4"/>
        <v>210.57786483839374</v>
      </c>
      <c r="AD27" s="3">
        <f t="shared" si="5"/>
        <v>32.930535387780573</v>
      </c>
      <c r="AE27" s="3">
        <f t="shared" si="6"/>
        <v>253.40513145391193</v>
      </c>
      <c r="AF27" s="3">
        <f t="shared" si="7"/>
        <v>148.42964338206852</v>
      </c>
      <c r="AG27" s="3">
        <f t="shared" si="8"/>
        <v>100.17728343492726</v>
      </c>
      <c r="AH27" s="3">
        <f t="shared" si="9"/>
        <v>310.64610991177824</v>
      </c>
      <c r="AI27" s="3">
        <f t="shared" si="10"/>
        <v>309.56713167179549</v>
      </c>
    </row>
    <row r="28" spans="1:35">
      <c r="A28" s="3" t="s">
        <v>45</v>
      </c>
      <c r="B28" s="6">
        <v>25</v>
      </c>
      <c r="C28" s="3" t="s">
        <v>46</v>
      </c>
      <c r="D28" s="3">
        <v>24683</v>
      </c>
      <c r="E28" s="3">
        <v>16357</v>
      </c>
      <c r="F28" s="3">
        <v>6526</v>
      </c>
      <c r="G28" s="3">
        <v>185</v>
      </c>
      <c r="H28" s="3">
        <v>225</v>
      </c>
      <c r="I28" s="3">
        <v>16</v>
      </c>
      <c r="J28" s="3">
        <v>1182</v>
      </c>
      <c r="K28" s="3">
        <v>192</v>
      </c>
      <c r="L28" s="3">
        <v>5822</v>
      </c>
      <c r="M28" s="3">
        <v>12015</v>
      </c>
      <c r="O28" s="9">
        <v>6547629</v>
      </c>
      <c r="P28" s="9">
        <v>5265236</v>
      </c>
      <c r="Q28" s="9">
        <v>434398</v>
      </c>
      <c r="R28" s="9">
        <v>18850</v>
      </c>
      <c r="S28" s="9">
        <v>349768</v>
      </c>
      <c r="T28" s="9">
        <v>2223</v>
      </c>
      <c r="U28" s="9">
        <v>305151</v>
      </c>
      <c r="V28" s="9">
        <v>172003</v>
      </c>
      <c r="W28" s="9">
        <v>627654</v>
      </c>
      <c r="X28" s="9">
        <v>4984800</v>
      </c>
      <c r="Z28" s="3">
        <f t="shared" si="1"/>
        <v>376.97615426897278</v>
      </c>
      <c r="AA28" s="3">
        <f t="shared" si="2"/>
        <v>310.66033887179987</v>
      </c>
      <c r="AB28" s="3">
        <f t="shared" si="3"/>
        <v>1502.308942490527</v>
      </c>
      <c r="AC28" s="3">
        <f t="shared" si="4"/>
        <v>981.43236074270567</v>
      </c>
      <c r="AD28" s="3">
        <f t="shared" si="5"/>
        <v>64.328354795178527</v>
      </c>
      <c r="AE28" s="3">
        <f t="shared" si="6"/>
        <v>719.74808816914083</v>
      </c>
      <c r="AF28" s="3">
        <f t="shared" si="7"/>
        <v>387.34921399569396</v>
      </c>
      <c r="AG28" s="3">
        <f t="shared" si="8"/>
        <v>111.62596001232536</v>
      </c>
      <c r="AH28" s="3">
        <f t="shared" si="9"/>
        <v>927.58111953401067</v>
      </c>
      <c r="AI28" s="3">
        <f t="shared" si="10"/>
        <v>241.03273952816562</v>
      </c>
    </row>
    <row r="29" spans="1:35">
      <c r="A29" s="3" t="s">
        <v>47</v>
      </c>
      <c r="B29" s="6">
        <v>26</v>
      </c>
      <c r="C29" s="3" t="s">
        <v>48</v>
      </c>
      <c r="D29" s="3">
        <v>62083</v>
      </c>
      <c r="E29" s="3">
        <v>30301</v>
      </c>
      <c r="F29" s="3">
        <v>30367</v>
      </c>
      <c r="G29" s="3">
        <v>573</v>
      </c>
      <c r="H29" s="3">
        <v>213</v>
      </c>
      <c r="I29" s="3">
        <v>7</v>
      </c>
      <c r="J29" s="3">
        <v>251</v>
      </c>
      <c r="K29" s="3">
        <v>371</v>
      </c>
      <c r="L29" s="3">
        <v>2567</v>
      </c>
      <c r="M29" s="3">
        <v>28293</v>
      </c>
      <c r="O29" s="9">
        <v>9883640</v>
      </c>
      <c r="P29" s="9">
        <v>7803120</v>
      </c>
      <c r="Q29" s="9">
        <v>1400362</v>
      </c>
      <c r="R29" s="9">
        <v>62007</v>
      </c>
      <c r="S29" s="9">
        <v>238199</v>
      </c>
      <c r="T29" s="9">
        <v>2604</v>
      </c>
      <c r="U29" s="9">
        <v>147029</v>
      </c>
      <c r="V29" s="9">
        <v>230319</v>
      </c>
      <c r="W29" s="9">
        <v>436358</v>
      </c>
      <c r="X29" s="9">
        <v>7569939</v>
      </c>
      <c r="Z29" s="3">
        <f t="shared" si="1"/>
        <v>628.13902570308107</v>
      </c>
      <c r="AA29" s="3">
        <f t="shared" si="2"/>
        <v>388.31903136181427</v>
      </c>
      <c r="AB29" s="3">
        <f t="shared" si="3"/>
        <v>2168.5107136583256</v>
      </c>
      <c r="AC29" s="3">
        <f t="shared" si="4"/>
        <v>924.08921573370742</v>
      </c>
      <c r="AD29" s="3">
        <f t="shared" si="5"/>
        <v>89.421030314988727</v>
      </c>
      <c r="AE29" s="3">
        <f t="shared" si="6"/>
        <v>268.81720430107526</v>
      </c>
      <c r="AF29" s="3">
        <f t="shared" si="7"/>
        <v>170.71462092512363</v>
      </c>
      <c r="AG29" s="3">
        <f t="shared" si="8"/>
        <v>161.08093557196756</v>
      </c>
      <c r="AH29" s="3">
        <f t="shared" si="9"/>
        <v>588.27843192974581</v>
      </c>
      <c r="AI29" s="3">
        <f t="shared" si="10"/>
        <v>373.75466301643911</v>
      </c>
    </row>
    <row r="30" spans="1:35">
      <c r="A30" s="3" t="s">
        <v>49</v>
      </c>
      <c r="B30" s="6">
        <v>27</v>
      </c>
      <c r="C30" s="3" t="s">
        <v>50</v>
      </c>
      <c r="D30" s="3">
        <v>20397</v>
      </c>
      <c r="E30" s="3">
        <v>11335</v>
      </c>
      <c r="F30" s="3">
        <v>6368</v>
      </c>
      <c r="G30" s="3">
        <v>1612</v>
      </c>
      <c r="H30" s="3">
        <v>446</v>
      </c>
      <c r="I30" s="3">
        <v>19</v>
      </c>
      <c r="J30" s="3">
        <v>302</v>
      </c>
      <c r="K30" s="3">
        <v>315</v>
      </c>
      <c r="L30" s="3">
        <v>2401</v>
      </c>
      <c r="M30" s="3">
        <v>9505</v>
      </c>
      <c r="O30" s="9">
        <v>5303925</v>
      </c>
      <c r="P30" s="9">
        <v>4524062</v>
      </c>
      <c r="Q30" s="9">
        <v>274412</v>
      </c>
      <c r="R30" s="9">
        <v>60916</v>
      </c>
      <c r="S30" s="9">
        <v>214234</v>
      </c>
      <c r="T30" s="9">
        <v>2156</v>
      </c>
      <c r="U30" s="9">
        <v>103000</v>
      </c>
      <c r="V30" s="9">
        <v>125145</v>
      </c>
      <c r="W30" s="9">
        <v>250258</v>
      </c>
      <c r="X30" s="9">
        <v>4405142</v>
      </c>
      <c r="Z30" s="3">
        <f t="shared" si="1"/>
        <v>384.56426137247416</v>
      </c>
      <c r="AA30" s="3">
        <f t="shared" si="2"/>
        <v>250.54917461343371</v>
      </c>
      <c r="AB30" s="3">
        <f t="shared" si="3"/>
        <v>2320.5982245674386</v>
      </c>
      <c r="AC30" s="3">
        <f t="shared" si="4"/>
        <v>2646.2669906100205</v>
      </c>
      <c r="AD30" s="3">
        <f t="shared" si="5"/>
        <v>208.18357496942596</v>
      </c>
      <c r="AE30" s="3">
        <f t="shared" si="6"/>
        <v>881.26159554730975</v>
      </c>
      <c r="AF30" s="3">
        <f t="shared" si="7"/>
        <v>293.20388349514559</v>
      </c>
      <c r="AG30" s="3">
        <f t="shared" si="8"/>
        <v>251.70801869830996</v>
      </c>
      <c r="AH30" s="3">
        <f t="shared" si="9"/>
        <v>959.4098889945576</v>
      </c>
      <c r="AI30" s="3">
        <f t="shared" si="10"/>
        <v>215.77056993849459</v>
      </c>
    </row>
    <row r="31" spans="1:35">
      <c r="A31" s="3" t="s">
        <v>51</v>
      </c>
      <c r="B31" s="6">
        <v>28</v>
      </c>
      <c r="C31" s="3" t="s">
        <v>52</v>
      </c>
      <c r="D31" s="3">
        <v>34273</v>
      </c>
      <c r="E31" s="3">
        <v>12722</v>
      </c>
      <c r="F31" s="3">
        <v>19634</v>
      </c>
      <c r="G31" s="3">
        <v>155</v>
      </c>
      <c r="H31" s="3">
        <v>181</v>
      </c>
      <c r="I31" s="3">
        <v>16</v>
      </c>
      <c r="J31" s="3">
        <v>950</v>
      </c>
      <c r="K31" s="3">
        <v>615</v>
      </c>
      <c r="L31" s="3">
        <v>3967</v>
      </c>
      <c r="M31" s="3">
        <v>10330</v>
      </c>
      <c r="O31" s="9">
        <v>2967297</v>
      </c>
      <c r="P31" s="9">
        <v>1754684</v>
      </c>
      <c r="Q31" s="9">
        <v>1098385</v>
      </c>
      <c r="R31" s="9">
        <v>15030</v>
      </c>
      <c r="S31" s="9">
        <v>25742</v>
      </c>
      <c r="T31" s="9">
        <v>1187</v>
      </c>
      <c r="U31" s="9">
        <v>38162</v>
      </c>
      <c r="V31" s="9">
        <v>34107</v>
      </c>
      <c r="W31" s="9">
        <v>81481</v>
      </c>
      <c r="X31" s="9">
        <v>1722287</v>
      </c>
      <c r="Z31" s="3">
        <f t="shared" si="1"/>
        <v>1155.0242527121484</v>
      </c>
      <c r="AA31" s="3">
        <f t="shared" si="2"/>
        <v>725.03083176230018</v>
      </c>
      <c r="AB31" s="3">
        <f t="shared" si="3"/>
        <v>1787.5335151153738</v>
      </c>
      <c r="AC31" s="3">
        <f t="shared" si="4"/>
        <v>1031.2707917498337</v>
      </c>
      <c r="AD31" s="3">
        <f t="shared" si="5"/>
        <v>703.13106984694275</v>
      </c>
      <c r="AE31" s="3">
        <f t="shared" si="6"/>
        <v>1347.9359730412805</v>
      </c>
      <c r="AF31" s="3">
        <f t="shared" si="7"/>
        <v>2489.3873486714533</v>
      </c>
      <c r="AG31" s="3">
        <f t="shared" si="8"/>
        <v>1803.1489137127276</v>
      </c>
      <c r="AH31" s="3">
        <f t="shared" si="9"/>
        <v>4868.6196782071893</v>
      </c>
      <c r="AI31" s="3">
        <f t="shared" si="10"/>
        <v>599.78389199941705</v>
      </c>
    </row>
    <row r="32" spans="1:35">
      <c r="A32" s="3" t="s">
        <v>53</v>
      </c>
      <c r="B32" s="6">
        <v>29</v>
      </c>
      <c r="C32" s="3" t="s">
        <v>54</v>
      </c>
      <c r="D32" s="3">
        <v>41956</v>
      </c>
      <c r="E32" s="3">
        <v>24992</v>
      </c>
      <c r="F32" s="3">
        <v>16202</v>
      </c>
      <c r="G32" s="3">
        <v>188</v>
      </c>
      <c r="H32" s="3">
        <v>43</v>
      </c>
      <c r="I32" s="3">
        <v>34</v>
      </c>
      <c r="J32" s="3">
        <v>264</v>
      </c>
      <c r="K32" s="3">
        <v>233</v>
      </c>
      <c r="L32" s="3">
        <v>1389</v>
      </c>
      <c r="M32" s="3">
        <v>24010</v>
      </c>
      <c r="O32" s="9">
        <v>5988927</v>
      </c>
      <c r="P32" s="9">
        <v>4958770</v>
      </c>
      <c r="Q32" s="9">
        <v>693391</v>
      </c>
      <c r="R32" s="9">
        <v>27376</v>
      </c>
      <c r="S32" s="9">
        <v>98083</v>
      </c>
      <c r="T32" s="9">
        <v>6261</v>
      </c>
      <c r="U32" s="9">
        <v>80457</v>
      </c>
      <c r="V32" s="9">
        <v>124589</v>
      </c>
      <c r="W32" s="9">
        <v>212470</v>
      </c>
      <c r="X32" s="9">
        <v>4850748</v>
      </c>
      <c r="Z32" s="3">
        <f t="shared" si="1"/>
        <v>700.55954931492738</v>
      </c>
      <c r="AA32" s="3">
        <f t="shared" si="2"/>
        <v>503.99595060871951</v>
      </c>
      <c r="AB32" s="3">
        <f t="shared" si="3"/>
        <v>2336.6325781557593</v>
      </c>
      <c r="AC32" s="3">
        <f t="shared" si="4"/>
        <v>686.7329047340736</v>
      </c>
      <c r="AD32" s="3">
        <f t="shared" si="5"/>
        <v>43.840420868040333</v>
      </c>
      <c r="AE32" s="3">
        <f t="shared" si="6"/>
        <v>543.04424213384448</v>
      </c>
      <c r="AF32" s="3">
        <f t="shared" si="7"/>
        <v>328.12558260934412</v>
      </c>
      <c r="AG32" s="3">
        <f t="shared" si="8"/>
        <v>187.01490500766519</v>
      </c>
      <c r="AH32" s="3">
        <f t="shared" si="9"/>
        <v>653.73935143785002</v>
      </c>
      <c r="AI32" s="3">
        <f t="shared" si="10"/>
        <v>494.97520794731042</v>
      </c>
    </row>
    <row r="33" spans="1:35">
      <c r="A33" s="3" t="s">
        <v>55</v>
      </c>
      <c r="B33" s="6">
        <v>30</v>
      </c>
      <c r="C33" s="3" t="s">
        <v>56</v>
      </c>
      <c r="D33" s="3">
        <v>5338</v>
      </c>
      <c r="E33" s="3">
        <v>3766</v>
      </c>
      <c r="F33" s="3">
        <v>145</v>
      </c>
      <c r="G33" s="3">
        <v>1196</v>
      </c>
      <c r="H33" s="3">
        <v>13</v>
      </c>
      <c r="I33" s="3">
        <v>0</v>
      </c>
      <c r="J33" s="3">
        <v>150</v>
      </c>
      <c r="K33" s="3">
        <v>68</v>
      </c>
      <c r="L33" s="3">
        <v>284</v>
      </c>
      <c r="M33" s="3">
        <v>3678</v>
      </c>
      <c r="O33" s="9">
        <v>989415</v>
      </c>
      <c r="P33" s="9">
        <v>884961</v>
      </c>
      <c r="Q33" s="9">
        <v>4027</v>
      </c>
      <c r="R33" s="9">
        <v>62555</v>
      </c>
      <c r="S33" s="9">
        <v>6253</v>
      </c>
      <c r="T33" s="9">
        <v>668</v>
      </c>
      <c r="U33" s="9">
        <v>5975</v>
      </c>
      <c r="V33" s="9">
        <v>24976</v>
      </c>
      <c r="W33" s="9">
        <v>28565</v>
      </c>
      <c r="X33" s="9">
        <v>868628</v>
      </c>
      <c r="Z33" s="3">
        <f t="shared" si="1"/>
        <v>539.51072098159011</v>
      </c>
      <c r="AA33" s="3">
        <f t="shared" si="2"/>
        <v>425.55547645602456</v>
      </c>
      <c r="AB33" s="3">
        <f t="shared" si="3"/>
        <v>3600.695306679911</v>
      </c>
      <c r="AC33" s="3">
        <f t="shared" si="4"/>
        <v>1911.9175125889217</v>
      </c>
      <c r="AD33" s="3">
        <f t="shared" si="5"/>
        <v>207.9002079002079</v>
      </c>
      <c r="AE33" s="3">
        <f t="shared" si="6"/>
        <v>0</v>
      </c>
      <c r="AF33" s="3">
        <f t="shared" si="7"/>
        <v>2510.460251046025</v>
      </c>
      <c r="AG33" s="3">
        <f t="shared" si="8"/>
        <v>272.26137091607944</v>
      </c>
      <c r="AH33" s="3">
        <f t="shared" si="9"/>
        <v>994.22370033257494</v>
      </c>
      <c r="AI33" s="3">
        <f t="shared" si="10"/>
        <v>423.42636894044398</v>
      </c>
    </row>
    <row r="34" spans="1:35">
      <c r="A34" s="3" t="s">
        <v>57</v>
      </c>
      <c r="B34" s="6">
        <v>31</v>
      </c>
      <c r="C34" s="3" t="s">
        <v>58</v>
      </c>
      <c r="D34" s="3">
        <v>8084</v>
      </c>
      <c r="E34" s="3">
        <v>5394</v>
      </c>
      <c r="F34" s="3">
        <v>2032</v>
      </c>
      <c r="G34" s="3">
        <v>328</v>
      </c>
      <c r="H34" s="3">
        <v>51</v>
      </c>
      <c r="I34" s="3">
        <v>2</v>
      </c>
      <c r="J34" s="3">
        <v>198</v>
      </c>
      <c r="K34" s="3">
        <v>79</v>
      </c>
      <c r="L34" s="3">
        <v>1452</v>
      </c>
      <c r="M34" s="3">
        <v>4226</v>
      </c>
      <c r="O34" s="9">
        <v>1826341</v>
      </c>
      <c r="P34" s="9">
        <v>1572838</v>
      </c>
      <c r="Q34" s="9">
        <v>82885</v>
      </c>
      <c r="R34" s="9">
        <v>18427</v>
      </c>
      <c r="S34" s="9">
        <v>32293</v>
      </c>
      <c r="T34" s="9">
        <v>1279</v>
      </c>
      <c r="U34" s="9">
        <v>79109</v>
      </c>
      <c r="V34" s="9">
        <v>39510</v>
      </c>
      <c r="W34" s="9">
        <v>167405</v>
      </c>
      <c r="X34" s="9">
        <v>1499753</v>
      </c>
      <c r="Z34" s="3">
        <f t="shared" si="1"/>
        <v>442.63365932210905</v>
      </c>
      <c r="AA34" s="3">
        <f t="shared" si="2"/>
        <v>342.94695321450774</v>
      </c>
      <c r="AB34" s="3">
        <f t="shared" si="3"/>
        <v>2451.5895517886224</v>
      </c>
      <c r="AC34" s="3">
        <f t="shared" si="4"/>
        <v>1779.9967439083953</v>
      </c>
      <c r="AD34" s="3">
        <f t="shared" si="5"/>
        <v>157.9289629331434</v>
      </c>
      <c r="AE34" s="3">
        <f t="shared" si="6"/>
        <v>156.37216575449571</v>
      </c>
      <c r="AF34" s="3">
        <f t="shared" si="7"/>
        <v>250.28757789884844</v>
      </c>
      <c r="AG34" s="3">
        <f t="shared" si="8"/>
        <v>199.94937990382181</v>
      </c>
      <c r="AH34" s="3">
        <f t="shared" si="9"/>
        <v>867.35760580627823</v>
      </c>
      <c r="AI34" s="3">
        <f t="shared" si="10"/>
        <v>281.77973306271099</v>
      </c>
    </row>
    <row r="35" spans="1:35">
      <c r="A35" s="3" t="s">
        <v>59</v>
      </c>
      <c r="B35" s="6">
        <v>32</v>
      </c>
      <c r="C35" s="3" t="s">
        <v>60</v>
      </c>
      <c r="D35" s="3">
        <v>19891</v>
      </c>
      <c r="E35" s="3">
        <v>12015</v>
      </c>
      <c r="F35" s="3">
        <v>5736</v>
      </c>
      <c r="G35" s="3">
        <v>426</v>
      </c>
      <c r="H35" s="3">
        <v>415</v>
      </c>
      <c r="I35" s="3">
        <v>44</v>
      </c>
      <c r="J35" s="3">
        <v>924</v>
      </c>
      <c r="K35" s="3">
        <v>331</v>
      </c>
      <c r="L35" s="3">
        <v>4553</v>
      </c>
      <c r="M35" s="3">
        <v>8834</v>
      </c>
      <c r="O35" s="9">
        <v>2700551</v>
      </c>
      <c r="P35" s="9">
        <v>1786688</v>
      </c>
      <c r="Q35" s="9">
        <v>218626</v>
      </c>
      <c r="R35" s="9">
        <v>32062</v>
      </c>
      <c r="S35" s="9">
        <v>195436</v>
      </c>
      <c r="T35" s="9">
        <v>16871</v>
      </c>
      <c r="U35" s="9">
        <v>324793</v>
      </c>
      <c r="V35" s="9">
        <v>126075</v>
      </c>
      <c r="W35" s="9">
        <v>716501</v>
      </c>
      <c r="X35" s="9">
        <v>1462081</v>
      </c>
      <c r="Z35" s="3">
        <f t="shared" si="1"/>
        <v>736.55339225217369</v>
      </c>
      <c r="AA35" s="3">
        <f t="shared" si="2"/>
        <v>672.47331375147758</v>
      </c>
      <c r="AB35" s="3">
        <f t="shared" si="3"/>
        <v>2623.6586682279326</v>
      </c>
      <c r="AC35" s="3">
        <f t="shared" si="4"/>
        <v>1328.6756908489801</v>
      </c>
      <c r="AD35" s="3">
        <f t="shared" si="5"/>
        <v>212.34572954829204</v>
      </c>
      <c r="AE35" s="3">
        <f t="shared" si="6"/>
        <v>260.80256060695871</v>
      </c>
      <c r="AF35" s="3">
        <f t="shared" si="7"/>
        <v>284.48888984676398</v>
      </c>
      <c r="AG35" s="3">
        <f t="shared" si="8"/>
        <v>262.54213761649811</v>
      </c>
      <c r="AH35" s="3">
        <f t="shared" si="9"/>
        <v>635.44921779592778</v>
      </c>
      <c r="AI35" s="3">
        <f t="shared" si="10"/>
        <v>604.20729084093159</v>
      </c>
    </row>
    <row r="36" spans="1:35">
      <c r="A36" s="3" t="s">
        <v>61</v>
      </c>
      <c r="B36" s="6">
        <v>33</v>
      </c>
      <c r="C36" s="3" t="s">
        <v>62</v>
      </c>
      <c r="D36" s="3">
        <v>4851</v>
      </c>
      <c r="E36" s="3">
        <v>4288</v>
      </c>
      <c r="F36" s="3">
        <v>337</v>
      </c>
      <c r="G36" s="3">
        <v>36</v>
      </c>
      <c r="H36" s="3">
        <v>24</v>
      </c>
      <c r="I36" s="3">
        <v>2</v>
      </c>
      <c r="J36" s="3">
        <v>96</v>
      </c>
      <c r="K36" s="3">
        <v>68</v>
      </c>
      <c r="L36" s="3">
        <v>350</v>
      </c>
      <c r="M36" s="3">
        <v>4079</v>
      </c>
      <c r="O36" s="9">
        <v>1316470</v>
      </c>
      <c r="P36" s="9">
        <v>1236050</v>
      </c>
      <c r="Q36" s="9">
        <v>15035</v>
      </c>
      <c r="R36" s="9">
        <v>3150</v>
      </c>
      <c r="S36" s="9">
        <v>28407</v>
      </c>
      <c r="T36" s="9">
        <v>384</v>
      </c>
      <c r="U36" s="9">
        <v>12062</v>
      </c>
      <c r="V36" s="9">
        <v>21382</v>
      </c>
      <c r="W36" s="9">
        <v>36704</v>
      </c>
      <c r="X36" s="9">
        <v>1215050</v>
      </c>
      <c r="Z36" s="3">
        <f t="shared" si="1"/>
        <v>368.48541934111677</v>
      </c>
      <c r="AA36" s="3">
        <f t="shared" si="2"/>
        <v>346.91153270498768</v>
      </c>
      <c r="AB36" s="3">
        <f t="shared" si="3"/>
        <v>2241.4366478217489</v>
      </c>
      <c r="AC36" s="3">
        <f t="shared" si="4"/>
        <v>1142.8571428571429</v>
      </c>
      <c r="AD36" s="3">
        <f t="shared" si="5"/>
        <v>84.486218185658458</v>
      </c>
      <c r="AE36" s="3">
        <f t="shared" si="6"/>
        <v>520.83333333333326</v>
      </c>
      <c r="AF36" s="3">
        <f t="shared" si="7"/>
        <v>795.8879124523296</v>
      </c>
      <c r="AG36" s="3">
        <f t="shared" si="8"/>
        <v>318.02450659433168</v>
      </c>
      <c r="AH36" s="3">
        <f t="shared" si="9"/>
        <v>953.57454228421966</v>
      </c>
      <c r="AI36" s="3">
        <f t="shared" si="10"/>
        <v>335.70634953294103</v>
      </c>
    </row>
    <row r="37" spans="1:35">
      <c r="A37" s="3" t="s">
        <v>63</v>
      </c>
      <c r="B37" s="6">
        <v>34</v>
      </c>
      <c r="C37" s="3" t="s">
        <v>64</v>
      </c>
      <c r="D37" s="3">
        <v>44468</v>
      </c>
      <c r="E37" s="3">
        <v>16563</v>
      </c>
      <c r="F37" s="3">
        <v>23999</v>
      </c>
      <c r="G37" s="3">
        <v>211</v>
      </c>
      <c r="H37" s="3">
        <v>370</v>
      </c>
      <c r="I37" s="3">
        <v>48</v>
      </c>
      <c r="J37" s="3">
        <v>2526</v>
      </c>
      <c r="K37" s="3">
        <v>751</v>
      </c>
      <c r="L37" s="3">
        <v>9470</v>
      </c>
      <c r="M37" s="3">
        <v>11384</v>
      </c>
      <c r="O37" s="9">
        <v>8791894</v>
      </c>
      <c r="P37" s="9">
        <v>6029248</v>
      </c>
      <c r="Q37" s="9">
        <v>1204826</v>
      </c>
      <c r="R37" s="9">
        <v>29026</v>
      </c>
      <c r="S37" s="9">
        <v>725726</v>
      </c>
      <c r="T37" s="9">
        <v>3043</v>
      </c>
      <c r="U37" s="9">
        <v>559722</v>
      </c>
      <c r="V37" s="9">
        <v>240303</v>
      </c>
      <c r="W37" s="9">
        <v>1555144</v>
      </c>
      <c r="X37" s="9">
        <v>5214878</v>
      </c>
      <c r="Z37" s="3">
        <f t="shared" si="1"/>
        <v>505.78407792450633</v>
      </c>
      <c r="AA37" s="3">
        <f t="shared" si="2"/>
        <v>274.71087604955045</v>
      </c>
      <c r="AB37" s="3">
        <f t="shared" si="3"/>
        <v>1991.9058851651607</v>
      </c>
      <c r="AC37" s="3">
        <f t="shared" si="4"/>
        <v>726.93447254185901</v>
      </c>
      <c r="AD37" s="3">
        <f t="shared" si="5"/>
        <v>50.983429007642002</v>
      </c>
      <c r="AE37" s="3">
        <f t="shared" si="6"/>
        <v>1577.3907328294447</v>
      </c>
      <c r="AF37" s="3">
        <f t="shared" si="7"/>
        <v>451.29546453417942</v>
      </c>
      <c r="AG37" s="3">
        <f t="shared" si="8"/>
        <v>312.52210750594043</v>
      </c>
      <c r="AH37" s="3">
        <f t="shared" si="9"/>
        <v>608.94682421692141</v>
      </c>
      <c r="AI37" s="3">
        <f t="shared" si="10"/>
        <v>218.29849135492719</v>
      </c>
    </row>
    <row r="38" spans="1:35">
      <c r="A38" s="3" t="s">
        <v>65</v>
      </c>
      <c r="B38" s="6">
        <v>35</v>
      </c>
      <c r="C38" s="3" t="s">
        <v>66</v>
      </c>
      <c r="D38" s="3">
        <v>17907</v>
      </c>
      <c r="E38" s="3">
        <v>12694</v>
      </c>
      <c r="F38" s="3">
        <v>1110</v>
      </c>
      <c r="G38" s="3">
        <v>2020</v>
      </c>
      <c r="H38" s="3">
        <v>57</v>
      </c>
      <c r="I38" s="3">
        <v>8</v>
      </c>
      <c r="J38" s="3">
        <v>1746</v>
      </c>
      <c r="K38" s="3">
        <v>272</v>
      </c>
      <c r="L38" s="3">
        <v>9345</v>
      </c>
      <c r="M38" s="3">
        <v>5494</v>
      </c>
      <c r="O38" s="9">
        <v>2059179</v>
      </c>
      <c r="P38" s="9">
        <v>1407876</v>
      </c>
      <c r="Q38" s="9">
        <v>42550</v>
      </c>
      <c r="R38" s="9">
        <v>193222</v>
      </c>
      <c r="S38" s="9">
        <v>28208</v>
      </c>
      <c r="T38" s="9">
        <v>1810</v>
      </c>
      <c r="U38" s="9">
        <v>308503</v>
      </c>
      <c r="V38" s="9">
        <v>77010</v>
      </c>
      <c r="W38" s="9">
        <v>953403</v>
      </c>
      <c r="X38" s="9">
        <v>833810</v>
      </c>
      <c r="Z38" s="3">
        <f t="shared" si="1"/>
        <v>869.61842559583215</v>
      </c>
      <c r="AA38" s="3">
        <f t="shared" si="2"/>
        <v>901.64190596330934</v>
      </c>
      <c r="AB38" s="3">
        <f t="shared" si="3"/>
        <v>2608.695652173913</v>
      </c>
      <c r="AC38" s="3">
        <f t="shared" si="4"/>
        <v>1045.4296094647607</v>
      </c>
      <c r="AD38" s="3">
        <f t="shared" si="5"/>
        <v>202.07033465683494</v>
      </c>
      <c r="AE38" s="3">
        <f t="shared" si="6"/>
        <v>441.98895027624314</v>
      </c>
      <c r="AF38" s="3">
        <f t="shared" si="7"/>
        <v>565.95883994645112</v>
      </c>
      <c r="AG38" s="3">
        <f t="shared" si="8"/>
        <v>353.20088300220749</v>
      </c>
      <c r="AH38" s="3">
        <f t="shared" si="9"/>
        <v>980.17312720853624</v>
      </c>
      <c r="AI38" s="3">
        <f t="shared" si="10"/>
        <v>658.90310742255429</v>
      </c>
    </row>
    <row r="39" spans="1:35">
      <c r="A39" s="3" t="s">
        <v>67</v>
      </c>
      <c r="B39" s="6">
        <v>36</v>
      </c>
      <c r="C39" s="3" t="s">
        <v>68</v>
      </c>
      <c r="D39" s="3">
        <v>95306</v>
      </c>
      <c r="E39" s="3">
        <v>33918</v>
      </c>
      <c r="F39" s="3">
        <v>50859</v>
      </c>
      <c r="G39" s="3">
        <v>758</v>
      </c>
      <c r="H39" s="3">
        <v>797</v>
      </c>
      <c r="I39" s="3">
        <v>55</v>
      </c>
      <c r="J39" s="3">
        <v>8435</v>
      </c>
      <c r="K39" s="3">
        <v>484</v>
      </c>
      <c r="L39" s="3">
        <v>20753</v>
      </c>
      <c r="M39" s="3">
        <v>24794</v>
      </c>
      <c r="O39" s="9">
        <v>19378102</v>
      </c>
      <c r="P39" s="9">
        <v>12740974</v>
      </c>
      <c r="Q39" s="9">
        <v>3073800</v>
      </c>
      <c r="R39" s="9">
        <v>106906</v>
      </c>
      <c r="S39" s="9">
        <v>1420244</v>
      </c>
      <c r="T39" s="9">
        <v>8766</v>
      </c>
      <c r="U39" s="9">
        <v>1441563</v>
      </c>
      <c r="V39" s="9">
        <v>585849</v>
      </c>
      <c r="W39" s="9">
        <v>3416922</v>
      </c>
      <c r="X39" s="9">
        <v>11304247</v>
      </c>
      <c r="Z39" s="3">
        <f t="shared" si="1"/>
        <v>491.82319300414463</v>
      </c>
      <c r="AA39" s="3">
        <f t="shared" si="2"/>
        <v>266.21198661891941</v>
      </c>
      <c r="AB39" s="3">
        <f t="shared" si="3"/>
        <v>1654.5969158696078</v>
      </c>
      <c r="AC39" s="3">
        <f t="shared" si="4"/>
        <v>709.03410472751762</v>
      </c>
      <c r="AD39" s="3">
        <f t="shared" si="5"/>
        <v>56.117117903684154</v>
      </c>
      <c r="AE39" s="3">
        <f t="shared" si="6"/>
        <v>627.42413871777319</v>
      </c>
      <c r="AF39" s="3">
        <f t="shared" si="7"/>
        <v>585.12878035854135</v>
      </c>
      <c r="AG39" s="3">
        <f t="shared" si="8"/>
        <v>82.615144858146039</v>
      </c>
      <c r="AH39" s="3">
        <f t="shared" si="9"/>
        <v>607.35948903720953</v>
      </c>
      <c r="AI39" s="3">
        <f t="shared" si="10"/>
        <v>219.33349474759353</v>
      </c>
    </row>
    <row r="40" spans="1:35">
      <c r="A40" s="3" t="s">
        <v>69</v>
      </c>
      <c r="B40" s="6">
        <v>37</v>
      </c>
      <c r="C40" s="3" t="s">
        <v>70</v>
      </c>
      <c r="D40" s="3">
        <v>61680</v>
      </c>
      <c r="E40" s="3">
        <v>24598</v>
      </c>
      <c r="F40" s="3">
        <v>34099</v>
      </c>
      <c r="G40" s="3">
        <v>1078</v>
      </c>
      <c r="H40" s="3">
        <v>220</v>
      </c>
      <c r="I40" s="3">
        <v>18</v>
      </c>
      <c r="J40" s="3">
        <v>1310</v>
      </c>
      <c r="K40" s="3">
        <v>357</v>
      </c>
      <c r="L40" s="3">
        <v>3926</v>
      </c>
      <c r="M40" s="3">
        <v>22207</v>
      </c>
      <c r="O40" s="9">
        <v>9535483</v>
      </c>
      <c r="P40" s="9">
        <v>6528950</v>
      </c>
      <c r="Q40" s="9">
        <v>2048628</v>
      </c>
      <c r="R40" s="9">
        <v>122110</v>
      </c>
      <c r="S40" s="9">
        <v>208962</v>
      </c>
      <c r="T40" s="9">
        <v>6604</v>
      </c>
      <c r="U40" s="9">
        <v>414030</v>
      </c>
      <c r="V40" s="9">
        <v>206199</v>
      </c>
      <c r="W40" s="9">
        <v>800120</v>
      </c>
      <c r="X40" s="9">
        <v>6223995</v>
      </c>
      <c r="Z40" s="3">
        <f t="shared" si="1"/>
        <v>646.84714974584926</v>
      </c>
      <c r="AA40" s="3">
        <f t="shared" si="2"/>
        <v>376.75277035357902</v>
      </c>
      <c r="AB40" s="3">
        <f t="shared" si="3"/>
        <v>1664.4798372374096</v>
      </c>
      <c r="AC40" s="3">
        <f t="shared" si="4"/>
        <v>882.81058062402747</v>
      </c>
      <c r="AD40" s="3">
        <f t="shared" si="5"/>
        <v>105.28230013112433</v>
      </c>
      <c r="AE40" s="3">
        <f t="shared" si="6"/>
        <v>272.56208358570564</v>
      </c>
      <c r="AF40" s="3">
        <f t="shared" si="7"/>
        <v>316.40219307779631</v>
      </c>
      <c r="AG40" s="3">
        <f t="shared" si="8"/>
        <v>173.13372033811999</v>
      </c>
      <c r="AH40" s="3">
        <f t="shared" si="9"/>
        <v>490.67639854021894</v>
      </c>
      <c r="AI40" s="3">
        <f t="shared" si="10"/>
        <v>356.79655912319981</v>
      </c>
    </row>
    <row r="41" spans="1:35">
      <c r="A41" s="3" t="s">
        <v>71</v>
      </c>
      <c r="B41" s="6">
        <v>38</v>
      </c>
      <c r="C41" s="3" t="s">
        <v>72</v>
      </c>
      <c r="D41" s="3">
        <v>2489</v>
      </c>
      <c r="E41" s="3">
        <v>1534</v>
      </c>
      <c r="F41" s="3">
        <v>133</v>
      </c>
      <c r="G41" s="3">
        <v>726</v>
      </c>
      <c r="H41" s="3">
        <v>3</v>
      </c>
      <c r="I41" s="3">
        <v>5</v>
      </c>
      <c r="J41" s="3">
        <v>57</v>
      </c>
      <c r="K41" s="3">
        <v>31</v>
      </c>
      <c r="L41" s="3">
        <v>139</v>
      </c>
      <c r="M41" s="3">
        <v>1464</v>
      </c>
      <c r="O41" s="9">
        <v>672591</v>
      </c>
      <c r="P41" s="9">
        <v>605449</v>
      </c>
      <c r="Q41" s="9">
        <v>7960</v>
      </c>
      <c r="R41" s="9">
        <v>36591</v>
      </c>
      <c r="S41" s="9">
        <v>6909</v>
      </c>
      <c r="T41" s="9">
        <v>320</v>
      </c>
      <c r="U41" s="9">
        <v>3509</v>
      </c>
      <c r="V41" s="9">
        <v>11853</v>
      </c>
      <c r="W41" s="9">
        <v>13467</v>
      </c>
      <c r="X41" s="9">
        <v>598007</v>
      </c>
      <c r="Z41" s="3">
        <f t="shared" si="1"/>
        <v>370.06144893404758</v>
      </c>
      <c r="AA41" s="3">
        <f t="shared" si="2"/>
        <v>253.3656839799884</v>
      </c>
      <c r="AB41" s="3">
        <f t="shared" si="3"/>
        <v>1670.854271356784</v>
      </c>
      <c r="AC41" s="3">
        <f t="shared" si="4"/>
        <v>1984.0944494547839</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c r="A42" s="3" t="s">
        <v>73</v>
      </c>
      <c r="B42" s="6">
        <v>39</v>
      </c>
      <c r="C42" s="3" t="s">
        <v>74</v>
      </c>
      <c r="D42" s="3">
        <v>76590</v>
      </c>
      <c r="E42" s="3">
        <v>41674</v>
      </c>
      <c r="F42" s="3">
        <v>32877</v>
      </c>
      <c r="G42" s="3">
        <v>178</v>
      </c>
      <c r="H42" s="3">
        <v>261</v>
      </c>
      <c r="I42" s="3">
        <v>13</v>
      </c>
      <c r="J42" s="3">
        <v>1084</v>
      </c>
      <c r="K42" s="3">
        <v>503</v>
      </c>
      <c r="L42" s="3">
        <v>3802</v>
      </c>
      <c r="M42" s="3">
        <v>39496</v>
      </c>
      <c r="O42" s="9">
        <v>11536504</v>
      </c>
      <c r="P42" s="9">
        <v>9539437</v>
      </c>
      <c r="Q42" s="9">
        <v>1407681</v>
      </c>
      <c r="R42" s="9">
        <v>25292</v>
      </c>
      <c r="S42" s="9">
        <v>192233</v>
      </c>
      <c r="T42" s="9">
        <v>4066</v>
      </c>
      <c r="U42" s="9">
        <v>130030</v>
      </c>
      <c r="V42" s="9">
        <v>237765</v>
      </c>
      <c r="W42" s="9">
        <v>354674</v>
      </c>
      <c r="X42" s="9">
        <v>9359263</v>
      </c>
      <c r="Z42" s="3">
        <f t="shared" si="1"/>
        <v>663.89263159792597</v>
      </c>
      <c r="AA42" s="3">
        <f t="shared" si="2"/>
        <v>436.86016271190846</v>
      </c>
      <c r="AB42" s="3">
        <f t="shared" si="3"/>
        <v>2335.5433510859348</v>
      </c>
      <c r="AC42" s="3">
        <f t="shared" si="4"/>
        <v>703.77985133639095</v>
      </c>
      <c r="AD42" s="3">
        <f t="shared" si="5"/>
        <v>135.77273412993608</v>
      </c>
      <c r="AE42" s="3">
        <f t="shared" si="6"/>
        <v>319.72454500737825</v>
      </c>
      <c r="AF42" s="3">
        <f t="shared" si="7"/>
        <v>833.65377220641392</v>
      </c>
      <c r="AG42" s="3">
        <f t="shared" si="8"/>
        <v>211.55342459992008</v>
      </c>
      <c r="AH42" s="3">
        <f t="shared" si="9"/>
        <v>1071.9703164032323</v>
      </c>
      <c r="AI42" s="3">
        <f t="shared" si="10"/>
        <v>421.99903988166591</v>
      </c>
    </row>
    <row r="43" spans="1:35">
      <c r="A43" s="3" t="s">
        <v>75</v>
      </c>
      <c r="B43" s="6">
        <v>40</v>
      </c>
      <c r="C43" s="3" t="s">
        <v>76</v>
      </c>
      <c r="D43" s="3">
        <v>40562</v>
      </c>
      <c r="E43" s="3">
        <v>24054</v>
      </c>
      <c r="F43" s="3">
        <v>10540</v>
      </c>
      <c r="G43" s="3">
        <v>3407</v>
      </c>
      <c r="H43" s="3">
        <v>170</v>
      </c>
      <c r="I43" s="3">
        <v>36</v>
      </c>
      <c r="J43" s="3">
        <v>1504</v>
      </c>
      <c r="K43" s="3">
        <v>851</v>
      </c>
      <c r="L43" s="3">
        <v>6229</v>
      </c>
      <c r="M43" s="3">
        <v>19761</v>
      </c>
      <c r="O43" s="9">
        <v>3751351</v>
      </c>
      <c r="P43" s="9">
        <v>2706845</v>
      </c>
      <c r="Q43" s="9">
        <v>277644</v>
      </c>
      <c r="R43" s="9">
        <v>321687</v>
      </c>
      <c r="S43" s="9">
        <v>65076</v>
      </c>
      <c r="T43" s="9">
        <v>4369</v>
      </c>
      <c r="U43" s="9">
        <v>154409</v>
      </c>
      <c r="V43" s="9">
        <v>221321</v>
      </c>
      <c r="W43" s="9">
        <v>332007</v>
      </c>
      <c r="X43" s="9">
        <v>2575381</v>
      </c>
      <c r="Z43" s="3">
        <f t="shared" si="1"/>
        <v>1081.2637900319112</v>
      </c>
      <c r="AA43" s="3">
        <f t="shared" si="2"/>
        <v>888.63603198557735</v>
      </c>
      <c r="AB43" s="3">
        <f t="shared" si="3"/>
        <v>3796.2282635317165</v>
      </c>
      <c r="AC43" s="3">
        <f t="shared" si="4"/>
        <v>1059.1040359106835</v>
      </c>
      <c r="AD43" s="3">
        <f t="shared" si="5"/>
        <v>261.23301985370949</v>
      </c>
      <c r="AE43" s="3">
        <f t="shared" si="6"/>
        <v>823.9871824216068</v>
      </c>
      <c r="AF43" s="3">
        <f t="shared" si="7"/>
        <v>974.03648751044318</v>
      </c>
      <c r="AG43" s="3">
        <f t="shared" si="8"/>
        <v>384.50937778159329</v>
      </c>
      <c r="AH43" s="3">
        <f t="shared" si="9"/>
        <v>1876.1652615758101</v>
      </c>
      <c r="AI43" s="3">
        <f t="shared" si="10"/>
        <v>767.30394454257441</v>
      </c>
    </row>
    <row r="44" spans="1:35">
      <c r="A44" s="3" t="s">
        <v>77</v>
      </c>
      <c r="B44" s="6">
        <v>41</v>
      </c>
      <c r="C44" s="3" t="s">
        <v>78</v>
      </c>
      <c r="D44" s="3">
        <v>22203</v>
      </c>
      <c r="E44" s="3">
        <v>17407</v>
      </c>
      <c r="F44" s="3">
        <v>2211</v>
      </c>
      <c r="G44" s="3">
        <v>700</v>
      </c>
      <c r="H44" s="3">
        <v>342</v>
      </c>
      <c r="I44" s="3">
        <v>61</v>
      </c>
      <c r="J44" s="3">
        <v>1115</v>
      </c>
      <c r="K44" s="3">
        <v>367</v>
      </c>
      <c r="L44" s="3">
        <v>3641</v>
      </c>
      <c r="M44" s="3">
        <v>15206</v>
      </c>
      <c r="O44" s="9">
        <v>3831074</v>
      </c>
      <c r="P44" s="9">
        <v>3204614</v>
      </c>
      <c r="Q44" s="9">
        <v>69206</v>
      </c>
      <c r="R44" s="9">
        <v>53203</v>
      </c>
      <c r="S44" s="9">
        <v>141263</v>
      </c>
      <c r="T44" s="9">
        <v>13404</v>
      </c>
      <c r="U44" s="9">
        <v>204625</v>
      </c>
      <c r="V44" s="9">
        <v>144759</v>
      </c>
      <c r="W44" s="9">
        <v>450062</v>
      </c>
      <c r="X44" s="9">
        <v>3005848</v>
      </c>
      <c r="Z44" s="3">
        <f t="shared" si="1"/>
        <v>579.55027754619209</v>
      </c>
      <c r="AA44" s="3">
        <f t="shared" si="2"/>
        <v>543.18554434325006</v>
      </c>
      <c r="AB44" s="3">
        <f t="shared" si="3"/>
        <v>3194.8096985810475</v>
      </c>
      <c r="AC44" s="3">
        <f t="shared" si="4"/>
        <v>1315.7152792135782</v>
      </c>
      <c r="AD44" s="3">
        <f t="shared" si="5"/>
        <v>242.10161188704757</v>
      </c>
      <c r="AE44" s="3">
        <f t="shared" si="6"/>
        <v>455.08803342285887</v>
      </c>
      <c r="AF44" s="3">
        <f t="shared" si="7"/>
        <v>544.89920586438598</v>
      </c>
      <c r="AG44" s="3">
        <f t="shared" si="8"/>
        <v>253.52482401785036</v>
      </c>
      <c r="AH44" s="3">
        <f t="shared" si="9"/>
        <v>808.99964893725758</v>
      </c>
      <c r="AI44" s="3">
        <f t="shared" si="10"/>
        <v>505.88053687345467</v>
      </c>
    </row>
    <row r="45" spans="1:35">
      <c r="A45" s="3" t="s">
        <v>79</v>
      </c>
      <c r="B45" s="6">
        <v>42</v>
      </c>
      <c r="C45" s="3" t="s">
        <v>80</v>
      </c>
      <c r="D45" s="3">
        <v>97820</v>
      </c>
      <c r="E45" s="3">
        <v>41426</v>
      </c>
      <c r="F45" s="3">
        <v>45030</v>
      </c>
      <c r="G45" s="3">
        <v>277</v>
      </c>
      <c r="H45" s="3">
        <v>531</v>
      </c>
      <c r="I45" s="3">
        <v>23</v>
      </c>
      <c r="J45" s="3">
        <v>9615</v>
      </c>
      <c r="K45" s="3">
        <v>918</v>
      </c>
      <c r="L45" s="3">
        <v>14399</v>
      </c>
      <c r="M45" s="3">
        <v>37810</v>
      </c>
      <c r="O45" s="9">
        <v>12702379</v>
      </c>
      <c r="P45" s="9">
        <v>10406288</v>
      </c>
      <c r="Q45" s="9">
        <v>1377689</v>
      </c>
      <c r="R45" s="9">
        <v>26843</v>
      </c>
      <c r="S45" s="9">
        <v>349088</v>
      </c>
      <c r="T45" s="9">
        <v>3653</v>
      </c>
      <c r="U45" s="9">
        <v>300983</v>
      </c>
      <c r="V45" s="9">
        <v>237835</v>
      </c>
      <c r="W45" s="9">
        <v>719660</v>
      </c>
      <c r="X45" s="9">
        <v>10094652</v>
      </c>
      <c r="Z45" s="3">
        <f t="shared" si="1"/>
        <v>770.09196466268247</v>
      </c>
      <c r="AA45" s="3">
        <f t="shared" si="2"/>
        <v>398.08623401543377</v>
      </c>
      <c r="AB45" s="3">
        <f t="shared" si="3"/>
        <v>3268.5170600912106</v>
      </c>
      <c r="AC45" s="3">
        <f t="shared" si="4"/>
        <v>1031.9263867674999</v>
      </c>
      <c r="AD45" s="3">
        <f t="shared" si="5"/>
        <v>152.11064258868822</v>
      </c>
      <c r="AE45" s="3">
        <f t="shared" si="6"/>
        <v>629.61949082945523</v>
      </c>
      <c r="AF45" s="3">
        <f t="shared" si="7"/>
        <v>3194.5325815743745</v>
      </c>
      <c r="AG45" s="3">
        <f t="shared" si="8"/>
        <v>385.98187819286477</v>
      </c>
      <c r="AH45" s="3">
        <f t="shared" si="9"/>
        <v>2000.805936136509</v>
      </c>
      <c r="AI45" s="3">
        <f t="shared" si="10"/>
        <v>374.55476424546384</v>
      </c>
    </row>
    <row r="46" spans="1:35">
      <c r="A46" s="3" t="s">
        <v>81</v>
      </c>
      <c r="B46" s="6">
        <v>44</v>
      </c>
      <c r="C46" s="3" t="s">
        <v>82</v>
      </c>
      <c r="D46" s="3">
        <v>3783</v>
      </c>
      <c r="E46" s="3">
        <v>1985</v>
      </c>
      <c r="F46" s="3">
        <v>1134</v>
      </c>
      <c r="G46" s="3">
        <v>27</v>
      </c>
      <c r="H46" s="3">
        <v>46</v>
      </c>
      <c r="I46" s="3">
        <v>0</v>
      </c>
      <c r="J46" s="3">
        <v>560</v>
      </c>
      <c r="K46" s="3">
        <v>31</v>
      </c>
      <c r="L46" s="3">
        <v>910</v>
      </c>
      <c r="M46" s="3">
        <v>1685</v>
      </c>
      <c r="O46" s="9">
        <v>1052567</v>
      </c>
      <c r="P46" s="9">
        <v>856869</v>
      </c>
      <c r="Q46" s="9">
        <v>60189</v>
      </c>
      <c r="R46" s="9">
        <v>6058</v>
      </c>
      <c r="S46" s="9">
        <v>30457</v>
      </c>
      <c r="T46" s="9">
        <v>554</v>
      </c>
      <c r="U46" s="9">
        <v>63653</v>
      </c>
      <c r="V46" s="9">
        <v>34787</v>
      </c>
      <c r="W46" s="9">
        <v>130655</v>
      </c>
      <c r="X46" s="9">
        <v>803685</v>
      </c>
      <c r="Z46" s="3">
        <f t="shared" si="1"/>
        <v>359.40704962249436</v>
      </c>
      <c r="AA46" s="3">
        <f t="shared" si="2"/>
        <v>231.65734785597331</v>
      </c>
      <c r="AB46" s="3">
        <f t="shared" si="3"/>
        <v>1884.0651946368937</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209.65925704722622</v>
      </c>
    </row>
    <row r="47" spans="1:35">
      <c r="A47" s="3" t="s">
        <v>83</v>
      </c>
      <c r="B47" s="6">
        <v>45</v>
      </c>
      <c r="C47" s="3" t="s">
        <v>84</v>
      </c>
      <c r="D47" s="3">
        <v>41649</v>
      </c>
      <c r="E47" s="3">
        <v>14237</v>
      </c>
      <c r="F47" s="3">
        <v>25763</v>
      </c>
      <c r="G47" s="3">
        <v>206</v>
      </c>
      <c r="H47" s="3">
        <v>90</v>
      </c>
      <c r="I47" s="3">
        <v>18</v>
      </c>
      <c r="J47" s="3">
        <v>1072</v>
      </c>
      <c r="K47" s="3">
        <v>263</v>
      </c>
      <c r="L47" s="3">
        <v>2841</v>
      </c>
      <c r="M47" s="3">
        <v>12823</v>
      </c>
      <c r="O47" s="9">
        <v>4625364</v>
      </c>
      <c r="P47" s="9">
        <v>3060000</v>
      </c>
      <c r="Q47" s="9">
        <v>1290684</v>
      </c>
      <c r="R47" s="9">
        <v>19524</v>
      </c>
      <c r="S47" s="9">
        <v>59051</v>
      </c>
      <c r="T47" s="9">
        <v>2706</v>
      </c>
      <c r="U47" s="9">
        <v>113464</v>
      </c>
      <c r="V47" s="9">
        <v>79935</v>
      </c>
      <c r="W47" s="9">
        <v>235682</v>
      </c>
      <c r="X47" s="9">
        <v>2962740</v>
      </c>
      <c r="Z47" s="3">
        <f t="shared" si="1"/>
        <v>900.44805122364426</v>
      </c>
      <c r="AA47" s="3">
        <f t="shared" si="2"/>
        <v>465.26143790849676</v>
      </c>
      <c r="AB47" s="3">
        <f t="shared" si="3"/>
        <v>1996.0733998407045</v>
      </c>
      <c r="AC47" s="3">
        <f t="shared" si="4"/>
        <v>1055.1116574472444</v>
      </c>
      <c r="AD47" s="3">
        <f t="shared" si="5"/>
        <v>152.41062810113291</v>
      </c>
      <c r="AE47" s="3">
        <f t="shared" si="6"/>
        <v>665.1884700665189</v>
      </c>
      <c r="AF47" s="3">
        <f t="shared" si="7"/>
        <v>944.79306211661844</v>
      </c>
      <c r="AG47" s="3">
        <f t="shared" si="8"/>
        <v>329.01732657784447</v>
      </c>
      <c r="AH47" s="3">
        <f t="shared" si="9"/>
        <v>1205.4378357278028</v>
      </c>
      <c r="AI47" s="3">
        <f t="shared" si="10"/>
        <v>432.80881886361954</v>
      </c>
    </row>
    <row r="48" spans="1:35">
      <c r="A48" s="3" t="s">
        <v>85</v>
      </c>
      <c r="B48" s="6">
        <v>46</v>
      </c>
      <c r="C48" s="3" t="s">
        <v>86</v>
      </c>
      <c r="D48" s="3">
        <v>6327</v>
      </c>
      <c r="E48" s="3">
        <v>3708</v>
      </c>
      <c r="F48" s="3">
        <v>476</v>
      </c>
      <c r="G48" s="3">
        <v>1852</v>
      </c>
      <c r="H48" s="3">
        <v>33</v>
      </c>
      <c r="I48" s="3">
        <v>7</v>
      </c>
      <c r="J48" s="3">
        <v>128</v>
      </c>
      <c r="K48" s="3">
        <v>123</v>
      </c>
      <c r="L48" s="3">
        <v>382</v>
      </c>
      <c r="M48" s="3">
        <v>3500</v>
      </c>
      <c r="O48" s="9">
        <v>814180</v>
      </c>
      <c r="P48" s="9">
        <v>699392</v>
      </c>
      <c r="Q48" s="9">
        <v>10207</v>
      </c>
      <c r="R48" s="9">
        <v>71817</v>
      </c>
      <c r="S48" s="9">
        <v>7610</v>
      </c>
      <c r="T48" s="9">
        <v>394</v>
      </c>
      <c r="U48" s="9">
        <v>7477</v>
      </c>
      <c r="V48" s="9">
        <v>17283</v>
      </c>
      <c r="W48" s="9">
        <v>22119</v>
      </c>
      <c r="X48" s="9">
        <v>689502</v>
      </c>
      <c r="Z48" s="3">
        <f t="shared" si="1"/>
        <v>777.10088678179272</v>
      </c>
      <c r="AA48" s="3">
        <f t="shared" si="2"/>
        <v>530.1747803806735</v>
      </c>
      <c r="AB48" s="3">
        <f t="shared" si="3"/>
        <v>4663.466248652885</v>
      </c>
      <c r="AC48" s="3">
        <f t="shared" si="4"/>
        <v>2578.776612779704</v>
      </c>
      <c r="AD48" s="3">
        <f t="shared" si="5"/>
        <v>433.63994743758212</v>
      </c>
      <c r="AE48" s="3">
        <f t="shared" si="6"/>
        <v>1776.6497461928934</v>
      </c>
      <c r="AF48" s="3">
        <f t="shared" si="7"/>
        <v>1711.9165440684765</v>
      </c>
      <c r="AG48" s="3">
        <f t="shared" si="8"/>
        <v>711.68199965283804</v>
      </c>
      <c r="AH48" s="3">
        <f t="shared" si="9"/>
        <v>1727.0220172702202</v>
      </c>
      <c r="AI48" s="3">
        <f t="shared" si="10"/>
        <v>507.6127407897294</v>
      </c>
    </row>
    <row r="49" spans="1:35">
      <c r="A49" s="3" t="s">
        <v>87</v>
      </c>
      <c r="B49" s="6">
        <v>47</v>
      </c>
      <c r="C49" s="3" t="s">
        <v>88</v>
      </c>
      <c r="D49" s="3">
        <v>46957</v>
      </c>
      <c r="E49" s="3">
        <v>25054</v>
      </c>
      <c r="F49" s="3">
        <v>20746</v>
      </c>
      <c r="G49" s="3">
        <v>133</v>
      </c>
      <c r="H49" s="3">
        <v>103</v>
      </c>
      <c r="I49" s="3">
        <v>5</v>
      </c>
      <c r="J49" s="3">
        <v>627</v>
      </c>
      <c r="K49" s="3">
        <v>289</v>
      </c>
      <c r="L49" s="3">
        <v>1725</v>
      </c>
      <c r="M49" s="3">
        <v>24122</v>
      </c>
      <c r="O49" s="9">
        <v>6346105</v>
      </c>
      <c r="P49" s="9">
        <v>4921948</v>
      </c>
      <c r="Q49" s="9">
        <v>1057315</v>
      </c>
      <c r="R49" s="9">
        <v>19994</v>
      </c>
      <c r="S49" s="9">
        <v>91242</v>
      </c>
      <c r="T49" s="9">
        <v>3642</v>
      </c>
      <c r="U49" s="9">
        <v>141955</v>
      </c>
      <c r="V49" s="9">
        <v>110009</v>
      </c>
      <c r="W49" s="9">
        <v>290059</v>
      </c>
      <c r="X49" s="9">
        <v>4800782</v>
      </c>
      <c r="Z49" s="3">
        <f t="shared" si="1"/>
        <v>739.93418009944685</v>
      </c>
      <c r="AA49" s="3">
        <f t="shared" si="2"/>
        <v>509.02610104779654</v>
      </c>
      <c r="AB49" s="3">
        <f t="shared" si="3"/>
        <v>1962.1399488326565</v>
      </c>
      <c r="AC49" s="3">
        <f t="shared" si="4"/>
        <v>665.19955986796037</v>
      </c>
      <c r="AD49" s="3">
        <f t="shared" si="5"/>
        <v>112.88660923697419</v>
      </c>
      <c r="AE49" s="3">
        <f t="shared" si="6"/>
        <v>137.28720483250962</v>
      </c>
      <c r="AF49" s="3">
        <f t="shared" si="7"/>
        <v>441.68926772568767</v>
      </c>
      <c r="AG49" s="3">
        <f t="shared" si="8"/>
        <v>262.70577861811307</v>
      </c>
      <c r="AH49" s="3">
        <f t="shared" si="9"/>
        <v>594.70659417566776</v>
      </c>
      <c r="AI49" s="3">
        <f t="shared" si="10"/>
        <v>502.45980758968017</v>
      </c>
    </row>
    <row r="50" spans="1:35">
      <c r="A50" s="3" t="s">
        <v>89</v>
      </c>
      <c r="B50" s="6">
        <v>48</v>
      </c>
      <c r="C50" s="3" t="s">
        <v>90</v>
      </c>
      <c r="D50" s="3">
        <v>267405</v>
      </c>
      <c r="E50" s="3">
        <v>149359</v>
      </c>
      <c r="F50" s="3">
        <v>85057</v>
      </c>
      <c r="G50" s="3">
        <v>1000</v>
      </c>
      <c r="H50" s="3">
        <v>1665</v>
      </c>
      <c r="I50" s="3">
        <v>70</v>
      </c>
      <c r="J50" s="3">
        <v>28362</v>
      </c>
      <c r="K50" s="3">
        <v>1892</v>
      </c>
      <c r="L50" s="3">
        <v>91935</v>
      </c>
      <c r="M50" s="3">
        <v>87569</v>
      </c>
      <c r="O50" s="9">
        <v>25145561</v>
      </c>
      <c r="P50" s="9">
        <v>17701552</v>
      </c>
      <c r="Q50" s="9">
        <v>2979598</v>
      </c>
      <c r="R50" s="9">
        <v>170972</v>
      </c>
      <c r="S50" s="9">
        <v>964596</v>
      </c>
      <c r="T50" s="9">
        <v>21656</v>
      </c>
      <c r="U50" s="9">
        <v>2628186</v>
      </c>
      <c r="V50" s="9">
        <v>679001</v>
      </c>
      <c r="W50" s="9">
        <v>9460921</v>
      </c>
      <c r="X50" s="9">
        <v>11397345</v>
      </c>
      <c r="Z50" s="3">
        <f t="shared" si="1"/>
        <v>1063.4282528037454</v>
      </c>
      <c r="AA50" s="3">
        <f t="shared" si="2"/>
        <v>843.76217407377624</v>
      </c>
      <c r="AB50" s="3">
        <f t="shared" si="3"/>
        <v>2854.6468349086017</v>
      </c>
      <c r="AC50" s="3">
        <f t="shared" si="4"/>
        <v>584.89109327843153</v>
      </c>
      <c r="AD50" s="3">
        <f t="shared" si="5"/>
        <v>172.61112424268813</v>
      </c>
      <c r="AE50" s="3">
        <f t="shared" si="6"/>
        <v>323.23605467306982</v>
      </c>
      <c r="AF50" s="3">
        <f t="shared" si="7"/>
        <v>1079.147366282295</v>
      </c>
      <c r="AG50" s="3">
        <f t="shared" si="8"/>
        <v>278.64465589888675</v>
      </c>
      <c r="AH50" s="3">
        <f t="shared" si="9"/>
        <v>971.73414723577127</v>
      </c>
      <c r="AI50" s="3">
        <f t="shared" si="10"/>
        <v>768.32806236891133</v>
      </c>
    </row>
    <row r="51" spans="1:35">
      <c r="A51" s="3" t="s">
        <v>91</v>
      </c>
      <c r="B51" s="6">
        <v>49</v>
      </c>
      <c r="C51" s="3" t="s">
        <v>92</v>
      </c>
      <c r="D51" s="3">
        <v>12666</v>
      </c>
      <c r="E51" s="3">
        <v>9969</v>
      </c>
      <c r="F51" s="3">
        <v>794</v>
      </c>
      <c r="G51" s="3">
        <v>490</v>
      </c>
      <c r="H51" s="3">
        <v>81</v>
      </c>
      <c r="I51" s="3">
        <v>128</v>
      </c>
      <c r="J51" s="3">
        <v>938</v>
      </c>
      <c r="K51" s="3">
        <v>266</v>
      </c>
      <c r="L51" s="3">
        <v>2982</v>
      </c>
      <c r="M51" s="3">
        <v>8155</v>
      </c>
      <c r="O51" s="9">
        <v>2763885</v>
      </c>
      <c r="P51" s="9">
        <v>2379560</v>
      </c>
      <c r="Q51" s="9">
        <v>29287</v>
      </c>
      <c r="R51" s="9">
        <v>32927</v>
      </c>
      <c r="S51" s="9">
        <v>55285</v>
      </c>
      <c r="T51" s="9">
        <v>24554</v>
      </c>
      <c r="U51" s="9">
        <v>166754</v>
      </c>
      <c r="V51" s="9">
        <v>75518</v>
      </c>
      <c r="W51" s="9">
        <v>358340</v>
      </c>
      <c r="X51" s="9">
        <v>2221719</v>
      </c>
      <c r="Z51" s="3">
        <f t="shared" si="1"/>
        <v>458.267981482587</v>
      </c>
      <c r="AA51" s="3">
        <f t="shared" si="2"/>
        <v>418.94299786515154</v>
      </c>
      <c r="AB51" s="3">
        <f t="shared" si="3"/>
        <v>2711.1004882712468</v>
      </c>
      <c r="AC51" s="3">
        <f t="shared" si="4"/>
        <v>1488.1404318644272</v>
      </c>
      <c r="AD51" s="3">
        <f t="shared" si="5"/>
        <v>146.51352084652257</v>
      </c>
      <c r="AE51" s="3">
        <f t="shared" si="6"/>
        <v>521.29999185468762</v>
      </c>
      <c r="AF51" s="3">
        <f t="shared" si="7"/>
        <v>562.50524725044068</v>
      </c>
      <c r="AG51" s="3">
        <f t="shared" si="8"/>
        <v>352.23390449958953</v>
      </c>
      <c r="AH51" s="3">
        <f t="shared" si="9"/>
        <v>832.17056426857175</v>
      </c>
      <c r="AI51" s="3">
        <f t="shared" si="10"/>
        <v>367.05812031134451</v>
      </c>
    </row>
    <row r="52" spans="1:35">
      <c r="A52" s="3" t="s">
        <v>93</v>
      </c>
      <c r="B52" s="6">
        <v>50</v>
      </c>
      <c r="C52" s="3" t="s">
        <v>94</v>
      </c>
      <c r="D52" s="3">
        <v>1592</v>
      </c>
      <c r="E52" s="3">
        <v>1348</v>
      </c>
      <c r="F52" s="3">
        <v>139</v>
      </c>
      <c r="G52" s="3">
        <v>29</v>
      </c>
      <c r="H52" s="3">
        <v>5</v>
      </c>
      <c r="I52" s="3">
        <v>0</v>
      </c>
      <c r="J52" s="3">
        <v>13</v>
      </c>
      <c r="K52" s="3">
        <v>58</v>
      </c>
      <c r="L52" s="3">
        <v>82</v>
      </c>
      <c r="M52" s="3">
        <v>1301</v>
      </c>
      <c r="O52" s="9">
        <v>625741</v>
      </c>
      <c r="P52" s="9">
        <v>596292</v>
      </c>
      <c r="Q52" s="9">
        <v>6277</v>
      </c>
      <c r="R52" s="9">
        <v>2207</v>
      </c>
      <c r="S52" s="9">
        <v>7947</v>
      </c>
      <c r="T52" s="9">
        <v>160</v>
      </c>
      <c r="U52" s="9">
        <v>2105</v>
      </c>
      <c r="V52" s="9">
        <v>10753</v>
      </c>
      <c r="W52" s="9">
        <v>9208</v>
      </c>
      <c r="X52" s="9">
        <v>590223</v>
      </c>
      <c r="Z52" s="3">
        <f t="shared" si="1"/>
        <v>254.41836159049831</v>
      </c>
      <c r="AA52" s="3">
        <f t="shared" si="2"/>
        <v>226.06374058347254</v>
      </c>
      <c r="AB52" s="3">
        <f t="shared" si="3"/>
        <v>2214.433646646487</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220.42516133732505</v>
      </c>
    </row>
    <row r="53" spans="1:35">
      <c r="A53" s="3" t="s">
        <v>95</v>
      </c>
      <c r="B53" s="6">
        <v>51</v>
      </c>
      <c r="C53" s="3" t="s">
        <v>96</v>
      </c>
      <c r="D53" s="3">
        <v>65240</v>
      </c>
      <c r="E53" s="3">
        <v>26216</v>
      </c>
      <c r="F53" s="3">
        <v>37518</v>
      </c>
      <c r="G53" s="3">
        <v>191</v>
      </c>
      <c r="H53" s="3">
        <v>285</v>
      </c>
      <c r="I53" s="3">
        <v>48</v>
      </c>
      <c r="J53" s="3">
        <v>663</v>
      </c>
      <c r="K53" s="3">
        <v>319</v>
      </c>
      <c r="L53" s="3">
        <v>3043</v>
      </c>
      <c r="M53" s="3">
        <v>24151</v>
      </c>
      <c r="O53" s="9">
        <v>8001024</v>
      </c>
      <c r="P53" s="9">
        <v>5486852</v>
      </c>
      <c r="Q53" s="9">
        <v>1551399</v>
      </c>
      <c r="R53" s="9">
        <v>29225</v>
      </c>
      <c r="S53" s="9">
        <v>439890</v>
      </c>
      <c r="T53" s="9">
        <v>5980</v>
      </c>
      <c r="U53" s="9">
        <v>254278</v>
      </c>
      <c r="V53" s="9">
        <v>233400</v>
      </c>
      <c r="W53" s="9">
        <v>631825</v>
      </c>
      <c r="X53" s="9">
        <v>5186450</v>
      </c>
      <c r="Z53" s="3">
        <f t="shared" si="1"/>
        <v>815.39562935944195</v>
      </c>
      <c r="AA53" s="3">
        <f t="shared" si="2"/>
        <v>477.79674028021896</v>
      </c>
      <c r="AB53" s="3">
        <f t="shared" si="3"/>
        <v>2418.3333881225913</v>
      </c>
      <c r="AC53" s="3">
        <f t="shared" si="4"/>
        <v>653.55004277159969</v>
      </c>
      <c r="AD53" s="3">
        <f t="shared" si="5"/>
        <v>64.788924503853238</v>
      </c>
      <c r="AE53" s="3">
        <f t="shared" si="6"/>
        <v>802.67558528428083</v>
      </c>
      <c r="AF53" s="3">
        <f t="shared" si="7"/>
        <v>260.7382471153619</v>
      </c>
      <c r="AG53" s="3">
        <f t="shared" si="8"/>
        <v>136.67523564695801</v>
      </c>
      <c r="AH53" s="3">
        <f t="shared" si="9"/>
        <v>481.62070193487119</v>
      </c>
      <c r="AI53" s="3">
        <f t="shared" si="10"/>
        <v>465.65569898485478</v>
      </c>
    </row>
    <row r="54" spans="1:35">
      <c r="A54" s="3" t="s">
        <v>97</v>
      </c>
      <c r="B54" s="6">
        <v>53</v>
      </c>
      <c r="C54" s="3" t="s">
        <v>98</v>
      </c>
      <c r="D54" s="3">
        <v>31960</v>
      </c>
      <c r="E54" s="3">
        <v>22698</v>
      </c>
      <c r="F54" s="3">
        <v>5693</v>
      </c>
      <c r="G54" s="3">
        <v>1482</v>
      </c>
      <c r="H54" s="3">
        <v>522</v>
      </c>
      <c r="I54" s="3">
        <v>250</v>
      </c>
      <c r="J54" s="3">
        <v>700</v>
      </c>
      <c r="K54" s="3">
        <v>615</v>
      </c>
      <c r="L54" s="3">
        <v>4543</v>
      </c>
      <c r="M54" s="3">
        <v>19113</v>
      </c>
      <c r="O54" s="9">
        <v>6724540</v>
      </c>
      <c r="P54" s="9">
        <v>5196362</v>
      </c>
      <c r="Q54" s="9">
        <v>240042</v>
      </c>
      <c r="R54" s="9">
        <v>103869</v>
      </c>
      <c r="S54" s="9">
        <v>481067</v>
      </c>
      <c r="T54" s="9">
        <v>40475</v>
      </c>
      <c r="U54" s="9">
        <v>349799</v>
      </c>
      <c r="V54" s="9">
        <v>312926</v>
      </c>
      <c r="W54" s="9">
        <v>755790</v>
      </c>
      <c r="X54" s="9">
        <v>4876804</v>
      </c>
      <c r="Z54" s="3">
        <f t="shared" si="1"/>
        <v>475.27414514598769</v>
      </c>
      <c r="AA54" s="3">
        <f t="shared" si="2"/>
        <v>436.8055959149882</v>
      </c>
      <c r="AB54" s="3">
        <f t="shared" si="3"/>
        <v>2371.6682913823415</v>
      </c>
      <c r="AC54" s="3">
        <f t="shared" si="4"/>
        <v>1426.797215723652</v>
      </c>
      <c r="AD54" s="3">
        <f t="shared" si="5"/>
        <v>108.50879399335227</v>
      </c>
      <c r="AE54" s="3">
        <f t="shared" si="6"/>
        <v>617.6652254478073</v>
      </c>
      <c r="AF54" s="3">
        <f t="shared" si="7"/>
        <v>200.11492314157556</v>
      </c>
      <c r="AG54" s="3">
        <f t="shared" si="8"/>
        <v>196.53208745837674</v>
      </c>
      <c r="AH54" s="3">
        <f t="shared" si="9"/>
        <v>601.09289617486343</v>
      </c>
      <c r="AI54" s="3">
        <f t="shared" si="10"/>
        <v>391.91650925483168</v>
      </c>
    </row>
    <row r="55" spans="1:35">
      <c r="A55" s="3" t="s">
        <v>99</v>
      </c>
      <c r="B55" s="6">
        <v>54</v>
      </c>
      <c r="C55" s="3" t="s">
        <v>100</v>
      </c>
      <c r="D55" s="3">
        <v>16591</v>
      </c>
      <c r="E55" s="3">
        <v>11221</v>
      </c>
      <c r="F55" s="3">
        <v>4646</v>
      </c>
      <c r="G55" s="3">
        <v>97</v>
      </c>
      <c r="H55" s="3">
        <v>47</v>
      </c>
      <c r="I55" s="3">
        <v>14</v>
      </c>
      <c r="J55" s="3">
        <v>389</v>
      </c>
      <c r="K55" s="3">
        <v>177</v>
      </c>
      <c r="L55" s="3">
        <v>1021</v>
      </c>
      <c r="M55" s="3">
        <v>10731</v>
      </c>
      <c r="O55" s="9">
        <v>1852994</v>
      </c>
      <c r="P55" s="9">
        <v>1739988</v>
      </c>
      <c r="Q55" s="9">
        <v>63124</v>
      </c>
      <c r="R55" s="9">
        <v>3787</v>
      </c>
      <c r="S55" s="9">
        <v>12406</v>
      </c>
      <c r="T55" s="9">
        <v>428</v>
      </c>
      <c r="U55" s="9">
        <v>6119</v>
      </c>
      <c r="V55" s="9">
        <v>27142</v>
      </c>
      <c r="W55" s="9">
        <v>22268</v>
      </c>
      <c r="X55" s="9">
        <v>1726256</v>
      </c>
      <c r="Z55" s="3">
        <f t="shared" si="1"/>
        <v>895.36177667062054</v>
      </c>
      <c r="AA55" s="3">
        <f t="shared" si="2"/>
        <v>644.88950498509178</v>
      </c>
      <c r="AB55" s="3">
        <f t="shared" si="3"/>
        <v>7360.1165959064701</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621.63433465256594</v>
      </c>
    </row>
    <row r="56" spans="1:35">
      <c r="A56" s="3" t="s">
        <v>101</v>
      </c>
      <c r="B56" s="6">
        <v>55</v>
      </c>
      <c r="C56" s="3" t="s">
        <v>102</v>
      </c>
      <c r="D56" s="3">
        <v>38102</v>
      </c>
      <c r="E56" s="3">
        <v>21195</v>
      </c>
      <c r="F56" s="3">
        <v>14518</v>
      </c>
      <c r="G56" s="3">
        <v>1439</v>
      </c>
      <c r="H56" s="3">
        <v>195</v>
      </c>
      <c r="I56" s="3">
        <v>88</v>
      </c>
      <c r="J56" s="3">
        <v>422</v>
      </c>
      <c r="K56" s="3">
        <v>245</v>
      </c>
      <c r="L56" s="3">
        <v>2090</v>
      </c>
      <c r="M56" s="3">
        <v>19712</v>
      </c>
      <c r="O56" s="9">
        <v>5686986</v>
      </c>
      <c r="P56" s="9">
        <v>4902067</v>
      </c>
      <c r="Q56" s="9">
        <v>359148</v>
      </c>
      <c r="R56" s="9">
        <v>54526</v>
      </c>
      <c r="S56" s="9">
        <v>129234</v>
      </c>
      <c r="T56" s="9">
        <v>1827</v>
      </c>
      <c r="U56" s="9">
        <v>135867</v>
      </c>
      <c r="V56" s="9">
        <v>104317</v>
      </c>
      <c r="W56" s="9">
        <v>336056</v>
      </c>
      <c r="X56" s="9">
        <v>4738411</v>
      </c>
      <c r="Z56" s="3">
        <f t="shared" si="1"/>
        <v>669.98582377378807</v>
      </c>
      <c r="AA56" s="3">
        <f t="shared" si="2"/>
        <v>432.36863143649407</v>
      </c>
      <c r="AB56" s="3">
        <f t="shared" si="3"/>
        <v>4042.3446601401092</v>
      </c>
      <c r="AC56" s="3">
        <f t="shared" si="4"/>
        <v>2639.1079485016326</v>
      </c>
      <c r="AD56" s="3">
        <f t="shared" si="5"/>
        <v>150.88908491573426</v>
      </c>
      <c r="AE56" s="3">
        <f t="shared" si="6"/>
        <v>4816.6392993979198</v>
      </c>
      <c r="AF56" s="3">
        <f t="shared" si="7"/>
        <v>310.597864087674</v>
      </c>
      <c r="AG56" s="3">
        <f t="shared" si="8"/>
        <v>234.86104853475464</v>
      </c>
      <c r="AH56" s="3">
        <f t="shared" si="9"/>
        <v>621.92015616444871</v>
      </c>
      <c r="AI56" s="3">
        <f t="shared" si="10"/>
        <v>416.00443693043934</v>
      </c>
    </row>
    <row r="57" spans="1:35">
      <c r="A57" s="3" t="s">
        <v>103</v>
      </c>
      <c r="B57" s="6">
        <v>56</v>
      </c>
      <c r="C57" s="3" t="s">
        <v>104</v>
      </c>
      <c r="D57" s="3">
        <v>3576</v>
      </c>
      <c r="E57" s="3">
        <v>2916</v>
      </c>
      <c r="F57" s="3">
        <v>146</v>
      </c>
      <c r="G57" s="3">
        <v>296</v>
      </c>
      <c r="H57" s="3">
        <v>9</v>
      </c>
      <c r="I57" s="3">
        <v>6</v>
      </c>
      <c r="J57" s="3">
        <v>121</v>
      </c>
      <c r="K57" s="3">
        <v>82</v>
      </c>
      <c r="L57" s="3">
        <v>532</v>
      </c>
      <c r="M57" s="3">
        <v>2575</v>
      </c>
      <c r="O57" s="9">
        <v>563626</v>
      </c>
      <c r="P57" s="9">
        <v>511279</v>
      </c>
      <c r="Q57" s="9">
        <v>4748</v>
      </c>
      <c r="R57" s="9">
        <v>13336</v>
      </c>
      <c r="S57" s="9">
        <v>4426</v>
      </c>
      <c r="T57" s="9">
        <v>427</v>
      </c>
      <c r="U57" s="9">
        <v>17049</v>
      </c>
      <c r="V57" s="9">
        <v>12361</v>
      </c>
      <c r="W57" s="9">
        <v>50231</v>
      </c>
      <c r="X57" s="9">
        <v>483874</v>
      </c>
      <c r="Z57" s="3">
        <f t="shared" si="1"/>
        <v>634.46327884093353</v>
      </c>
      <c r="AA57" s="3">
        <f t="shared" si="2"/>
        <v>570.33439667969935</v>
      </c>
      <c r="AB57" s="3">
        <f t="shared" si="3"/>
        <v>3074.978938500421</v>
      </c>
      <c r="AC57" s="3">
        <f t="shared" si="4"/>
        <v>2219.5560887822435</v>
      </c>
      <c r="AD57" s="3">
        <f t="shared" si="5"/>
        <v>203.34387708992318</v>
      </c>
      <c r="AE57" s="3">
        <f t="shared" si="6"/>
        <v>1405.1522248243559</v>
      </c>
      <c r="AF57" s="3">
        <f t="shared" si="7"/>
        <v>709.71904510528475</v>
      </c>
      <c r="AG57" s="3">
        <f t="shared" si="8"/>
        <v>663.37674945392769</v>
      </c>
      <c r="AH57" s="3">
        <f t="shared" si="9"/>
        <v>1059.1069260018712</v>
      </c>
      <c r="AI57" s="3">
        <f t="shared" si="10"/>
        <v>532.16333177645424</v>
      </c>
    </row>
    <row r="58" spans="1:35">
      <c r="A58" s="3" t="s">
        <v>105</v>
      </c>
      <c r="B58" s="6">
        <v>72</v>
      </c>
      <c r="C58" s="3" t="s">
        <v>106</v>
      </c>
      <c r="D58" s="3">
        <v>12979</v>
      </c>
      <c r="E58" s="3">
        <v>8885</v>
      </c>
      <c r="F58" s="3">
        <v>2827</v>
      </c>
      <c r="G58" s="3">
        <v>214</v>
      </c>
      <c r="H58" s="3">
        <v>11</v>
      </c>
      <c r="I58" s="3">
        <v>1</v>
      </c>
      <c r="J58" s="3">
        <v>878</v>
      </c>
      <c r="K58" s="3">
        <v>163</v>
      </c>
      <c r="L58" s="3">
        <v>12671</v>
      </c>
      <c r="M58" s="3">
        <v>159</v>
      </c>
      <c r="O58" s="9">
        <v>3725789</v>
      </c>
      <c r="P58" s="9">
        <v>2825100</v>
      </c>
      <c r="Q58" s="9">
        <v>461498</v>
      </c>
      <c r="R58" s="9">
        <v>19839</v>
      </c>
      <c r="S58" s="9">
        <v>6831</v>
      </c>
      <c r="T58" s="9">
        <v>370</v>
      </c>
      <c r="U58" s="9">
        <v>289905</v>
      </c>
      <c r="V58" s="9">
        <v>122246</v>
      </c>
      <c r="W58" s="9">
        <v>3688455</v>
      </c>
      <c r="X58" s="9">
        <v>26946</v>
      </c>
      <c r="Z58" s="3">
        <f t="shared" si="1"/>
        <v>348.35574424638645</v>
      </c>
      <c r="AA58" s="3">
        <f t="shared" si="2"/>
        <v>314.50214151711447</v>
      </c>
      <c r="AB58" s="3">
        <f t="shared" si="3"/>
        <v>612.57036866898659</v>
      </c>
      <c r="AC58" s="3">
        <f t="shared" si="4"/>
        <v>1078.6834013811181</v>
      </c>
      <c r="AD58" s="3">
        <f t="shared" si="5"/>
        <v>161.03059581320451</v>
      </c>
      <c r="AE58" s="3">
        <f t="shared" si="6"/>
        <v>270.27027027027026</v>
      </c>
      <c r="AF58" s="3">
        <f t="shared" si="7"/>
        <v>302.85783273831083</v>
      </c>
      <c r="AG58" s="3">
        <f t="shared" si="8"/>
        <v>133.33769612093647</v>
      </c>
      <c r="AH58" s="3">
        <f t="shared" si="9"/>
        <v>343.5313701807396</v>
      </c>
      <c r="AI58" s="3">
        <f t="shared" si="10"/>
        <v>590.06902694277437</v>
      </c>
    </row>
    <row r="59" spans="1:35" ht="150">
      <c r="A59" s="4" t="s">
        <v>107</v>
      </c>
      <c r="B59" s="4"/>
      <c r="C59" s="4"/>
      <c r="D59" s="15" t="s">
        <v>280</v>
      </c>
      <c r="E59" s="15" t="s">
        <v>268</v>
      </c>
      <c r="F59" s="15" t="s">
        <v>269</v>
      </c>
      <c r="G59" s="15" t="s">
        <v>270</v>
      </c>
      <c r="H59" s="15" t="s">
        <v>271</v>
      </c>
      <c r="I59" s="15" t="s">
        <v>272</v>
      </c>
      <c r="J59" s="15" t="s">
        <v>273</v>
      </c>
      <c r="K59" s="15" t="s">
        <v>274</v>
      </c>
      <c r="L59" s="15" t="s">
        <v>275</v>
      </c>
      <c r="M59" s="15" t="s">
        <v>276</v>
      </c>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1" spans="1:35">
      <c r="E61" s="15"/>
    </row>
  </sheetData>
  <mergeCells count="3">
    <mergeCell ref="D4:M4"/>
    <mergeCell ref="O4:X4"/>
    <mergeCell ref="Z4:AI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9"/>
  <sheetViews>
    <sheetView workbookViewId="0">
      <selection activeCell="N4" sqref="N4"/>
    </sheetView>
  </sheetViews>
  <sheetFormatPr baseColWidth="10" defaultRowHeight="15" x14ac:dyDescent="0"/>
  <cols>
    <col min="14" max="14" width="3.1640625" customWidth="1"/>
    <col min="25" max="25" width="2" customWidth="1"/>
  </cols>
  <sheetData>
    <row r="1" spans="1:35" ht="20" thickBot="1">
      <c r="A1" s="5" t="s">
        <v>238</v>
      </c>
      <c r="B1" s="5"/>
      <c r="C1" s="5"/>
      <c r="D1" s="5"/>
      <c r="E1" s="5"/>
      <c r="F1" s="5"/>
      <c r="G1" s="5"/>
    </row>
    <row r="2" spans="1:35" ht="16" thickTop="1"/>
    <row r="4" spans="1:35" ht="17" thickBot="1">
      <c r="D4" s="28" t="s">
        <v>277</v>
      </c>
      <c r="E4" s="28"/>
      <c r="F4" s="28"/>
      <c r="G4" s="28"/>
      <c r="H4" s="28"/>
      <c r="I4" s="28"/>
      <c r="J4" s="28"/>
      <c r="K4" s="28"/>
      <c r="L4" s="28"/>
      <c r="M4" s="28"/>
      <c r="N4" s="7" t="s">
        <v>248</v>
      </c>
      <c r="O4" s="29" t="s">
        <v>173</v>
      </c>
      <c r="P4" s="29"/>
      <c r="Q4" s="29"/>
      <c r="R4" s="29"/>
      <c r="S4" s="29"/>
      <c r="T4" s="29"/>
      <c r="U4" s="29"/>
      <c r="V4" s="29"/>
      <c r="W4" s="29"/>
      <c r="X4" s="29"/>
      <c r="Y4" s="18" t="s">
        <v>248</v>
      </c>
      <c r="Z4" s="29" t="s">
        <v>174</v>
      </c>
      <c r="AA4" s="29"/>
      <c r="AB4" s="29"/>
      <c r="AC4" s="29"/>
      <c r="AD4" s="29"/>
      <c r="AE4" s="29"/>
      <c r="AF4" s="29"/>
      <c r="AG4" s="29"/>
      <c r="AH4" s="29"/>
      <c r="AI4" s="29"/>
    </row>
    <row r="5" spans="1:35" ht="151" thickTop="1">
      <c r="A5" s="1" t="s">
        <v>141</v>
      </c>
      <c r="B5" s="1" t="s">
        <v>142</v>
      </c>
      <c r="C5" s="1" t="s">
        <v>0</v>
      </c>
      <c r="D5" s="1" t="s">
        <v>239</v>
      </c>
      <c r="E5" s="1" t="s">
        <v>240</v>
      </c>
      <c r="F5" s="1" t="s">
        <v>241</v>
      </c>
      <c r="G5" s="1" t="s">
        <v>261</v>
      </c>
      <c r="H5" s="1" t="s">
        <v>242</v>
      </c>
      <c r="I5" s="1" t="s">
        <v>243</v>
      </c>
      <c r="J5" s="1" t="s">
        <v>244</v>
      </c>
      <c r="K5" s="1" t="s">
        <v>245</v>
      </c>
      <c r="L5" s="1" t="s">
        <v>246</v>
      </c>
      <c r="M5" s="1" t="s">
        <v>247</v>
      </c>
      <c r="N5" s="1"/>
      <c r="O5" s="1" t="s">
        <v>145</v>
      </c>
      <c r="P5" s="1" t="s">
        <v>185</v>
      </c>
      <c r="Q5" s="1" t="s">
        <v>186</v>
      </c>
      <c r="R5" s="1" t="s">
        <v>262</v>
      </c>
      <c r="S5" s="1" t="s">
        <v>187</v>
      </c>
      <c r="T5" s="1" t="s">
        <v>188</v>
      </c>
      <c r="U5" s="1" t="s">
        <v>189</v>
      </c>
      <c r="V5" s="1" t="s">
        <v>190</v>
      </c>
      <c r="W5" s="1" t="s">
        <v>191</v>
      </c>
      <c r="X5" s="1" t="s">
        <v>192</v>
      </c>
      <c r="Y5" s="1"/>
      <c r="Z5" s="16" t="s">
        <v>219</v>
      </c>
      <c r="AA5" s="16" t="s">
        <v>220</v>
      </c>
      <c r="AB5" s="16" t="s">
        <v>221</v>
      </c>
      <c r="AC5" s="16" t="s">
        <v>263</v>
      </c>
      <c r="AD5" s="16" t="s">
        <v>222</v>
      </c>
      <c r="AE5" s="16" t="s">
        <v>223</v>
      </c>
      <c r="AF5" s="16" t="s">
        <v>224</v>
      </c>
      <c r="AG5" s="16" t="s">
        <v>225</v>
      </c>
      <c r="AH5" s="16" t="s">
        <v>226</v>
      </c>
      <c r="AI5" s="16" t="s">
        <v>227</v>
      </c>
    </row>
    <row r="6" spans="1:35">
      <c r="A6" s="3" t="s">
        <v>1</v>
      </c>
      <c r="B6" s="3"/>
      <c r="C6" s="3" t="s">
        <v>2</v>
      </c>
      <c r="D6" s="3">
        <v>2048575</v>
      </c>
      <c r="E6" s="3">
        <v>1009101</v>
      </c>
      <c r="F6" s="3">
        <v>833465</v>
      </c>
      <c r="G6" s="3">
        <v>32524</v>
      </c>
      <c r="H6" s="3">
        <v>14958</v>
      </c>
      <c r="I6" s="3">
        <v>4762</v>
      </c>
      <c r="J6" s="3">
        <v>134063</v>
      </c>
      <c r="K6" s="3">
        <v>19702</v>
      </c>
      <c r="L6" s="3">
        <v>388962</v>
      </c>
      <c r="M6" s="3">
        <v>774896</v>
      </c>
      <c r="O6" s="3">
        <v>151781326</v>
      </c>
      <c r="P6" s="3">
        <v>110153564</v>
      </c>
      <c r="Q6" s="3">
        <v>18563970</v>
      </c>
      <c r="R6" s="3">
        <v>1463339</v>
      </c>
      <c r="S6" s="3">
        <v>6970931</v>
      </c>
      <c r="T6" s="3">
        <v>274053</v>
      </c>
      <c r="U6" s="3">
        <v>9911884</v>
      </c>
      <c r="V6" s="3">
        <v>4443585</v>
      </c>
      <c r="W6" s="3">
        <v>25618800</v>
      </c>
      <c r="X6" s="3">
        <v>96766981</v>
      </c>
      <c r="Z6" s="3">
        <f>D6/O6*100000</f>
        <v>1349.6884326863767</v>
      </c>
      <c r="AA6" s="3">
        <f t="shared" ref="AA6:AI6" si="0">E6/P6*100000</f>
        <v>916.085656565774</v>
      </c>
      <c r="AB6" s="3">
        <f t="shared" si="0"/>
        <v>4489.6915907534858</v>
      </c>
      <c r="AC6" s="3">
        <f t="shared" si="0"/>
        <v>2222.5882041003483</v>
      </c>
      <c r="AD6" s="3">
        <f t="shared" si="0"/>
        <v>214.57679038854351</v>
      </c>
      <c r="AE6" s="3">
        <f t="shared" si="0"/>
        <v>1737.62009538301</v>
      </c>
      <c r="AF6" s="3">
        <f t="shared" si="0"/>
        <v>1352.5481129520886</v>
      </c>
      <c r="AG6" s="3">
        <f t="shared" si="0"/>
        <v>443.38073875035582</v>
      </c>
      <c r="AH6" s="3">
        <f t="shared" si="0"/>
        <v>1518.2678345589957</v>
      </c>
      <c r="AI6" s="3">
        <f t="shared" si="0"/>
        <v>800.78554894670117</v>
      </c>
    </row>
    <row r="7" spans="1:35">
      <c r="A7" s="3" t="s">
        <v>3</v>
      </c>
      <c r="B7" s="6">
        <v>1</v>
      </c>
      <c r="C7" s="3" t="s">
        <v>4</v>
      </c>
      <c r="D7" s="3">
        <v>35851</v>
      </c>
      <c r="E7" s="3">
        <v>14746</v>
      </c>
      <c r="F7" s="3">
        <v>20508</v>
      </c>
      <c r="G7" s="3">
        <v>66</v>
      </c>
      <c r="H7" s="3">
        <v>50</v>
      </c>
      <c r="I7" s="3">
        <v>2</v>
      </c>
      <c r="J7" s="3">
        <v>258</v>
      </c>
      <c r="K7" s="3">
        <v>221</v>
      </c>
      <c r="L7" s="3">
        <v>1122</v>
      </c>
      <c r="M7" s="3">
        <v>14073</v>
      </c>
      <c r="O7" s="3">
        <v>2320188</v>
      </c>
      <c r="P7" s="3">
        <v>1605447</v>
      </c>
      <c r="Q7" s="3">
        <v>582480</v>
      </c>
      <c r="R7" s="3">
        <v>14050</v>
      </c>
      <c r="S7" s="3">
        <v>25329</v>
      </c>
      <c r="T7" s="3">
        <v>1658</v>
      </c>
      <c r="U7" s="3">
        <v>56267</v>
      </c>
      <c r="V7" s="3">
        <v>34957</v>
      </c>
      <c r="W7" s="3">
        <v>103783</v>
      </c>
      <c r="X7" s="3">
        <v>1567237</v>
      </c>
      <c r="Z7" s="3">
        <f t="shared" ref="Z7:Z58" si="1">D7/O7*100000</f>
        <v>1545.1765115585461</v>
      </c>
      <c r="AA7" s="3">
        <f t="shared" ref="AA7:AA58" si="2">E7/P7*100000</f>
        <v>918.49808807142188</v>
      </c>
      <c r="AB7" s="3">
        <f t="shared" ref="AB7:AB58" si="3">F7/Q7*100000</f>
        <v>3520.8075813761848</v>
      </c>
      <c r="AC7" s="3">
        <f t="shared" ref="AC7:AC58" si="4">G7/R7*100000</f>
        <v>469.75088967971533</v>
      </c>
      <c r="AD7" s="3">
        <f t="shared" ref="AD7:AD58" si="5">H7/S7*100000</f>
        <v>197.40218721623435</v>
      </c>
      <c r="AE7" s="3">
        <f t="shared" ref="AE7:AE58" si="6">I7/T7*100000</f>
        <v>120.62726176115801</v>
      </c>
      <c r="AF7" s="3">
        <f t="shared" ref="AF7:AF58" si="7">J7/U7*100000</f>
        <v>458.52808928857058</v>
      </c>
      <c r="AG7" s="3">
        <f t="shared" ref="AG7:AG58" si="8">K7/V7*100000</f>
        <v>632.20528077352174</v>
      </c>
      <c r="AH7" s="3">
        <f t="shared" ref="AH7:AH58" si="9">L7/W7*100000</f>
        <v>1081.1019145717507</v>
      </c>
      <c r="AI7" s="3">
        <f t="shared" ref="AI7:AI58" si="10">M7/X7*100000</f>
        <v>897.9497038418566</v>
      </c>
    </row>
    <row r="8" spans="1:35">
      <c r="A8" s="3" t="s">
        <v>5</v>
      </c>
      <c r="B8" s="6">
        <v>2</v>
      </c>
      <c r="C8" s="3" t="s">
        <v>6</v>
      </c>
      <c r="D8" s="3">
        <v>3499</v>
      </c>
      <c r="E8" s="3">
        <v>1507</v>
      </c>
      <c r="F8" s="3">
        <v>267</v>
      </c>
      <c r="G8" s="3">
        <v>1320</v>
      </c>
      <c r="H8" s="3">
        <v>42</v>
      </c>
      <c r="I8" s="3">
        <v>40</v>
      </c>
      <c r="J8" s="3">
        <v>26</v>
      </c>
      <c r="K8" s="3">
        <v>297</v>
      </c>
      <c r="L8" s="3">
        <v>203</v>
      </c>
      <c r="M8" s="3">
        <v>1411</v>
      </c>
      <c r="O8" s="3">
        <v>369628</v>
      </c>
      <c r="P8" s="3">
        <v>250183</v>
      </c>
      <c r="Q8" s="3">
        <v>12899</v>
      </c>
      <c r="R8" s="3">
        <v>52967</v>
      </c>
      <c r="S8" s="3">
        <v>17828</v>
      </c>
      <c r="T8" s="3">
        <v>3785</v>
      </c>
      <c r="U8" s="3">
        <v>5897</v>
      </c>
      <c r="V8" s="3">
        <v>26069</v>
      </c>
      <c r="W8" s="3">
        <v>20128</v>
      </c>
      <c r="X8" s="3">
        <v>240967</v>
      </c>
      <c r="Z8" s="3">
        <f t="shared" si="1"/>
        <v>946.62742000064929</v>
      </c>
      <c r="AA8" s="3">
        <f t="shared" si="2"/>
        <v>602.35907315844804</v>
      </c>
      <c r="AB8" s="3">
        <f t="shared" si="3"/>
        <v>2069.9279013877044</v>
      </c>
      <c r="AC8" s="3">
        <f t="shared" si="4"/>
        <v>2492.1177336832366</v>
      </c>
      <c r="AD8" s="3">
        <f t="shared" si="5"/>
        <v>235.58447386134171</v>
      </c>
      <c r="AE8" s="3">
        <f t="shared" si="6"/>
        <v>1056.8031704095113</v>
      </c>
      <c r="AF8" s="3">
        <f t="shared" si="7"/>
        <v>440.90215363744272</v>
      </c>
      <c r="AG8" s="3">
        <f t="shared" si="8"/>
        <v>1139.284207296022</v>
      </c>
      <c r="AH8" s="3">
        <f t="shared" si="9"/>
        <v>1008.5453100158983</v>
      </c>
      <c r="AI8" s="3">
        <f t="shared" si="10"/>
        <v>585.5573584764719</v>
      </c>
    </row>
    <row r="9" spans="1:35">
      <c r="A9" s="3" t="s">
        <v>7</v>
      </c>
      <c r="B9" s="6">
        <v>4</v>
      </c>
      <c r="C9" s="3" t="s">
        <v>8</v>
      </c>
      <c r="D9" s="3">
        <v>60302</v>
      </c>
      <c r="E9" s="3">
        <v>31793</v>
      </c>
      <c r="F9" s="3">
        <v>7475</v>
      </c>
      <c r="G9" s="3">
        <v>5924</v>
      </c>
      <c r="H9" s="3">
        <v>1048</v>
      </c>
      <c r="I9" s="3">
        <v>1024</v>
      </c>
      <c r="J9" s="3">
        <v>11630</v>
      </c>
      <c r="K9" s="3">
        <v>1408</v>
      </c>
      <c r="L9" s="3">
        <v>24781</v>
      </c>
      <c r="M9" s="3">
        <v>20278</v>
      </c>
      <c r="O9" s="3">
        <v>3175823</v>
      </c>
      <c r="P9" s="3">
        <v>2309076</v>
      </c>
      <c r="Q9" s="3">
        <v>135780</v>
      </c>
      <c r="R9" s="3">
        <v>145277</v>
      </c>
      <c r="S9" s="3">
        <v>82181</v>
      </c>
      <c r="T9" s="3">
        <v>6963</v>
      </c>
      <c r="U9" s="3">
        <v>387720</v>
      </c>
      <c r="V9" s="3">
        <v>108826</v>
      </c>
      <c r="W9" s="3">
        <v>951790</v>
      </c>
      <c r="X9" s="3">
        <v>1826596</v>
      </c>
      <c r="Z9" s="3">
        <f t="shared" si="1"/>
        <v>1898.7834019717095</v>
      </c>
      <c r="AA9" s="3">
        <f t="shared" si="2"/>
        <v>1376.8710947582497</v>
      </c>
      <c r="AB9" s="3">
        <f t="shared" si="3"/>
        <v>5505.2290469877744</v>
      </c>
      <c r="AC9" s="3">
        <f t="shared" si="4"/>
        <v>4077.7273759783038</v>
      </c>
      <c r="AD9" s="3">
        <f t="shared" si="5"/>
        <v>1275.2339348511214</v>
      </c>
      <c r="AE9" s="3">
        <f t="shared" si="6"/>
        <v>14706.304753698118</v>
      </c>
      <c r="AF9" s="3">
        <f t="shared" si="7"/>
        <v>2999.5873310636543</v>
      </c>
      <c r="AG9" s="3">
        <f t="shared" si="8"/>
        <v>1293.8084648889053</v>
      </c>
      <c r="AH9" s="3">
        <f t="shared" si="9"/>
        <v>2603.6205465491335</v>
      </c>
      <c r="AI9" s="3">
        <f t="shared" si="10"/>
        <v>1110.152436554115</v>
      </c>
    </row>
    <row r="10" spans="1:35">
      <c r="A10" s="3" t="s">
        <v>9</v>
      </c>
      <c r="B10" s="6">
        <v>5</v>
      </c>
      <c r="C10" s="3" t="s">
        <v>10</v>
      </c>
      <c r="D10" s="3">
        <v>23298</v>
      </c>
      <c r="E10" s="3">
        <v>12076</v>
      </c>
      <c r="F10" s="3">
        <v>10262</v>
      </c>
      <c r="G10" s="3">
        <v>135</v>
      </c>
      <c r="H10" s="3">
        <v>108</v>
      </c>
      <c r="I10" s="3">
        <v>8</v>
      </c>
      <c r="J10" s="3">
        <v>532</v>
      </c>
      <c r="K10" s="3">
        <v>177</v>
      </c>
      <c r="L10" s="3">
        <v>1623</v>
      </c>
      <c r="M10" s="3">
        <v>11165</v>
      </c>
      <c r="O10" s="3">
        <v>1431637</v>
      </c>
      <c r="P10" s="3">
        <v>1104561</v>
      </c>
      <c r="Q10" s="3">
        <v>213744</v>
      </c>
      <c r="R10" s="3">
        <v>10986</v>
      </c>
      <c r="S10" s="3">
        <v>16942</v>
      </c>
      <c r="T10" s="3">
        <v>3039</v>
      </c>
      <c r="U10" s="3">
        <v>54213</v>
      </c>
      <c r="V10" s="3">
        <v>28152</v>
      </c>
      <c r="W10" s="3">
        <v>99253</v>
      </c>
      <c r="X10" s="3">
        <v>1067113</v>
      </c>
      <c r="Z10" s="3">
        <f t="shared" si="1"/>
        <v>1627.3678313706616</v>
      </c>
      <c r="AA10" s="3">
        <f t="shared" si="2"/>
        <v>1093.2850245482143</v>
      </c>
      <c r="AB10" s="3">
        <f t="shared" si="3"/>
        <v>4801.0704394041468</v>
      </c>
      <c r="AC10" s="3">
        <f t="shared" si="4"/>
        <v>1228.8367012561441</v>
      </c>
      <c r="AD10" s="3">
        <f t="shared" si="5"/>
        <v>637.46901192303153</v>
      </c>
      <c r="AE10" s="3">
        <f t="shared" si="6"/>
        <v>263.24448831852584</v>
      </c>
      <c r="AF10" s="3">
        <f t="shared" si="7"/>
        <v>981.31444487484544</v>
      </c>
      <c r="AG10" s="3">
        <f t="shared" si="8"/>
        <v>628.72975277067349</v>
      </c>
      <c r="AH10" s="3">
        <f t="shared" si="9"/>
        <v>1635.2150564718449</v>
      </c>
      <c r="AI10" s="3">
        <f t="shared" si="10"/>
        <v>1046.2809468163166</v>
      </c>
    </row>
    <row r="11" spans="1:35">
      <c r="A11" s="3" t="s">
        <v>11</v>
      </c>
      <c r="B11" s="6">
        <v>6</v>
      </c>
      <c r="C11" s="3" t="s">
        <v>12</v>
      </c>
      <c r="D11" s="3">
        <v>234158</v>
      </c>
      <c r="E11" s="3">
        <v>117801</v>
      </c>
      <c r="F11" s="3">
        <v>64392</v>
      </c>
      <c r="G11" s="3">
        <v>3053</v>
      </c>
      <c r="H11" s="3">
        <v>3996</v>
      </c>
      <c r="I11" s="3">
        <v>757</v>
      </c>
      <c r="J11" s="3">
        <v>41351</v>
      </c>
      <c r="K11" s="3">
        <v>2808</v>
      </c>
      <c r="L11" s="3">
        <v>98264</v>
      </c>
      <c r="M11" s="3">
        <v>60144</v>
      </c>
      <c r="O11" s="3">
        <v>18517830</v>
      </c>
      <c r="P11" s="3">
        <v>10705607</v>
      </c>
      <c r="Q11" s="3">
        <v>1136385</v>
      </c>
      <c r="R11" s="3">
        <v>183399</v>
      </c>
      <c r="S11" s="3">
        <v>2300369</v>
      </c>
      <c r="T11" s="3">
        <v>71741</v>
      </c>
      <c r="U11" s="3">
        <v>3220187</v>
      </c>
      <c r="V11" s="3">
        <v>900142</v>
      </c>
      <c r="W11" s="3">
        <v>7080128</v>
      </c>
      <c r="X11" s="3">
        <v>7445722</v>
      </c>
      <c r="Z11" s="3">
        <f t="shared" si="1"/>
        <v>1264.5002141179609</v>
      </c>
      <c r="AA11" s="3">
        <f t="shared" si="2"/>
        <v>1100.3673121944416</v>
      </c>
      <c r="AB11" s="3">
        <f t="shared" si="3"/>
        <v>5666.3894718779284</v>
      </c>
      <c r="AC11" s="3">
        <f t="shared" si="4"/>
        <v>1664.6764704278651</v>
      </c>
      <c r="AD11" s="3">
        <f t="shared" si="5"/>
        <v>173.71126110637033</v>
      </c>
      <c r="AE11" s="3">
        <f t="shared" si="6"/>
        <v>1055.1846224613539</v>
      </c>
      <c r="AF11" s="3">
        <f t="shared" si="7"/>
        <v>1284.1179720308169</v>
      </c>
      <c r="AG11" s="3">
        <f t="shared" si="8"/>
        <v>311.95078109898213</v>
      </c>
      <c r="AH11" s="3">
        <f t="shared" si="9"/>
        <v>1387.884512822367</v>
      </c>
      <c r="AI11" s="3">
        <f t="shared" si="10"/>
        <v>807.76585534619744</v>
      </c>
    </row>
    <row r="12" spans="1:35">
      <c r="A12" s="3" t="s">
        <v>13</v>
      </c>
      <c r="B12" s="6">
        <v>8</v>
      </c>
      <c r="C12" s="3" t="s">
        <v>14</v>
      </c>
      <c r="D12" s="3">
        <v>36783</v>
      </c>
      <c r="E12" s="3">
        <v>25864</v>
      </c>
      <c r="F12" s="3">
        <v>6811</v>
      </c>
      <c r="G12" s="3">
        <v>1496</v>
      </c>
      <c r="H12" s="3">
        <v>350</v>
      </c>
      <c r="I12" s="3">
        <v>41</v>
      </c>
      <c r="J12" s="3">
        <v>1679</v>
      </c>
      <c r="K12" s="3">
        <v>542</v>
      </c>
      <c r="L12" s="3">
        <v>12145</v>
      </c>
      <c r="M12" s="3">
        <v>16036</v>
      </c>
      <c r="O12" s="3">
        <v>2520662</v>
      </c>
      <c r="P12" s="3">
        <v>2045401</v>
      </c>
      <c r="Q12" s="3">
        <v>106715</v>
      </c>
      <c r="R12" s="3">
        <v>28448</v>
      </c>
      <c r="S12" s="3">
        <v>63132</v>
      </c>
      <c r="T12" s="3">
        <v>3356</v>
      </c>
      <c r="U12" s="3">
        <v>187965</v>
      </c>
      <c r="V12" s="3">
        <v>85645</v>
      </c>
      <c r="W12" s="3">
        <v>529799</v>
      </c>
      <c r="X12" s="3">
        <v>1756868</v>
      </c>
      <c r="Z12" s="3">
        <f t="shared" si="1"/>
        <v>1459.2595119853436</v>
      </c>
      <c r="AA12" s="3">
        <f t="shared" si="2"/>
        <v>1264.4953238998123</v>
      </c>
      <c r="AB12" s="3">
        <f t="shared" si="3"/>
        <v>6382.4204657264681</v>
      </c>
      <c r="AC12" s="3">
        <f t="shared" si="4"/>
        <v>5258.7176602924637</v>
      </c>
      <c r="AD12" s="3">
        <f t="shared" si="5"/>
        <v>554.39396819362605</v>
      </c>
      <c r="AE12" s="3">
        <f t="shared" si="6"/>
        <v>1221.6924910607866</v>
      </c>
      <c r="AF12" s="3">
        <f t="shared" si="7"/>
        <v>893.25140318676347</v>
      </c>
      <c r="AG12" s="3">
        <f t="shared" si="8"/>
        <v>632.84488294704886</v>
      </c>
      <c r="AH12" s="3">
        <f t="shared" si="9"/>
        <v>2292.3788078120192</v>
      </c>
      <c r="AI12" s="3">
        <f t="shared" si="10"/>
        <v>912.76066272480352</v>
      </c>
    </row>
    <row r="13" spans="1:35">
      <c r="A13" s="3" t="s">
        <v>15</v>
      </c>
      <c r="B13" s="6">
        <v>9</v>
      </c>
      <c r="C13" s="3" t="s">
        <v>16</v>
      </c>
      <c r="D13" s="3">
        <v>17429</v>
      </c>
      <c r="E13" s="3">
        <v>5812</v>
      </c>
      <c r="F13" s="3">
        <v>7379</v>
      </c>
      <c r="G13" s="3">
        <v>60</v>
      </c>
      <c r="H13" s="3">
        <v>74</v>
      </c>
      <c r="I13" s="3">
        <v>45</v>
      </c>
      <c r="J13" s="3">
        <v>3889</v>
      </c>
      <c r="K13" s="3">
        <v>170</v>
      </c>
      <c r="L13" s="3">
        <v>4921</v>
      </c>
      <c r="M13" s="3">
        <v>5185</v>
      </c>
      <c r="O13" s="3">
        <v>1739614</v>
      </c>
      <c r="P13" s="3">
        <v>1348331</v>
      </c>
      <c r="Q13" s="3">
        <v>172664</v>
      </c>
      <c r="R13" s="3">
        <v>5647</v>
      </c>
      <c r="S13" s="3">
        <v>65539</v>
      </c>
      <c r="T13" s="3">
        <v>733</v>
      </c>
      <c r="U13" s="3">
        <v>101314</v>
      </c>
      <c r="V13" s="3">
        <v>45386</v>
      </c>
      <c r="W13" s="3">
        <v>239396</v>
      </c>
      <c r="X13" s="3">
        <v>1236868</v>
      </c>
      <c r="Z13" s="3">
        <f t="shared" si="1"/>
        <v>1001.8889247844637</v>
      </c>
      <c r="AA13" s="3">
        <f t="shared" si="2"/>
        <v>431.05142579974796</v>
      </c>
      <c r="AB13" s="3">
        <f t="shared" si="3"/>
        <v>4273.6181253764535</v>
      </c>
      <c r="AC13" s="3">
        <f t="shared" si="4"/>
        <v>1062.5110678236231</v>
      </c>
      <c r="AD13" s="3">
        <f t="shared" si="5"/>
        <v>112.9098704588108</v>
      </c>
      <c r="AE13" s="3">
        <f t="shared" si="6"/>
        <v>6139.1541609822643</v>
      </c>
      <c r="AF13" s="3">
        <f t="shared" si="7"/>
        <v>3838.5613044594038</v>
      </c>
      <c r="AG13" s="3">
        <f t="shared" si="8"/>
        <v>374.5648437844269</v>
      </c>
      <c r="AH13" s="3">
        <f t="shared" si="9"/>
        <v>2055.5899012514828</v>
      </c>
      <c r="AI13" s="3">
        <f t="shared" si="10"/>
        <v>419.20398943137019</v>
      </c>
    </row>
    <row r="14" spans="1:35">
      <c r="A14" s="3" t="s">
        <v>17</v>
      </c>
      <c r="B14" s="6">
        <v>10</v>
      </c>
      <c r="C14" s="3" t="s">
        <v>18</v>
      </c>
      <c r="D14" s="3">
        <v>6018</v>
      </c>
      <c r="E14" s="3">
        <v>2291</v>
      </c>
      <c r="F14" s="3">
        <v>3649</v>
      </c>
      <c r="G14" s="3">
        <v>5</v>
      </c>
      <c r="H14" s="3">
        <v>5</v>
      </c>
      <c r="I14" s="3">
        <v>2</v>
      </c>
      <c r="J14" s="3">
        <v>45</v>
      </c>
      <c r="K14" s="3">
        <v>21</v>
      </c>
      <c r="L14" s="3">
        <v>181</v>
      </c>
      <c r="M14" s="3">
        <v>2194</v>
      </c>
      <c r="O14" s="3">
        <v>434939</v>
      </c>
      <c r="P14" s="3">
        <v>300727</v>
      </c>
      <c r="Q14" s="3">
        <v>90591</v>
      </c>
      <c r="R14" s="3">
        <v>2104</v>
      </c>
      <c r="S14" s="3">
        <v>13711</v>
      </c>
      <c r="T14" s="3">
        <v>198</v>
      </c>
      <c r="U14" s="3">
        <v>16263</v>
      </c>
      <c r="V14" s="3">
        <v>11345</v>
      </c>
      <c r="W14" s="3">
        <v>37926</v>
      </c>
      <c r="X14" s="3">
        <v>284300</v>
      </c>
      <c r="Z14" s="3">
        <f t="shared" si="1"/>
        <v>1383.6423038633004</v>
      </c>
      <c r="AA14" s="3">
        <f t="shared" si="2"/>
        <v>761.82052160264959</v>
      </c>
      <c r="AB14" s="3">
        <f t="shared" si="3"/>
        <v>4027.9939508339685</v>
      </c>
      <c r="AC14" s="3">
        <f t="shared" si="4"/>
        <v>237.6425855513308</v>
      </c>
      <c r="AD14" s="3">
        <f t="shared" si="5"/>
        <v>36.467070235577275</v>
      </c>
      <c r="AE14" s="3">
        <f t="shared" si="6"/>
        <v>1010.1010101010102</v>
      </c>
      <c r="AF14" s="3">
        <f t="shared" si="7"/>
        <v>276.70171555063638</v>
      </c>
      <c r="AG14" s="3">
        <f t="shared" si="8"/>
        <v>185.10356985456147</v>
      </c>
      <c r="AH14" s="3">
        <f t="shared" si="9"/>
        <v>477.24516163054369</v>
      </c>
      <c r="AI14" s="3">
        <f t="shared" si="10"/>
        <v>771.72001406964466</v>
      </c>
    </row>
    <row r="15" spans="1:35">
      <c r="A15" s="3" t="s">
        <v>19</v>
      </c>
      <c r="B15" s="6">
        <v>11</v>
      </c>
      <c r="C15" s="3" t="s">
        <v>20</v>
      </c>
      <c r="D15" s="3">
        <v>3107</v>
      </c>
      <c r="E15" s="3">
        <v>158</v>
      </c>
      <c r="F15" s="3">
        <v>2734</v>
      </c>
      <c r="G15" s="3">
        <v>19</v>
      </c>
      <c r="H15" s="3">
        <v>18</v>
      </c>
      <c r="I15" s="3">
        <v>1</v>
      </c>
      <c r="J15" s="3">
        <v>95</v>
      </c>
      <c r="K15" s="3">
        <v>82</v>
      </c>
      <c r="L15" s="3">
        <v>261</v>
      </c>
      <c r="M15" s="3">
        <v>73</v>
      </c>
      <c r="O15" s="3">
        <v>284222</v>
      </c>
      <c r="P15" s="3">
        <v>114740</v>
      </c>
      <c r="Q15" s="3">
        <v>138512</v>
      </c>
      <c r="R15" s="3">
        <v>1029</v>
      </c>
      <c r="S15" s="3">
        <v>8807</v>
      </c>
      <c r="T15" s="3">
        <v>157</v>
      </c>
      <c r="U15" s="3">
        <v>13066</v>
      </c>
      <c r="V15" s="3">
        <v>7911</v>
      </c>
      <c r="W15" s="3">
        <v>28258</v>
      </c>
      <c r="X15" s="3">
        <v>103709</v>
      </c>
      <c r="Z15" s="3">
        <f t="shared" si="1"/>
        <v>1093.15957244689</v>
      </c>
      <c r="AA15" s="3">
        <f t="shared" si="2"/>
        <v>137.70263203765035</v>
      </c>
      <c r="AB15" s="3">
        <f t="shared" si="3"/>
        <v>1973.8362019175233</v>
      </c>
      <c r="AC15" s="3">
        <f t="shared" si="4"/>
        <v>1846.4528668610301</v>
      </c>
      <c r="AD15" s="3">
        <f t="shared" si="5"/>
        <v>204.3828772567276</v>
      </c>
      <c r="AE15" s="3">
        <f t="shared" si="6"/>
        <v>636.9426751592357</v>
      </c>
      <c r="AF15" s="3">
        <f t="shared" si="7"/>
        <v>727.07791213837436</v>
      </c>
      <c r="AG15" s="3">
        <f t="shared" si="8"/>
        <v>1036.531411958033</v>
      </c>
      <c r="AH15" s="3">
        <f t="shared" si="9"/>
        <v>923.63224573572097</v>
      </c>
      <c r="AI15" s="3">
        <f t="shared" si="10"/>
        <v>70.389262262677292</v>
      </c>
    </row>
    <row r="16" spans="1:35">
      <c r="A16" s="3" t="s">
        <v>21</v>
      </c>
      <c r="B16" s="6">
        <v>12</v>
      </c>
      <c r="C16" s="3" t="s">
        <v>22</v>
      </c>
      <c r="D16" s="3">
        <v>150114</v>
      </c>
      <c r="E16" s="3">
        <v>75426</v>
      </c>
      <c r="F16" s="3">
        <v>70619</v>
      </c>
      <c r="G16" s="3">
        <v>360</v>
      </c>
      <c r="H16" s="3">
        <v>388</v>
      </c>
      <c r="I16" s="3">
        <v>31</v>
      </c>
      <c r="J16" s="3">
        <v>2158</v>
      </c>
      <c r="K16" s="3">
        <v>1132</v>
      </c>
      <c r="L16" s="3">
        <v>20681</v>
      </c>
      <c r="M16" s="3">
        <v>58876</v>
      </c>
      <c r="O16" s="3">
        <v>9189355</v>
      </c>
      <c r="P16" s="3">
        <v>6908034</v>
      </c>
      <c r="Q16" s="3">
        <v>1443269</v>
      </c>
      <c r="R16" s="3">
        <v>36944</v>
      </c>
      <c r="S16" s="3">
        <v>209802</v>
      </c>
      <c r="T16" s="3">
        <v>6317</v>
      </c>
      <c r="U16" s="3">
        <v>353503</v>
      </c>
      <c r="V16" s="3">
        <v>231486</v>
      </c>
      <c r="W16" s="3">
        <v>2086858</v>
      </c>
      <c r="X16" s="3">
        <v>5335517</v>
      </c>
      <c r="Z16" s="3">
        <f t="shared" si="1"/>
        <v>1633.5640531898048</v>
      </c>
      <c r="AA16" s="3">
        <f t="shared" si="2"/>
        <v>1091.8591309770625</v>
      </c>
      <c r="AB16" s="3">
        <f t="shared" si="3"/>
        <v>4892.9894565739305</v>
      </c>
      <c r="AC16" s="3">
        <f t="shared" si="4"/>
        <v>974.44781290601986</v>
      </c>
      <c r="AD16" s="3">
        <f t="shared" si="5"/>
        <v>184.93627324811013</v>
      </c>
      <c r="AE16" s="3">
        <f t="shared" si="6"/>
        <v>490.73927497229693</v>
      </c>
      <c r="AF16" s="3">
        <f t="shared" si="7"/>
        <v>610.46158024118608</v>
      </c>
      <c r="AG16" s="3">
        <f t="shared" si="8"/>
        <v>489.01445443784934</v>
      </c>
      <c r="AH16" s="3">
        <f t="shared" si="9"/>
        <v>991.01136732829934</v>
      </c>
      <c r="AI16" s="3">
        <f t="shared" si="10"/>
        <v>1103.473196693029</v>
      </c>
    </row>
    <row r="17" spans="1:35">
      <c r="A17" s="3" t="s">
        <v>23</v>
      </c>
      <c r="B17" s="6">
        <v>13</v>
      </c>
      <c r="C17" s="3" t="s">
        <v>24</v>
      </c>
      <c r="D17" s="3">
        <v>94011</v>
      </c>
      <c r="E17" s="3">
        <v>34387</v>
      </c>
      <c r="F17" s="3">
        <v>55311</v>
      </c>
      <c r="G17" s="3">
        <v>167</v>
      </c>
      <c r="H17" s="3">
        <v>348</v>
      </c>
      <c r="I17" s="3">
        <v>40</v>
      </c>
      <c r="J17" s="3">
        <v>3067</v>
      </c>
      <c r="K17" s="3">
        <v>691</v>
      </c>
      <c r="L17" s="3">
        <v>9016</v>
      </c>
      <c r="M17" s="3">
        <v>29795</v>
      </c>
      <c r="O17" s="3">
        <v>4729171</v>
      </c>
      <c r="P17" s="3">
        <v>2858745</v>
      </c>
      <c r="Q17" s="3">
        <v>1380705</v>
      </c>
      <c r="R17" s="3">
        <v>16571</v>
      </c>
      <c r="S17" s="3">
        <v>151962</v>
      </c>
      <c r="T17" s="3">
        <v>3631</v>
      </c>
      <c r="U17" s="3">
        <v>216064</v>
      </c>
      <c r="V17" s="3">
        <v>101493</v>
      </c>
      <c r="W17" s="3">
        <v>460450</v>
      </c>
      <c r="X17" s="3">
        <v>2661293</v>
      </c>
      <c r="Z17" s="3">
        <f t="shared" si="1"/>
        <v>1987.8959758486212</v>
      </c>
      <c r="AA17" s="3">
        <f t="shared" si="2"/>
        <v>1202.8704903725236</v>
      </c>
      <c r="AB17" s="3">
        <f t="shared" si="3"/>
        <v>4005.9969363477353</v>
      </c>
      <c r="AC17" s="3">
        <f t="shared" si="4"/>
        <v>1007.7846840866574</v>
      </c>
      <c r="AD17" s="3">
        <f t="shared" si="5"/>
        <v>229.00461957594663</v>
      </c>
      <c r="AE17" s="3">
        <f t="shared" si="6"/>
        <v>1101.6248967226659</v>
      </c>
      <c r="AF17" s="3">
        <f t="shared" si="7"/>
        <v>1419.4868187203792</v>
      </c>
      <c r="AG17" s="3">
        <f t="shared" si="8"/>
        <v>680.83513148690054</v>
      </c>
      <c r="AH17" s="3">
        <f t="shared" si="9"/>
        <v>1958.0844825713975</v>
      </c>
      <c r="AI17" s="3">
        <f t="shared" si="10"/>
        <v>1119.5685706158624</v>
      </c>
    </row>
    <row r="18" spans="1:35">
      <c r="A18" s="3" t="s">
        <v>25</v>
      </c>
      <c r="B18" s="6">
        <v>15</v>
      </c>
      <c r="C18" s="3" t="s">
        <v>26</v>
      </c>
      <c r="D18" s="3">
        <v>4577</v>
      </c>
      <c r="E18" s="3">
        <v>1112</v>
      </c>
      <c r="F18" s="3">
        <v>194</v>
      </c>
      <c r="G18" s="3">
        <v>18</v>
      </c>
      <c r="H18" s="3">
        <v>1011</v>
      </c>
      <c r="I18" s="3">
        <v>1748</v>
      </c>
      <c r="J18" s="3">
        <v>162</v>
      </c>
      <c r="K18" s="3">
        <v>332</v>
      </c>
      <c r="L18" s="3">
        <v>400</v>
      </c>
      <c r="M18" s="3">
        <v>1018</v>
      </c>
      <c r="O18" s="3">
        <v>681243</v>
      </c>
      <c r="P18" s="3">
        <v>181197</v>
      </c>
      <c r="Q18" s="3">
        <v>13266</v>
      </c>
      <c r="R18" s="3">
        <v>2223</v>
      </c>
      <c r="S18" s="3">
        <v>245177</v>
      </c>
      <c r="T18" s="3">
        <v>68829</v>
      </c>
      <c r="U18" s="3">
        <v>9332</v>
      </c>
      <c r="V18" s="3">
        <v>161219</v>
      </c>
      <c r="W18" s="3">
        <v>61084</v>
      </c>
      <c r="X18" s="3">
        <v>167076</v>
      </c>
      <c r="Z18" s="3">
        <f t="shared" si="1"/>
        <v>671.86011452594744</v>
      </c>
      <c r="AA18" s="3">
        <f t="shared" si="2"/>
        <v>613.69669475763942</v>
      </c>
      <c r="AB18" s="3">
        <f t="shared" si="3"/>
        <v>1462.3850444745967</v>
      </c>
      <c r="AC18" s="3">
        <f t="shared" si="4"/>
        <v>809.71659919028343</v>
      </c>
      <c r="AD18" s="3">
        <f t="shared" si="5"/>
        <v>412.35515566305156</v>
      </c>
      <c r="AE18" s="3">
        <f t="shared" si="6"/>
        <v>2539.6271920266167</v>
      </c>
      <c r="AF18" s="3">
        <f t="shared" si="7"/>
        <v>1735.9622803257607</v>
      </c>
      <c r="AG18" s="3">
        <f t="shared" si="8"/>
        <v>205.931062715933</v>
      </c>
      <c r="AH18" s="3">
        <f t="shared" si="9"/>
        <v>654.83596359112039</v>
      </c>
      <c r="AI18" s="3">
        <f t="shared" si="10"/>
        <v>609.30355048002104</v>
      </c>
    </row>
    <row r="19" spans="1:35">
      <c r="A19" s="3" t="s">
        <v>27</v>
      </c>
      <c r="B19" s="6">
        <v>16</v>
      </c>
      <c r="C19" s="3" t="s">
        <v>28</v>
      </c>
      <c r="D19" s="3">
        <v>9778</v>
      </c>
      <c r="E19" s="3">
        <v>8477</v>
      </c>
      <c r="F19" s="3">
        <v>287</v>
      </c>
      <c r="G19" s="3">
        <v>317</v>
      </c>
      <c r="H19" s="3">
        <v>27</v>
      </c>
      <c r="I19" s="3">
        <v>17</v>
      </c>
      <c r="J19" s="3">
        <v>481</v>
      </c>
      <c r="K19" s="3">
        <v>172</v>
      </c>
      <c r="L19" s="3">
        <v>1603</v>
      </c>
      <c r="M19" s="3">
        <v>7446</v>
      </c>
      <c r="O19" s="3">
        <v>785324</v>
      </c>
      <c r="P19" s="3">
        <v>697198</v>
      </c>
      <c r="Q19" s="3">
        <v>5746</v>
      </c>
      <c r="R19" s="3">
        <v>10685</v>
      </c>
      <c r="S19" s="3">
        <v>8476</v>
      </c>
      <c r="T19" s="3">
        <v>1249</v>
      </c>
      <c r="U19" s="3">
        <v>42522</v>
      </c>
      <c r="V19" s="3">
        <v>19448</v>
      </c>
      <c r="W19" s="3">
        <v>91607</v>
      </c>
      <c r="X19" s="3">
        <v>656298</v>
      </c>
      <c r="Z19" s="3">
        <f t="shared" si="1"/>
        <v>1245.0911980278204</v>
      </c>
      <c r="AA19" s="3">
        <f t="shared" si="2"/>
        <v>1215.8669416722366</v>
      </c>
      <c r="AB19" s="3">
        <f t="shared" si="3"/>
        <v>4994.7789766794294</v>
      </c>
      <c r="AC19" s="3">
        <f t="shared" si="4"/>
        <v>2966.7758540009359</v>
      </c>
      <c r="AD19" s="3">
        <f t="shared" si="5"/>
        <v>318.54648419065597</v>
      </c>
      <c r="AE19" s="3">
        <f t="shared" si="6"/>
        <v>1361.0888710968775</v>
      </c>
      <c r="AF19" s="3">
        <f t="shared" si="7"/>
        <v>1131.1791543201166</v>
      </c>
      <c r="AG19" s="3">
        <f t="shared" si="8"/>
        <v>884.4097079391197</v>
      </c>
      <c r="AH19" s="3">
        <f t="shared" si="9"/>
        <v>1749.8662765945833</v>
      </c>
      <c r="AI19" s="3">
        <f t="shared" si="10"/>
        <v>1134.5455875227412</v>
      </c>
    </row>
    <row r="20" spans="1:35">
      <c r="A20" s="3" t="s">
        <v>29</v>
      </c>
      <c r="B20" s="6">
        <v>17</v>
      </c>
      <c r="C20" s="3" t="s">
        <v>30</v>
      </c>
      <c r="D20" s="3">
        <v>64482</v>
      </c>
      <c r="E20" s="3">
        <v>22956</v>
      </c>
      <c r="F20" s="3">
        <v>36662</v>
      </c>
      <c r="G20" s="3">
        <v>307</v>
      </c>
      <c r="H20" s="3">
        <v>205</v>
      </c>
      <c r="I20" s="3">
        <v>12</v>
      </c>
      <c r="J20" s="3">
        <v>3951</v>
      </c>
      <c r="K20" s="3">
        <v>389</v>
      </c>
      <c r="L20" s="3">
        <v>9051</v>
      </c>
      <c r="M20" s="3">
        <v>18403</v>
      </c>
      <c r="O20" s="3">
        <v>6292276</v>
      </c>
      <c r="P20" s="3">
        <v>4517187</v>
      </c>
      <c r="Q20" s="3">
        <v>873686</v>
      </c>
      <c r="R20" s="3">
        <v>22550</v>
      </c>
      <c r="S20" s="3">
        <v>282459</v>
      </c>
      <c r="T20" s="3">
        <v>2081</v>
      </c>
      <c r="U20" s="3">
        <v>449918</v>
      </c>
      <c r="V20" s="3">
        <v>144395</v>
      </c>
      <c r="W20" s="3">
        <v>1046609</v>
      </c>
      <c r="X20" s="3">
        <v>4000039</v>
      </c>
      <c r="Z20" s="3">
        <f t="shared" si="1"/>
        <v>1024.7802226094341</v>
      </c>
      <c r="AA20" s="3">
        <f t="shared" si="2"/>
        <v>508.19237724716731</v>
      </c>
      <c r="AB20" s="3">
        <f t="shared" si="3"/>
        <v>4196.2444173307113</v>
      </c>
      <c r="AC20" s="3">
        <f t="shared" si="4"/>
        <v>1361.419068736142</v>
      </c>
      <c r="AD20" s="3">
        <f t="shared" si="5"/>
        <v>72.576904966738539</v>
      </c>
      <c r="AE20" s="3">
        <f t="shared" si="6"/>
        <v>576.64584334454582</v>
      </c>
      <c r="AF20" s="3">
        <f t="shared" si="7"/>
        <v>878.16002027036041</v>
      </c>
      <c r="AG20" s="3">
        <f t="shared" si="8"/>
        <v>269.39990996918175</v>
      </c>
      <c r="AH20" s="3">
        <f t="shared" si="9"/>
        <v>864.79286916126273</v>
      </c>
      <c r="AI20" s="3">
        <f t="shared" si="10"/>
        <v>460.0705143124855</v>
      </c>
    </row>
    <row r="21" spans="1:35">
      <c r="A21" s="3" t="s">
        <v>31</v>
      </c>
      <c r="B21" s="6">
        <v>18</v>
      </c>
      <c r="C21" s="3" t="s">
        <v>32</v>
      </c>
      <c r="D21" s="3">
        <v>43959</v>
      </c>
      <c r="E21" s="3">
        <v>27270</v>
      </c>
      <c r="F21" s="3">
        <v>15582</v>
      </c>
      <c r="G21" s="3">
        <v>152</v>
      </c>
      <c r="H21" s="3">
        <v>70</v>
      </c>
      <c r="I21" s="3">
        <v>13</v>
      </c>
      <c r="J21" s="3">
        <v>682</v>
      </c>
      <c r="K21" s="3">
        <v>190</v>
      </c>
      <c r="L21" s="3">
        <v>2877</v>
      </c>
      <c r="M21" s="3">
        <v>25204</v>
      </c>
      <c r="O21" s="3">
        <v>3189737</v>
      </c>
      <c r="P21" s="3">
        <v>2689711</v>
      </c>
      <c r="Q21" s="3">
        <v>283552</v>
      </c>
      <c r="R21" s="3">
        <v>9371</v>
      </c>
      <c r="S21" s="3">
        <v>49472</v>
      </c>
      <c r="T21" s="3">
        <v>1166</v>
      </c>
      <c r="U21" s="3">
        <v>93485</v>
      </c>
      <c r="V21" s="3">
        <v>62980</v>
      </c>
      <c r="W21" s="3">
        <v>204937</v>
      </c>
      <c r="X21" s="3">
        <v>2595914</v>
      </c>
      <c r="Z21" s="3">
        <f t="shared" si="1"/>
        <v>1378.1386992093705</v>
      </c>
      <c r="AA21" s="3">
        <f t="shared" si="2"/>
        <v>1013.8635712163871</v>
      </c>
      <c r="AB21" s="3">
        <f t="shared" si="3"/>
        <v>5495.2883421735696</v>
      </c>
      <c r="AC21" s="3">
        <f t="shared" si="4"/>
        <v>1622.0253975029345</v>
      </c>
      <c r="AD21" s="3">
        <f t="shared" si="5"/>
        <v>141.4941785252264</v>
      </c>
      <c r="AE21" s="3">
        <f t="shared" si="6"/>
        <v>1114.9228130360207</v>
      </c>
      <c r="AF21" s="3">
        <f t="shared" si="7"/>
        <v>729.52880141199125</v>
      </c>
      <c r="AG21" s="3">
        <f t="shared" si="8"/>
        <v>301.68307399174341</v>
      </c>
      <c r="AH21" s="3">
        <f t="shared" si="9"/>
        <v>1403.8460600086855</v>
      </c>
      <c r="AI21" s="3">
        <f t="shared" si="10"/>
        <v>970.91043848139805</v>
      </c>
    </row>
    <row r="22" spans="1:35">
      <c r="A22" s="3" t="s">
        <v>33</v>
      </c>
      <c r="B22" s="6">
        <v>19</v>
      </c>
      <c r="C22" s="3" t="s">
        <v>34</v>
      </c>
      <c r="D22" s="3">
        <v>11785</v>
      </c>
      <c r="E22" s="3">
        <v>8387</v>
      </c>
      <c r="F22" s="3">
        <v>2829</v>
      </c>
      <c r="G22" s="3">
        <v>214</v>
      </c>
      <c r="H22" s="3">
        <v>82</v>
      </c>
      <c r="I22" s="3">
        <v>10</v>
      </c>
      <c r="J22" s="3">
        <v>136</v>
      </c>
      <c r="K22" s="3">
        <v>127</v>
      </c>
      <c r="L22" s="3">
        <v>973</v>
      </c>
      <c r="M22" s="3">
        <v>7627</v>
      </c>
      <c r="O22" s="3">
        <v>1508319</v>
      </c>
      <c r="P22" s="3">
        <v>1370991</v>
      </c>
      <c r="Q22" s="3">
        <v>47141</v>
      </c>
      <c r="R22" s="3">
        <v>5496</v>
      </c>
      <c r="S22" s="3">
        <v>26339</v>
      </c>
      <c r="T22" s="3">
        <v>1040</v>
      </c>
      <c r="U22" s="3">
        <v>30502</v>
      </c>
      <c r="V22" s="3">
        <v>26810</v>
      </c>
      <c r="W22" s="3">
        <v>79991</v>
      </c>
      <c r="X22" s="3">
        <v>1329189</v>
      </c>
      <c r="Z22" s="3">
        <f t="shared" si="1"/>
        <v>781.33339167642919</v>
      </c>
      <c r="AA22" s="3">
        <f t="shared" si="2"/>
        <v>611.74726894633147</v>
      </c>
      <c r="AB22" s="3">
        <f t="shared" si="3"/>
        <v>6001.1454996711991</v>
      </c>
      <c r="AC22" s="3">
        <f t="shared" si="4"/>
        <v>3893.7409024745266</v>
      </c>
      <c r="AD22" s="3">
        <f t="shared" si="5"/>
        <v>311.32541098750903</v>
      </c>
      <c r="AE22" s="3">
        <f t="shared" si="6"/>
        <v>961.53846153846155</v>
      </c>
      <c r="AF22" s="3">
        <f t="shared" si="7"/>
        <v>445.87240180971736</v>
      </c>
      <c r="AG22" s="3">
        <f t="shared" si="8"/>
        <v>473.70384185005594</v>
      </c>
      <c r="AH22" s="3">
        <f t="shared" si="9"/>
        <v>1216.386843519896</v>
      </c>
      <c r="AI22" s="3">
        <f t="shared" si="10"/>
        <v>573.80854039568487</v>
      </c>
    </row>
    <row r="23" spans="1:35">
      <c r="A23" s="3" t="s">
        <v>35</v>
      </c>
      <c r="B23" s="6">
        <v>20</v>
      </c>
      <c r="C23" s="3" t="s">
        <v>36</v>
      </c>
      <c r="D23" s="3">
        <v>16484</v>
      </c>
      <c r="E23" s="3">
        <v>10311</v>
      </c>
      <c r="F23" s="3">
        <v>5182</v>
      </c>
      <c r="G23" s="3">
        <v>299</v>
      </c>
      <c r="H23" s="3">
        <v>138</v>
      </c>
      <c r="I23" s="3">
        <v>7</v>
      </c>
      <c r="J23" s="3">
        <v>343</v>
      </c>
      <c r="K23" s="3">
        <v>204</v>
      </c>
      <c r="L23" s="3">
        <v>2443</v>
      </c>
      <c r="M23" s="3">
        <v>8397</v>
      </c>
      <c r="O23" s="3">
        <v>1415408</v>
      </c>
      <c r="P23" s="3">
        <v>1180357</v>
      </c>
      <c r="Q23" s="3">
        <v>85849</v>
      </c>
      <c r="R23" s="3">
        <v>14005</v>
      </c>
      <c r="S23" s="3">
        <v>32471</v>
      </c>
      <c r="T23" s="3">
        <v>1205</v>
      </c>
      <c r="U23" s="3">
        <v>58935</v>
      </c>
      <c r="V23" s="3">
        <v>42586</v>
      </c>
      <c r="W23" s="3">
        <v>156485</v>
      </c>
      <c r="X23" s="3">
        <v>1097741</v>
      </c>
      <c r="Z23" s="3">
        <f t="shared" si="1"/>
        <v>1164.6111933802833</v>
      </c>
      <c r="AA23" s="3">
        <f t="shared" si="2"/>
        <v>873.54927365195442</v>
      </c>
      <c r="AB23" s="3">
        <f t="shared" si="3"/>
        <v>6036.1798040745962</v>
      </c>
      <c r="AC23" s="3">
        <f t="shared" si="4"/>
        <v>2134.9518029275259</v>
      </c>
      <c r="AD23" s="3">
        <f t="shared" si="5"/>
        <v>424.99461057559051</v>
      </c>
      <c r="AE23" s="3">
        <f t="shared" si="6"/>
        <v>580.9128630705394</v>
      </c>
      <c r="AF23" s="3">
        <f t="shared" si="7"/>
        <v>581.99711546619153</v>
      </c>
      <c r="AG23" s="3">
        <f t="shared" si="8"/>
        <v>479.03066735546895</v>
      </c>
      <c r="AH23" s="3">
        <f t="shared" si="9"/>
        <v>1561.1719973160366</v>
      </c>
      <c r="AI23" s="3">
        <f t="shared" si="10"/>
        <v>764.93453373792181</v>
      </c>
    </row>
    <row r="24" spans="1:35">
      <c r="A24" s="3" t="s">
        <v>37</v>
      </c>
      <c r="B24" s="6">
        <v>21</v>
      </c>
      <c r="C24" s="3" t="s">
        <v>38</v>
      </c>
      <c r="D24" s="3">
        <v>36271</v>
      </c>
      <c r="E24" s="3">
        <v>23800</v>
      </c>
      <c r="F24" s="3">
        <v>11240</v>
      </c>
      <c r="G24" s="3">
        <v>241</v>
      </c>
      <c r="H24" s="3">
        <v>107</v>
      </c>
      <c r="I24" s="3">
        <v>11</v>
      </c>
      <c r="J24" s="3">
        <v>466</v>
      </c>
      <c r="K24" s="3">
        <v>406</v>
      </c>
      <c r="L24" s="3">
        <v>2111</v>
      </c>
      <c r="M24" s="3">
        <v>22436</v>
      </c>
      <c r="O24" s="3">
        <v>2134952</v>
      </c>
      <c r="P24" s="3">
        <v>1869039</v>
      </c>
      <c r="Q24" s="3">
        <v>166932</v>
      </c>
      <c r="R24" s="3">
        <v>5251</v>
      </c>
      <c r="S24" s="3">
        <v>22868</v>
      </c>
      <c r="T24" s="3">
        <v>1325</v>
      </c>
      <c r="U24" s="3">
        <v>32343</v>
      </c>
      <c r="V24" s="3">
        <v>37194</v>
      </c>
      <c r="W24" s="3">
        <v>74281</v>
      </c>
      <c r="X24" s="3">
        <v>1834336</v>
      </c>
      <c r="Z24" s="3">
        <f t="shared" si="1"/>
        <v>1698.914073946393</v>
      </c>
      <c r="AA24" s="3">
        <f t="shared" si="2"/>
        <v>1273.3816683332986</v>
      </c>
      <c r="AB24" s="3">
        <f t="shared" si="3"/>
        <v>6733.2806172573273</v>
      </c>
      <c r="AC24" s="3">
        <f t="shared" si="4"/>
        <v>4589.6019805751284</v>
      </c>
      <c r="AD24" s="3">
        <f t="shared" si="5"/>
        <v>467.90274619555709</v>
      </c>
      <c r="AE24" s="3">
        <f t="shared" si="6"/>
        <v>830.18867924528308</v>
      </c>
      <c r="AF24" s="3">
        <f t="shared" si="7"/>
        <v>1440.8063568623813</v>
      </c>
      <c r="AG24" s="3">
        <f t="shared" si="8"/>
        <v>1091.5739097703931</v>
      </c>
      <c r="AH24" s="3">
        <f t="shared" si="9"/>
        <v>2841.911121282697</v>
      </c>
      <c r="AI24" s="3">
        <f t="shared" si="10"/>
        <v>1223.1128866249151</v>
      </c>
    </row>
    <row r="25" spans="1:35">
      <c r="A25" s="3" t="s">
        <v>39</v>
      </c>
      <c r="B25" s="6">
        <v>22</v>
      </c>
      <c r="C25" s="3" t="s">
        <v>40</v>
      </c>
      <c r="D25" s="3">
        <v>55862</v>
      </c>
      <c r="E25" s="3">
        <v>17679</v>
      </c>
      <c r="F25" s="3">
        <v>37335</v>
      </c>
      <c r="G25" s="3">
        <v>129</v>
      </c>
      <c r="H25" s="3">
        <v>106</v>
      </c>
      <c r="I25" s="3">
        <v>10</v>
      </c>
      <c r="J25" s="3">
        <v>343</v>
      </c>
      <c r="K25" s="3">
        <v>260</v>
      </c>
      <c r="L25" s="3">
        <v>2039</v>
      </c>
      <c r="M25" s="3">
        <v>16249</v>
      </c>
      <c r="O25" s="3">
        <v>2219292</v>
      </c>
      <c r="P25" s="3">
        <v>1400974</v>
      </c>
      <c r="Q25" s="3">
        <v>690640</v>
      </c>
      <c r="R25" s="3">
        <v>15249</v>
      </c>
      <c r="S25" s="3">
        <v>34724</v>
      </c>
      <c r="T25" s="3">
        <v>1046</v>
      </c>
      <c r="U25" s="3">
        <v>40747</v>
      </c>
      <c r="V25" s="3">
        <v>35912</v>
      </c>
      <c r="W25" s="3">
        <v>106394</v>
      </c>
      <c r="X25" s="3">
        <v>1346832</v>
      </c>
      <c r="Z25" s="3">
        <f t="shared" si="1"/>
        <v>2517.1090600065249</v>
      </c>
      <c r="AA25" s="3">
        <f t="shared" si="2"/>
        <v>1261.9077870110366</v>
      </c>
      <c r="AB25" s="3">
        <f t="shared" si="3"/>
        <v>5405.8554384339168</v>
      </c>
      <c r="AC25" s="3">
        <f t="shared" si="4"/>
        <v>845.9571119417667</v>
      </c>
      <c r="AD25" s="3">
        <f t="shared" si="5"/>
        <v>305.26437046423223</v>
      </c>
      <c r="AE25" s="3">
        <f t="shared" si="6"/>
        <v>956.02294455066919</v>
      </c>
      <c r="AF25" s="3">
        <f t="shared" si="7"/>
        <v>841.77976292733206</v>
      </c>
      <c r="AG25" s="3">
        <f t="shared" si="8"/>
        <v>723.99198039652481</v>
      </c>
      <c r="AH25" s="3">
        <f t="shared" si="9"/>
        <v>1916.4614545933041</v>
      </c>
      <c r="AI25" s="3">
        <f t="shared" si="10"/>
        <v>1206.4607909523979</v>
      </c>
    </row>
    <row r="26" spans="1:35">
      <c r="A26" s="3" t="s">
        <v>41</v>
      </c>
      <c r="B26" s="6">
        <v>23</v>
      </c>
      <c r="C26" s="3" t="s">
        <v>42</v>
      </c>
      <c r="D26" s="3">
        <v>3322</v>
      </c>
      <c r="E26" s="3">
        <v>2971</v>
      </c>
      <c r="F26" s="3">
        <v>234</v>
      </c>
      <c r="G26" s="3">
        <v>55</v>
      </c>
      <c r="H26" s="3">
        <v>19</v>
      </c>
      <c r="I26" s="3">
        <v>2</v>
      </c>
      <c r="J26" s="3">
        <v>20</v>
      </c>
      <c r="K26" s="3">
        <v>21</v>
      </c>
      <c r="L26" s="3">
        <v>66</v>
      </c>
      <c r="M26" s="3">
        <v>2922</v>
      </c>
      <c r="O26" s="3">
        <v>650056</v>
      </c>
      <c r="P26" s="3">
        <v>618226</v>
      </c>
      <c r="Q26" s="3">
        <v>8813</v>
      </c>
      <c r="R26" s="3">
        <v>4242</v>
      </c>
      <c r="S26" s="3">
        <v>5899</v>
      </c>
      <c r="T26" s="3">
        <v>185</v>
      </c>
      <c r="U26" s="3">
        <v>2285</v>
      </c>
      <c r="V26" s="3">
        <v>10406</v>
      </c>
      <c r="W26" s="3">
        <v>8519</v>
      </c>
      <c r="X26" s="3">
        <v>613079</v>
      </c>
      <c r="Z26" s="3">
        <f t="shared" si="1"/>
        <v>511.03289562745363</v>
      </c>
      <c r="AA26" s="3">
        <f t="shared" si="2"/>
        <v>480.56859465632311</v>
      </c>
      <c r="AB26" s="3">
        <f t="shared" si="3"/>
        <v>2655.1685010779529</v>
      </c>
      <c r="AC26" s="3">
        <f t="shared" si="4"/>
        <v>1296.5582272512966</v>
      </c>
      <c r="AD26" s="3">
        <f t="shared" si="5"/>
        <v>322.08848957450414</v>
      </c>
      <c r="AE26" s="3">
        <f t="shared" si="6"/>
        <v>1081.081081081081</v>
      </c>
      <c r="AF26" s="3">
        <f t="shared" si="7"/>
        <v>875.27352297592995</v>
      </c>
      <c r="AG26" s="3">
        <f t="shared" si="8"/>
        <v>201.80665000960985</v>
      </c>
      <c r="AH26" s="3">
        <f t="shared" si="9"/>
        <v>774.7388191102242</v>
      </c>
      <c r="AI26" s="3">
        <f t="shared" si="10"/>
        <v>476.61068149455451</v>
      </c>
    </row>
    <row r="27" spans="1:35">
      <c r="A27" s="3" t="s">
        <v>43</v>
      </c>
      <c r="B27" s="6">
        <v>24</v>
      </c>
      <c r="C27" s="3" t="s">
        <v>44</v>
      </c>
      <c r="D27" s="3">
        <v>33162</v>
      </c>
      <c r="E27" s="3">
        <v>9655</v>
      </c>
      <c r="F27" s="3">
        <v>22937</v>
      </c>
      <c r="G27" s="3">
        <v>36</v>
      </c>
      <c r="H27" s="3">
        <v>94</v>
      </c>
      <c r="I27" s="3">
        <v>8</v>
      </c>
      <c r="J27" s="3">
        <v>287</v>
      </c>
      <c r="K27" s="3">
        <v>145</v>
      </c>
      <c r="L27" s="3">
        <v>1384</v>
      </c>
      <c r="M27" s="3">
        <v>8704</v>
      </c>
      <c r="O27" s="3">
        <v>2791762</v>
      </c>
      <c r="P27" s="3">
        <v>1646120</v>
      </c>
      <c r="Q27" s="3">
        <v>790646</v>
      </c>
      <c r="R27" s="3">
        <v>10231</v>
      </c>
      <c r="S27" s="3">
        <v>151128</v>
      </c>
      <c r="T27" s="3">
        <v>1590</v>
      </c>
      <c r="U27" s="3">
        <v>111879</v>
      </c>
      <c r="V27" s="3">
        <v>80168</v>
      </c>
      <c r="W27" s="3">
        <v>246487</v>
      </c>
      <c r="X27" s="3">
        <v>1543170</v>
      </c>
      <c r="Z27" s="3">
        <f t="shared" si="1"/>
        <v>1187.8519730550097</v>
      </c>
      <c r="AA27" s="3">
        <f t="shared" si="2"/>
        <v>586.53075109955535</v>
      </c>
      <c r="AB27" s="3">
        <f t="shared" si="3"/>
        <v>2901.0454742071674</v>
      </c>
      <c r="AC27" s="3">
        <f t="shared" si="4"/>
        <v>351.87176229107615</v>
      </c>
      <c r="AD27" s="3">
        <f t="shared" si="5"/>
        <v>62.198930707744431</v>
      </c>
      <c r="AE27" s="3">
        <f t="shared" si="6"/>
        <v>503.14465408805029</v>
      </c>
      <c r="AF27" s="3">
        <f t="shared" si="7"/>
        <v>256.52714092903943</v>
      </c>
      <c r="AG27" s="3">
        <f t="shared" si="8"/>
        <v>180.87017263746134</v>
      </c>
      <c r="AH27" s="3">
        <f t="shared" si="9"/>
        <v>561.49005829922066</v>
      </c>
      <c r="AI27" s="3">
        <f t="shared" si="10"/>
        <v>564.03377463273648</v>
      </c>
    </row>
    <row r="28" spans="1:35">
      <c r="A28" s="3" t="s">
        <v>45</v>
      </c>
      <c r="B28" s="6">
        <v>25</v>
      </c>
      <c r="C28" s="3" t="s">
        <v>46</v>
      </c>
      <c r="D28" s="3">
        <v>22726</v>
      </c>
      <c r="E28" s="3">
        <v>14931</v>
      </c>
      <c r="F28" s="3">
        <v>6130</v>
      </c>
      <c r="G28" s="3">
        <v>174</v>
      </c>
      <c r="H28" s="3">
        <v>205</v>
      </c>
      <c r="I28" s="3">
        <v>4</v>
      </c>
      <c r="J28" s="3">
        <v>1109</v>
      </c>
      <c r="K28" s="3">
        <v>173</v>
      </c>
      <c r="L28" s="3">
        <v>5487</v>
      </c>
      <c r="M28" s="3">
        <v>10831</v>
      </c>
      <c r="O28" s="3">
        <v>3166628</v>
      </c>
      <c r="P28" s="3">
        <v>2545285</v>
      </c>
      <c r="Q28" s="3">
        <v>209693</v>
      </c>
      <c r="R28" s="3">
        <v>9588</v>
      </c>
      <c r="S28" s="3">
        <v>167156</v>
      </c>
      <c r="T28" s="3">
        <v>1118</v>
      </c>
      <c r="U28" s="3">
        <v>150682</v>
      </c>
      <c r="V28" s="3">
        <v>83106</v>
      </c>
      <c r="W28" s="3">
        <v>308095</v>
      </c>
      <c r="X28" s="3">
        <v>2406954</v>
      </c>
      <c r="Z28" s="3">
        <f t="shared" si="1"/>
        <v>717.6719210466149</v>
      </c>
      <c r="AA28" s="3">
        <f t="shared" si="2"/>
        <v>586.61407268734149</v>
      </c>
      <c r="AB28" s="3">
        <f t="shared" si="3"/>
        <v>2923.3212362835193</v>
      </c>
      <c r="AC28" s="3">
        <f t="shared" si="4"/>
        <v>1814.7684605757195</v>
      </c>
      <c r="AD28" s="3">
        <f t="shared" si="5"/>
        <v>122.63992916796286</v>
      </c>
      <c r="AE28" s="3">
        <f t="shared" si="6"/>
        <v>357.78175313059035</v>
      </c>
      <c r="AF28" s="3">
        <f t="shared" si="7"/>
        <v>735.98704556615917</v>
      </c>
      <c r="AG28" s="3">
        <f t="shared" si="8"/>
        <v>208.16788198204702</v>
      </c>
      <c r="AH28" s="3">
        <f t="shared" si="9"/>
        <v>1780.9441892922637</v>
      </c>
      <c r="AI28" s="3">
        <f t="shared" si="10"/>
        <v>449.98782693811353</v>
      </c>
    </row>
    <row r="29" spans="1:35">
      <c r="A29" s="3" t="s">
        <v>47</v>
      </c>
      <c r="B29" s="6">
        <v>26</v>
      </c>
      <c r="C29" s="3" t="s">
        <v>48</v>
      </c>
      <c r="D29" s="3">
        <v>59364</v>
      </c>
      <c r="E29" s="3">
        <v>28608</v>
      </c>
      <c r="F29" s="3">
        <v>29482</v>
      </c>
      <c r="G29" s="3">
        <v>530</v>
      </c>
      <c r="H29" s="3">
        <v>186</v>
      </c>
      <c r="I29" s="3">
        <v>6</v>
      </c>
      <c r="J29" s="3">
        <v>229</v>
      </c>
      <c r="K29" s="3">
        <v>323</v>
      </c>
      <c r="L29" s="3">
        <v>2435</v>
      </c>
      <c r="M29" s="3">
        <v>26689</v>
      </c>
      <c r="O29" s="3">
        <v>4848114</v>
      </c>
      <c r="P29" s="3">
        <v>3846120</v>
      </c>
      <c r="Q29" s="3">
        <v>665214</v>
      </c>
      <c r="R29" s="3">
        <v>30915</v>
      </c>
      <c r="S29" s="3">
        <v>115139</v>
      </c>
      <c r="T29" s="3">
        <v>1292</v>
      </c>
      <c r="U29" s="3">
        <v>76598</v>
      </c>
      <c r="V29" s="3">
        <v>112836</v>
      </c>
      <c r="W29" s="3">
        <v>221913</v>
      </c>
      <c r="X29" s="3">
        <v>3728507</v>
      </c>
      <c r="Z29" s="3">
        <f t="shared" si="1"/>
        <v>1224.4761571200677</v>
      </c>
      <c r="AA29" s="3">
        <f t="shared" si="2"/>
        <v>743.81454556800099</v>
      </c>
      <c r="AB29" s="3">
        <f t="shared" si="3"/>
        <v>4431.9572348146612</v>
      </c>
      <c r="AC29" s="3">
        <f t="shared" si="4"/>
        <v>1714.3781335921074</v>
      </c>
      <c r="AD29" s="3">
        <f t="shared" si="5"/>
        <v>161.54387305778235</v>
      </c>
      <c r="AE29" s="3">
        <f t="shared" si="6"/>
        <v>464.39628482972137</v>
      </c>
      <c r="AF29" s="3">
        <f t="shared" si="7"/>
        <v>298.96341941042846</v>
      </c>
      <c r="AG29" s="3">
        <f t="shared" si="8"/>
        <v>286.25615938175758</v>
      </c>
      <c r="AH29" s="3">
        <f t="shared" si="9"/>
        <v>1097.276860751736</v>
      </c>
      <c r="AI29" s="3">
        <f t="shared" si="10"/>
        <v>715.80930383126542</v>
      </c>
    </row>
    <row r="30" spans="1:35">
      <c r="A30" s="3" t="s">
        <v>49</v>
      </c>
      <c r="B30" s="6">
        <v>27</v>
      </c>
      <c r="C30" s="3" t="s">
        <v>50</v>
      </c>
      <c r="D30" s="3">
        <v>17864</v>
      </c>
      <c r="E30" s="3">
        <v>9850</v>
      </c>
      <c r="F30" s="3">
        <v>5861</v>
      </c>
      <c r="G30" s="3">
        <v>1302</v>
      </c>
      <c r="H30" s="3">
        <v>382</v>
      </c>
      <c r="I30" s="3">
        <v>16</v>
      </c>
      <c r="J30" s="3">
        <v>236</v>
      </c>
      <c r="K30" s="3">
        <v>217</v>
      </c>
      <c r="L30" s="3">
        <v>2015</v>
      </c>
      <c r="M30" s="3">
        <v>8264</v>
      </c>
      <c r="O30" s="3">
        <v>2632132</v>
      </c>
      <c r="P30" s="3">
        <v>2239666</v>
      </c>
      <c r="Q30" s="3">
        <v>139817</v>
      </c>
      <c r="R30" s="3">
        <v>30234</v>
      </c>
      <c r="S30" s="3">
        <v>103939</v>
      </c>
      <c r="T30" s="3">
        <v>1080</v>
      </c>
      <c r="U30" s="3">
        <v>55417</v>
      </c>
      <c r="V30" s="3">
        <v>61979</v>
      </c>
      <c r="W30" s="3">
        <v>131870</v>
      </c>
      <c r="X30" s="3">
        <v>2177875</v>
      </c>
      <c r="Z30" s="3">
        <f t="shared" si="1"/>
        <v>678.68936664270632</v>
      </c>
      <c r="AA30" s="3">
        <f t="shared" si="2"/>
        <v>439.79771983858313</v>
      </c>
      <c r="AB30" s="3">
        <f t="shared" si="3"/>
        <v>4191.9079940207557</v>
      </c>
      <c r="AC30" s="3">
        <f t="shared" si="4"/>
        <v>4306.4100019845209</v>
      </c>
      <c r="AD30" s="3">
        <f t="shared" si="5"/>
        <v>367.52325883450874</v>
      </c>
      <c r="AE30" s="3">
        <f t="shared" si="6"/>
        <v>1481.4814814814815</v>
      </c>
      <c r="AF30" s="3">
        <f t="shared" si="7"/>
        <v>425.86210007759354</v>
      </c>
      <c r="AG30" s="3">
        <f t="shared" si="8"/>
        <v>350.11858855418774</v>
      </c>
      <c r="AH30" s="3">
        <f t="shared" si="9"/>
        <v>1528.0200197163872</v>
      </c>
      <c r="AI30" s="3">
        <f t="shared" si="10"/>
        <v>379.4524479136773</v>
      </c>
    </row>
    <row r="31" spans="1:35">
      <c r="A31" s="3" t="s">
        <v>51</v>
      </c>
      <c r="B31" s="6">
        <v>28</v>
      </c>
      <c r="C31" s="3" t="s">
        <v>52</v>
      </c>
      <c r="D31" s="3">
        <v>31477</v>
      </c>
      <c r="E31" s="3">
        <v>11265</v>
      </c>
      <c r="F31" s="3">
        <v>18338</v>
      </c>
      <c r="G31" s="3">
        <v>140</v>
      </c>
      <c r="H31" s="3">
        <v>174</v>
      </c>
      <c r="I31" s="3">
        <v>16</v>
      </c>
      <c r="J31" s="3">
        <v>941</v>
      </c>
      <c r="K31" s="3">
        <v>603</v>
      </c>
      <c r="L31" s="3">
        <v>3926</v>
      </c>
      <c r="M31" s="3">
        <v>8893</v>
      </c>
      <c r="O31" s="3">
        <v>1441240</v>
      </c>
      <c r="P31" s="3">
        <v>863867</v>
      </c>
      <c r="Q31" s="3">
        <v>517058</v>
      </c>
      <c r="R31" s="3">
        <v>7408</v>
      </c>
      <c r="S31" s="3">
        <v>12080</v>
      </c>
      <c r="T31" s="3">
        <v>625</v>
      </c>
      <c r="U31" s="3">
        <v>23259</v>
      </c>
      <c r="V31" s="3">
        <v>16943</v>
      </c>
      <c r="W31" s="3">
        <v>47683</v>
      </c>
      <c r="X31" s="3">
        <v>845273</v>
      </c>
      <c r="Z31" s="3">
        <f t="shared" si="1"/>
        <v>2184.0220920873694</v>
      </c>
      <c r="AA31" s="3">
        <f t="shared" si="2"/>
        <v>1304.0201790321889</v>
      </c>
      <c r="AB31" s="3">
        <f t="shared" si="3"/>
        <v>3546.6040560246624</v>
      </c>
      <c r="AC31" s="3">
        <f t="shared" si="4"/>
        <v>1889.8488120950324</v>
      </c>
      <c r="AD31" s="3">
        <f t="shared" si="5"/>
        <v>1440.3973509933774</v>
      </c>
      <c r="AE31" s="3">
        <f t="shared" si="6"/>
        <v>2560</v>
      </c>
      <c r="AF31" s="3">
        <f t="shared" si="7"/>
        <v>4045.7457328346018</v>
      </c>
      <c r="AG31" s="3">
        <f t="shared" si="8"/>
        <v>3558.9919140648053</v>
      </c>
      <c r="AH31" s="3">
        <f t="shared" si="9"/>
        <v>8233.5423526204304</v>
      </c>
      <c r="AI31" s="3">
        <f t="shared" si="10"/>
        <v>1052.0861307530231</v>
      </c>
    </row>
    <row r="32" spans="1:35">
      <c r="A32" s="3" t="s">
        <v>53</v>
      </c>
      <c r="B32" s="6">
        <v>29</v>
      </c>
      <c r="C32" s="3" t="s">
        <v>54</v>
      </c>
      <c r="D32" s="3">
        <v>38025</v>
      </c>
      <c r="E32" s="3">
        <v>22125</v>
      </c>
      <c r="F32" s="3">
        <v>15225</v>
      </c>
      <c r="G32" s="3">
        <v>160</v>
      </c>
      <c r="H32" s="3">
        <v>33</v>
      </c>
      <c r="I32" s="3">
        <v>30</v>
      </c>
      <c r="J32" s="3">
        <v>243</v>
      </c>
      <c r="K32" s="3">
        <v>209</v>
      </c>
      <c r="L32" s="3">
        <v>1254</v>
      </c>
      <c r="M32" s="3">
        <v>21238</v>
      </c>
      <c r="O32" s="3">
        <v>2933477</v>
      </c>
      <c r="P32" s="3">
        <v>2436316</v>
      </c>
      <c r="Q32" s="3">
        <v>329174</v>
      </c>
      <c r="R32" s="3">
        <v>13786</v>
      </c>
      <c r="S32" s="3">
        <v>46093</v>
      </c>
      <c r="T32" s="3">
        <v>3116</v>
      </c>
      <c r="U32" s="3">
        <v>43461</v>
      </c>
      <c r="V32" s="3">
        <v>61531</v>
      </c>
      <c r="W32" s="3">
        <v>110740</v>
      </c>
      <c r="X32" s="3">
        <v>2381066</v>
      </c>
      <c r="Z32" s="3">
        <f t="shared" si="1"/>
        <v>1296.2433317186399</v>
      </c>
      <c r="AA32" s="3">
        <f t="shared" si="2"/>
        <v>908.13342768343682</v>
      </c>
      <c r="AB32" s="3">
        <f t="shared" si="3"/>
        <v>4625.2134129670021</v>
      </c>
      <c r="AC32" s="3">
        <f t="shared" si="4"/>
        <v>1160.5977078195272</v>
      </c>
      <c r="AD32" s="3">
        <f t="shared" si="5"/>
        <v>71.594385264573802</v>
      </c>
      <c r="AE32" s="3">
        <f t="shared" si="6"/>
        <v>962.77278562259312</v>
      </c>
      <c r="AF32" s="3">
        <f t="shared" si="7"/>
        <v>559.12197142265484</v>
      </c>
      <c r="AG32" s="3">
        <f t="shared" si="8"/>
        <v>339.66618452487364</v>
      </c>
      <c r="AH32" s="3">
        <f t="shared" si="9"/>
        <v>1132.382156402384</v>
      </c>
      <c r="AI32" s="3">
        <f t="shared" si="10"/>
        <v>891.95343598203488</v>
      </c>
    </row>
    <row r="33" spans="1:35">
      <c r="A33" s="3" t="s">
        <v>55</v>
      </c>
      <c r="B33" s="6">
        <v>30</v>
      </c>
      <c r="C33" s="3" t="s">
        <v>56</v>
      </c>
      <c r="D33" s="3">
        <v>4638</v>
      </c>
      <c r="E33" s="3">
        <v>3348</v>
      </c>
      <c r="F33" s="3">
        <v>133</v>
      </c>
      <c r="G33" s="3">
        <v>955</v>
      </c>
      <c r="H33" s="3">
        <v>12</v>
      </c>
      <c r="I33" s="3">
        <v>0</v>
      </c>
      <c r="J33" s="3">
        <v>142</v>
      </c>
      <c r="K33" s="3">
        <v>48</v>
      </c>
      <c r="L33" s="3">
        <v>260</v>
      </c>
      <c r="M33" s="3">
        <v>3268</v>
      </c>
      <c r="O33" s="3">
        <v>496667</v>
      </c>
      <c r="P33" s="3">
        <v>444487</v>
      </c>
      <c r="Q33" s="3">
        <v>2623</v>
      </c>
      <c r="R33" s="3">
        <v>30965</v>
      </c>
      <c r="S33" s="3">
        <v>2490</v>
      </c>
      <c r="T33" s="3">
        <v>374</v>
      </c>
      <c r="U33" s="3">
        <v>3238</v>
      </c>
      <c r="V33" s="3">
        <v>12490</v>
      </c>
      <c r="W33" s="3">
        <v>14484</v>
      </c>
      <c r="X33" s="3">
        <v>436368</v>
      </c>
      <c r="Z33" s="3">
        <f t="shared" si="1"/>
        <v>933.82487662759956</v>
      </c>
      <c r="AA33" s="3">
        <f t="shared" si="2"/>
        <v>753.22787843064032</v>
      </c>
      <c r="AB33" s="3">
        <f t="shared" si="3"/>
        <v>5070.5299275638581</v>
      </c>
      <c r="AC33" s="3">
        <f t="shared" si="4"/>
        <v>3084.1272404327465</v>
      </c>
      <c r="AD33" s="3">
        <f t="shared" si="5"/>
        <v>481.92771084337352</v>
      </c>
      <c r="AE33" s="3">
        <f t="shared" si="6"/>
        <v>0</v>
      </c>
      <c r="AF33" s="3">
        <f t="shared" si="7"/>
        <v>4385.4231006794316</v>
      </c>
      <c r="AG33" s="3">
        <f t="shared" si="8"/>
        <v>384.30744595676538</v>
      </c>
      <c r="AH33" s="3">
        <f t="shared" si="9"/>
        <v>1795.0842308754488</v>
      </c>
      <c r="AI33" s="3">
        <f t="shared" si="10"/>
        <v>748.90917757489092</v>
      </c>
    </row>
    <row r="34" spans="1:35">
      <c r="A34" s="3" t="s">
        <v>57</v>
      </c>
      <c r="B34" s="6">
        <v>31</v>
      </c>
      <c r="C34" s="3" t="s">
        <v>58</v>
      </c>
      <c r="D34" s="3">
        <v>7184</v>
      </c>
      <c r="E34" s="3">
        <v>4782</v>
      </c>
      <c r="F34" s="3">
        <v>1842</v>
      </c>
      <c r="G34" s="3">
        <v>279</v>
      </c>
      <c r="H34" s="3">
        <v>46</v>
      </c>
      <c r="I34" s="3">
        <v>1</v>
      </c>
      <c r="J34" s="3">
        <v>172</v>
      </c>
      <c r="K34" s="3">
        <v>62</v>
      </c>
      <c r="L34" s="3">
        <v>1312</v>
      </c>
      <c r="M34" s="3">
        <v>3712</v>
      </c>
      <c r="O34" s="3">
        <v>906296</v>
      </c>
      <c r="P34" s="3">
        <v>777280</v>
      </c>
      <c r="Q34" s="3">
        <v>42138</v>
      </c>
      <c r="R34" s="3">
        <v>9044</v>
      </c>
      <c r="S34" s="3">
        <v>15456</v>
      </c>
      <c r="T34" s="3">
        <v>667</v>
      </c>
      <c r="U34" s="3">
        <v>42079</v>
      </c>
      <c r="V34" s="3">
        <v>19632</v>
      </c>
      <c r="W34" s="3">
        <v>88149</v>
      </c>
      <c r="X34" s="3">
        <v>739101</v>
      </c>
      <c r="Z34" s="3">
        <f t="shared" si="1"/>
        <v>792.67700618782385</v>
      </c>
      <c r="AA34" s="3">
        <f t="shared" si="2"/>
        <v>615.22231370934537</v>
      </c>
      <c r="AB34" s="3">
        <f t="shared" si="3"/>
        <v>4371.3512743841666</v>
      </c>
      <c r="AC34" s="3">
        <f t="shared" si="4"/>
        <v>3084.918177797435</v>
      </c>
      <c r="AD34" s="3">
        <f t="shared" si="5"/>
        <v>297.61904761904759</v>
      </c>
      <c r="AE34" s="3">
        <f t="shared" si="6"/>
        <v>149.92503748125935</v>
      </c>
      <c r="AF34" s="3">
        <f t="shared" si="7"/>
        <v>408.75496090686568</v>
      </c>
      <c r="AG34" s="3">
        <f t="shared" si="8"/>
        <v>315.81092094539525</v>
      </c>
      <c r="AH34" s="3">
        <f t="shared" si="9"/>
        <v>1488.3889777535765</v>
      </c>
      <c r="AI34" s="3">
        <f t="shared" si="10"/>
        <v>502.2317653473612</v>
      </c>
    </row>
    <row r="35" spans="1:35">
      <c r="A35" s="3" t="s">
        <v>59</v>
      </c>
      <c r="B35" s="6">
        <v>32</v>
      </c>
      <c r="C35" s="3" t="s">
        <v>60</v>
      </c>
      <c r="D35" s="3">
        <v>17768</v>
      </c>
      <c r="E35" s="3">
        <v>10653</v>
      </c>
      <c r="F35" s="3">
        <v>5180</v>
      </c>
      <c r="G35" s="3">
        <v>374</v>
      </c>
      <c r="H35" s="3">
        <v>361</v>
      </c>
      <c r="I35" s="3">
        <v>40</v>
      </c>
      <c r="J35" s="3">
        <v>878</v>
      </c>
      <c r="K35" s="3">
        <v>282</v>
      </c>
      <c r="L35" s="3">
        <v>4278</v>
      </c>
      <c r="M35" s="3">
        <v>7653</v>
      </c>
      <c r="O35" s="3">
        <v>1363616</v>
      </c>
      <c r="P35" s="3">
        <v>909727</v>
      </c>
      <c r="Q35" s="3">
        <v>110730</v>
      </c>
      <c r="R35" s="3">
        <v>15886</v>
      </c>
      <c r="S35" s="3">
        <v>88092</v>
      </c>
      <c r="T35" s="3">
        <v>8440</v>
      </c>
      <c r="U35" s="3">
        <v>168137</v>
      </c>
      <c r="V35" s="3">
        <v>62604</v>
      </c>
      <c r="W35" s="3">
        <v>367069</v>
      </c>
      <c r="X35" s="3">
        <v>744669</v>
      </c>
      <c r="Z35" s="3">
        <f t="shared" si="1"/>
        <v>1303.0061248914651</v>
      </c>
      <c r="AA35" s="3">
        <f t="shared" si="2"/>
        <v>1171.0106438524965</v>
      </c>
      <c r="AB35" s="3">
        <f t="shared" si="3"/>
        <v>4678.0456967398177</v>
      </c>
      <c r="AC35" s="3">
        <f t="shared" si="4"/>
        <v>2354.2742037013722</v>
      </c>
      <c r="AD35" s="3">
        <f t="shared" si="5"/>
        <v>409.79884666030966</v>
      </c>
      <c r="AE35" s="3">
        <f t="shared" si="6"/>
        <v>473.93364928909955</v>
      </c>
      <c r="AF35" s="3">
        <f t="shared" si="7"/>
        <v>522.19321148825065</v>
      </c>
      <c r="AG35" s="3">
        <f t="shared" si="8"/>
        <v>450.45045045045043</v>
      </c>
      <c r="AH35" s="3">
        <f t="shared" si="9"/>
        <v>1165.4484579193556</v>
      </c>
      <c r="AI35" s="3">
        <f t="shared" si="10"/>
        <v>1027.7049266184038</v>
      </c>
    </row>
    <row r="36" spans="1:35">
      <c r="A36" s="3" t="s">
        <v>61</v>
      </c>
      <c r="B36" s="6">
        <v>33</v>
      </c>
      <c r="C36" s="3" t="s">
        <v>62</v>
      </c>
      <c r="D36" s="3">
        <v>4360</v>
      </c>
      <c r="E36" s="3">
        <v>3848</v>
      </c>
      <c r="F36" s="3">
        <v>318</v>
      </c>
      <c r="G36" s="3">
        <v>25</v>
      </c>
      <c r="H36" s="3">
        <v>21</v>
      </c>
      <c r="I36" s="3">
        <v>2</v>
      </c>
      <c r="J36" s="3">
        <v>88</v>
      </c>
      <c r="K36" s="3">
        <v>58</v>
      </c>
      <c r="L36" s="3">
        <v>330</v>
      </c>
      <c r="M36" s="3">
        <v>3646</v>
      </c>
      <c r="O36" s="3">
        <v>649394</v>
      </c>
      <c r="P36" s="3">
        <v>608880</v>
      </c>
      <c r="Q36" s="3">
        <v>8480</v>
      </c>
      <c r="R36" s="3">
        <v>1633</v>
      </c>
      <c r="S36" s="3">
        <v>13470</v>
      </c>
      <c r="T36" s="3">
        <v>194</v>
      </c>
      <c r="U36" s="3">
        <v>6232</v>
      </c>
      <c r="V36" s="3">
        <v>10505</v>
      </c>
      <c r="W36" s="3">
        <v>18387</v>
      </c>
      <c r="X36" s="3">
        <v>598510</v>
      </c>
      <c r="Z36" s="3">
        <f t="shared" si="1"/>
        <v>671.3951776579396</v>
      </c>
      <c r="AA36" s="3">
        <f t="shared" si="2"/>
        <v>631.98002890553153</v>
      </c>
      <c r="AB36" s="3">
        <f t="shared" si="3"/>
        <v>3750</v>
      </c>
      <c r="AC36" s="3">
        <f t="shared" si="4"/>
        <v>1530.9246785058176</v>
      </c>
      <c r="AD36" s="3">
        <f t="shared" si="5"/>
        <v>155.902004454343</v>
      </c>
      <c r="AE36" s="3">
        <f t="shared" si="6"/>
        <v>1030.9278350515465</v>
      </c>
      <c r="AF36" s="3">
        <f t="shared" si="7"/>
        <v>1412.0667522464698</v>
      </c>
      <c r="AG36" s="3">
        <f t="shared" si="8"/>
        <v>552.11803902903375</v>
      </c>
      <c r="AH36" s="3">
        <f t="shared" si="9"/>
        <v>1794.7462881383585</v>
      </c>
      <c r="AI36" s="3">
        <f t="shared" si="10"/>
        <v>609.17946233145642</v>
      </c>
    </row>
    <row r="37" spans="1:35">
      <c r="A37" s="3" t="s">
        <v>63</v>
      </c>
      <c r="B37" s="6">
        <v>34</v>
      </c>
      <c r="C37" s="3" t="s">
        <v>64</v>
      </c>
      <c r="D37" s="3">
        <v>41074</v>
      </c>
      <c r="E37" s="3">
        <v>14817</v>
      </c>
      <c r="F37" s="3">
        <v>22602</v>
      </c>
      <c r="G37" s="3">
        <v>200</v>
      </c>
      <c r="H37" s="3">
        <v>332</v>
      </c>
      <c r="I37" s="3">
        <v>41</v>
      </c>
      <c r="J37" s="3">
        <v>2401</v>
      </c>
      <c r="K37" s="3">
        <v>681</v>
      </c>
      <c r="L37" s="3">
        <v>8980</v>
      </c>
      <c r="M37" s="3">
        <v>9902</v>
      </c>
      <c r="O37" s="3">
        <v>4279600</v>
      </c>
      <c r="P37" s="3">
        <v>2939138</v>
      </c>
      <c r="Q37" s="3">
        <v>565706</v>
      </c>
      <c r="R37" s="3">
        <v>15020</v>
      </c>
      <c r="S37" s="3">
        <v>352693</v>
      </c>
      <c r="T37" s="3">
        <v>1554</v>
      </c>
      <c r="U37" s="3">
        <v>286295</v>
      </c>
      <c r="V37" s="3">
        <v>119194</v>
      </c>
      <c r="W37" s="3">
        <v>783418</v>
      </c>
      <c r="X37" s="3">
        <v>2533382</v>
      </c>
      <c r="Z37" s="3">
        <f t="shared" si="1"/>
        <v>959.76259463501265</v>
      </c>
      <c r="AA37" s="3">
        <f t="shared" si="2"/>
        <v>504.1274006188209</v>
      </c>
      <c r="AB37" s="3">
        <f t="shared" si="3"/>
        <v>3995.3615482246964</v>
      </c>
      <c r="AC37" s="3">
        <f t="shared" si="4"/>
        <v>1331.5579227696405</v>
      </c>
      <c r="AD37" s="3">
        <f t="shared" si="5"/>
        <v>94.132857754477698</v>
      </c>
      <c r="AE37" s="3">
        <f t="shared" si="6"/>
        <v>2638.3526383526387</v>
      </c>
      <c r="AF37" s="3">
        <f t="shared" si="7"/>
        <v>838.64545311654069</v>
      </c>
      <c r="AG37" s="3">
        <f t="shared" si="8"/>
        <v>571.33748343037405</v>
      </c>
      <c r="AH37" s="3">
        <f t="shared" si="9"/>
        <v>1146.2590851882392</v>
      </c>
      <c r="AI37" s="3">
        <f t="shared" si="10"/>
        <v>390.8609124087879</v>
      </c>
    </row>
    <row r="38" spans="1:35">
      <c r="A38" s="3" t="s">
        <v>65</v>
      </c>
      <c r="B38" s="6">
        <v>35</v>
      </c>
      <c r="C38" s="3" t="s">
        <v>66</v>
      </c>
      <c r="D38" s="3">
        <v>15826</v>
      </c>
      <c r="E38" s="3">
        <v>11275</v>
      </c>
      <c r="F38" s="3">
        <v>986</v>
      </c>
      <c r="G38" s="3">
        <v>1703</v>
      </c>
      <c r="H38" s="3">
        <v>54</v>
      </c>
      <c r="I38" s="3">
        <v>6</v>
      </c>
      <c r="J38" s="3">
        <v>1549</v>
      </c>
      <c r="K38" s="3">
        <v>253</v>
      </c>
      <c r="L38" s="3">
        <v>8435</v>
      </c>
      <c r="M38" s="3">
        <v>4735</v>
      </c>
      <c r="O38" s="3">
        <v>1017421</v>
      </c>
      <c r="P38" s="3">
        <v>692880</v>
      </c>
      <c r="Q38" s="3">
        <v>23468</v>
      </c>
      <c r="R38" s="3">
        <v>93534</v>
      </c>
      <c r="S38" s="3">
        <v>12731</v>
      </c>
      <c r="T38" s="3">
        <v>962</v>
      </c>
      <c r="U38" s="3">
        <v>155606</v>
      </c>
      <c r="V38" s="3">
        <v>38240</v>
      </c>
      <c r="W38" s="3">
        <v>472857</v>
      </c>
      <c r="X38" s="3">
        <v>411041</v>
      </c>
      <c r="Z38" s="3">
        <f t="shared" si="1"/>
        <v>1555.501606512938</v>
      </c>
      <c r="AA38" s="3">
        <f t="shared" si="2"/>
        <v>1627.2659046299505</v>
      </c>
      <c r="AB38" s="3">
        <f t="shared" si="3"/>
        <v>4201.4658258053523</v>
      </c>
      <c r="AC38" s="3">
        <f t="shared" si="4"/>
        <v>1820.7282913165268</v>
      </c>
      <c r="AD38" s="3">
        <f t="shared" si="5"/>
        <v>424.16149556201395</v>
      </c>
      <c r="AE38" s="3">
        <f t="shared" si="6"/>
        <v>623.70062370062374</v>
      </c>
      <c r="AF38" s="3">
        <f t="shared" si="7"/>
        <v>995.46289988817921</v>
      </c>
      <c r="AG38" s="3">
        <f t="shared" si="8"/>
        <v>661.6108786610879</v>
      </c>
      <c r="AH38" s="3">
        <f t="shared" si="9"/>
        <v>1783.8373969297272</v>
      </c>
      <c r="AI38" s="3">
        <f t="shared" si="10"/>
        <v>1151.95321148012</v>
      </c>
    </row>
    <row r="39" spans="1:35">
      <c r="A39" s="3" t="s">
        <v>67</v>
      </c>
      <c r="B39" s="6">
        <v>36</v>
      </c>
      <c r="C39" s="3" t="s">
        <v>68</v>
      </c>
      <c r="D39" s="3">
        <v>88639</v>
      </c>
      <c r="E39" s="3">
        <v>30906</v>
      </c>
      <c r="F39" s="3">
        <v>47754</v>
      </c>
      <c r="G39" s="3">
        <v>702</v>
      </c>
      <c r="H39" s="3">
        <v>709</v>
      </c>
      <c r="I39" s="3">
        <v>50</v>
      </c>
      <c r="J39" s="3">
        <v>8081</v>
      </c>
      <c r="K39" s="3">
        <v>437</v>
      </c>
      <c r="L39" s="3">
        <v>19714</v>
      </c>
      <c r="M39" s="3">
        <v>22288</v>
      </c>
      <c r="O39" s="3">
        <v>9377147</v>
      </c>
      <c r="P39" s="3">
        <v>6213029</v>
      </c>
      <c r="Q39" s="3">
        <v>1420964</v>
      </c>
      <c r="R39" s="3">
        <v>53330</v>
      </c>
      <c r="S39" s="3">
        <v>682709</v>
      </c>
      <c r="T39" s="3">
        <v>4418</v>
      </c>
      <c r="U39" s="3">
        <v>720632</v>
      </c>
      <c r="V39" s="3">
        <v>282065</v>
      </c>
      <c r="W39" s="3">
        <v>1684188</v>
      </c>
      <c r="X39" s="3">
        <v>5507546</v>
      </c>
      <c r="Z39" s="3">
        <f t="shared" si="1"/>
        <v>945.26618810604111</v>
      </c>
      <c r="AA39" s="3">
        <f t="shared" si="2"/>
        <v>497.43852797081746</v>
      </c>
      <c r="AB39" s="3">
        <f t="shared" si="3"/>
        <v>3360.6762732905268</v>
      </c>
      <c r="AC39" s="3">
        <f t="shared" si="4"/>
        <v>1316.3322707669229</v>
      </c>
      <c r="AD39" s="3">
        <f t="shared" si="5"/>
        <v>103.85098189711869</v>
      </c>
      <c r="AE39" s="3">
        <f t="shared" si="6"/>
        <v>1131.7338162064282</v>
      </c>
      <c r="AF39" s="3">
        <f t="shared" si="7"/>
        <v>1121.3767914830314</v>
      </c>
      <c r="AG39" s="3">
        <f t="shared" si="8"/>
        <v>154.92882846152483</v>
      </c>
      <c r="AH39" s="3">
        <f t="shared" si="9"/>
        <v>1170.5344058976789</v>
      </c>
      <c r="AI39" s="3">
        <f t="shared" si="10"/>
        <v>404.68114111075965</v>
      </c>
    </row>
    <row r="40" spans="1:35">
      <c r="A40" s="3" t="s">
        <v>69</v>
      </c>
      <c r="B40" s="6">
        <v>37</v>
      </c>
      <c r="C40" s="3" t="s">
        <v>70</v>
      </c>
      <c r="D40" s="3">
        <v>56361</v>
      </c>
      <c r="E40" s="3">
        <v>21809</v>
      </c>
      <c r="F40" s="3">
        <v>31747</v>
      </c>
      <c r="G40" s="3">
        <v>991</v>
      </c>
      <c r="H40" s="3">
        <v>203</v>
      </c>
      <c r="I40" s="3">
        <v>14</v>
      </c>
      <c r="J40" s="3">
        <v>1256</v>
      </c>
      <c r="K40" s="3">
        <v>341</v>
      </c>
      <c r="L40" s="3">
        <v>3756</v>
      </c>
      <c r="M40" s="3">
        <v>19525</v>
      </c>
      <c r="O40" s="3">
        <v>4645492</v>
      </c>
      <c r="P40" s="3">
        <v>3196032</v>
      </c>
      <c r="Q40" s="3">
        <v>958903</v>
      </c>
      <c r="R40" s="3">
        <v>59752</v>
      </c>
      <c r="S40" s="3">
        <v>99858</v>
      </c>
      <c r="T40" s="3">
        <v>3435</v>
      </c>
      <c r="U40" s="3">
        <v>226730</v>
      </c>
      <c r="V40" s="3">
        <v>100782</v>
      </c>
      <c r="W40" s="3">
        <v>427735</v>
      </c>
      <c r="X40" s="3">
        <v>3036452</v>
      </c>
      <c r="Z40" s="3">
        <f t="shared" si="1"/>
        <v>1213.2407073351972</v>
      </c>
      <c r="AA40" s="3">
        <f t="shared" si="2"/>
        <v>682.37739797348718</v>
      </c>
      <c r="AB40" s="3">
        <f t="shared" si="3"/>
        <v>3310.7624024536367</v>
      </c>
      <c r="AC40" s="3">
        <f t="shared" si="4"/>
        <v>1658.5218904806534</v>
      </c>
      <c r="AD40" s="3">
        <f t="shared" si="5"/>
        <v>203.28866991127401</v>
      </c>
      <c r="AE40" s="3">
        <f t="shared" si="6"/>
        <v>407.56914119359533</v>
      </c>
      <c r="AF40" s="3">
        <f t="shared" si="7"/>
        <v>553.96286331760246</v>
      </c>
      <c r="AG40" s="3">
        <f t="shared" si="8"/>
        <v>338.35407116350143</v>
      </c>
      <c r="AH40" s="3">
        <f t="shared" si="9"/>
        <v>878.11378540451449</v>
      </c>
      <c r="AI40" s="3">
        <f t="shared" si="10"/>
        <v>643.02020911247735</v>
      </c>
    </row>
    <row r="41" spans="1:35">
      <c r="A41" s="3" t="s">
        <v>71</v>
      </c>
      <c r="B41" s="6">
        <v>38</v>
      </c>
      <c r="C41" s="3" t="s">
        <v>72</v>
      </c>
      <c r="D41" s="3">
        <v>2193</v>
      </c>
      <c r="E41" s="3">
        <v>1387</v>
      </c>
      <c r="F41" s="3">
        <v>124</v>
      </c>
      <c r="G41" s="3">
        <v>598</v>
      </c>
      <c r="H41" s="3">
        <v>2</v>
      </c>
      <c r="I41" s="3">
        <v>1</v>
      </c>
      <c r="J41" s="3">
        <v>56</v>
      </c>
      <c r="K41" s="3">
        <v>25</v>
      </c>
      <c r="L41" s="3">
        <v>132</v>
      </c>
      <c r="M41" s="3">
        <v>1319</v>
      </c>
      <c r="O41" s="3">
        <v>339864</v>
      </c>
      <c r="P41" s="3">
        <v>305639</v>
      </c>
      <c r="Q41" s="3">
        <v>4807</v>
      </c>
      <c r="R41" s="3">
        <v>17950</v>
      </c>
      <c r="S41" s="3">
        <v>3403</v>
      </c>
      <c r="T41" s="3">
        <v>170</v>
      </c>
      <c r="U41" s="3">
        <v>2003</v>
      </c>
      <c r="V41" s="3">
        <v>5892</v>
      </c>
      <c r="W41" s="3">
        <v>7186</v>
      </c>
      <c r="X41" s="3">
        <v>301725</v>
      </c>
      <c r="Z41" s="3">
        <f t="shared" si="1"/>
        <v>645.25810324129657</v>
      </c>
      <c r="AA41" s="3">
        <f t="shared" si="2"/>
        <v>453.80334315974073</v>
      </c>
      <c r="AB41" s="3">
        <f t="shared" si="3"/>
        <v>2579.5714582899936</v>
      </c>
      <c r="AC41" s="3">
        <f t="shared" si="4"/>
        <v>3331.4763231197771</v>
      </c>
      <c r="AD41" s="3">
        <f t="shared" si="5"/>
        <v>58.771672054069946</v>
      </c>
      <c r="AE41" s="3">
        <f t="shared" si="6"/>
        <v>588.23529411764707</v>
      </c>
      <c r="AF41" s="3">
        <f t="shared" si="7"/>
        <v>2795.8062905641536</v>
      </c>
      <c r="AG41" s="3">
        <f t="shared" si="8"/>
        <v>424.30414120841823</v>
      </c>
      <c r="AH41" s="3">
        <f t="shared" si="9"/>
        <v>1836.9050932368493</v>
      </c>
      <c r="AI41" s="3">
        <f t="shared" si="10"/>
        <v>437.1530367056094</v>
      </c>
    </row>
    <row r="42" spans="1:35">
      <c r="A42" s="3" t="s">
        <v>73</v>
      </c>
      <c r="B42" s="6">
        <v>39</v>
      </c>
      <c r="C42" s="3" t="s">
        <v>74</v>
      </c>
      <c r="D42" s="3">
        <v>69244</v>
      </c>
      <c r="E42" s="3">
        <v>36617</v>
      </c>
      <c r="F42" s="3">
        <v>30735</v>
      </c>
      <c r="G42" s="3">
        <v>168</v>
      </c>
      <c r="H42" s="3">
        <v>227</v>
      </c>
      <c r="I42" s="3">
        <v>13</v>
      </c>
      <c r="J42" s="3">
        <v>1040</v>
      </c>
      <c r="K42" s="3">
        <v>444</v>
      </c>
      <c r="L42" s="3">
        <v>3608</v>
      </c>
      <c r="M42" s="3">
        <v>34570</v>
      </c>
      <c r="O42" s="3">
        <v>5632156</v>
      </c>
      <c r="P42" s="3">
        <v>4669475</v>
      </c>
      <c r="Q42" s="3">
        <v>670412</v>
      </c>
      <c r="R42" s="3">
        <v>12811</v>
      </c>
      <c r="S42" s="3">
        <v>91755</v>
      </c>
      <c r="T42" s="3">
        <v>2070</v>
      </c>
      <c r="U42" s="3">
        <v>69131</v>
      </c>
      <c r="V42" s="3">
        <v>116502</v>
      </c>
      <c r="W42" s="3">
        <v>182846</v>
      </c>
      <c r="X42" s="3">
        <v>4577861</v>
      </c>
      <c r="Z42" s="3">
        <f t="shared" si="1"/>
        <v>1229.4403777168104</v>
      </c>
      <c r="AA42" s="3">
        <f t="shared" si="2"/>
        <v>784.17809282628139</v>
      </c>
      <c r="AB42" s="3">
        <f t="shared" si="3"/>
        <v>4584.4943109610213</v>
      </c>
      <c r="AC42" s="3">
        <f t="shared" si="4"/>
        <v>1311.3730387947858</v>
      </c>
      <c r="AD42" s="3">
        <f t="shared" si="5"/>
        <v>247.3979619639257</v>
      </c>
      <c r="AE42" s="3">
        <f t="shared" si="6"/>
        <v>628.01932367149755</v>
      </c>
      <c r="AF42" s="3">
        <f t="shared" si="7"/>
        <v>1504.3902156774818</v>
      </c>
      <c r="AG42" s="3">
        <f t="shared" si="8"/>
        <v>381.10933717876088</v>
      </c>
      <c r="AH42" s="3">
        <f t="shared" si="9"/>
        <v>1973.2452446320947</v>
      </c>
      <c r="AI42" s="3">
        <f t="shared" si="10"/>
        <v>755.15617446663407</v>
      </c>
    </row>
    <row r="43" spans="1:35">
      <c r="A43" s="3" t="s">
        <v>75</v>
      </c>
      <c r="B43" s="6">
        <v>40</v>
      </c>
      <c r="C43" s="3" t="s">
        <v>76</v>
      </c>
      <c r="D43" s="3">
        <v>36220</v>
      </c>
      <c r="E43" s="3">
        <v>21386</v>
      </c>
      <c r="F43" s="3">
        <v>9643</v>
      </c>
      <c r="G43" s="3">
        <v>2884</v>
      </c>
      <c r="H43" s="3">
        <v>153</v>
      </c>
      <c r="I43" s="3">
        <v>32</v>
      </c>
      <c r="J43" s="3">
        <v>1429</v>
      </c>
      <c r="K43" s="3">
        <v>693</v>
      </c>
      <c r="L43" s="3">
        <v>5980</v>
      </c>
      <c r="M43" s="3">
        <v>17215</v>
      </c>
      <c r="O43" s="3">
        <v>1856977</v>
      </c>
      <c r="P43" s="3">
        <v>1334431</v>
      </c>
      <c r="Q43" s="3">
        <v>138226</v>
      </c>
      <c r="R43" s="3">
        <v>158693</v>
      </c>
      <c r="S43" s="3">
        <v>30707</v>
      </c>
      <c r="T43" s="3">
        <v>2232</v>
      </c>
      <c r="U43" s="3">
        <v>84611</v>
      </c>
      <c r="V43" s="3">
        <v>108077</v>
      </c>
      <c r="W43" s="3">
        <v>176934</v>
      </c>
      <c r="X43" s="3">
        <v>1265233</v>
      </c>
      <c r="Z43" s="3">
        <f t="shared" si="1"/>
        <v>1950.4818853437603</v>
      </c>
      <c r="AA43" s="3">
        <f t="shared" si="2"/>
        <v>1602.6306343302876</v>
      </c>
      <c r="AB43" s="3">
        <f t="shared" si="3"/>
        <v>6976.2562759538723</v>
      </c>
      <c r="AC43" s="3">
        <f t="shared" si="4"/>
        <v>1817.3454405676371</v>
      </c>
      <c r="AD43" s="3">
        <f t="shared" si="5"/>
        <v>498.25772625134329</v>
      </c>
      <c r="AE43" s="3">
        <f t="shared" si="6"/>
        <v>1433.6917562724013</v>
      </c>
      <c r="AF43" s="3">
        <f t="shared" si="7"/>
        <v>1688.9056978407064</v>
      </c>
      <c r="AG43" s="3">
        <f t="shared" si="8"/>
        <v>641.20950803593735</v>
      </c>
      <c r="AH43" s="3">
        <f t="shared" si="9"/>
        <v>3379.7913346219498</v>
      </c>
      <c r="AI43" s="3">
        <f t="shared" si="10"/>
        <v>1360.6189531888595</v>
      </c>
    </row>
    <row r="44" spans="1:35">
      <c r="A44" s="3" t="s">
        <v>77</v>
      </c>
      <c r="B44" s="6">
        <v>41</v>
      </c>
      <c r="C44" s="3" t="s">
        <v>78</v>
      </c>
      <c r="D44" s="3">
        <v>20011</v>
      </c>
      <c r="E44" s="3">
        <v>15572</v>
      </c>
      <c r="F44" s="3">
        <v>2058</v>
      </c>
      <c r="G44" s="3">
        <v>610</v>
      </c>
      <c r="H44" s="3">
        <v>307</v>
      </c>
      <c r="I44" s="3">
        <v>57</v>
      </c>
      <c r="J44" s="3">
        <v>1080</v>
      </c>
      <c r="K44" s="3">
        <v>327</v>
      </c>
      <c r="L44" s="3">
        <v>3461</v>
      </c>
      <c r="M44" s="3">
        <v>13497</v>
      </c>
      <c r="O44" s="3">
        <v>1896002</v>
      </c>
      <c r="P44" s="3">
        <v>1578858</v>
      </c>
      <c r="Q44" s="3">
        <v>37486</v>
      </c>
      <c r="R44" s="3">
        <v>26883</v>
      </c>
      <c r="S44" s="3">
        <v>64624</v>
      </c>
      <c r="T44" s="3">
        <v>6862</v>
      </c>
      <c r="U44" s="3">
        <v>109515</v>
      </c>
      <c r="V44" s="3">
        <v>71774</v>
      </c>
      <c r="W44" s="3">
        <v>235970</v>
      </c>
      <c r="X44" s="3">
        <v>1476562</v>
      </c>
      <c r="Z44" s="3">
        <f t="shared" si="1"/>
        <v>1055.4313761272404</v>
      </c>
      <c r="AA44" s="3">
        <f t="shared" si="2"/>
        <v>986.28249025561502</v>
      </c>
      <c r="AB44" s="3">
        <f t="shared" si="3"/>
        <v>5490.0496185242491</v>
      </c>
      <c r="AC44" s="3">
        <f t="shared" si="4"/>
        <v>2269.091991221218</v>
      </c>
      <c r="AD44" s="3">
        <f t="shared" si="5"/>
        <v>475.05570685813325</v>
      </c>
      <c r="AE44" s="3">
        <f t="shared" si="6"/>
        <v>830.66161468959478</v>
      </c>
      <c r="AF44" s="3">
        <f t="shared" si="7"/>
        <v>986.16627859197376</v>
      </c>
      <c r="AG44" s="3">
        <f t="shared" si="8"/>
        <v>455.59673419344057</v>
      </c>
      <c r="AH44" s="3">
        <f t="shared" si="9"/>
        <v>1466.7118701529855</v>
      </c>
      <c r="AI44" s="3">
        <f t="shared" si="10"/>
        <v>914.08284921323991</v>
      </c>
    </row>
    <row r="45" spans="1:35">
      <c r="A45" s="3" t="s">
        <v>79</v>
      </c>
      <c r="B45" s="6">
        <v>42</v>
      </c>
      <c r="C45" s="3" t="s">
        <v>80</v>
      </c>
      <c r="D45" s="3">
        <v>90313</v>
      </c>
      <c r="E45" s="3">
        <v>36962</v>
      </c>
      <c r="F45" s="3">
        <v>42384</v>
      </c>
      <c r="G45" s="3">
        <v>258</v>
      </c>
      <c r="H45" s="3">
        <v>505</v>
      </c>
      <c r="I45" s="3">
        <v>21</v>
      </c>
      <c r="J45" s="3">
        <v>9320</v>
      </c>
      <c r="K45" s="3">
        <v>863</v>
      </c>
      <c r="L45" s="3">
        <v>13860</v>
      </c>
      <c r="M45" s="3">
        <v>33569</v>
      </c>
      <c r="O45" s="3">
        <v>6190363</v>
      </c>
      <c r="P45" s="3">
        <v>5075422</v>
      </c>
      <c r="Q45" s="3">
        <v>657938</v>
      </c>
      <c r="R45" s="3">
        <v>13503</v>
      </c>
      <c r="S45" s="3">
        <v>167981</v>
      </c>
      <c r="T45" s="3">
        <v>1841</v>
      </c>
      <c r="U45" s="3">
        <v>157783</v>
      </c>
      <c r="V45" s="3">
        <v>115895</v>
      </c>
      <c r="W45" s="3">
        <v>367818</v>
      </c>
      <c r="X45" s="3">
        <v>4918324</v>
      </c>
      <c r="Z45" s="3">
        <f t="shared" si="1"/>
        <v>1458.9289836476471</v>
      </c>
      <c r="AA45" s="3">
        <f t="shared" si="2"/>
        <v>728.25471458333914</v>
      </c>
      <c r="AB45" s="3">
        <f t="shared" si="3"/>
        <v>6441.9443777377201</v>
      </c>
      <c r="AC45" s="3">
        <f t="shared" si="4"/>
        <v>1910.6865141079759</v>
      </c>
      <c r="AD45" s="3">
        <f t="shared" si="5"/>
        <v>300.62923783046892</v>
      </c>
      <c r="AE45" s="3">
        <f t="shared" si="6"/>
        <v>1140.684410646388</v>
      </c>
      <c r="AF45" s="3">
        <f t="shared" si="7"/>
        <v>5906.8467452133627</v>
      </c>
      <c r="AG45" s="3">
        <f t="shared" si="8"/>
        <v>744.63954441520343</v>
      </c>
      <c r="AH45" s="3">
        <f t="shared" si="9"/>
        <v>3768.1679526287462</v>
      </c>
      <c r="AI45" s="3">
        <f t="shared" si="10"/>
        <v>682.52925183456807</v>
      </c>
    </row>
    <row r="46" spans="1:35">
      <c r="A46" s="3" t="s">
        <v>81</v>
      </c>
      <c r="B46" s="6">
        <v>44</v>
      </c>
      <c r="C46" s="3" t="s">
        <v>82</v>
      </c>
      <c r="D46" s="3">
        <v>3565</v>
      </c>
      <c r="E46" s="3">
        <v>1842</v>
      </c>
      <c r="F46" s="3">
        <v>1086</v>
      </c>
      <c r="G46" s="3">
        <v>23</v>
      </c>
      <c r="H46" s="3">
        <v>44</v>
      </c>
      <c r="I46" s="3">
        <v>0</v>
      </c>
      <c r="J46" s="3">
        <v>543</v>
      </c>
      <c r="K46" s="3">
        <v>27</v>
      </c>
      <c r="L46" s="3">
        <v>883</v>
      </c>
      <c r="M46" s="3">
        <v>1548</v>
      </c>
      <c r="O46" s="3">
        <v>508400</v>
      </c>
      <c r="P46" s="3">
        <v>412286</v>
      </c>
      <c r="Q46" s="3">
        <v>30162</v>
      </c>
      <c r="R46" s="3">
        <v>2981</v>
      </c>
      <c r="S46" s="3">
        <v>14286</v>
      </c>
      <c r="T46" s="3">
        <v>285</v>
      </c>
      <c r="U46" s="3">
        <v>31458</v>
      </c>
      <c r="V46" s="3">
        <v>16942</v>
      </c>
      <c r="W46" s="3">
        <v>64518</v>
      </c>
      <c r="X46" s="3">
        <v>386234</v>
      </c>
      <c r="Z46" s="3">
        <f t="shared" si="1"/>
        <v>701.21951219512198</v>
      </c>
      <c r="AA46" s="3">
        <f t="shared" si="2"/>
        <v>446.77723716061183</v>
      </c>
      <c r="AB46" s="3">
        <f t="shared" si="3"/>
        <v>3600.556992241894</v>
      </c>
      <c r="AC46" s="3">
        <f t="shared" si="4"/>
        <v>771.5531700771553</v>
      </c>
      <c r="AD46" s="3">
        <f t="shared" si="5"/>
        <v>307.99384012319757</v>
      </c>
      <c r="AE46" s="3">
        <f t="shared" si="6"/>
        <v>0</v>
      </c>
      <c r="AF46" s="3">
        <f t="shared" si="7"/>
        <v>1726.1110051497233</v>
      </c>
      <c r="AG46" s="3">
        <f t="shared" si="8"/>
        <v>159.36725298075788</v>
      </c>
      <c r="AH46" s="3">
        <f t="shared" si="9"/>
        <v>1368.6103103010014</v>
      </c>
      <c r="AI46" s="3">
        <f t="shared" si="10"/>
        <v>400.79330147009324</v>
      </c>
    </row>
    <row r="47" spans="1:35">
      <c r="A47" s="3" t="s">
        <v>83</v>
      </c>
      <c r="B47" s="6">
        <v>45</v>
      </c>
      <c r="C47" s="3" t="s">
        <v>84</v>
      </c>
      <c r="D47" s="3">
        <v>38306</v>
      </c>
      <c r="E47" s="3">
        <v>12551</v>
      </c>
      <c r="F47" s="3">
        <v>24156</v>
      </c>
      <c r="G47" s="3">
        <v>193</v>
      </c>
      <c r="H47" s="3">
        <v>83</v>
      </c>
      <c r="I47" s="3">
        <v>17</v>
      </c>
      <c r="J47" s="3">
        <v>1047</v>
      </c>
      <c r="K47" s="3">
        <v>259</v>
      </c>
      <c r="L47" s="3">
        <v>2770</v>
      </c>
      <c r="M47" s="3">
        <v>11178</v>
      </c>
      <c r="O47" s="3">
        <v>2250101</v>
      </c>
      <c r="P47" s="3">
        <v>1501146</v>
      </c>
      <c r="Q47" s="3">
        <v>605351</v>
      </c>
      <c r="R47" s="3">
        <v>9944</v>
      </c>
      <c r="S47" s="3">
        <v>27504</v>
      </c>
      <c r="T47" s="3">
        <v>1462</v>
      </c>
      <c r="U47" s="3">
        <v>65614</v>
      </c>
      <c r="V47" s="3">
        <v>39080</v>
      </c>
      <c r="W47" s="3">
        <v>131320</v>
      </c>
      <c r="X47" s="3">
        <v>1448571</v>
      </c>
      <c r="Z47" s="3">
        <f t="shared" si="1"/>
        <v>1702.4124694847033</v>
      </c>
      <c r="AA47" s="3">
        <f t="shared" si="2"/>
        <v>836.09455709171516</v>
      </c>
      <c r="AB47" s="3">
        <f t="shared" si="3"/>
        <v>3990.4121740940377</v>
      </c>
      <c r="AC47" s="3">
        <f t="shared" si="4"/>
        <v>1940.8688656476265</v>
      </c>
      <c r="AD47" s="3">
        <f t="shared" si="5"/>
        <v>301.77428737638161</v>
      </c>
      <c r="AE47" s="3">
        <f t="shared" si="6"/>
        <v>1162.7906976744187</v>
      </c>
      <c r="AF47" s="3">
        <f t="shared" si="7"/>
        <v>1595.6960404791662</v>
      </c>
      <c r="AG47" s="3">
        <f t="shared" si="8"/>
        <v>662.74309109518936</v>
      </c>
      <c r="AH47" s="3">
        <f t="shared" si="9"/>
        <v>2109.3512031678342</v>
      </c>
      <c r="AI47" s="3">
        <f t="shared" si="10"/>
        <v>771.65703303462521</v>
      </c>
    </row>
    <row r="48" spans="1:35">
      <c r="A48" s="3" t="s">
        <v>85</v>
      </c>
      <c r="B48" s="6">
        <v>46</v>
      </c>
      <c r="C48" s="3" t="s">
        <v>86</v>
      </c>
      <c r="D48" s="3">
        <v>5569</v>
      </c>
      <c r="E48" s="3">
        <v>3340</v>
      </c>
      <c r="F48" s="3">
        <v>454</v>
      </c>
      <c r="G48" s="3">
        <v>1501</v>
      </c>
      <c r="H48" s="3">
        <v>32</v>
      </c>
      <c r="I48" s="3">
        <v>7</v>
      </c>
      <c r="J48" s="3">
        <v>122</v>
      </c>
      <c r="K48" s="3">
        <v>113</v>
      </c>
      <c r="L48" s="3">
        <v>364</v>
      </c>
      <c r="M48" s="3">
        <v>3141</v>
      </c>
      <c r="O48" s="3">
        <v>407381</v>
      </c>
      <c r="P48" s="3">
        <v>349146</v>
      </c>
      <c r="Q48" s="3">
        <v>6174</v>
      </c>
      <c r="R48" s="3">
        <v>35363</v>
      </c>
      <c r="S48" s="3">
        <v>3602</v>
      </c>
      <c r="T48" s="3">
        <v>198</v>
      </c>
      <c r="U48" s="3">
        <v>4334</v>
      </c>
      <c r="V48" s="3">
        <v>8564</v>
      </c>
      <c r="W48" s="3">
        <v>11969</v>
      </c>
      <c r="X48" s="3">
        <v>343946</v>
      </c>
      <c r="Z48" s="3">
        <f t="shared" si="1"/>
        <v>1367.0249717095298</v>
      </c>
      <c r="AA48" s="3">
        <f t="shared" si="2"/>
        <v>956.61986676061019</v>
      </c>
      <c r="AB48" s="3">
        <f t="shared" si="3"/>
        <v>7353.4175574991896</v>
      </c>
      <c r="AC48" s="3">
        <f t="shared" si="4"/>
        <v>4244.5493877781864</v>
      </c>
      <c r="AD48" s="3">
        <f t="shared" si="5"/>
        <v>888.39533592448652</v>
      </c>
      <c r="AE48" s="3">
        <f t="shared" si="6"/>
        <v>3535.3535353535353</v>
      </c>
      <c r="AF48" s="3">
        <f t="shared" si="7"/>
        <v>2814.9515459160129</v>
      </c>
      <c r="AG48" s="3">
        <f t="shared" si="8"/>
        <v>1319.4768799626343</v>
      </c>
      <c r="AH48" s="3">
        <f t="shared" si="9"/>
        <v>3041.1897401620854</v>
      </c>
      <c r="AI48" s="3">
        <f t="shared" si="10"/>
        <v>913.22475039686458</v>
      </c>
    </row>
    <row r="49" spans="1:35">
      <c r="A49" s="3" t="s">
        <v>87</v>
      </c>
      <c r="B49" s="6">
        <v>47</v>
      </c>
      <c r="C49" s="3" t="s">
        <v>88</v>
      </c>
      <c r="D49" s="3">
        <v>41378</v>
      </c>
      <c r="E49" s="3">
        <v>21097</v>
      </c>
      <c r="F49" s="3">
        <v>19200</v>
      </c>
      <c r="G49" s="3">
        <v>113</v>
      </c>
      <c r="H49" s="3">
        <v>92</v>
      </c>
      <c r="I49" s="3">
        <v>4</v>
      </c>
      <c r="J49" s="3">
        <v>605</v>
      </c>
      <c r="K49" s="3">
        <v>267</v>
      </c>
      <c r="L49" s="3">
        <v>1647</v>
      </c>
      <c r="M49" s="3">
        <v>20210</v>
      </c>
      <c r="O49" s="3">
        <v>3093504</v>
      </c>
      <c r="P49" s="3">
        <v>2406227</v>
      </c>
      <c r="Q49" s="3">
        <v>497856</v>
      </c>
      <c r="R49" s="3">
        <v>10297</v>
      </c>
      <c r="S49" s="3">
        <v>42890</v>
      </c>
      <c r="T49" s="3">
        <v>1896</v>
      </c>
      <c r="U49" s="3">
        <v>80348</v>
      </c>
      <c r="V49" s="3">
        <v>53990</v>
      </c>
      <c r="W49" s="3">
        <v>158297</v>
      </c>
      <c r="X49" s="3">
        <v>2342248</v>
      </c>
      <c r="Z49" s="3">
        <f t="shared" si="1"/>
        <v>1337.577064713671</v>
      </c>
      <c r="AA49" s="3">
        <f t="shared" si="2"/>
        <v>876.76682208287093</v>
      </c>
      <c r="AB49" s="3">
        <f t="shared" si="3"/>
        <v>3856.5368299267261</v>
      </c>
      <c r="AC49" s="3">
        <f t="shared" si="4"/>
        <v>1097.4070117509955</v>
      </c>
      <c r="AD49" s="3">
        <f t="shared" si="5"/>
        <v>214.5022149685241</v>
      </c>
      <c r="AE49" s="3">
        <f t="shared" si="6"/>
        <v>210.97046413502107</v>
      </c>
      <c r="AF49" s="3">
        <f t="shared" si="7"/>
        <v>752.97456066112409</v>
      </c>
      <c r="AG49" s="3">
        <f t="shared" si="8"/>
        <v>494.53602518984997</v>
      </c>
      <c r="AH49" s="3">
        <f t="shared" si="9"/>
        <v>1040.4492820457747</v>
      </c>
      <c r="AI49" s="3">
        <f t="shared" si="10"/>
        <v>862.84629125523861</v>
      </c>
    </row>
    <row r="50" spans="1:35">
      <c r="A50" s="3" t="s">
        <v>89</v>
      </c>
      <c r="B50" s="6">
        <v>48</v>
      </c>
      <c r="C50" s="3" t="s">
        <v>90</v>
      </c>
      <c r="D50" s="3">
        <v>240227</v>
      </c>
      <c r="E50" s="3">
        <v>131990</v>
      </c>
      <c r="F50" s="3">
        <v>77251</v>
      </c>
      <c r="G50" s="3">
        <v>815</v>
      </c>
      <c r="H50" s="3">
        <v>1507</v>
      </c>
      <c r="I50" s="3">
        <v>63</v>
      </c>
      <c r="J50" s="3">
        <v>26931</v>
      </c>
      <c r="K50" s="3">
        <v>1670</v>
      </c>
      <c r="L50" s="3">
        <v>84821</v>
      </c>
      <c r="M50" s="3">
        <v>75751</v>
      </c>
      <c r="O50" s="3">
        <v>12472280</v>
      </c>
      <c r="P50" s="3">
        <v>8762857</v>
      </c>
      <c r="Q50" s="3">
        <v>1438179</v>
      </c>
      <c r="R50" s="3">
        <v>86734</v>
      </c>
      <c r="S50" s="3">
        <v>468770</v>
      </c>
      <c r="T50" s="3">
        <v>10855</v>
      </c>
      <c r="U50" s="3">
        <v>1366180</v>
      </c>
      <c r="V50" s="3">
        <v>338705</v>
      </c>
      <c r="W50" s="3">
        <v>4763753</v>
      </c>
      <c r="X50" s="3">
        <v>5632646</v>
      </c>
      <c r="Z50" s="3">
        <f t="shared" si="1"/>
        <v>1926.0872911769138</v>
      </c>
      <c r="AA50" s="3">
        <f t="shared" si="2"/>
        <v>1506.243911089728</v>
      </c>
      <c r="AB50" s="3">
        <f t="shared" si="3"/>
        <v>5371.4454181294541</v>
      </c>
      <c r="AC50" s="3">
        <f t="shared" si="4"/>
        <v>939.65457606013797</v>
      </c>
      <c r="AD50" s="3">
        <f t="shared" si="5"/>
        <v>321.47961686968023</v>
      </c>
      <c r="AE50" s="3">
        <f t="shared" si="6"/>
        <v>580.37770612620909</v>
      </c>
      <c r="AF50" s="3">
        <f t="shared" si="7"/>
        <v>1971.2629375338538</v>
      </c>
      <c r="AG50" s="3">
        <f t="shared" si="8"/>
        <v>493.0544278944804</v>
      </c>
      <c r="AH50" s="3">
        <f t="shared" si="9"/>
        <v>1780.5499151614283</v>
      </c>
      <c r="AI50" s="3">
        <f t="shared" si="10"/>
        <v>1344.8563960880908</v>
      </c>
    </row>
    <row r="51" spans="1:35">
      <c r="A51" s="3" t="s">
        <v>91</v>
      </c>
      <c r="B51" s="6">
        <v>49</v>
      </c>
      <c r="C51" s="3" t="s">
        <v>92</v>
      </c>
      <c r="D51" s="3">
        <v>10942</v>
      </c>
      <c r="E51" s="3">
        <v>8515</v>
      </c>
      <c r="F51" s="3">
        <v>737</v>
      </c>
      <c r="G51" s="3">
        <v>425</v>
      </c>
      <c r="H51" s="3">
        <v>75</v>
      </c>
      <c r="I51" s="3">
        <v>110</v>
      </c>
      <c r="J51" s="3">
        <v>855</v>
      </c>
      <c r="K51" s="3">
        <v>225</v>
      </c>
      <c r="L51" s="3">
        <v>2640</v>
      </c>
      <c r="M51" s="3">
        <v>6938</v>
      </c>
      <c r="O51" s="3">
        <v>1388317</v>
      </c>
      <c r="P51" s="3">
        <v>1190847</v>
      </c>
      <c r="Q51" s="3">
        <v>16871</v>
      </c>
      <c r="R51" s="3">
        <v>16322</v>
      </c>
      <c r="S51" s="3">
        <v>25671</v>
      </c>
      <c r="T51" s="3">
        <v>12805</v>
      </c>
      <c r="U51" s="3">
        <v>87568</v>
      </c>
      <c r="V51" s="3">
        <v>38233</v>
      </c>
      <c r="W51" s="3">
        <v>185039</v>
      </c>
      <c r="X51" s="3">
        <v>1110819</v>
      </c>
      <c r="Z51" s="3">
        <f t="shared" si="1"/>
        <v>788.14852803790484</v>
      </c>
      <c r="AA51" s="3">
        <f t="shared" si="2"/>
        <v>715.0372801879671</v>
      </c>
      <c r="AB51" s="3">
        <f t="shared" si="3"/>
        <v>4368.4428901665578</v>
      </c>
      <c r="AC51" s="3">
        <f t="shared" si="4"/>
        <v>2603.847567700037</v>
      </c>
      <c r="AD51" s="3">
        <f t="shared" si="5"/>
        <v>292.15846675236651</v>
      </c>
      <c r="AE51" s="3">
        <f t="shared" si="6"/>
        <v>859.03943771964077</v>
      </c>
      <c r="AF51" s="3">
        <f t="shared" si="7"/>
        <v>976.3840672391741</v>
      </c>
      <c r="AG51" s="3">
        <f t="shared" si="8"/>
        <v>588.49684827243482</v>
      </c>
      <c r="AH51" s="3">
        <f t="shared" si="9"/>
        <v>1426.7262577078345</v>
      </c>
      <c r="AI51" s="3">
        <f t="shared" si="10"/>
        <v>624.58420318701792</v>
      </c>
    </row>
    <row r="52" spans="1:35">
      <c r="A52" s="3" t="s">
        <v>93</v>
      </c>
      <c r="B52" s="6">
        <v>50</v>
      </c>
      <c r="C52" s="3" t="s">
        <v>94</v>
      </c>
      <c r="D52" s="3">
        <v>1430</v>
      </c>
      <c r="E52" s="3">
        <v>1212</v>
      </c>
      <c r="F52" s="3">
        <v>124</v>
      </c>
      <c r="G52" s="3">
        <v>27</v>
      </c>
      <c r="H52" s="3">
        <v>2</v>
      </c>
      <c r="I52" s="3">
        <v>0</v>
      </c>
      <c r="J52" s="3">
        <v>13</v>
      </c>
      <c r="K52" s="3">
        <v>52</v>
      </c>
      <c r="L52" s="3">
        <v>73</v>
      </c>
      <c r="M52" s="3">
        <v>1170</v>
      </c>
      <c r="O52" s="3">
        <v>308206</v>
      </c>
      <c r="P52" s="3">
        <v>293649</v>
      </c>
      <c r="Q52" s="3">
        <v>3517</v>
      </c>
      <c r="R52" s="3">
        <v>1131</v>
      </c>
      <c r="S52" s="3">
        <v>3481</v>
      </c>
      <c r="T52" s="3">
        <v>81</v>
      </c>
      <c r="U52" s="3">
        <v>1103</v>
      </c>
      <c r="V52" s="3">
        <v>5244</v>
      </c>
      <c r="W52" s="3">
        <v>4626</v>
      </c>
      <c r="X52" s="3">
        <v>290654</v>
      </c>
      <c r="Z52" s="3">
        <f t="shared" si="1"/>
        <v>463.97539308125084</v>
      </c>
      <c r="AA52" s="3">
        <f t="shared" si="2"/>
        <v>412.73765618135934</v>
      </c>
      <c r="AB52" s="3">
        <f t="shared" si="3"/>
        <v>3525.7321580892808</v>
      </c>
      <c r="AC52" s="3">
        <f t="shared" si="4"/>
        <v>2387.2679045092837</v>
      </c>
      <c r="AD52" s="3">
        <f t="shared" si="5"/>
        <v>57.454754380925024</v>
      </c>
      <c r="AE52" s="3">
        <f t="shared" si="6"/>
        <v>0</v>
      </c>
      <c r="AF52" s="3">
        <f t="shared" si="7"/>
        <v>1178.6038077969174</v>
      </c>
      <c r="AG52" s="3">
        <f t="shared" si="8"/>
        <v>991.60945842868034</v>
      </c>
      <c r="AH52" s="3">
        <f t="shared" si="9"/>
        <v>1578.0371811500215</v>
      </c>
      <c r="AI52" s="3">
        <f t="shared" si="10"/>
        <v>402.54047768136689</v>
      </c>
    </row>
    <row r="53" spans="1:35">
      <c r="A53" s="3" t="s">
        <v>95</v>
      </c>
      <c r="B53" s="6">
        <v>51</v>
      </c>
      <c r="C53" s="3" t="s">
        <v>96</v>
      </c>
      <c r="D53" s="3">
        <v>59242</v>
      </c>
      <c r="E53" s="3">
        <v>22883</v>
      </c>
      <c r="F53" s="3">
        <v>34945</v>
      </c>
      <c r="G53" s="3">
        <v>182</v>
      </c>
      <c r="H53" s="3">
        <v>262</v>
      </c>
      <c r="I53" s="3">
        <v>45</v>
      </c>
      <c r="J53" s="3">
        <v>629</v>
      </c>
      <c r="K53" s="3">
        <v>296</v>
      </c>
      <c r="L53" s="3">
        <v>2913</v>
      </c>
      <c r="M53" s="3">
        <v>20902</v>
      </c>
      <c r="O53" s="3">
        <v>3925983</v>
      </c>
      <c r="P53" s="3">
        <v>2708548</v>
      </c>
      <c r="Q53" s="3">
        <v>740150</v>
      </c>
      <c r="R53" s="3">
        <v>14876</v>
      </c>
      <c r="S53" s="3">
        <v>207680</v>
      </c>
      <c r="T53" s="3">
        <v>2967</v>
      </c>
      <c r="U53" s="3">
        <v>137108</v>
      </c>
      <c r="V53" s="3">
        <v>114654</v>
      </c>
      <c r="W53" s="3">
        <v>328944</v>
      </c>
      <c r="X53" s="3">
        <v>2555622</v>
      </c>
      <c r="Z53" s="3">
        <f t="shared" si="1"/>
        <v>1508.9724025804492</v>
      </c>
      <c r="AA53" s="3">
        <f t="shared" si="2"/>
        <v>844.84380561097691</v>
      </c>
      <c r="AB53" s="3">
        <f t="shared" si="3"/>
        <v>4721.3402688644192</v>
      </c>
      <c r="AC53" s="3">
        <f t="shared" si="4"/>
        <v>1223.4471632159182</v>
      </c>
      <c r="AD53" s="3">
        <f t="shared" si="5"/>
        <v>126.15562403697996</v>
      </c>
      <c r="AE53" s="3">
        <f t="shared" si="6"/>
        <v>1516.6835187057634</v>
      </c>
      <c r="AF53" s="3">
        <f t="shared" si="7"/>
        <v>458.76243545234411</v>
      </c>
      <c r="AG53" s="3">
        <f t="shared" si="8"/>
        <v>258.16805344776458</v>
      </c>
      <c r="AH53" s="3">
        <f t="shared" si="9"/>
        <v>885.5610681453378</v>
      </c>
      <c r="AI53" s="3">
        <f t="shared" si="10"/>
        <v>817.88308286593247</v>
      </c>
    </row>
    <row r="54" spans="1:35">
      <c r="A54" s="3" t="s">
        <v>97</v>
      </c>
      <c r="B54" s="6">
        <v>53</v>
      </c>
      <c r="C54" s="3" t="s">
        <v>98</v>
      </c>
      <c r="D54" s="3">
        <v>28633</v>
      </c>
      <c r="E54" s="3">
        <v>20276</v>
      </c>
      <c r="F54" s="3">
        <v>5276</v>
      </c>
      <c r="G54" s="3">
        <v>1261</v>
      </c>
      <c r="H54" s="3">
        <v>444</v>
      </c>
      <c r="I54" s="3">
        <v>238</v>
      </c>
      <c r="J54" s="3">
        <v>608</v>
      </c>
      <c r="K54" s="3">
        <v>530</v>
      </c>
      <c r="L54" s="3">
        <v>4139</v>
      </c>
      <c r="M54" s="3">
        <v>16963</v>
      </c>
      <c r="O54" s="3">
        <v>3349707</v>
      </c>
      <c r="P54" s="3">
        <v>2585667</v>
      </c>
      <c r="Q54" s="3">
        <v>129528</v>
      </c>
      <c r="R54" s="3">
        <v>52097</v>
      </c>
      <c r="S54" s="3">
        <v>221454</v>
      </c>
      <c r="T54" s="3">
        <v>20340</v>
      </c>
      <c r="U54" s="3">
        <v>186213</v>
      </c>
      <c r="V54" s="3">
        <v>154408</v>
      </c>
      <c r="W54" s="3">
        <v>394244</v>
      </c>
      <c r="X54" s="3">
        <v>2420941</v>
      </c>
      <c r="Z54" s="3">
        <f t="shared" si="1"/>
        <v>854.79118024352567</v>
      </c>
      <c r="AA54" s="3">
        <f t="shared" si="2"/>
        <v>784.16903646138496</v>
      </c>
      <c r="AB54" s="3">
        <f t="shared" si="3"/>
        <v>4073.2505713050459</v>
      </c>
      <c r="AC54" s="3">
        <f t="shared" si="4"/>
        <v>2420.4848647714839</v>
      </c>
      <c r="AD54" s="3">
        <f t="shared" si="5"/>
        <v>200.49310466281938</v>
      </c>
      <c r="AE54" s="3">
        <f t="shared" si="6"/>
        <v>1170.1081612586038</v>
      </c>
      <c r="AF54" s="3">
        <f t="shared" si="7"/>
        <v>326.50781631787254</v>
      </c>
      <c r="AG54" s="3">
        <f t="shared" si="8"/>
        <v>343.24646391378684</v>
      </c>
      <c r="AH54" s="3">
        <f t="shared" si="9"/>
        <v>1049.8574486866003</v>
      </c>
      <c r="AI54" s="3">
        <f t="shared" si="10"/>
        <v>700.67795952069878</v>
      </c>
    </row>
    <row r="55" spans="1:35">
      <c r="A55" s="3" t="s">
        <v>99</v>
      </c>
      <c r="B55" s="6">
        <v>54</v>
      </c>
      <c r="C55" s="3" t="s">
        <v>100</v>
      </c>
      <c r="D55" s="3">
        <v>14014</v>
      </c>
      <c r="E55" s="3">
        <v>9323</v>
      </c>
      <c r="F55" s="3">
        <v>4061</v>
      </c>
      <c r="G55" s="3">
        <v>85</v>
      </c>
      <c r="H55" s="3">
        <v>36</v>
      </c>
      <c r="I55" s="3">
        <v>12</v>
      </c>
      <c r="J55" s="3">
        <v>356</v>
      </c>
      <c r="K55" s="3">
        <v>141</v>
      </c>
      <c r="L55" s="3">
        <v>897</v>
      </c>
      <c r="M55" s="3">
        <v>8902</v>
      </c>
      <c r="O55" s="3">
        <v>913586</v>
      </c>
      <c r="P55" s="3">
        <v>854475</v>
      </c>
      <c r="Q55" s="3">
        <v>33963</v>
      </c>
      <c r="R55" s="3">
        <v>2026</v>
      </c>
      <c r="S55" s="3">
        <v>5809</v>
      </c>
      <c r="T55" s="3">
        <v>223</v>
      </c>
      <c r="U55" s="3">
        <v>3573</v>
      </c>
      <c r="V55" s="3">
        <v>13517</v>
      </c>
      <c r="W55" s="3">
        <v>12020</v>
      </c>
      <c r="X55" s="3">
        <v>847313</v>
      </c>
      <c r="Z55" s="3">
        <f t="shared" si="1"/>
        <v>1533.9552050928978</v>
      </c>
      <c r="AA55" s="3">
        <f t="shared" si="2"/>
        <v>1091.0793177097048</v>
      </c>
      <c r="AB55" s="3">
        <f t="shared" si="3"/>
        <v>11957.129817742838</v>
      </c>
      <c r="AC55" s="3">
        <f t="shared" si="4"/>
        <v>4195.4590325765057</v>
      </c>
      <c r="AD55" s="3">
        <f t="shared" si="5"/>
        <v>619.72800826304012</v>
      </c>
      <c r="AE55" s="3">
        <f t="shared" si="6"/>
        <v>5381.1659192825118</v>
      </c>
      <c r="AF55" s="3">
        <f t="shared" si="7"/>
        <v>9963.6160089560599</v>
      </c>
      <c r="AG55" s="3">
        <f t="shared" si="8"/>
        <v>1043.1308722349634</v>
      </c>
      <c r="AH55" s="3">
        <f t="shared" si="9"/>
        <v>7462.5623960066559</v>
      </c>
      <c r="AI55" s="3">
        <f t="shared" si="10"/>
        <v>1050.6152980067579</v>
      </c>
    </row>
    <row r="56" spans="1:35">
      <c r="A56" s="3" t="s">
        <v>101</v>
      </c>
      <c r="B56" s="6">
        <v>55</v>
      </c>
      <c r="C56" s="3" t="s">
        <v>102</v>
      </c>
      <c r="D56" s="3">
        <v>34667</v>
      </c>
      <c r="E56" s="3">
        <v>18959</v>
      </c>
      <c r="F56" s="3">
        <v>13604</v>
      </c>
      <c r="G56" s="3">
        <v>1232</v>
      </c>
      <c r="H56" s="3">
        <v>175</v>
      </c>
      <c r="I56" s="3">
        <v>81</v>
      </c>
      <c r="J56" s="3">
        <v>395</v>
      </c>
      <c r="K56" s="3">
        <v>221</v>
      </c>
      <c r="L56" s="3">
        <v>1978</v>
      </c>
      <c r="M56" s="3">
        <v>17551</v>
      </c>
      <c r="O56" s="3">
        <v>2822400</v>
      </c>
      <c r="P56" s="3">
        <v>2430332</v>
      </c>
      <c r="Q56" s="3">
        <v>176501</v>
      </c>
      <c r="R56" s="3">
        <v>27212</v>
      </c>
      <c r="S56" s="3">
        <v>62869</v>
      </c>
      <c r="T56" s="3">
        <v>976</v>
      </c>
      <c r="U56" s="3">
        <v>73083</v>
      </c>
      <c r="V56" s="3">
        <v>51427</v>
      </c>
      <c r="W56" s="3">
        <v>176131</v>
      </c>
      <c r="X56" s="3">
        <v>2345687</v>
      </c>
      <c r="Z56" s="3">
        <f t="shared" si="1"/>
        <v>1228.2808956916099</v>
      </c>
      <c r="AA56" s="3">
        <f t="shared" si="2"/>
        <v>780.09917986513778</v>
      </c>
      <c r="AB56" s="3">
        <f t="shared" si="3"/>
        <v>7707.605056062006</v>
      </c>
      <c r="AC56" s="3">
        <f t="shared" si="4"/>
        <v>4527.4143760105835</v>
      </c>
      <c r="AD56" s="3">
        <f t="shared" si="5"/>
        <v>278.35658273552946</v>
      </c>
      <c r="AE56" s="3">
        <f t="shared" si="6"/>
        <v>8299.1803278688512</v>
      </c>
      <c r="AF56" s="3">
        <f t="shared" si="7"/>
        <v>540.48137049655872</v>
      </c>
      <c r="AG56" s="3">
        <f t="shared" si="8"/>
        <v>429.73535302467576</v>
      </c>
      <c r="AH56" s="3">
        <f t="shared" si="9"/>
        <v>1123.0277463933096</v>
      </c>
      <c r="AI56" s="3">
        <f t="shared" si="10"/>
        <v>748.22429420464027</v>
      </c>
    </row>
    <row r="57" spans="1:35">
      <c r="A57" s="3" t="s">
        <v>103</v>
      </c>
      <c r="B57" s="6">
        <v>56</v>
      </c>
      <c r="C57" s="3" t="s">
        <v>104</v>
      </c>
      <c r="D57" s="3">
        <v>3063</v>
      </c>
      <c r="E57" s="3">
        <v>2493</v>
      </c>
      <c r="F57" s="3">
        <v>140</v>
      </c>
      <c r="G57" s="3">
        <v>241</v>
      </c>
      <c r="H57" s="3">
        <v>8</v>
      </c>
      <c r="I57" s="3">
        <v>6</v>
      </c>
      <c r="J57" s="3">
        <v>108</v>
      </c>
      <c r="K57" s="3">
        <v>67</v>
      </c>
      <c r="L57" s="3">
        <v>469</v>
      </c>
      <c r="M57" s="3">
        <v>2192</v>
      </c>
      <c r="O57" s="3">
        <v>287437</v>
      </c>
      <c r="P57" s="3">
        <v>260000</v>
      </c>
      <c r="Q57" s="3">
        <v>2866</v>
      </c>
      <c r="R57" s="3">
        <v>6696</v>
      </c>
      <c r="S57" s="3">
        <v>1924</v>
      </c>
      <c r="T57" s="3">
        <v>221</v>
      </c>
      <c r="U57" s="3">
        <v>9486</v>
      </c>
      <c r="V57" s="3">
        <v>6244</v>
      </c>
      <c r="W57" s="3">
        <v>26434</v>
      </c>
      <c r="X57" s="3">
        <v>245987</v>
      </c>
      <c r="Z57" s="3">
        <f t="shared" si="1"/>
        <v>1065.6248151768909</v>
      </c>
      <c r="AA57" s="3">
        <f t="shared" si="2"/>
        <v>958.84615384615392</v>
      </c>
      <c r="AB57" s="3">
        <f t="shared" si="3"/>
        <v>4884.8569434752271</v>
      </c>
      <c r="AC57" s="3">
        <f t="shared" si="4"/>
        <v>3599.1636798088407</v>
      </c>
      <c r="AD57" s="3">
        <f t="shared" si="5"/>
        <v>415.80041580041581</v>
      </c>
      <c r="AE57" s="3">
        <f t="shared" si="6"/>
        <v>2714.9321266968327</v>
      </c>
      <c r="AF57" s="3">
        <f t="shared" si="7"/>
        <v>1138.5199240986717</v>
      </c>
      <c r="AG57" s="3">
        <f t="shared" si="8"/>
        <v>1073.0301089045483</v>
      </c>
      <c r="AH57" s="3">
        <f t="shared" si="9"/>
        <v>1774.2301581296815</v>
      </c>
      <c r="AI57" s="3">
        <f t="shared" si="10"/>
        <v>891.1040014309699</v>
      </c>
    </row>
    <row r="58" spans="1:35">
      <c r="A58" s="3" t="s">
        <v>105</v>
      </c>
      <c r="B58" s="6">
        <v>72</v>
      </c>
      <c r="C58" s="3" t="s">
        <v>106</v>
      </c>
      <c r="D58" s="3">
        <v>12513</v>
      </c>
      <c r="E58" s="3">
        <v>8564</v>
      </c>
      <c r="F58" s="3">
        <v>2694</v>
      </c>
      <c r="G58" s="3">
        <v>211</v>
      </c>
      <c r="H58" s="3">
        <v>10</v>
      </c>
      <c r="I58" s="3">
        <v>1</v>
      </c>
      <c r="J58" s="3">
        <v>873</v>
      </c>
      <c r="K58" s="3">
        <v>160</v>
      </c>
      <c r="L58" s="3">
        <v>12242</v>
      </c>
      <c r="M58" s="3">
        <v>134</v>
      </c>
      <c r="O58" s="3">
        <v>1785171</v>
      </c>
      <c r="P58" s="3">
        <v>1338889</v>
      </c>
      <c r="Q58" s="3">
        <v>231794</v>
      </c>
      <c r="R58" s="3">
        <v>9776</v>
      </c>
      <c r="S58" s="3">
        <v>3079</v>
      </c>
      <c r="T58" s="3">
        <v>175</v>
      </c>
      <c r="U58" s="3">
        <v>142022</v>
      </c>
      <c r="V58" s="3">
        <v>59436</v>
      </c>
      <c r="W58" s="3">
        <v>1765971</v>
      </c>
      <c r="X58" s="3">
        <v>13676</v>
      </c>
      <c r="Z58" s="3">
        <f t="shared" si="1"/>
        <v>700.94125436722868</v>
      </c>
      <c r="AA58" s="3">
        <f t="shared" si="2"/>
        <v>639.634801690058</v>
      </c>
      <c r="AB58" s="3">
        <f t="shared" si="3"/>
        <v>1162.2388845267781</v>
      </c>
      <c r="AC58" s="3">
        <f t="shared" si="4"/>
        <v>2158.3469721767597</v>
      </c>
      <c r="AD58" s="3">
        <f t="shared" si="5"/>
        <v>324.78077297823972</v>
      </c>
      <c r="AE58" s="3">
        <f t="shared" si="6"/>
        <v>571.42857142857144</v>
      </c>
      <c r="AF58" s="3">
        <f t="shared" si="7"/>
        <v>614.69349819042122</v>
      </c>
      <c r="AG58" s="3">
        <f t="shared" si="8"/>
        <v>269.19711959082036</v>
      </c>
      <c r="AH58" s="3">
        <f t="shared" si="9"/>
        <v>693.21636652017503</v>
      </c>
      <c r="AI58" s="3">
        <f t="shared" si="10"/>
        <v>979.81866042702541</v>
      </c>
    </row>
    <row r="59" spans="1:35" ht="165">
      <c r="A59" s="4" t="s">
        <v>107</v>
      </c>
      <c r="B59" s="4"/>
      <c r="C59" s="4"/>
      <c r="D59" s="4" t="s">
        <v>108</v>
      </c>
      <c r="E59" s="4" t="s">
        <v>110</v>
      </c>
      <c r="F59" s="4" t="s">
        <v>112</v>
      </c>
      <c r="G59" s="4" t="s">
        <v>114</v>
      </c>
      <c r="H59" s="4" t="s">
        <v>116</v>
      </c>
      <c r="I59" s="4" t="s">
        <v>118</v>
      </c>
      <c r="J59" s="4" t="s">
        <v>120</v>
      </c>
      <c r="K59" s="4" t="s">
        <v>122</v>
      </c>
      <c r="L59" s="4" t="s">
        <v>124</v>
      </c>
      <c r="M59" s="4" t="s">
        <v>126</v>
      </c>
      <c r="O59" s="4" t="s">
        <v>140</v>
      </c>
      <c r="P59" s="4" t="s">
        <v>193</v>
      </c>
      <c r="Q59" s="4" t="s">
        <v>194</v>
      </c>
      <c r="R59" s="4" t="s">
        <v>195</v>
      </c>
      <c r="S59" s="4" t="s">
        <v>196</v>
      </c>
      <c r="T59" s="4" t="s">
        <v>197</v>
      </c>
      <c r="U59" s="4" t="s">
        <v>198</v>
      </c>
      <c r="V59" s="4" t="s">
        <v>199</v>
      </c>
      <c r="W59" s="4" t="s">
        <v>200</v>
      </c>
      <c r="X59" s="4" t="s">
        <v>201</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9"/>
  <sheetViews>
    <sheetView workbookViewId="0">
      <selection activeCell="B1" sqref="B1"/>
    </sheetView>
  </sheetViews>
  <sheetFormatPr baseColWidth="10" defaultRowHeight="15" x14ac:dyDescent="0"/>
  <cols>
    <col min="14" max="14" width="4" customWidth="1"/>
    <col min="25" max="25" width="3" customWidth="1"/>
  </cols>
  <sheetData>
    <row r="1" spans="1:35" ht="20" thickBot="1">
      <c r="A1" s="5" t="s">
        <v>279</v>
      </c>
      <c r="B1" s="5"/>
      <c r="C1" s="5"/>
      <c r="D1" s="5"/>
      <c r="E1" s="5"/>
      <c r="F1" s="5"/>
      <c r="G1" s="5"/>
    </row>
    <row r="2" spans="1:35" ht="16" thickTop="1"/>
    <row r="4" spans="1:35" ht="17" thickBot="1">
      <c r="D4" s="28" t="s">
        <v>277</v>
      </c>
      <c r="E4" s="28"/>
      <c r="F4" s="28"/>
      <c r="G4" s="28"/>
      <c r="H4" s="28"/>
      <c r="I4" s="28"/>
      <c r="J4" s="28"/>
      <c r="K4" s="28"/>
      <c r="L4" s="28"/>
      <c r="M4" s="28"/>
      <c r="N4" s="18" t="s">
        <v>248</v>
      </c>
      <c r="O4" s="29" t="s">
        <v>173</v>
      </c>
      <c r="P4" s="29"/>
      <c r="Q4" s="29"/>
      <c r="R4" s="29"/>
      <c r="S4" s="29"/>
      <c r="T4" s="29"/>
      <c r="U4" s="29"/>
      <c r="V4" s="29"/>
      <c r="W4" s="29"/>
      <c r="X4" s="29"/>
      <c r="Y4" s="18" t="s">
        <v>248</v>
      </c>
      <c r="Z4" s="29" t="s">
        <v>174</v>
      </c>
      <c r="AA4" s="29"/>
      <c r="AB4" s="29"/>
      <c r="AC4" s="29"/>
      <c r="AD4" s="29"/>
      <c r="AE4" s="29"/>
      <c r="AF4" s="29"/>
      <c r="AG4" s="29"/>
      <c r="AH4" s="29"/>
      <c r="AI4" s="29"/>
    </row>
    <row r="5" spans="1:35" ht="151" thickTop="1">
      <c r="A5" s="1" t="s">
        <v>141</v>
      </c>
      <c r="B5" s="1" t="s">
        <v>142</v>
      </c>
      <c r="C5" s="1" t="s">
        <v>0</v>
      </c>
      <c r="D5" s="13" t="s">
        <v>249</v>
      </c>
      <c r="E5" s="13" t="s">
        <v>250</v>
      </c>
      <c r="F5" s="13" t="s">
        <v>251</v>
      </c>
      <c r="G5" s="13" t="s">
        <v>264</v>
      </c>
      <c r="H5" s="13" t="s">
        <v>252</v>
      </c>
      <c r="I5" s="13" t="s">
        <v>253</v>
      </c>
      <c r="J5" s="13" t="s">
        <v>254</v>
      </c>
      <c r="K5" s="13" t="s">
        <v>255</v>
      </c>
      <c r="L5" s="13" t="s">
        <v>256</v>
      </c>
      <c r="M5" s="13" t="s">
        <v>257</v>
      </c>
      <c r="N5" s="1"/>
      <c r="O5" s="1" t="s">
        <v>146</v>
      </c>
      <c r="P5" s="1" t="s">
        <v>202</v>
      </c>
      <c r="Q5" s="1" t="s">
        <v>203</v>
      </c>
      <c r="R5" s="1" t="s">
        <v>265</v>
      </c>
      <c r="S5" s="1" t="s">
        <v>204</v>
      </c>
      <c r="T5" s="1" t="s">
        <v>205</v>
      </c>
      <c r="U5" s="1" t="s">
        <v>206</v>
      </c>
      <c r="V5" s="1" t="s">
        <v>207</v>
      </c>
      <c r="W5" s="1" t="s">
        <v>208</v>
      </c>
      <c r="X5" s="1" t="s">
        <v>209</v>
      </c>
      <c r="Y5" s="1"/>
      <c r="Z5" s="1" t="s">
        <v>228</v>
      </c>
      <c r="AA5" s="1" t="s">
        <v>229</v>
      </c>
      <c r="AB5" s="1" t="s">
        <v>230</v>
      </c>
      <c r="AC5" s="1" t="s">
        <v>266</v>
      </c>
      <c r="AD5" s="1" t="s">
        <v>231</v>
      </c>
      <c r="AE5" s="1" t="s">
        <v>232</v>
      </c>
      <c r="AF5" s="1" t="s">
        <v>233</v>
      </c>
      <c r="AG5" s="1" t="s">
        <v>234</v>
      </c>
      <c r="AH5" s="1" t="s">
        <v>235</v>
      </c>
      <c r="AI5" s="1" t="s">
        <v>236</v>
      </c>
    </row>
    <row r="6" spans="1:35">
      <c r="A6" s="3" t="s">
        <v>1</v>
      </c>
      <c r="B6" s="3"/>
      <c r="C6" s="3" t="s">
        <v>2</v>
      </c>
      <c r="D6" s="14">
        <v>203384</v>
      </c>
      <c r="E6" s="14">
        <v>126331</v>
      </c>
      <c r="F6" s="14">
        <v>58072</v>
      </c>
      <c r="G6" s="14">
        <v>5132</v>
      </c>
      <c r="H6" s="14">
        <v>1899</v>
      </c>
      <c r="I6" s="14">
        <v>717</v>
      </c>
      <c r="J6" s="14">
        <v>8293</v>
      </c>
      <c r="K6" s="14">
        <v>2940</v>
      </c>
      <c r="L6" s="14">
        <v>28540</v>
      </c>
      <c r="M6" s="14">
        <v>108010</v>
      </c>
      <c r="O6" s="3">
        <v>156964212</v>
      </c>
      <c r="P6" s="3">
        <v>113399701</v>
      </c>
      <c r="Q6" s="3">
        <v>20365349</v>
      </c>
      <c r="R6" s="3">
        <v>1468909</v>
      </c>
      <c r="S6" s="3">
        <v>7703321</v>
      </c>
      <c r="T6" s="3">
        <v>265960</v>
      </c>
      <c r="U6" s="3">
        <v>9195484</v>
      </c>
      <c r="V6" s="3">
        <v>4565488</v>
      </c>
      <c r="W6" s="3">
        <v>24858794</v>
      </c>
      <c r="X6" s="3">
        <v>100050571</v>
      </c>
      <c r="Z6" s="3">
        <f>D6/O6*100000</f>
        <v>129.57348519674028</v>
      </c>
      <c r="AA6" s="3">
        <f t="shared" ref="AA6:AI6" si="0">E6/P6*100000</f>
        <v>111.40329197164284</v>
      </c>
      <c r="AB6" s="3">
        <f t="shared" si="0"/>
        <v>285.15101803558588</v>
      </c>
      <c r="AC6" s="3">
        <f t="shared" si="0"/>
        <v>349.37494426135316</v>
      </c>
      <c r="AD6" s="3">
        <f t="shared" si="0"/>
        <v>24.651705413807885</v>
      </c>
      <c r="AE6" s="3">
        <f t="shared" si="0"/>
        <v>269.58941194164538</v>
      </c>
      <c r="AF6" s="3">
        <f t="shared" si="0"/>
        <v>90.18557370117766</v>
      </c>
      <c r="AG6" s="3">
        <f t="shared" si="0"/>
        <v>64.396182839600058</v>
      </c>
      <c r="AH6" s="3">
        <f t="shared" si="0"/>
        <v>114.80846576869337</v>
      </c>
      <c r="AI6" s="3">
        <f t="shared" si="0"/>
        <v>107.95540587169663</v>
      </c>
    </row>
    <row r="7" spans="1:35">
      <c r="A7" s="3" t="s">
        <v>3</v>
      </c>
      <c r="B7" s="6">
        <v>1</v>
      </c>
      <c r="C7" s="3" t="s">
        <v>4</v>
      </c>
      <c r="D7" s="14">
        <v>5189</v>
      </c>
      <c r="E7" s="14">
        <v>3311</v>
      </c>
      <c r="F7" s="14">
        <v>1763</v>
      </c>
      <c r="G7" s="14">
        <v>14</v>
      </c>
      <c r="H7" s="14">
        <v>7</v>
      </c>
      <c r="I7" s="14">
        <v>1</v>
      </c>
      <c r="J7" s="14">
        <v>24</v>
      </c>
      <c r="K7" s="14">
        <v>69</v>
      </c>
      <c r="L7" s="14">
        <v>298</v>
      </c>
      <c r="M7" s="14">
        <v>3053</v>
      </c>
      <c r="O7" s="3">
        <v>2459548</v>
      </c>
      <c r="P7" s="3">
        <v>1669947</v>
      </c>
      <c r="Q7" s="3">
        <v>668831</v>
      </c>
      <c r="R7" s="3">
        <v>14168</v>
      </c>
      <c r="S7" s="3">
        <v>28266</v>
      </c>
      <c r="T7" s="3">
        <v>1399</v>
      </c>
      <c r="U7" s="3">
        <v>40643</v>
      </c>
      <c r="V7" s="3">
        <v>36294</v>
      </c>
      <c r="W7" s="3">
        <v>81819</v>
      </c>
      <c r="X7" s="3">
        <v>1637165</v>
      </c>
      <c r="Z7" s="3">
        <f t="shared" ref="Z7:Z58" si="1">D7/O7*100000</f>
        <v>210.9737236272681</v>
      </c>
      <c r="AA7" s="3">
        <f t="shared" ref="AA7:AA58" si="2">E7/P7*100000</f>
        <v>198.26976544764594</v>
      </c>
      <c r="AB7" s="3">
        <f t="shared" ref="AB7:AB58" si="3">F7/Q7*100000</f>
        <v>263.59424129563371</v>
      </c>
      <c r="AC7" s="3">
        <f t="shared" ref="AC7:AC58" si="4">G7/R7*100000</f>
        <v>98.814229249011845</v>
      </c>
      <c r="AD7" s="3">
        <f t="shared" ref="AD7:AD58" si="5">H7/S7*100000</f>
        <v>24.764735017335312</v>
      </c>
      <c r="AE7" s="3">
        <f t="shared" ref="AE7:AE58" si="6">I7/T7*100000</f>
        <v>71.479628305932806</v>
      </c>
      <c r="AF7" s="3">
        <f t="shared" ref="AF7:AF58" si="7">J7/U7*100000</f>
        <v>59.050759048298595</v>
      </c>
      <c r="AG7" s="3">
        <f t="shared" ref="AG7:AG58" si="8">K7/V7*100000</f>
        <v>190.11406844106463</v>
      </c>
      <c r="AH7" s="3">
        <f t="shared" ref="AH7:AH58" si="9">L7/W7*100000</f>
        <v>364.21858003642183</v>
      </c>
      <c r="AI7" s="3">
        <f t="shared" ref="AI7:AI58" si="10">M7/X7*100000</f>
        <v>186.48089838226446</v>
      </c>
    </row>
    <row r="8" spans="1:35">
      <c r="A8" s="3" t="s">
        <v>5</v>
      </c>
      <c r="B8" s="6">
        <v>2</v>
      </c>
      <c r="C8" s="3" t="s">
        <v>6</v>
      </c>
      <c r="D8" s="14">
        <v>607</v>
      </c>
      <c r="E8" s="14">
        <v>278</v>
      </c>
      <c r="F8" s="14">
        <v>23</v>
      </c>
      <c r="G8" s="14">
        <v>228</v>
      </c>
      <c r="H8" s="14">
        <v>2</v>
      </c>
      <c r="I8" s="14">
        <v>5</v>
      </c>
      <c r="J8" s="14">
        <v>3</v>
      </c>
      <c r="K8" s="14">
        <v>68</v>
      </c>
      <c r="L8" s="14">
        <v>43</v>
      </c>
      <c r="M8" s="14">
        <v>247</v>
      </c>
      <c r="O8" s="3">
        <v>340603</v>
      </c>
      <c r="P8" s="3">
        <v>223393</v>
      </c>
      <c r="Q8" s="3">
        <v>10364</v>
      </c>
      <c r="R8" s="3">
        <v>51904</v>
      </c>
      <c r="S8" s="3">
        <v>20307</v>
      </c>
      <c r="T8" s="3">
        <v>3624</v>
      </c>
      <c r="U8" s="3">
        <v>5205</v>
      </c>
      <c r="V8" s="3">
        <v>25806</v>
      </c>
      <c r="W8" s="3">
        <v>19121</v>
      </c>
      <c r="X8" s="3">
        <v>214353</v>
      </c>
      <c r="Z8" s="3">
        <f t="shared" si="1"/>
        <v>178.21334515550362</v>
      </c>
      <c r="AA8" s="3">
        <f t="shared" si="2"/>
        <v>124.44436486371551</v>
      </c>
      <c r="AB8" s="3">
        <f t="shared" si="3"/>
        <v>221.92203782323426</v>
      </c>
      <c r="AC8" s="3">
        <f t="shared" si="4"/>
        <v>439.27250308261404</v>
      </c>
      <c r="AD8" s="3">
        <f t="shared" si="5"/>
        <v>9.8488206037327028</v>
      </c>
      <c r="AE8" s="3">
        <f t="shared" si="6"/>
        <v>137.96909492273733</v>
      </c>
      <c r="AF8" s="3">
        <f t="shared" si="7"/>
        <v>57.636887608069166</v>
      </c>
      <c r="AG8" s="3">
        <f t="shared" si="8"/>
        <v>263.50461133069831</v>
      </c>
      <c r="AH8" s="3">
        <f t="shared" si="9"/>
        <v>224.88363579310703</v>
      </c>
      <c r="AI8" s="3">
        <f t="shared" si="10"/>
        <v>115.23048429459817</v>
      </c>
    </row>
    <row r="9" spans="1:35">
      <c r="A9" s="3" t="s">
        <v>7</v>
      </c>
      <c r="B9" s="6">
        <v>4</v>
      </c>
      <c r="C9" s="3" t="s">
        <v>8</v>
      </c>
      <c r="D9" s="14">
        <v>6627</v>
      </c>
      <c r="E9" s="14">
        <v>3910</v>
      </c>
      <c r="F9" s="14">
        <v>667</v>
      </c>
      <c r="G9" s="14">
        <v>729</v>
      </c>
      <c r="H9" s="14">
        <v>82</v>
      </c>
      <c r="I9" s="14">
        <v>5</v>
      </c>
      <c r="J9" s="14">
        <v>1071</v>
      </c>
      <c r="K9" s="14">
        <v>163</v>
      </c>
      <c r="L9" s="14">
        <v>2351</v>
      </c>
      <c r="M9" s="14">
        <v>2860</v>
      </c>
      <c r="O9" s="3">
        <v>3216194</v>
      </c>
      <c r="P9" s="3">
        <v>2358045</v>
      </c>
      <c r="Q9" s="3">
        <v>123228</v>
      </c>
      <c r="R9" s="3">
        <v>151252</v>
      </c>
      <c r="S9" s="3">
        <v>94514</v>
      </c>
      <c r="T9" s="3">
        <v>5685</v>
      </c>
      <c r="U9" s="3">
        <v>373996</v>
      </c>
      <c r="V9" s="3">
        <v>109474</v>
      </c>
      <c r="W9" s="3">
        <v>943359</v>
      </c>
      <c r="X9" s="3">
        <v>1869051</v>
      </c>
      <c r="Z9" s="3">
        <f t="shared" si="1"/>
        <v>206.05100314222341</v>
      </c>
      <c r="AA9" s="3">
        <f t="shared" si="2"/>
        <v>165.81532583135606</v>
      </c>
      <c r="AB9" s="3">
        <f t="shared" si="3"/>
        <v>541.27308728535729</v>
      </c>
      <c r="AC9" s="3">
        <f t="shared" si="4"/>
        <v>481.97709782349983</v>
      </c>
      <c r="AD9" s="3">
        <f t="shared" si="5"/>
        <v>86.759633493450707</v>
      </c>
      <c r="AE9" s="3">
        <f t="shared" si="6"/>
        <v>87.950747581354449</v>
      </c>
      <c r="AF9" s="3">
        <f t="shared" si="7"/>
        <v>286.36669910908142</v>
      </c>
      <c r="AG9" s="3">
        <f t="shared" si="8"/>
        <v>148.89380126788095</v>
      </c>
      <c r="AH9" s="3">
        <f t="shared" si="9"/>
        <v>249.21583405681187</v>
      </c>
      <c r="AI9" s="3">
        <f t="shared" si="10"/>
        <v>153.018831481859</v>
      </c>
    </row>
    <row r="10" spans="1:35">
      <c r="A10" s="3" t="s">
        <v>9</v>
      </c>
      <c r="B10" s="6">
        <v>5</v>
      </c>
      <c r="C10" s="3" t="s">
        <v>10</v>
      </c>
      <c r="D10" s="14">
        <v>2453</v>
      </c>
      <c r="E10" s="14">
        <v>1733</v>
      </c>
      <c r="F10" s="14">
        <v>625</v>
      </c>
      <c r="G10" s="14">
        <v>32</v>
      </c>
      <c r="H10" s="14">
        <v>7</v>
      </c>
      <c r="I10" s="14">
        <v>2</v>
      </c>
      <c r="J10" s="14">
        <v>20</v>
      </c>
      <c r="K10" s="14">
        <v>34</v>
      </c>
      <c r="L10" s="14">
        <v>75</v>
      </c>
      <c r="M10" s="14">
        <v>1690</v>
      </c>
      <c r="O10" s="3">
        <v>1484281</v>
      </c>
      <c r="P10" s="3">
        <v>1140668</v>
      </c>
      <c r="Q10" s="3">
        <v>236151</v>
      </c>
      <c r="R10" s="3">
        <v>11262</v>
      </c>
      <c r="S10" s="3">
        <v>19160</v>
      </c>
      <c r="T10" s="3">
        <v>2824</v>
      </c>
      <c r="U10" s="3">
        <v>45358</v>
      </c>
      <c r="V10" s="3">
        <v>28858</v>
      </c>
      <c r="W10" s="3">
        <v>86797</v>
      </c>
      <c r="X10" s="3">
        <v>1106356</v>
      </c>
      <c r="Z10" s="3">
        <f t="shared" si="1"/>
        <v>165.26520247850644</v>
      </c>
      <c r="AA10" s="3">
        <f t="shared" si="2"/>
        <v>151.92851907829447</v>
      </c>
      <c r="AB10" s="3">
        <f t="shared" si="3"/>
        <v>264.66117018348427</v>
      </c>
      <c r="AC10" s="3">
        <f t="shared" si="4"/>
        <v>284.14136032676254</v>
      </c>
      <c r="AD10" s="3">
        <f t="shared" si="5"/>
        <v>36.534446764091861</v>
      </c>
      <c r="AE10" s="3">
        <f t="shared" si="6"/>
        <v>70.821529745042497</v>
      </c>
      <c r="AF10" s="3">
        <f t="shared" si="7"/>
        <v>44.093654923056569</v>
      </c>
      <c r="AG10" s="3">
        <f t="shared" si="8"/>
        <v>117.81828262526855</v>
      </c>
      <c r="AH10" s="3">
        <f t="shared" si="9"/>
        <v>86.408516423378686</v>
      </c>
      <c r="AI10" s="3">
        <f t="shared" si="10"/>
        <v>152.75372484082882</v>
      </c>
    </row>
    <row r="11" spans="1:35">
      <c r="A11" s="3" t="s">
        <v>11</v>
      </c>
      <c r="B11" s="6">
        <v>6</v>
      </c>
      <c r="C11" s="3" t="s">
        <v>12</v>
      </c>
      <c r="D11" s="14">
        <v>22249</v>
      </c>
      <c r="E11" s="14">
        <v>11984</v>
      </c>
      <c r="F11" s="14">
        <v>5318</v>
      </c>
      <c r="G11" s="14">
        <v>558</v>
      </c>
      <c r="H11" s="14">
        <v>585</v>
      </c>
      <c r="I11" s="14">
        <v>132</v>
      </c>
      <c r="J11" s="14">
        <v>3065</v>
      </c>
      <c r="K11" s="14">
        <v>607</v>
      </c>
      <c r="L11" s="14">
        <v>7575</v>
      </c>
      <c r="M11" s="14">
        <v>7591</v>
      </c>
      <c r="O11" s="3">
        <v>18736126</v>
      </c>
      <c r="P11" s="3">
        <v>10748327</v>
      </c>
      <c r="Q11" s="3">
        <v>1162687</v>
      </c>
      <c r="R11" s="3">
        <v>179402</v>
      </c>
      <c r="S11" s="3">
        <v>2560638</v>
      </c>
      <c r="T11" s="3">
        <v>72645</v>
      </c>
      <c r="U11" s="3">
        <v>3097185</v>
      </c>
      <c r="V11" s="3">
        <v>915242</v>
      </c>
      <c r="W11" s="3">
        <v>6933591</v>
      </c>
      <c r="X11" s="3">
        <v>7510531</v>
      </c>
      <c r="Z11" s="3">
        <f t="shared" si="1"/>
        <v>118.74920140908532</v>
      </c>
      <c r="AA11" s="3">
        <f t="shared" si="2"/>
        <v>111.49642172218988</v>
      </c>
      <c r="AB11" s="3">
        <f t="shared" si="3"/>
        <v>457.38878993228616</v>
      </c>
      <c r="AC11" s="3">
        <f t="shared" si="4"/>
        <v>311.03332181358064</v>
      </c>
      <c r="AD11" s="3">
        <f t="shared" si="5"/>
        <v>22.845868881114782</v>
      </c>
      <c r="AE11" s="3">
        <f t="shared" si="6"/>
        <v>181.70555440842452</v>
      </c>
      <c r="AF11" s="3">
        <f t="shared" si="7"/>
        <v>98.960830560654273</v>
      </c>
      <c r="AG11" s="3">
        <f t="shared" si="8"/>
        <v>66.32125711014136</v>
      </c>
      <c r="AH11" s="3">
        <f t="shared" si="9"/>
        <v>109.25074755635283</v>
      </c>
      <c r="AI11" s="3">
        <f t="shared" si="10"/>
        <v>101.07141558965671</v>
      </c>
    </row>
    <row r="12" spans="1:35">
      <c r="A12" s="3" t="s">
        <v>13</v>
      </c>
      <c r="B12" s="6">
        <v>8</v>
      </c>
      <c r="C12" s="3" t="s">
        <v>14</v>
      </c>
      <c r="D12" s="14">
        <v>3682</v>
      </c>
      <c r="E12" s="14">
        <v>2745</v>
      </c>
      <c r="F12" s="14">
        <v>528</v>
      </c>
      <c r="G12" s="14">
        <v>147</v>
      </c>
      <c r="H12" s="14">
        <v>31</v>
      </c>
      <c r="I12" s="14">
        <v>8</v>
      </c>
      <c r="J12" s="14">
        <v>146</v>
      </c>
      <c r="K12" s="14">
        <v>77</v>
      </c>
      <c r="L12" s="14">
        <v>1101</v>
      </c>
      <c r="M12" s="14">
        <v>1877</v>
      </c>
      <c r="O12" s="3">
        <v>2508534</v>
      </c>
      <c r="P12" s="3">
        <v>2043801</v>
      </c>
      <c r="Q12" s="3">
        <v>95022</v>
      </c>
      <c r="R12" s="3">
        <v>27562</v>
      </c>
      <c r="S12" s="3">
        <v>75896</v>
      </c>
      <c r="T12" s="3">
        <v>3267</v>
      </c>
      <c r="U12" s="3">
        <v>176175</v>
      </c>
      <c r="V12" s="3">
        <v>86811</v>
      </c>
      <c r="W12" s="3">
        <v>508888</v>
      </c>
      <c r="X12" s="3">
        <v>1763925</v>
      </c>
      <c r="Z12" s="3">
        <f t="shared" si="1"/>
        <v>146.77895535798999</v>
      </c>
      <c r="AA12" s="3">
        <f t="shared" si="2"/>
        <v>134.30857505207211</v>
      </c>
      <c r="AB12" s="3">
        <f t="shared" si="3"/>
        <v>555.66079434236281</v>
      </c>
      <c r="AC12" s="3">
        <f t="shared" si="4"/>
        <v>533.34300848994985</v>
      </c>
      <c r="AD12" s="3">
        <f t="shared" si="5"/>
        <v>40.845367344787604</v>
      </c>
      <c r="AE12" s="3">
        <f t="shared" si="6"/>
        <v>244.87297214569941</v>
      </c>
      <c r="AF12" s="3">
        <f t="shared" si="7"/>
        <v>82.872144174826175</v>
      </c>
      <c r="AG12" s="3">
        <f t="shared" si="8"/>
        <v>88.698436834041772</v>
      </c>
      <c r="AH12" s="3">
        <f t="shared" si="9"/>
        <v>216.35408970146673</v>
      </c>
      <c r="AI12" s="3">
        <f t="shared" si="10"/>
        <v>106.41041994415862</v>
      </c>
    </row>
    <row r="13" spans="1:35">
      <c r="A13" s="3" t="s">
        <v>15</v>
      </c>
      <c r="B13" s="6">
        <v>9</v>
      </c>
      <c r="C13" s="3" t="s">
        <v>16</v>
      </c>
      <c r="D13" s="14">
        <v>2625</v>
      </c>
      <c r="E13" s="14">
        <v>1295</v>
      </c>
      <c r="F13" s="14">
        <v>805</v>
      </c>
      <c r="G13" s="14">
        <v>26</v>
      </c>
      <c r="H13" s="14">
        <v>51</v>
      </c>
      <c r="I13" s="14">
        <v>4</v>
      </c>
      <c r="J13" s="14">
        <v>359</v>
      </c>
      <c r="K13" s="14">
        <v>85</v>
      </c>
      <c r="L13" s="14">
        <v>804</v>
      </c>
      <c r="M13" s="14">
        <v>955</v>
      </c>
      <c r="O13" s="3">
        <v>1834483</v>
      </c>
      <c r="P13" s="3">
        <v>1424079</v>
      </c>
      <c r="Q13" s="3">
        <v>189632</v>
      </c>
      <c r="R13" s="3">
        <v>5609</v>
      </c>
      <c r="S13" s="3">
        <v>70026</v>
      </c>
      <c r="T13" s="3">
        <v>695</v>
      </c>
      <c r="U13" s="3">
        <v>97152</v>
      </c>
      <c r="V13" s="3">
        <v>47290</v>
      </c>
      <c r="W13" s="3">
        <v>239691</v>
      </c>
      <c r="X13" s="3">
        <v>1309394</v>
      </c>
      <c r="Z13" s="3">
        <f t="shared" si="1"/>
        <v>143.09208643525179</v>
      </c>
      <c r="AA13" s="3">
        <f t="shared" si="2"/>
        <v>90.935966333328409</v>
      </c>
      <c r="AB13" s="3">
        <f t="shared" si="3"/>
        <v>424.50641241984471</v>
      </c>
      <c r="AC13" s="3">
        <f t="shared" si="4"/>
        <v>463.54073809948295</v>
      </c>
      <c r="AD13" s="3">
        <f t="shared" si="5"/>
        <v>72.830091680233053</v>
      </c>
      <c r="AE13" s="3">
        <f t="shared" si="6"/>
        <v>575.5395683453238</v>
      </c>
      <c r="AF13" s="3">
        <f t="shared" si="7"/>
        <v>369.52404479578394</v>
      </c>
      <c r="AG13" s="3">
        <f t="shared" si="8"/>
        <v>179.74201733981815</v>
      </c>
      <c r="AH13" s="3">
        <f t="shared" si="9"/>
        <v>335.43186853073331</v>
      </c>
      <c r="AI13" s="3">
        <f t="shared" si="10"/>
        <v>72.934502525595803</v>
      </c>
    </row>
    <row r="14" spans="1:35">
      <c r="A14" s="3" t="s">
        <v>17</v>
      </c>
      <c r="B14" s="6">
        <v>10</v>
      </c>
      <c r="C14" s="3" t="s">
        <v>18</v>
      </c>
      <c r="D14" s="14">
        <v>421</v>
      </c>
      <c r="E14" s="14">
        <v>236</v>
      </c>
      <c r="F14" s="14">
        <v>175</v>
      </c>
      <c r="G14" s="14">
        <v>1</v>
      </c>
      <c r="H14" s="14">
        <v>3</v>
      </c>
      <c r="I14" s="14">
        <v>2</v>
      </c>
      <c r="J14" s="14">
        <v>1</v>
      </c>
      <c r="K14" s="14">
        <v>3</v>
      </c>
      <c r="L14" s="14">
        <v>2</v>
      </c>
      <c r="M14" s="14">
        <v>235</v>
      </c>
      <c r="O14" s="3">
        <v>462995</v>
      </c>
      <c r="P14" s="3">
        <v>317890</v>
      </c>
      <c r="Q14" s="3">
        <v>101223</v>
      </c>
      <c r="R14" s="3">
        <v>2077</v>
      </c>
      <c r="S14" s="3">
        <v>14838</v>
      </c>
      <c r="T14" s="3">
        <v>202</v>
      </c>
      <c r="U14" s="3">
        <v>14256</v>
      </c>
      <c r="V14" s="3">
        <v>12509</v>
      </c>
      <c r="W14" s="3">
        <v>35295</v>
      </c>
      <c r="X14" s="3">
        <v>302452</v>
      </c>
      <c r="Z14" s="3">
        <f t="shared" si="1"/>
        <v>90.929707664229639</v>
      </c>
      <c r="AA14" s="3">
        <f t="shared" si="2"/>
        <v>74.239516813992267</v>
      </c>
      <c r="AB14" s="3">
        <f t="shared" si="3"/>
        <v>172.88560900190669</v>
      </c>
      <c r="AC14" s="3">
        <f t="shared" si="4"/>
        <v>48.146364949446316</v>
      </c>
      <c r="AD14" s="3">
        <f t="shared" si="5"/>
        <v>20.218358269308531</v>
      </c>
      <c r="AE14" s="3">
        <f t="shared" si="6"/>
        <v>990.09900990099015</v>
      </c>
      <c r="AF14" s="3">
        <f t="shared" si="7"/>
        <v>7.014590347923682</v>
      </c>
      <c r="AG14" s="3">
        <f t="shared" si="8"/>
        <v>23.982732432648493</v>
      </c>
      <c r="AH14" s="3">
        <f t="shared" si="9"/>
        <v>5.6665250035415777</v>
      </c>
      <c r="AI14" s="3">
        <f t="shared" si="10"/>
        <v>77.698279396400096</v>
      </c>
    </row>
    <row r="15" spans="1:35">
      <c r="A15" s="3" t="s">
        <v>19</v>
      </c>
      <c r="B15" s="6">
        <v>11</v>
      </c>
      <c r="C15" s="3" t="s">
        <v>20</v>
      </c>
      <c r="D15" s="14">
        <v>463</v>
      </c>
      <c r="E15" s="14">
        <v>46</v>
      </c>
      <c r="F15" s="14">
        <v>386</v>
      </c>
      <c r="G15" s="14">
        <v>2</v>
      </c>
      <c r="H15" s="14">
        <v>4</v>
      </c>
      <c r="I15" s="14">
        <v>0</v>
      </c>
      <c r="J15" s="14">
        <v>4</v>
      </c>
      <c r="K15" s="14">
        <v>21</v>
      </c>
      <c r="L15" s="14">
        <v>26</v>
      </c>
      <c r="M15" s="14">
        <v>32</v>
      </c>
      <c r="O15" s="3">
        <v>317501</v>
      </c>
      <c r="P15" s="3">
        <v>116731</v>
      </c>
      <c r="Q15" s="3">
        <v>166613</v>
      </c>
      <c r="R15" s="3">
        <v>1050</v>
      </c>
      <c r="S15" s="3">
        <v>12249</v>
      </c>
      <c r="T15" s="3">
        <v>145</v>
      </c>
      <c r="U15" s="3">
        <v>11308</v>
      </c>
      <c r="V15" s="3">
        <v>9405</v>
      </c>
      <c r="W15" s="3">
        <v>26491</v>
      </c>
      <c r="X15" s="3">
        <v>105755</v>
      </c>
      <c r="Z15" s="3">
        <f t="shared" si="1"/>
        <v>145.82631235807131</v>
      </c>
      <c r="AA15" s="3">
        <f t="shared" si="2"/>
        <v>39.406841370330078</v>
      </c>
      <c r="AB15" s="3">
        <f t="shared" si="3"/>
        <v>231.67459922094915</v>
      </c>
      <c r="AC15" s="3">
        <f t="shared" si="4"/>
        <v>190.47619047619048</v>
      </c>
      <c r="AD15" s="3">
        <f t="shared" si="5"/>
        <v>32.655726998122297</v>
      </c>
      <c r="AE15" s="3">
        <f t="shared" si="6"/>
        <v>0</v>
      </c>
      <c r="AF15" s="3">
        <f t="shared" si="7"/>
        <v>35.373187124159884</v>
      </c>
      <c r="AG15" s="3">
        <f t="shared" si="8"/>
        <v>223.28548644338116</v>
      </c>
      <c r="AH15" s="3">
        <f t="shared" si="9"/>
        <v>98.146540334453221</v>
      </c>
      <c r="AI15" s="3">
        <f t="shared" si="10"/>
        <v>30.258616613871684</v>
      </c>
    </row>
    <row r="16" spans="1:35">
      <c r="A16" s="3" t="s">
        <v>21</v>
      </c>
      <c r="B16" s="6">
        <v>12</v>
      </c>
      <c r="C16" s="3" t="s">
        <v>22</v>
      </c>
      <c r="D16" s="14">
        <v>16133</v>
      </c>
      <c r="E16" s="14">
        <v>10330</v>
      </c>
      <c r="F16" s="14">
        <v>5261</v>
      </c>
      <c r="G16" s="14">
        <v>61</v>
      </c>
      <c r="H16" s="14">
        <v>59</v>
      </c>
      <c r="I16" s="14">
        <v>5</v>
      </c>
      <c r="J16" s="14">
        <v>241</v>
      </c>
      <c r="K16" s="14">
        <v>176</v>
      </c>
      <c r="L16" s="14">
        <v>1809</v>
      </c>
      <c r="M16" s="14">
        <v>8962</v>
      </c>
      <c r="O16" s="3">
        <v>9611955</v>
      </c>
      <c r="P16" s="3">
        <v>7201128</v>
      </c>
      <c r="Q16" s="3">
        <v>1556593</v>
      </c>
      <c r="R16" s="3">
        <v>34514</v>
      </c>
      <c r="S16" s="3">
        <v>245019</v>
      </c>
      <c r="T16" s="3">
        <v>5969</v>
      </c>
      <c r="U16" s="3">
        <v>327641</v>
      </c>
      <c r="V16" s="3">
        <v>241091</v>
      </c>
      <c r="W16" s="3">
        <v>2136948</v>
      </c>
      <c r="X16" s="3">
        <v>5549205</v>
      </c>
      <c r="Z16" s="3">
        <f t="shared" si="1"/>
        <v>167.84306626487538</v>
      </c>
      <c r="AA16" s="3">
        <f t="shared" si="2"/>
        <v>143.44974842830177</v>
      </c>
      <c r="AB16" s="3">
        <f t="shared" si="3"/>
        <v>337.98173318266237</v>
      </c>
      <c r="AC16" s="3">
        <f t="shared" si="4"/>
        <v>176.73987367445093</v>
      </c>
      <c r="AD16" s="3">
        <f t="shared" si="5"/>
        <v>24.079765242695466</v>
      </c>
      <c r="AE16" s="3">
        <f t="shared" si="6"/>
        <v>83.766124979058461</v>
      </c>
      <c r="AF16" s="3">
        <f t="shared" si="7"/>
        <v>73.556117824081852</v>
      </c>
      <c r="AG16" s="3">
        <f t="shared" si="8"/>
        <v>73.001480768672408</v>
      </c>
      <c r="AH16" s="3">
        <f t="shared" si="9"/>
        <v>84.653440327045857</v>
      </c>
      <c r="AI16" s="3">
        <f t="shared" si="10"/>
        <v>161.50061134883285</v>
      </c>
    </row>
    <row r="17" spans="1:35">
      <c r="A17" s="3" t="s">
        <v>23</v>
      </c>
      <c r="B17" s="6">
        <v>13</v>
      </c>
      <c r="C17" s="3" t="s">
        <v>24</v>
      </c>
      <c r="D17" s="14">
        <v>9106</v>
      </c>
      <c r="E17" s="14">
        <v>4869</v>
      </c>
      <c r="F17" s="14">
        <v>4068</v>
      </c>
      <c r="G17" s="14">
        <v>19</v>
      </c>
      <c r="H17" s="14">
        <v>30</v>
      </c>
      <c r="I17" s="14">
        <v>1</v>
      </c>
      <c r="J17" s="14">
        <v>65</v>
      </c>
      <c r="K17" s="14">
        <v>54</v>
      </c>
      <c r="L17" s="14">
        <v>312</v>
      </c>
      <c r="M17" s="14">
        <v>4686</v>
      </c>
      <c r="O17" s="3">
        <v>4958482</v>
      </c>
      <c r="P17" s="3">
        <v>2928695</v>
      </c>
      <c r="Q17" s="3">
        <v>1569730</v>
      </c>
      <c r="R17" s="3">
        <v>15580</v>
      </c>
      <c r="S17" s="3">
        <v>162505</v>
      </c>
      <c r="T17" s="3">
        <v>3168</v>
      </c>
      <c r="U17" s="3">
        <v>172808</v>
      </c>
      <c r="V17" s="3">
        <v>105996</v>
      </c>
      <c r="W17" s="3">
        <v>393239</v>
      </c>
      <c r="X17" s="3">
        <v>2752627</v>
      </c>
      <c r="Z17" s="3">
        <f t="shared" si="1"/>
        <v>183.64491390711916</v>
      </c>
      <c r="AA17" s="3">
        <f t="shared" si="2"/>
        <v>166.25152158213811</v>
      </c>
      <c r="AB17" s="3">
        <f t="shared" si="3"/>
        <v>259.15284794200278</v>
      </c>
      <c r="AC17" s="3">
        <f t="shared" si="4"/>
        <v>121.95121951219512</v>
      </c>
      <c r="AD17" s="3">
        <f t="shared" si="5"/>
        <v>18.460970431679023</v>
      </c>
      <c r="AE17" s="3">
        <f t="shared" si="6"/>
        <v>31.565656565656568</v>
      </c>
      <c r="AF17" s="3">
        <f t="shared" si="7"/>
        <v>37.613999351881859</v>
      </c>
      <c r="AG17" s="3">
        <f t="shared" si="8"/>
        <v>50.945318691271368</v>
      </c>
      <c r="AH17" s="3">
        <f t="shared" si="9"/>
        <v>79.341062305620753</v>
      </c>
      <c r="AI17" s="3">
        <f t="shared" si="10"/>
        <v>170.23737687670723</v>
      </c>
    </row>
    <row r="18" spans="1:35">
      <c r="A18" s="3" t="s">
        <v>25</v>
      </c>
      <c r="B18" s="6">
        <v>15</v>
      </c>
      <c r="C18" s="3" t="s">
        <v>26</v>
      </c>
      <c r="D18" s="14">
        <v>1096</v>
      </c>
      <c r="E18" s="14">
        <v>285</v>
      </c>
      <c r="F18" s="14">
        <v>27</v>
      </c>
      <c r="G18" s="14">
        <v>8</v>
      </c>
      <c r="H18" s="14">
        <v>197</v>
      </c>
      <c r="I18" s="14">
        <v>439</v>
      </c>
      <c r="J18" s="14">
        <v>14</v>
      </c>
      <c r="K18" s="14">
        <v>126</v>
      </c>
      <c r="L18" s="14">
        <v>101</v>
      </c>
      <c r="M18" s="14">
        <v>257</v>
      </c>
      <c r="O18" s="3">
        <v>679058</v>
      </c>
      <c r="P18" s="3">
        <v>155402</v>
      </c>
      <c r="Q18" s="3">
        <v>8158</v>
      </c>
      <c r="R18" s="3">
        <v>1941</v>
      </c>
      <c r="S18" s="3">
        <v>279901</v>
      </c>
      <c r="T18" s="3">
        <v>66593</v>
      </c>
      <c r="U18" s="3">
        <v>7653</v>
      </c>
      <c r="V18" s="3">
        <v>159410</v>
      </c>
      <c r="W18" s="3">
        <v>59758</v>
      </c>
      <c r="X18" s="3">
        <v>142267</v>
      </c>
      <c r="Z18" s="3">
        <f t="shared" si="1"/>
        <v>161.40005713797643</v>
      </c>
      <c r="AA18" s="3">
        <f t="shared" si="2"/>
        <v>183.39532309751482</v>
      </c>
      <c r="AB18" s="3">
        <f t="shared" si="3"/>
        <v>330.96347143907821</v>
      </c>
      <c r="AC18" s="3">
        <f t="shared" si="4"/>
        <v>412.15868109222055</v>
      </c>
      <c r="AD18" s="3">
        <f t="shared" si="5"/>
        <v>70.382027931304279</v>
      </c>
      <c r="AE18" s="3">
        <f t="shared" si="6"/>
        <v>659.22844743441499</v>
      </c>
      <c r="AF18" s="3">
        <f t="shared" si="7"/>
        <v>182.93479681170783</v>
      </c>
      <c r="AG18" s="3">
        <f t="shared" si="8"/>
        <v>79.041465403676057</v>
      </c>
      <c r="AH18" s="3">
        <f t="shared" si="9"/>
        <v>169.01502727668262</v>
      </c>
      <c r="AI18" s="3">
        <f t="shared" si="10"/>
        <v>180.64624965733444</v>
      </c>
    </row>
    <row r="19" spans="1:35">
      <c r="A19" s="3" t="s">
        <v>27</v>
      </c>
      <c r="B19" s="6">
        <v>16</v>
      </c>
      <c r="C19" s="3" t="s">
        <v>28</v>
      </c>
      <c r="D19" s="14">
        <v>1473</v>
      </c>
      <c r="E19" s="14">
        <v>1287</v>
      </c>
      <c r="F19" s="14">
        <v>31</v>
      </c>
      <c r="G19" s="14">
        <v>60</v>
      </c>
      <c r="H19" s="14">
        <v>3</v>
      </c>
      <c r="I19" s="14">
        <v>4</v>
      </c>
      <c r="J19" s="14">
        <v>62</v>
      </c>
      <c r="K19" s="14">
        <v>26</v>
      </c>
      <c r="L19" s="14">
        <v>197</v>
      </c>
      <c r="M19" s="14">
        <v>1164</v>
      </c>
      <c r="O19" s="3">
        <v>782258</v>
      </c>
      <c r="P19" s="3">
        <v>699289</v>
      </c>
      <c r="Q19" s="3">
        <v>4064</v>
      </c>
      <c r="R19" s="3">
        <v>10756</v>
      </c>
      <c r="S19" s="3">
        <v>10593</v>
      </c>
      <c r="T19" s="3">
        <v>1068</v>
      </c>
      <c r="U19" s="3">
        <v>37001</v>
      </c>
      <c r="V19" s="3">
        <v>19487</v>
      </c>
      <c r="W19" s="3">
        <v>84294</v>
      </c>
      <c r="X19" s="3">
        <v>659945</v>
      </c>
      <c r="Z19" s="3">
        <f t="shared" si="1"/>
        <v>188.30104645781827</v>
      </c>
      <c r="AA19" s="3">
        <f t="shared" si="2"/>
        <v>184.04407905744262</v>
      </c>
      <c r="AB19" s="3">
        <f t="shared" si="3"/>
        <v>762.79527559055123</v>
      </c>
      <c r="AC19" s="3">
        <f t="shared" si="4"/>
        <v>557.82818891781335</v>
      </c>
      <c r="AD19" s="3">
        <f t="shared" si="5"/>
        <v>28.32058906825262</v>
      </c>
      <c r="AE19" s="3">
        <f t="shared" si="6"/>
        <v>374.53183520599254</v>
      </c>
      <c r="AF19" s="3">
        <f t="shared" si="7"/>
        <v>167.56303883678819</v>
      </c>
      <c r="AG19" s="3">
        <f t="shared" si="8"/>
        <v>133.42228152101399</v>
      </c>
      <c r="AH19" s="3">
        <f t="shared" si="9"/>
        <v>233.70583908700502</v>
      </c>
      <c r="AI19" s="3">
        <f t="shared" si="10"/>
        <v>176.3783345581829</v>
      </c>
    </row>
    <row r="20" spans="1:35">
      <c r="A20" s="3" t="s">
        <v>29</v>
      </c>
      <c r="B20" s="6">
        <v>17</v>
      </c>
      <c r="C20" s="3" t="s">
        <v>30</v>
      </c>
      <c r="D20" s="14">
        <v>5736</v>
      </c>
      <c r="E20" s="14">
        <v>2832</v>
      </c>
      <c r="F20" s="14">
        <v>2672</v>
      </c>
      <c r="G20" s="14">
        <v>53</v>
      </c>
      <c r="H20" s="14">
        <v>44</v>
      </c>
      <c r="I20" s="14">
        <v>2</v>
      </c>
      <c r="J20" s="14">
        <v>97</v>
      </c>
      <c r="K20" s="14">
        <v>36</v>
      </c>
      <c r="L20" s="14">
        <v>456</v>
      </c>
      <c r="M20" s="14">
        <v>2517</v>
      </c>
      <c r="O20" s="3">
        <v>6538356</v>
      </c>
      <c r="P20" s="3">
        <v>4660690</v>
      </c>
      <c r="Q20" s="3">
        <v>992728</v>
      </c>
      <c r="R20" s="3">
        <v>21413</v>
      </c>
      <c r="S20" s="3">
        <v>304475</v>
      </c>
      <c r="T20" s="3">
        <v>1969</v>
      </c>
      <c r="U20" s="3">
        <v>411494</v>
      </c>
      <c r="V20" s="3">
        <v>145587</v>
      </c>
      <c r="W20" s="3">
        <v>980969</v>
      </c>
      <c r="X20" s="3">
        <v>4167714</v>
      </c>
      <c r="Z20" s="3">
        <f t="shared" si="1"/>
        <v>87.728474864323687</v>
      </c>
      <c r="AA20" s="3">
        <f t="shared" si="2"/>
        <v>60.763535013056007</v>
      </c>
      <c r="AB20" s="3">
        <f t="shared" si="3"/>
        <v>269.15731197266524</v>
      </c>
      <c r="AC20" s="3">
        <f t="shared" si="4"/>
        <v>247.51319292018866</v>
      </c>
      <c r="AD20" s="3">
        <f t="shared" si="5"/>
        <v>14.451104359963871</v>
      </c>
      <c r="AE20" s="3">
        <f t="shared" si="6"/>
        <v>101.5744032503809</v>
      </c>
      <c r="AF20" s="3">
        <f t="shared" si="7"/>
        <v>23.572640184304024</v>
      </c>
      <c r="AG20" s="3">
        <f t="shared" si="8"/>
        <v>24.727482536215454</v>
      </c>
      <c r="AH20" s="3">
        <f t="shared" si="9"/>
        <v>46.484649362008383</v>
      </c>
      <c r="AI20" s="3">
        <f t="shared" si="10"/>
        <v>60.392819660850051</v>
      </c>
    </row>
    <row r="21" spans="1:35">
      <c r="A21" s="3" t="s">
        <v>31</v>
      </c>
      <c r="B21" s="6">
        <v>18</v>
      </c>
      <c r="C21" s="3" t="s">
        <v>32</v>
      </c>
      <c r="D21" s="14">
        <v>4435</v>
      </c>
      <c r="E21" s="14">
        <v>3396</v>
      </c>
      <c r="F21" s="14">
        <v>926</v>
      </c>
      <c r="G21" s="14">
        <v>12</v>
      </c>
      <c r="H21" s="14">
        <v>7</v>
      </c>
      <c r="I21" s="14">
        <v>0</v>
      </c>
      <c r="J21" s="14">
        <v>60</v>
      </c>
      <c r="K21" s="14">
        <v>34</v>
      </c>
      <c r="L21" s="14">
        <v>141</v>
      </c>
      <c r="M21" s="14">
        <v>3318</v>
      </c>
      <c r="O21" s="3">
        <v>3294065</v>
      </c>
      <c r="P21" s="3">
        <v>2778195</v>
      </c>
      <c r="Q21" s="3">
        <v>307845</v>
      </c>
      <c r="R21" s="3">
        <v>9091</v>
      </c>
      <c r="S21" s="3">
        <v>53002</v>
      </c>
      <c r="T21" s="3">
        <v>1182</v>
      </c>
      <c r="U21" s="3">
        <v>79829</v>
      </c>
      <c r="V21" s="3">
        <v>64921</v>
      </c>
      <c r="W21" s="3">
        <v>184770</v>
      </c>
      <c r="X21" s="3">
        <v>2690539</v>
      </c>
      <c r="Z21" s="3">
        <f t="shared" si="1"/>
        <v>134.63608034449837</v>
      </c>
      <c r="AA21" s="3">
        <f t="shared" si="2"/>
        <v>122.23763990648604</v>
      </c>
      <c r="AB21" s="3">
        <f t="shared" si="3"/>
        <v>300.80072763890917</v>
      </c>
      <c r="AC21" s="3">
        <f t="shared" si="4"/>
        <v>131.99868001319987</v>
      </c>
      <c r="AD21" s="3">
        <f t="shared" si="5"/>
        <v>13.207048790611674</v>
      </c>
      <c r="AE21" s="3">
        <f t="shared" si="6"/>
        <v>0</v>
      </c>
      <c r="AF21" s="3">
        <f t="shared" si="7"/>
        <v>75.160655901990509</v>
      </c>
      <c r="AG21" s="3">
        <f t="shared" si="8"/>
        <v>52.371343633030911</v>
      </c>
      <c r="AH21" s="3">
        <f t="shared" si="9"/>
        <v>76.311089462575097</v>
      </c>
      <c r="AI21" s="3">
        <f t="shared" si="10"/>
        <v>123.32101485984779</v>
      </c>
    </row>
    <row r="22" spans="1:35">
      <c r="A22" s="3" t="s">
        <v>33</v>
      </c>
      <c r="B22" s="6">
        <v>19</v>
      </c>
      <c r="C22" s="3" t="s">
        <v>34</v>
      </c>
      <c r="D22" s="14">
        <v>1485</v>
      </c>
      <c r="E22" s="14">
        <v>1154</v>
      </c>
      <c r="F22" s="14">
        <v>256</v>
      </c>
      <c r="G22" s="14">
        <v>35</v>
      </c>
      <c r="H22" s="14">
        <v>9</v>
      </c>
      <c r="I22" s="14">
        <v>3</v>
      </c>
      <c r="J22" s="14">
        <v>9</v>
      </c>
      <c r="K22" s="14">
        <v>19</v>
      </c>
      <c r="L22" s="14">
        <v>69</v>
      </c>
      <c r="M22" s="14">
        <v>1098</v>
      </c>
      <c r="O22" s="3">
        <v>1538036</v>
      </c>
      <c r="P22" s="3">
        <v>1410570</v>
      </c>
      <c r="Q22" s="3">
        <v>42007</v>
      </c>
      <c r="R22" s="3">
        <v>5588</v>
      </c>
      <c r="S22" s="3">
        <v>26755</v>
      </c>
      <c r="T22" s="3">
        <v>963</v>
      </c>
      <c r="U22" s="3">
        <v>25630</v>
      </c>
      <c r="V22" s="3">
        <v>26523</v>
      </c>
      <c r="W22" s="3">
        <v>71553</v>
      </c>
      <c r="X22" s="3">
        <v>1371934</v>
      </c>
      <c r="Z22" s="3">
        <f t="shared" si="1"/>
        <v>96.55170620193546</v>
      </c>
      <c r="AA22" s="3">
        <f t="shared" si="2"/>
        <v>81.810899140063938</v>
      </c>
      <c r="AB22" s="3">
        <f t="shared" si="3"/>
        <v>609.42223915061777</v>
      </c>
      <c r="AC22" s="3">
        <f t="shared" si="4"/>
        <v>626.34216177523263</v>
      </c>
      <c r="AD22" s="3">
        <f t="shared" si="5"/>
        <v>33.63857222948981</v>
      </c>
      <c r="AE22" s="3">
        <f t="shared" si="6"/>
        <v>311.52647975077883</v>
      </c>
      <c r="AF22" s="3">
        <f t="shared" si="7"/>
        <v>35.115099492781894</v>
      </c>
      <c r="AG22" s="3">
        <f t="shared" si="8"/>
        <v>71.635938619311545</v>
      </c>
      <c r="AH22" s="3">
        <f t="shared" si="9"/>
        <v>96.432015429122472</v>
      </c>
      <c r="AI22" s="3">
        <f t="shared" si="10"/>
        <v>80.033004503132076</v>
      </c>
    </row>
    <row r="23" spans="1:35">
      <c r="A23" s="3" t="s">
        <v>35</v>
      </c>
      <c r="B23" s="6">
        <v>20</v>
      </c>
      <c r="C23" s="3" t="s">
        <v>36</v>
      </c>
      <c r="D23" s="14">
        <v>1468</v>
      </c>
      <c r="E23" s="14">
        <v>1022</v>
      </c>
      <c r="F23" s="14">
        <v>355</v>
      </c>
      <c r="G23" s="14">
        <v>36</v>
      </c>
      <c r="H23" s="14">
        <v>19</v>
      </c>
      <c r="I23" s="14">
        <v>0</v>
      </c>
      <c r="J23" s="14">
        <v>8</v>
      </c>
      <c r="K23" s="14">
        <v>28</v>
      </c>
      <c r="L23" s="14">
        <v>157</v>
      </c>
      <c r="M23" s="14">
        <v>893</v>
      </c>
      <c r="O23" s="3">
        <v>1437710</v>
      </c>
      <c r="P23" s="3">
        <v>1210687</v>
      </c>
      <c r="Q23" s="3">
        <v>82015</v>
      </c>
      <c r="R23" s="3">
        <v>14145</v>
      </c>
      <c r="S23" s="3">
        <v>35291</v>
      </c>
      <c r="T23" s="3">
        <v>1033</v>
      </c>
      <c r="U23" s="3">
        <v>51192</v>
      </c>
      <c r="V23" s="3">
        <v>43347</v>
      </c>
      <c r="W23" s="3">
        <v>143557</v>
      </c>
      <c r="X23" s="3">
        <v>1132798</v>
      </c>
      <c r="Z23" s="3">
        <f t="shared" si="1"/>
        <v>102.10682265547294</v>
      </c>
      <c r="AA23" s="3">
        <f t="shared" si="2"/>
        <v>84.414881798516049</v>
      </c>
      <c r="AB23" s="3">
        <f t="shared" si="3"/>
        <v>432.8476498201548</v>
      </c>
      <c r="AC23" s="3">
        <f t="shared" si="4"/>
        <v>254.50689289501591</v>
      </c>
      <c r="AD23" s="3">
        <f t="shared" si="5"/>
        <v>53.838089031197754</v>
      </c>
      <c r="AE23" s="3">
        <f t="shared" si="6"/>
        <v>0</v>
      </c>
      <c r="AF23" s="3">
        <f t="shared" si="7"/>
        <v>15.62744178777934</v>
      </c>
      <c r="AG23" s="3">
        <f t="shared" si="8"/>
        <v>64.595012342261285</v>
      </c>
      <c r="AH23" s="3">
        <f t="shared" si="9"/>
        <v>109.36422466337413</v>
      </c>
      <c r="AI23" s="3">
        <f t="shared" si="10"/>
        <v>78.831353868915727</v>
      </c>
    </row>
    <row r="24" spans="1:35">
      <c r="A24" s="3" t="s">
        <v>37</v>
      </c>
      <c r="B24" s="6">
        <v>21</v>
      </c>
      <c r="C24" s="3" t="s">
        <v>38</v>
      </c>
      <c r="D24" s="14">
        <v>4844</v>
      </c>
      <c r="E24" s="14">
        <v>4028</v>
      </c>
      <c r="F24" s="14">
        <v>725</v>
      </c>
      <c r="G24" s="14">
        <v>11</v>
      </c>
      <c r="H24" s="14">
        <v>8</v>
      </c>
      <c r="I24" s="14">
        <v>3</v>
      </c>
      <c r="J24" s="14">
        <v>20</v>
      </c>
      <c r="K24" s="14">
        <v>49</v>
      </c>
      <c r="L24" s="14">
        <v>89</v>
      </c>
      <c r="M24" s="14">
        <v>3977</v>
      </c>
      <c r="O24" s="3">
        <v>2204415</v>
      </c>
      <c r="P24" s="3">
        <v>1940498</v>
      </c>
      <c r="Q24" s="3">
        <v>170588</v>
      </c>
      <c r="R24" s="3">
        <v>4869</v>
      </c>
      <c r="S24" s="3">
        <v>26062</v>
      </c>
      <c r="T24" s="3">
        <v>1176</v>
      </c>
      <c r="U24" s="3">
        <v>23208</v>
      </c>
      <c r="V24" s="3">
        <v>38014</v>
      </c>
      <c r="W24" s="3">
        <v>58555</v>
      </c>
      <c r="X24" s="3">
        <v>1911319</v>
      </c>
      <c r="Z24" s="3">
        <f t="shared" si="1"/>
        <v>219.7408382722854</v>
      </c>
      <c r="AA24" s="3">
        <f t="shared" si="2"/>
        <v>207.57558111371412</v>
      </c>
      <c r="AB24" s="3">
        <f t="shared" si="3"/>
        <v>425.00058620770517</v>
      </c>
      <c r="AC24" s="3">
        <f t="shared" si="4"/>
        <v>225.91907989320188</v>
      </c>
      <c r="AD24" s="3">
        <f t="shared" si="5"/>
        <v>30.69603253779449</v>
      </c>
      <c r="AE24" s="3">
        <f t="shared" si="6"/>
        <v>255.10204081632651</v>
      </c>
      <c r="AF24" s="3">
        <f t="shared" si="7"/>
        <v>86.177180282661155</v>
      </c>
      <c r="AG24" s="3">
        <f t="shared" si="8"/>
        <v>128.89987899195032</v>
      </c>
      <c r="AH24" s="3">
        <f t="shared" si="9"/>
        <v>151.99385193407906</v>
      </c>
      <c r="AI24" s="3">
        <f t="shared" si="10"/>
        <v>208.07620287351301</v>
      </c>
    </row>
    <row r="25" spans="1:35">
      <c r="A25" s="3" t="s">
        <v>39</v>
      </c>
      <c r="B25" s="6">
        <v>22</v>
      </c>
      <c r="C25" s="3" t="s">
        <v>40</v>
      </c>
      <c r="D25" s="14">
        <v>4558</v>
      </c>
      <c r="E25" s="14">
        <v>2200</v>
      </c>
      <c r="F25" s="14">
        <v>2271</v>
      </c>
      <c r="G25" s="14">
        <v>20</v>
      </c>
      <c r="H25" s="14">
        <v>12</v>
      </c>
      <c r="I25" s="14">
        <v>0</v>
      </c>
      <c r="J25" s="14">
        <v>17</v>
      </c>
      <c r="K25" s="14">
        <v>38</v>
      </c>
      <c r="L25" s="14">
        <v>104</v>
      </c>
      <c r="M25" s="14">
        <v>2141</v>
      </c>
      <c r="O25" s="3">
        <v>2314080</v>
      </c>
      <c r="P25" s="3">
        <v>1435218</v>
      </c>
      <c r="Q25" s="3">
        <v>761756</v>
      </c>
      <c r="R25" s="3">
        <v>15330</v>
      </c>
      <c r="S25" s="3">
        <v>35408</v>
      </c>
      <c r="T25" s="3">
        <v>917</v>
      </c>
      <c r="U25" s="3">
        <v>28480</v>
      </c>
      <c r="V25" s="3">
        <v>36971</v>
      </c>
      <c r="W25" s="3">
        <v>86166</v>
      </c>
      <c r="X25" s="3">
        <v>1388052</v>
      </c>
      <c r="Z25" s="3">
        <f t="shared" si="1"/>
        <v>196.96812556177835</v>
      </c>
      <c r="AA25" s="3">
        <f t="shared" si="2"/>
        <v>153.28681775172831</v>
      </c>
      <c r="AB25" s="3">
        <f t="shared" si="3"/>
        <v>298.12695928880112</v>
      </c>
      <c r="AC25" s="3">
        <f t="shared" si="4"/>
        <v>130.4631441617743</v>
      </c>
      <c r="AD25" s="3">
        <f t="shared" si="5"/>
        <v>33.890646181653864</v>
      </c>
      <c r="AE25" s="3">
        <f t="shared" si="6"/>
        <v>0</v>
      </c>
      <c r="AF25" s="3">
        <f t="shared" si="7"/>
        <v>59.69101123595506</v>
      </c>
      <c r="AG25" s="3">
        <f t="shared" si="8"/>
        <v>102.78326255713938</v>
      </c>
      <c r="AH25" s="3">
        <f t="shared" si="9"/>
        <v>120.69725877956502</v>
      </c>
      <c r="AI25" s="3">
        <f t="shared" si="10"/>
        <v>154.24494183215037</v>
      </c>
    </row>
    <row r="26" spans="1:35">
      <c r="A26" s="3" t="s">
        <v>41</v>
      </c>
      <c r="B26" s="6">
        <v>23</v>
      </c>
      <c r="C26" s="3" t="s">
        <v>42</v>
      </c>
      <c r="D26" s="14">
        <v>357</v>
      </c>
      <c r="E26" s="14">
        <v>334</v>
      </c>
      <c r="F26" s="14">
        <v>10</v>
      </c>
      <c r="G26" s="14">
        <v>9</v>
      </c>
      <c r="H26" s="14">
        <v>1</v>
      </c>
      <c r="I26" s="14">
        <v>0</v>
      </c>
      <c r="J26" s="14">
        <v>0</v>
      </c>
      <c r="K26" s="14">
        <v>3</v>
      </c>
      <c r="L26" s="14">
        <v>3</v>
      </c>
      <c r="M26" s="14">
        <v>331</v>
      </c>
      <c r="O26" s="3">
        <v>678305</v>
      </c>
      <c r="P26" s="3">
        <v>646745</v>
      </c>
      <c r="Q26" s="3">
        <v>6894</v>
      </c>
      <c r="R26" s="3">
        <v>4326</v>
      </c>
      <c r="S26" s="3">
        <v>7672</v>
      </c>
      <c r="T26" s="3">
        <v>157</v>
      </c>
      <c r="U26" s="3">
        <v>1976</v>
      </c>
      <c r="V26" s="3">
        <v>10535</v>
      </c>
      <c r="W26" s="3">
        <v>8416</v>
      </c>
      <c r="X26" s="3">
        <v>641218</v>
      </c>
      <c r="Z26" s="3">
        <f t="shared" si="1"/>
        <v>52.631190983407173</v>
      </c>
      <c r="AA26" s="3">
        <f t="shared" si="2"/>
        <v>51.643228784142131</v>
      </c>
      <c r="AB26" s="3">
        <f t="shared" si="3"/>
        <v>145.05366985784741</v>
      </c>
      <c r="AC26" s="3">
        <f t="shared" si="4"/>
        <v>208.04438280166434</v>
      </c>
      <c r="AD26" s="3">
        <f t="shared" si="5"/>
        <v>13.034410844629823</v>
      </c>
      <c r="AE26" s="3">
        <f t="shared" si="6"/>
        <v>0</v>
      </c>
      <c r="AF26" s="3">
        <f t="shared" si="7"/>
        <v>0</v>
      </c>
      <c r="AG26" s="3">
        <f t="shared" si="8"/>
        <v>28.476506881822498</v>
      </c>
      <c r="AH26" s="3">
        <f t="shared" si="9"/>
        <v>35.646387832699624</v>
      </c>
      <c r="AI26" s="3">
        <f t="shared" si="10"/>
        <v>51.620509717443987</v>
      </c>
    </row>
    <row r="27" spans="1:35">
      <c r="A27" s="3" t="s">
        <v>43</v>
      </c>
      <c r="B27" s="6">
        <v>24</v>
      </c>
      <c r="C27" s="3" t="s">
        <v>44</v>
      </c>
      <c r="D27" s="14">
        <v>2380</v>
      </c>
      <c r="E27" s="14">
        <v>1083</v>
      </c>
      <c r="F27" s="14">
        <v>1244</v>
      </c>
      <c r="G27" s="14">
        <v>4</v>
      </c>
      <c r="H27" s="14">
        <v>11</v>
      </c>
      <c r="I27" s="14">
        <v>0</v>
      </c>
      <c r="J27" s="14">
        <v>20</v>
      </c>
      <c r="K27" s="14">
        <v>18</v>
      </c>
      <c r="L27" s="14">
        <v>59</v>
      </c>
      <c r="M27" s="14">
        <v>1048</v>
      </c>
      <c r="O27" s="3">
        <v>2981790</v>
      </c>
      <c r="P27" s="3">
        <v>1713164</v>
      </c>
      <c r="Q27" s="3">
        <v>909652</v>
      </c>
      <c r="R27" s="3">
        <v>10189</v>
      </c>
      <c r="S27" s="3">
        <v>167725</v>
      </c>
      <c r="T27" s="3">
        <v>1567</v>
      </c>
      <c r="U27" s="3">
        <v>94953</v>
      </c>
      <c r="V27" s="3">
        <v>84540</v>
      </c>
      <c r="W27" s="3">
        <v>224145</v>
      </c>
      <c r="X27" s="3">
        <v>1614788</v>
      </c>
      <c r="Z27" s="3">
        <f t="shared" si="1"/>
        <v>79.81782754654084</v>
      </c>
      <c r="AA27" s="3">
        <f t="shared" si="2"/>
        <v>63.216364574553282</v>
      </c>
      <c r="AB27" s="3">
        <f t="shared" si="3"/>
        <v>136.75559444710726</v>
      </c>
      <c r="AC27" s="3">
        <f t="shared" si="4"/>
        <v>39.2580233585239</v>
      </c>
      <c r="AD27" s="3">
        <f t="shared" si="5"/>
        <v>6.5583544492472798</v>
      </c>
      <c r="AE27" s="3">
        <f t="shared" si="6"/>
        <v>0</v>
      </c>
      <c r="AF27" s="3">
        <f t="shared" si="7"/>
        <v>21.063052246901098</v>
      </c>
      <c r="AG27" s="3">
        <f t="shared" si="8"/>
        <v>21.291696238466997</v>
      </c>
      <c r="AH27" s="3">
        <f t="shared" si="9"/>
        <v>26.322246759909877</v>
      </c>
      <c r="AI27" s="3">
        <f t="shared" si="10"/>
        <v>64.900160268716391</v>
      </c>
    </row>
    <row r="28" spans="1:35">
      <c r="A28" s="3" t="s">
        <v>45</v>
      </c>
      <c r="B28" s="6">
        <v>25</v>
      </c>
      <c r="C28" s="3" t="s">
        <v>46</v>
      </c>
      <c r="D28" s="14">
        <v>1709</v>
      </c>
      <c r="E28" s="14">
        <v>1269</v>
      </c>
      <c r="F28" s="14">
        <v>316</v>
      </c>
      <c r="G28" s="14">
        <v>11</v>
      </c>
      <c r="H28" s="14">
        <v>19</v>
      </c>
      <c r="I28" s="14">
        <v>12</v>
      </c>
      <c r="J28" s="14">
        <v>63</v>
      </c>
      <c r="K28" s="14">
        <v>19</v>
      </c>
      <c r="L28" s="14">
        <v>284</v>
      </c>
      <c r="M28" s="14">
        <v>1068</v>
      </c>
      <c r="O28" s="3">
        <v>3381001</v>
      </c>
      <c r="P28" s="3">
        <v>2719951</v>
      </c>
      <c r="Q28" s="3">
        <v>224705</v>
      </c>
      <c r="R28" s="3">
        <v>9262</v>
      </c>
      <c r="S28" s="3">
        <v>182612</v>
      </c>
      <c r="T28" s="3">
        <v>1105</v>
      </c>
      <c r="U28" s="3">
        <v>154469</v>
      </c>
      <c r="V28" s="3">
        <v>88897</v>
      </c>
      <c r="W28" s="3">
        <v>319559</v>
      </c>
      <c r="X28" s="3">
        <v>2577846</v>
      </c>
      <c r="Z28" s="3">
        <f t="shared" si="1"/>
        <v>50.547160441537869</v>
      </c>
      <c r="AA28" s="3">
        <f t="shared" si="2"/>
        <v>46.655252245352948</v>
      </c>
      <c r="AB28" s="3">
        <f t="shared" si="3"/>
        <v>140.62882445873478</v>
      </c>
      <c r="AC28" s="3">
        <f t="shared" si="4"/>
        <v>118.76484560570071</v>
      </c>
      <c r="AD28" s="3">
        <f t="shared" si="5"/>
        <v>10.404573631524764</v>
      </c>
      <c r="AE28" s="3">
        <f t="shared" si="6"/>
        <v>1085.972850678733</v>
      </c>
      <c r="AF28" s="3">
        <f t="shared" si="7"/>
        <v>40.784882403589066</v>
      </c>
      <c r="AG28" s="3">
        <f t="shared" si="8"/>
        <v>21.373049709214033</v>
      </c>
      <c r="AH28" s="3">
        <f t="shared" si="9"/>
        <v>88.872477382893308</v>
      </c>
      <c r="AI28" s="3">
        <f t="shared" si="10"/>
        <v>41.429938018019698</v>
      </c>
    </row>
    <row r="29" spans="1:35">
      <c r="A29" s="3" t="s">
        <v>47</v>
      </c>
      <c r="B29" s="6">
        <v>26</v>
      </c>
      <c r="C29" s="3" t="s">
        <v>48</v>
      </c>
      <c r="D29" s="14">
        <v>2275</v>
      </c>
      <c r="E29" s="14">
        <v>1515</v>
      </c>
      <c r="F29" s="14">
        <v>634</v>
      </c>
      <c r="G29" s="14">
        <v>39</v>
      </c>
      <c r="H29" s="14">
        <v>24</v>
      </c>
      <c r="I29" s="14">
        <v>1</v>
      </c>
      <c r="J29" s="14">
        <v>19</v>
      </c>
      <c r="K29" s="14">
        <v>43</v>
      </c>
      <c r="L29" s="14">
        <v>111</v>
      </c>
      <c r="M29" s="14">
        <v>1438</v>
      </c>
      <c r="O29" s="3">
        <v>5035526</v>
      </c>
      <c r="P29" s="3">
        <v>3957000</v>
      </c>
      <c r="Q29" s="3">
        <v>735148</v>
      </c>
      <c r="R29" s="3">
        <v>31092</v>
      </c>
      <c r="S29" s="3">
        <v>123060</v>
      </c>
      <c r="T29" s="3">
        <v>1312</v>
      </c>
      <c r="U29" s="3">
        <v>70431</v>
      </c>
      <c r="V29" s="3">
        <v>117483</v>
      </c>
      <c r="W29" s="3">
        <v>214445</v>
      </c>
      <c r="X29" s="3">
        <v>3841432</v>
      </c>
      <c r="Z29" s="3">
        <f t="shared" si="1"/>
        <v>45.178994210336718</v>
      </c>
      <c r="AA29" s="3">
        <f t="shared" si="2"/>
        <v>38.286580742987113</v>
      </c>
      <c r="AB29" s="3">
        <f t="shared" si="3"/>
        <v>86.241137838911342</v>
      </c>
      <c r="AC29" s="3">
        <f t="shared" si="4"/>
        <v>125.43419529139328</v>
      </c>
      <c r="AD29" s="3">
        <f t="shared" si="5"/>
        <v>19.502681618722573</v>
      </c>
      <c r="AE29" s="3">
        <f t="shared" si="6"/>
        <v>76.219512195121951</v>
      </c>
      <c r="AF29" s="3">
        <f t="shared" si="7"/>
        <v>26.976757393761268</v>
      </c>
      <c r="AG29" s="3">
        <f t="shared" si="8"/>
        <v>36.601040150489858</v>
      </c>
      <c r="AH29" s="3">
        <f t="shared" si="9"/>
        <v>51.761523933875814</v>
      </c>
      <c r="AI29" s="3">
        <f t="shared" si="10"/>
        <v>37.433956920231829</v>
      </c>
    </row>
    <row r="30" spans="1:35">
      <c r="A30" s="3" t="s">
        <v>49</v>
      </c>
      <c r="B30" s="6">
        <v>27</v>
      </c>
      <c r="C30" s="3" t="s">
        <v>50</v>
      </c>
      <c r="D30" s="14">
        <v>2491</v>
      </c>
      <c r="E30" s="14">
        <v>1467</v>
      </c>
      <c r="F30" s="14">
        <v>488</v>
      </c>
      <c r="G30" s="14">
        <v>308</v>
      </c>
      <c r="H30" s="14">
        <v>62</v>
      </c>
      <c r="I30" s="14">
        <v>3</v>
      </c>
      <c r="J30" s="14">
        <v>66</v>
      </c>
      <c r="K30" s="14">
        <v>97</v>
      </c>
      <c r="L30" s="14">
        <v>379</v>
      </c>
      <c r="M30" s="14">
        <v>1230</v>
      </c>
      <c r="O30" s="3">
        <v>2671793</v>
      </c>
      <c r="P30" s="3">
        <v>2284396</v>
      </c>
      <c r="Q30" s="3">
        <v>134595</v>
      </c>
      <c r="R30" s="3">
        <v>30682</v>
      </c>
      <c r="S30" s="3">
        <v>110295</v>
      </c>
      <c r="T30" s="3">
        <v>1076</v>
      </c>
      <c r="U30" s="3">
        <v>47583</v>
      </c>
      <c r="V30" s="3">
        <v>63166</v>
      </c>
      <c r="W30" s="3">
        <v>118388</v>
      </c>
      <c r="X30" s="3">
        <v>2227267</v>
      </c>
      <c r="Z30" s="3">
        <f t="shared" si="1"/>
        <v>93.233270691254901</v>
      </c>
      <c r="AA30" s="3">
        <f t="shared" si="2"/>
        <v>64.218287897544911</v>
      </c>
      <c r="AB30" s="3">
        <f t="shared" si="3"/>
        <v>362.56918904862738</v>
      </c>
      <c r="AC30" s="3">
        <f t="shared" si="4"/>
        <v>1003.8459031353888</v>
      </c>
      <c r="AD30" s="3">
        <f t="shared" si="5"/>
        <v>56.212883630264287</v>
      </c>
      <c r="AE30" s="3">
        <f t="shared" si="6"/>
        <v>278.81040892193306</v>
      </c>
      <c r="AF30" s="3">
        <f t="shared" si="7"/>
        <v>138.70499968476136</v>
      </c>
      <c r="AG30" s="3">
        <f t="shared" si="8"/>
        <v>153.56362600132985</v>
      </c>
      <c r="AH30" s="3">
        <f t="shared" si="9"/>
        <v>320.13379734432544</v>
      </c>
      <c r="AI30" s="3">
        <f t="shared" si="10"/>
        <v>55.22463180211443</v>
      </c>
    </row>
    <row r="31" spans="1:35">
      <c r="A31" s="3" t="s">
        <v>51</v>
      </c>
      <c r="B31" s="6">
        <v>28</v>
      </c>
      <c r="C31" s="3" t="s">
        <v>52</v>
      </c>
      <c r="D31" s="14">
        <v>2616</v>
      </c>
      <c r="E31" s="14">
        <v>1418</v>
      </c>
      <c r="F31" s="14">
        <v>1159</v>
      </c>
      <c r="G31" s="14">
        <v>15</v>
      </c>
      <c r="H31" s="14">
        <v>7</v>
      </c>
      <c r="I31" s="14">
        <v>0</v>
      </c>
      <c r="J31" s="14">
        <v>6</v>
      </c>
      <c r="K31" s="14">
        <v>11</v>
      </c>
      <c r="L31" s="14">
        <v>38</v>
      </c>
      <c r="M31" s="14">
        <v>1398</v>
      </c>
      <c r="O31" s="3">
        <v>1526057</v>
      </c>
      <c r="P31" s="3">
        <v>890817</v>
      </c>
      <c r="Q31" s="3">
        <v>581327</v>
      </c>
      <c r="R31" s="3">
        <v>7622</v>
      </c>
      <c r="S31" s="3">
        <v>13662</v>
      </c>
      <c r="T31" s="3">
        <v>562</v>
      </c>
      <c r="U31" s="3">
        <v>14903</v>
      </c>
      <c r="V31" s="3">
        <v>17164</v>
      </c>
      <c r="W31" s="3">
        <v>33798</v>
      </c>
      <c r="X31" s="3">
        <v>877014</v>
      </c>
      <c r="Z31" s="3">
        <f t="shared" si="1"/>
        <v>171.42216837247886</v>
      </c>
      <c r="AA31" s="3">
        <f t="shared" si="2"/>
        <v>159.17971929139205</v>
      </c>
      <c r="AB31" s="3">
        <f t="shared" si="3"/>
        <v>199.37143810626378</v>
      </c>
      <c r="AC31" s="3">
        <f t="shared" si="4"/>
        <v>196.79874048806087</v>
      </c>
      <c r="AD31" s="3">
        <f t="shared" si="5"/>
        <v>51.237007758746884</v>
      </c>
      <c r="AE31" s="3">
        <f t="shared" si="6"/>
        <v>0</v>
      </c>
      <c r="AF31" s="3">
        <f t="shared" si="7"/>
        <v>40.260350265047308</v>
      </c>
      <c r="AG31" s="3">
        <f t="shared" si="8"/>
        <v>64.087625262176644</v>
      </c>
      <c r="AH31" s="3">
        <f t="shared" si="9"/>
        <v>112.43268832475295</v>
      </c>
      <c r="AI31" s="3">
        <f t="shared" si="10"/>
        <v>159.40452489926045</v>
      </c>
    </row>
    <row r="32" spans="1:35">
      <c r="A32" s="3" t="s">
        <v>53</v>
      </c>
      <c r="B32" s="6">
        <v>29</v>
      </c>
      <c r="C32" s="3" t="s">
        <v>54</v>
      </c>
      <c r="D32" s="14">
        <v>3772</v>
      </c>
      <c r="E32" s="14">
        <v>2802</v>
      </c>
      <c r="F32" s="14">
        <v>887</v>
      </c>
      <c r="G32" s="14">
        <v>28</v>
      </c>
      <c r="H32" s="14">
        <v>10</v>
      </c>
      <c r="I32" s="14">
        <v>4</v>
      </c>
      <c r="J32" s="14">
        <v>19</v>
      </c>
      <c r="K32" s="14">
        <v>22</v>
      </c>
      <c r="L32" s="14">
        <v>124</v>
      </c>
      <c r="M32" s="14">
        <v>2716</v>
      </c>
      <c r="O32" s="3">
        <v>3055450</v>
      </c>
      <c r="P32" s="3">
        <v>2522454</v>
      </c>
      <c r="Q32" s="3">
        <v>364217</v>
      </c>
      <c r="R32" s="3">
        <v>13590</v>
      </c>
      <c r="S32" s="3">
        <v>51990</v>
      </c>
      <c r="T32" s="3">
        <v>3145</v>
      </c>
      <c r="U32" s="3">
        <v>36996</v>
      </c>
      <c r="V32" s="3">
        <v>63058</v>
      </c>
      <c r="W32" s="3">
        <v>101730</v>
      </c>
      <c r="X32" s="3">
        <v>2469682</v>
      </c>
      <c r="Z32" s="3">
        <f t="shared" si="1"/>
        <v>123.45153741674712</v>
      </c>
      <c r="AA32" s="3">
        <f t="shared" si="2"/>
        <v>111.08230318570725</v>
      </c>
      <c r="AB32" s="3">
        <f t="shared" si="3"/>
        <v>243.53613367854879</v>
      </c>
      <c r="AC32" s="3">
        <f t="shared" si="4"/>
        <v>206.03384841795437</v>
      </c>
      <c r="AD32" s="3">
        <f t="shared" si="5"/>
        <v>19.234468166955182</v>
      </c>
      <c r="AE32" s="3">
        <f t="shared" si="6"/>
        <v>127.18600953895071</v>
      </c>
      <c r="AF32" s="3">
        <f t="shared" si="7"/>
        <v>51.356903449021509</v>
      </c>
      <c r="AG32" s="3">
        <f t="shared" si="8"/>
        <v>34.888515335088329</v>
      </c>
      <c r="AH32" s="3">
        <f t="shared" si="9"/>
        <v>121.89128084144303</v>
      </c>
      <c r="AI32" s="3">
        <f t="shared" si="10"/>
        <v>109.97367272385675</v>
      </c>
    </row>
    <row r="33" spans="1:35">
      <c r="A33" s="3" t="s">
        <v>55</v>
      </c>
      <c r="B33" s="6">
        <v>30</v>
      </c>
      <c r="C33" s="3" t="s">
        <v>56</v>
      </c>
      <c r="D33" s="14">
        <v>674</v>
      </c>
      <c r="E33" s="14">
        <v>402</v>
      </c>
      <c r="F33" s="14">
        <v>12</v>
      </c>
      <c r="G33" s="14">
        <v>238</v>
      </c>
      <c r="H33" s="14">
        <v>1</v>
      </c>
      <c r="I33" s="14">
        <v>0</v>
      </c>
      <c r="J33" s="14">
        <v>8</v>
      </c>
      <c r="K33" s="14">
        <v>13</v>
      </c>
      <c r="L33" s="14">
        <v>24</v>
      </c>
      <c r="M33" s="14">
        <v>394</v>
      </c>
      <c r="O33" s="3">
        <v>492748</v>
      </c>
      <c r="P33" s="3">
        <v>440474</v>
      </c>
      <c r="Q33" s="3">
        <v>1404</v>
      </c>
      <c r="R33" s="3">
        <v>31590</v>
      </c>
      <c r="S33" s="3">
        <v>3763</v>
      </c>
      <c r="T33" s="3">
        <v>294</v>
      </c>
      <c r="U33" s="3">
        <v>2737</v>
      </c>
      <c r="V33" s="3">
        <v>12486</v>
      </c>
      <c r="W33" s="3">
        <v>14081</v>
      </c>
      <c r="X33" s="3">
        <v>432260</v>
      </c>
      <c r="Z33" s="3">
        <f t="shared" si="1"/>
        <v>136.78391388701729</v>
      </c>
      <c r="AA33" s="3">
        <f t="shared" si="2"/>
        <v>91.265318724828262</v>
      </c>
      <c r="AB33" s="3">
        <f t="shared" si="3"/>
        <v>854.70085470085473</v>
      </c>
      <c r="AC33" s="3">
        <f t="shared" si="4"/>
        <v>753.40297562519788</v>
      </c>
      <c r="AD33" s="3">
        <f t="shared" si="5"/>
        <v>26.574541589157587</v>
      </c>
      <c r="AE33" s="3">
        <f t="shared" si="6"/>
        <v>0</v>
      </c>
      <c r="AF33" s="3">
        <f t="shared" si="7"/>
        <v>292.29082937522833</v>
      </c>
      <c r="AG33" s="3">
        <f t="shared" si="8"/>
        <v>104.11661060387634</v>
      </c>
      <c r="AH33" s="3">
        <f t="shared" si="9"/>
        <v>170.44244016760172</v>
      </c>
      <c r="AI33" s="3">
        <f t="shared" si="10"/>
        <v>91.148845602183869</v>
      </c>
    </row>
    <row r="34" spans="1:35">
      <c r="A34" s="3" t="s">
        <v>57</v>
      </c>
      <c r="B34" s="6">
        <v>31</v>
      </c>
      <c r="C34" s="3" t="s">
        <v>58</v>
      </c>
      <c r="D34" s="14">
        <v>861</v>
      </c>
      <c r="E34" s="14">
        <v>591</v>
      </c>
      <c r="F34" s="14">
        <v>178</v>
      </c>
      <c r="G34" s="14">
        <v>48</v>
      </c>
      <c r="H34" s="14">
        <v>5</v>
      </c>
      <c r="I34" s="14">
        <v>1</v>
      </c>
      <c r="J34" s="14">
        <v>21</v>
      </c>
      <c r="K34" s="14">
        <v>17</v>
      </c>
      <c r="L34" s="14">
        <v>125</v>
      </c>
      <c r="M34" s="14">
        <v>503</v>
      </c>
      <c r="O34" s="3">
        <v>920045</v>
      </c>
      <c r="P34" s="3">
        <v>795558</v>
      </c>
      <c r="Q34" s="3">
        <v>40747</v>
      </c>
      <c r="R34" s="3">
        <v>9383</v>
      </c>
      <c r="S34" s="3">
        <v>16837</v>
      </c>
      <c r="T34" s="3">
        <v>612</v>
      </c>
      <c r="U34" s="3">
        <v>37030</v>
      </c>
      <c r="V34" s="3">
        <v>19878</v>
      </c>
      <c r="W34" s="3">
        <v>79256</v>
      </c>
      <c r="X34" s="3">
        <v>760652</v>
      </c>
      <c r="Z34" s="3">
        <f t="shared" si="1"/>
        <v>93.582379122760301</v>
      </c>
      <c r="AA34" s="3">
        <f t="shared" si="2"/>
        <v>74.287481239582789</v>
      </c>
      <c r="AB34" s="3">
        <f t="shared" si="3"/>
        <v>436.84197609639978</v>
      </c>
      <c r="AC34" s="3">
        <f t="shared" si="4"/>
        <v>511.56346584248109</v>
      </c>
      <c r="AD34" s="3">
        <f t="shared" si="5"/>
        <v>29.696501752093603</v>
      </c>
      <c r="AE34" s="3">
        <f t="shared" si="6"/>
        <v>163.39869281045753</v>
      </c>
      <c r="AF34" s="3">
        <f t="shared" si="7"/>
        <v>56.710775047258977</v>
      </c>
      <c r="AG34" s="3">
        <f t="shared" si="8"/>
        <v>85.521682261796968</v>
      </c>
      <c r="AH34" s="3">
        <f t="shared" si="9"/>
        <v>157.71676592308469</v>
      </c>
      <c r="AI34" s="3">
        <f t="shared" si="10"/>
        <v>66.127480109169511</v>
      </c>
    </row>
    <row r="35" spans="1:35">
      <c r="A35" s="3" t="s">
        <v>59</v>
      </c>
      <c r="B35" s="6">
        <v>32</v>
      </c>
      <c r="C35" s="3" t="s">
        <v>60</v>
      </c>
      <c r="D35" s="14">
        <v>2047</v>
      </c>
      <c r="E35" s="14">
        <v>1342</v>
      </c>
      <c r="F35" s="14">
        <v>515</v>
      </c>
      <c r="G35" s="14">
        <v>51</v>
      </c>
      <c r="H35" s="14">
        <v>51</v>
      </c>
      <c r="I35" s="14">
        <v>4</v>
      </c>
      <c r="J35" s="14">
        <v>37</v>
      </c>
      <c r="K35" s="14">
        <v>47</v>
      </c>
      <c r="L35" s="14">
        <v>246</v>
      </c>
      <c r="M35" s="14">
        <v>1175</v>
      </c>
      <c r="O35" s="3">
        <v>1336935</v>
      </c>
      <c r="P35" s="3">
        <v>876961</v>
      </c>
      <c r="Q35" s="3">
        <v>107896</v>
      </c>
      <c r="R35" s="3">
        <v>16176</v>
      </c>
      <c r="S35" s="3">
        <v>107344</v>
      </c>
      <c r="T35" s="3">
        <v>8431</v>
      </c>
      <c r="U35" s="3">
        <v>156656</v>
      </c>
      <c r="V35" s="3">
        <v>63471</v>
      </c>
      <c r="W35" s="3">
        <v>349432</v>
      </c>
      <c r="X35" s="3">
        <v>717412</v>
      </c>
      <c r="Z35" s="3">
        <f t="shared" si="1"/>
        <v>153.11140780965417</v>
      </c>
      <c r="AA35" s="3">
        <f t="shared" si="2"/>
        <v>153.02846990915216</v>
      </c>
      <c r="AB35" s="3">
        <f t="shared" si="3"/>
        <v>477.31148513383255</v>
      </c>
      <c r="AC35" s="3">
        <f t="shared" si="4"/>
        <v>315.28189910979228</v>
      </c>
      <c r="AD35" s="3">
        <f t="shared" si="5"/>
        <v>47.510806379490241</v>
      </c>
      <c r="AE35" s="3">
        <f t="shared" si="6"/>
        <v>47.443956825999287</v>
      </c>
      <c r="AF35" s="3">
        <f t="shared" si="7"/>
        <v>23.618629353487897</v>
      </c>
      <c r="AG35" s="3">
        <f t="shared" si="8"/>
        <v>74.049565943501747</v>
      </c>
      <c r="AH35" s="3">
        <f t="shared" si="9"/>
        <v>70.399963369124762</v>
      </c>
      <c r="AI35" s="3">
        <f t="shared" si="10"/>
        <v>163.78315389204531</v>
      </c>
    </row>
    <row r="36" spans="1:35">
      <c r="A36" s="3" t="s">
        <v>61</v>
      </c>
      <c r="B36" s="6">
        <v>33</v>
      </c>
      <c r="C36" s="3" t="s">
        <v>62</v>
      </c>
      <c r="D36" s="14">
        <v>469</v>
      </c>
      <c r="E36" s="14">
        <v>420</v>
      </c>
      <c r="F36" s="14">
        <v>18</v>
      </c>
      <c r="G36" s="14">
        <v>11</v>
      </c>
      <c r="H36" s="14">
        <v>3</v>
      </c>
      <c r="I36" s="14">
        <v>0</v>
      </c>
      <c r="J36" s="14">
        <v>8</v>
      </c>
      <c r="K36" s="14">
        <v>9</v>
      </c>
      <c r="L36" s="14">
        <v>20</v>
      </c>
      <c r="M36" s="14">
        <v>413</v>
      </c>
      <c r="O36" s="3">
        <v>667076</v>
      </c>
      <c r="P36" s="3">
        <v>627170</v>
      </c>
      <c r="Q36" s="3">
        <v>6555</v>
      </c>
      <c r="R36" s="3">
        <v>1517</v>
      </c>
      <c r="S36" s="3">
        <v>14937</v>
      </c>
      <c r="T36" s="3">
        <v>190</v>
      </c>
      <c r="U36" s="3">
        <v>5830</v>
      </c>
      <c r="V36" s="3">
        <v>10877</v>
      </c>
      <c r="W36" s="3">
        <v>18317</v>
      </c>
      <c r="X36" s="3">
        <v>616540</v>
      </c>
      <c r="Z36" s="3">
        <f t="shared" si="1"/>
        <v>70.306831605394279</v>
      </c>
      <c r="AA36" s="3">
        <f t="shared" si="2"/>
        <v>66.967488878613452</v>
      </c>
      <c r="AB36" s="3">
        <f t="shared" si="3"/>
        <v>274.5995423340961</v>
      </c>
      <c r="AC36" s="3">
        <f t="shared" si="4"/>
        <v>725.11535926170075</v>
      </c>
      <c r="AD36" s="3">
        <f t="shared" si="5"/>
        <v>20.084354288009639</v>
      </c>
      <c r="AE36" s="3">
        <f t="shared" si="6"/>
        <v>0</v>
      </c>
      <c r="AF36" s="3">
        <f t="shared" si="7"/>
        <v>137.22126929674099</v>
      </c>
      <c r="AG36" s="3">
        <f t="shared" si="8"/>
        <v>82.743403511997798</v>
      </c>
      <c r="AH36" s="3">
        <f t="shared" si="9"/>
        <v>109.1881858382923</v>
      </c>
      <c r="AI36" s="3">
        <f t="shared" si="10"/>
        <v>66.986732409900412</v>
      </c>
    </row>
    <row r="37" spans="1:35">
      <c r="A37" s="3" t="s">
        <v>63</v>
      </c>
      <c r="B37" s="6">
        <v>34</v>
      </c>
      <c r="C37" s="3" t="s">
        <v>64</v>
      </c>
      <c r="D37" s="14">
        <v>3377</v>
      </c>
      <c r="E37" s="14">
        <v>1744</v>
      </c>
      <c r="F37" s="14">
        <v>1382</v>
      </c>
      <c r="G37" s="14">
        <v>11</v>
      </c>
      <c r="H37" s="14">
        <v>38</v>
      </c>
      <c r="I37" s="14">
        <v>7</v>
      </c>
      <c r="J37" s="14">
        <v>125</v>
      </c>
      <c r="K37" s="14">
        <v>70</v>
      </c>
      <c r="L37" s="14">
        <v>489</v>
      </c>
      <c r="M37" s="14">
        <v>1480</v>
      </c>
      <c r="O37" s="3">
        <v>4512294</v>
      </c>
      <c r="P37" s="3">
        <v>3090110</v>
      </c>
      <c r="Q37" s="3">
        <v>639120</v>
      </c>
      <c r="R37" s="3">
        <v>14006</v>
      </c>
      <c r="S37" s="3">
        <v>373033</v>
      </c>
      <c r="T37" s="3">
        <v>1489</v>
      </c>
      <c r="U37" s="3">
        <v>273427</v>
      </c>
      <c r="V37" s="3">
        <v>121109</v>
      </c>
      <c r="W37" s="3">
        <v>771726</v>
      </c>
      <c r="X37" s="3">
        <v>2681496</v>
      </c>
      <c r="Z37" s="3">
        <f t="shared" si="1"/>
        <v>74.83998161467315</v>
      </c>
      <c r="AA37" s="3">
        <f t="shared" si="2"/>
        <v>56.438120325813642</v>
      </c>
      <c r="AB37" s="3">
        <f t="shared" si="3"/>
        <v>216.23482288146201</v>
      </c>
      <c r="AC37" s="3">
        <f t="shared" si="4"/>
        <v>78.537769527345418</v>
      </c>
      <c r="AD37" s="3">
        <f t="shared" si="5"/>
        <v>10.186766318261386</v>
      </c>
      <c r="AE37" s="3">
        <f t="shared" si="6"/>
        <v>470.11417058428475</v>
      </c>
      <c r="AF37" s="3">
        <f t="shared" si="7"/>
        <v>45.716041210268187</v>
      </c>
      <c r="AG37" s="3">
        <f t="shared" si="8"/>
        <v>57.799172646128696</v>
      </c>
      <c r="AH37" s="3">
        <f t="shared" si="9"/>
        <v>63.364458369939591</v>
      </c>
      <c r="AI37" s="3">
        <f t="shared" si="10"/>
        <v>55.193071330332025</v>
      </c>
    </row>
    <row r="38" spans="1:35">
      <c r="A38" s="3" t="s">
        <v>65</v>
      </c>
      <c r="B38" s="6">
        <v>35</v>
      </c>
      <c r="C38" s="3" t="s">
        <v>66</v>
      </c>
      <c r="D38" s="14">
        <v>1965</v>
      </c>
      <c r="E38" s="14">
        <v>1335</v>
      </c>
      <c r="F38" s="14">
        <v>118</v>
      </c>
      <c r="G38" s="14">
        <v>306</v>
      </c>
      <c r="H38" s="14">
        <v>3</v>
      </c>
      <c r="I38" s="14">
        <v>1</v>
      </c>
      <c r="J38" s="14">
        <v>183</v>
      </c>
      <c r="K38" s="14">
        <v>19</v>
      </c>
      <c r="L38" s="14">
        <v>842</v>
      </c>
      <c r="M38" s="14">
        <v>730</v>
      </c>
      <c r="O38" s="3">
        <v>1041758</v>
      </c>
      <c r="P38" s="3">
        <v>714996</v>
      </c>
      <c r="Q38" s="3">
        <v>19082</v>
      </c>
      <c r="R38" s="3">
        <v>99688</v>
      </c>
      <c r="S38" s="3">
        <v>15477</v>
      </c>
      <c r="T38" s="3">
        <v>848</v>
      </c>
      <c r="U38" s="3">
        <v>152897</v>
      </c>
      <c r="V38" s="3">
        <v>38770</v>
      </c>
      <c r="W38" s="3">
        <v>480546</v>
      </c>
      <c r="X38" s="3">
        <v>422769</v>
      </c>
      <c r="Z38" s="3">
        <f t="shared" si="1"/>
        <v>188.62346149489613</v>
      </c>
      <c r="AA38" s="3">
        <f t="shared" si="2"/>
        <v>186.71433126898611</v>
      </c>
      <c r="AB38" s="3">
        <f t="shared" si="3"/>
        <v>618.38381720993607</v>
      </c>
      <c r="AC38" s="3">
        <f t="shared" si="4"/>
        <v>306.95770804911325</v>
      </c>
      <c r="AD38" s="3">
        <f t="shared" si="5"/>
        <v>19.383601473153711</v>
      </c>
      <c r="AE38" s="3">
        <f t="shared" si="6"/>
        <v>117.92452830188678</v>
      </c>
      <c r="AF38" s="3">
        <f t="shared" si="7"/>
        <v>119.68841769295669</v>
      </c>
      <c r="AG38" s="3">
        <f t="shared" si="8"/>
        <v>49.006964147536763</v>
      </c>
      <c r="AH38" s="3">
        <f t="shared" si="9"/>
        <v>175.21735692316656</v>
      </c>
      <c r="AI38" s="3">
        <f t="shared" si="10"/>
        <v>172.67112773169271</v>
      </c>
    </row>
    <row r="39" spans="1:35">
      <c r="A39" s="3" t="s">
        <v>67</v>
      </c>
      <c r="B39" s="6">
        <v>36</v>
      </c>
      <c r="C39" s="3" t="s">
        <v>68</v>
      </c>
      <c r="D39" s="14">
        <v>5614</v>
      </c>
      <c r="E39" s="14">
        <v>2746</v>
      </c>
      <c r="F39" s="14">
        <v>2448</v>
      </c>
      <c r="G39" s="14">
        <v>43</v>
      </c>
      <c r="H39" s="14">
        <v>67</v>
      </c>
      <c r="I39" s="14">
        <v>2</v>
      </c>
      <c r="J39" s="14">
        <v>269</v>
      </c>
      <c r="K39" s="14">
        <v>39</v>
      </c>
      <c r="L39" s="14">
        <v>838</v>
      </c>
      <c r="M39" s="14">
        <v>2314</v>
      </c>
      <c r="O39" s="3">
        <v>10000955</v>
      </c>
      <c r="P39" s="3">
        <v>6527945</v>
      </c>
      <c r="Q39" s="3">
        <v>1652836</v>
      </c>
      <c r="R39" s="3">
        <v>53576</v>
      </c>
      <c r="S39" s="3">
        <v>737535</v>
      </c>
      <c r="T39" s="3">
        <v>4348</v>
      </c>
      <c r="U39" s="3">
        <v>720931</v>
      </c>
      <c r="V39" s="3">
        <v>303784</v>
      </c>
      <c r="W39" s="3">
        <v>1732734</v>
      </c>
      <c r="X39" s="3">
        <v>5796701</v>
      </c>
      <c r="Z39" s="3">
        <f t="shared" si="1"/>
        <v>56.134639141961941</v>
      </c>
      <c r="AA39" s="3">
        <f t="shared" si="2"/>
        <v>42.0653053909002</v>
      </c>
      <c r="AB39" s="3">
        <f t="shared" si="3"/>
        <v>148.10906829231698</v>
      </c>
      <c r="AC39" s="3">
        <f t="shared" si="4"/>
        <v>80.25981782887861</v>
      </c>
      <c r="AD39" s="3">
        <f t="shared" si="5"/>
        <v>9.0843146426949239</v>
      </c>
      <c r="AE39" s="3">
        <f t="shared" si="6"/>
        <v>45.998160073597056</v>
      </c>
      <c r="AF39" s="3">
        <f t="shared" si="7"/>
        <v>37.312863505661433</v>
      </c>
      <c r="AG39" s="3">
        <f t="shared" si="8"/>
        <v>12.838069154399179</v>
      </c>
      <c r="AH39" s="3">
        <f t="shared" si="9"/>
        <v>48.362876240669372</v>
      </c>
      <c r="AI39" s="3">
        <f t="shared" si="10"/>
        <v>39.919257522511515</v>
      </c>
    </row>
    <row r="40" spans="1:35">
      <c r="A40" s="3" t="s">
        <v>69</v>
      </c>
      <c r="B40" s="6">
        <v>37</v>
      </c>
      <c r="C40" s="3" t="s">
        <v>70</v>
      </c>
      <c r="D40" s="14">
        <v>4570</v>
      </c>
      <c r="E40" s="14">
        <v>2572</v>
      </c>
      <c r="F40" s="14">
        <v>1846</v>
      </c>
      <c r="G40" s="14">
        <v>84</v>
      </c>
      <c r="H40" s="14">
        <v>17</v>
      </c>
      <c r="I40" s="14">
        <v>4</v>
      </c>
      <c r="J40" s="14">
        <v>32</v>
      </c>
      <c r="K40" s="14">
        <v>15</v>
      </c>
      <c r="L40" s="14">
        <v>119</v>
      </c>
      <c r="M40" s="14">
        <v>2494</v>
      </c>
      <c r="O40" s="3">
        <v>4889991</v>
      </c>
      <c r="P40" s="3">
        <v>3332918</v>
      </c>
      <c r="Q40" s="3">
        <v>1089725</v>
      </c>
      <c r="R40" s="3">
        <v>62358</v>
      </c>
      <c r="S40" s="3">
        <v>109104</v>
      </c>
      <c r="T40" s="3">
        <v>3169</v>
      </c>
      <c r="U40" s="3">
        <v>187300</v>
      </c>
      <c r="V40" s="3">
        <v>105417</v>
      </c>
      <c r="W40" s="3">
        <v>372385</v>
      </c>
      <c r="X40" s="3">
        <v>3187543</v>
      </c>
      <c r="Z40" s="3">
        <f t="shared" si="1"/>
        <v>93.456204725121168</v>
      </c>
      <c r="AA40" s="3">
        <f t="shared" si="2"/>
        <v>77.169615334070627</v>
      </c>
      <c r="AB40" s="3">
        <f t="shared" si="3"/>
        <v>169.40053683268715</v>
      </c>
      <c r="AC40" s="3">
        <f t="shared" si="4"/>
        <v>134.7060521504859</v>
      </c>
      <c r="AD40" s="3">
        <f t="shared" si="5"/>
        <v>15.581463557706408</v>
      </c>
      <c r="AE40" s="3">
        <f t="shared" si="6"/>
        <v>126.22278321236983</v>
      </c>
      <c r="AF40" s="3">
        <f t="shared" si="7"/>
        <v>17.084890549919916</v>
      </c>
      <c r="AG40" s="3">
        <f t="shared" si="8"/>
        <v>14.229204018327215</v>
      </c>
      <c r="AH40" s="3">
        <f t="shared" si="9"/>
        <v>31.956174389408808</v>
      </c>
      <c r="AI40" s="3">
        <f t="shared" si="10"/>
        <v>78.242081753877514</v>
      </c>
    </row>
    <row r="41" spans="1:35">
      <c r="A41" s="3" t="s">
        <v>71</v>
      </c>
      <c r="B41" s="6">
        <v>38</v>
      </c>
      <c r="C41" s="3" t="s">
        <v>72</v>
      </c>
      <c r="D41" s="14">
        <v>295</v>
      </c>
      <c r="E41" s="14">
        <v>147</v>
      </c>
      <c r="F41" s="14">
        <v>9</v>
      </c>
      <c r="G41" s="14">
        <v>127</v>
      </c>
      <c r="H41" s="14">
        <v>1</v>
      </c>
      <c r="I41" s="14">
        <v>4</v>
      </c>
      <c r="J41" s="14">
        <v>1</v>
      </c>
      <c r="K41" s="14">
        <v>6</v>
      </c>
      <c r="L41" s="14">
        <v>7</v>
      </c>
      <c r="M41" s="14">
        <v>145</v>
      </c>
      <c r="O41" s="3">
        <v>332727</v>
      </c>
      <c r="P41" s="3">
        <v>299810</v>
      </c>
      <c r="Q41" s="3">
        <v>3153</v>
      </c>
      <c r="R41" s="3">
        <v>18641</v>
      </c>
      <c r="S41" s="3">
        <v>3506</v>
      </c>
      <c r="T41" s="3">
        <v>150</v>
      </c>
      <c r="U41" s="3">
        <v>1506</v>
      </c>
      <c r="V41" s="3">
        <v>5961</v>
      </c>
      <c r="W41" s="3">
        <v>6281</v>
      </c>
      <c r="X41" s="3">
        <v>296282</v>
      </c>
      <c r="Z41" s="3">
        <f t="shared" si="1"/>
        <v>88.661274858968468</v>
      </c>
      <c r="AA41" s="3">
        <f t="shared" si="2"/>
        <v>49.031053000233477</v>
      </c>
      <c r="AB41" s="3">
        <f t="shared" si="3"/>
        <v>285.44243577545194</v>
      </c>
      <c r="AC41" s="3">
        <f t="shared" si="4"/>
        <v>681.29392199989263</v>
      </c>
      <c r="AD41" s="3">
        <f t="shared" si="5"/>
        <v>28.522532800912717</v>
      </c>
      <c r="AE41" s="3">
        <f t="shared" si="6"/>
        <v>2666.666666666667</v>
      </c>
      <c r="AF41" s="3">
        <f t="shared" si="7"/>
        <v>66.40106241699867</v>
      </c>
      <c r="AG41" s="3">
        <f t="shared" si="8"/>
        <v>100.65425264217413</v>
      </c>
      <c r="AH41" s="3">
        <f t="shared" si="9"/>
        <v>111.44722177997134</v>
      </c>
      <c r="AI41" s="3">
        <f t="shared" si="10"/>
        <v>48.939861348310053</v>
      </c>
    </row>
    <row r="42" spans="1:35">
      <c r="A42" s="3" t="s">
        <v>73</v>
      </c>
      <c r="B42" s="6">
        <v>39</v>
      </c>
      <c r="C42" s="3" t="s">
        <v>74</v>
      </c>
      <c r="D42" s="14">
        <v>7188</v>
      </c>
      <c r="E42" s="14">
        <v>5032</v>
      </c>
      <c r="F42" s="14">
        <v>2010</v>
      </c>
      <c r="G42" s="14">
        <v>10</v>
      </c>
      <c r="H42" s="14">
        <v>34</v>
      </c>
      <c r="I42" s="14">
        <v>0</v>
      </c>
      <c r="J42" s="14">
        <v>44</v>
      </c>
      <c r="K42" s="14">
        <v>58</v>
      </c>
      <c r="L42" s="14">
        <v>192</v>
      </c>
      <c r="M42" s="14">
        <v>4903</v>
      </c>
      <c r="O42" s="3">
        <v>5904348</v>
      </c>
      <c r="P42" s="3">
        <v>4869962</v>
      </c>
      <c r="Q42" s="3">
        <v>737269</v>
      </c>
      <c r="R42" s="3">
        <v>12481</v>
      </c>
      <c r="S42" s="3">
        <v>100478</v>
      </c>
      <c r="T42" s="3">
        <v>1996</v>
      </c>
      <c r="U42" s="3">
        <v>60899</v>
      </c>
      <c r="V42" s="3">
        <v>121263</v>
      </c>
      <c r="W42" s="3">
        <v>171828</v>
      </c>
      <c r="X42" s="3">
        <v>4781402</v>
      </c>
      <c r="Z42" s="3">
        <f t="shared" si="1"/>
        <v>121.74079170130214</v>
      </c>
      <c r="AA42" s="3">
        <f t="shared" si="2"/>
        <v>103.32729495630562</v>
      </c>
      <c r="AB42" s="3">
        <f t="shared" si="3"/>
        <v>272.62776544246401</v>
      </c>
      <c r="AC42" s="3">
        <f t="shared" si="4"/>
        <v>80.121785113372326</v>
      </c>
      <c r="AD42" s="3">
        <f t="shared" si="5"/>
        <v>33.83825314994327</v>
      </c>
      <c r="AE42" s="3">
        <f t="shared" si="6"/>
        <v>0</v>
      </c>
      <c r="AF42" s="3">
        <f t="shared" si="7"/>
        <v>72.250775874809108</v>
      </c>
      <c r="AG42" s="3">
        <f t="shared" si="8"/>
        <v>47.829923389657196</v>
      </c>
      <c r="AH42" s="3">
        <f t="shared" si="9"/>
        <v>111.73964662336755</v>
      </c>
      <c r="AI42" s="3">
        <f t="shared" si="10"/>
        <v>102.54314529504107</v>
      </c>
    </row>
    <row r="43" spans="1:35">
      <c r="A43" s="3" t="s">
        <v>75</v>
      </c>
      <c r="B43" s="6">
        <v>40</v>
      </c>
      <c r="C43" s="3" t="s">
        <v>76</v>
      </c>
      <c r="D43" s="14">
        <v>4262</v>
      </c>
      <c r="E43" s="14">
        <v>2642</v>
      </c>
      <c r="F43" s="14">
        <v>854</v>
      </c>
      <c r="G43" s="14">
        <v>518</v>
      </c>
      <c r="H43" s="14">
        <v>17</v>
      </c>
      <c r="I43" s="14">
        <v>4</v>
      </c>
      <c r="J43" s="14">
        <v>70</v>
      </c>
      <c r="K43" s="14">
        <v>157</v>
      </c>
      <c r="L43" s="14">
        <v>239</v>
      </c>
      <c r="M43" s="14">
        <v>2524</v>
      </c>
      <c r="O43" s="3">
        <v>1894374</v>
      </c>
      <c r="P43" s="3">
        <v>1372414</v>
      </c>
      <c r="Q43" s="3">
        <v>139418</v>
      </c>
      <c r="R43" s="3">
        <v>162994</v>
      </c>
      <c r="S43" s="3">
        <v>34369</v>
      </c>
      <c r="T43" s="3">
        <v>2137</v>
      </c>
      <c r="U43" s="3">
        <v>69798</v>
      </c>
      <c r="V43" s="3">
        <v>113244</v>
      </c>
      <c r="W43" s="3">
        <v>155073</v>
      </c>
      <c r="X43" s="3">
        <v>1310148</v>
      </c>
      <c r="Z43" s="3">
        <f t="shared" si="1"/>
        <v>224.98197293670626</v>
      </c>
      <c r="AA43" s="3">
        <f t="shared" si="2"/>
        <v>192.50750866720975</v>
      </c>
      <c r="AB43" s="3">
        <f t="shared" si="3"/>
        <v>612.54644307047863</v>
      </c>
      <c r="AC43" s="3">
        <f t="shared" si="4"/>
        <v>317.80310931690735</v>
      </c>
      <c r="AD43" s="3">
        <f t="shared" si="5"/>
        <v>49.463179027612092</v>
      </c>
      <c r="AE43" s="3">
        <f t="shared" si="6"/>
        <v>187.17828731867104</v>
      </c>
      <c r="AF43" s="3">
        <f t="shared" si="7"/>
        <v>100.28940657325425</v>
      </c>
      <c r="AG43" s="3">
        <f t="shared" si="8"/>
        <v>138.63869167461411</v>
      </c>
      <c r="AH43" s="3">
        <f t="shared" si="9"/>
        <v>154.12096238545718</v>
      </c>
      <c r="AI43" s="3">
        <f t="shared" si="10"/>
        <v>192.64999068807495</v>
      </c>
    </row>
    <row r="44" spans="1:35">
      <c r="A44" s="3" t="s">
        <v>77</v>
      </c>
      <c r="B44" s="6">
        <v>41</v>
      </c>
      <c r="C44" s="3" t="s">
        <v>78</v>
      </c>
      <c r="D44" s="14">
        <v>2155</v>
      </c>
      <c r="E44" s="14">
        <v>1814</v>
      </c>
      <c r="F44" s="14">
        <v>145</v>
      </c>
      <c r="G44" s="14">
        <v>88</v>
      </c>
      <c r="H44" s="14">
        <v>35</v>
      </c>
      <c r="I44" s="14">
        <v>3</v>
      </c>
      <c r="J44" s="14">
        <v>33</v>
      </c>
      <c r="K44" s="14">
        <v>37</v>
      </c>
      <c r="L44" s="14">
        <v>176</v>
      </c>
      <c r="M44" s="14">
        <v>1689</v>
      </c>
      <c r="O44" s="3">
        <v>1935072</v>
      </c>
      <c r="P44" s="3">
        <v>1625756</v>
      </c>
      <c r="Q44" s="3">
        <v>31720</v>
      </c>
      <c r="R44" s="3">
        <v>26320</v>
      </c>
      <c r="S44" s="3">
        <v>76639</v>
      </c>
      <c r="T44" s="3">
        <v>6542</v>
      </c>
      <c r="U44" s="3">
        <v>95110</v>
      </c>
      <c r="V44" s="3">
        <v>72985</v>
      </c>
      <c r="W44" s="3">
        <v>214092</v>
      </c>
      <c r="X44" s="3">
        <v>1529286</v>
      </c>
      <c r="Z44" s="3">
        <f t="shared" si="1"/>
        <v>111.3653652163847</v>
      </c>
      <c r="AA44" s="3">
        <f t="shared" si="2"/>
        <v>111.57885931222151</v>
      </c>
      <c r="AB44" s="3">
        <f t="shared" si="3"/>
        <v>457.12484237074398</v>
      </c>
      <c r="AC44" s="3">
        <f t="shared" si="4"/>
        <v>334.34650455927056</v>
      </c>
      <c r="AD44" s="3">
        <f t="shared" si="5"/>
        <v>45.668654340479392</v>
      </c>
      <c r="AE44" s="3">
        <f t="shared" si="6"/>
        <v>45.857535921736471</v>
      </c>
      <c r="AF44" s="3">
        <f t="shared" si="7"/>
        <v>34.696667017138047</v>
      </c>
      <c r="AG44" s="3">
        <f t="shared" si="8"/>
        <v>50.695348359251895</v>
      </c>
      <c r="AH44" s="3">
        <f t="shared" si="9"/>
        <v>82.207649048072795</v>
      </c>
      <c r="AI44" s="3">
        <f t="shared" si="10"/>
        <v>110.44369725479734</v>
      </c>
    </row>
    <row r="45" spans="1:35">
      <c r="A45" s="3" t="s">
        <v>79</v>
      </c>
      <c r="B45" s="6">
        <v>42</v>
      </c>
      <c r="C45" s="3" t="s">
        <v>80</v>
      </c>
      <c r="D45" s="14">
        <v>7159</v>
      </c>
      <c r="E45" s="14">
        <v>4416</v>
      </c>
      <c r="F45" s="14">
        <v>2363</v>
      </c>
      <c r="G45" s="14">
        <v>18</v>
      </c>
      <c r="H45" s="14">
        <v>26</v>
      </c>
      <c r="I45" s="14">
        <v>2</v>
      </c>
      <c r="J45" s="14">
        <v>280</v>
      </c>
      <c r="K45" s="14">
        <v>54</v>
      </c>
      <c r="L45" s="14">
        <v>507</v>
      </c>
      <c r="M45" s="14">
        <v>4208</v>
      </c>
      <c r="O45" s="3">
        <v>6512016</v>
      </c>
      <c r="P45" s="3">
        <v>5330866</v>
      </c>
      <c r="Q45" s="3">
        <v>719751</v>
      </c>
      <c r="R45" s="3">
        <v>13340</v>
      </c>
      <c r="S45" s="3">
        <v>181107</v>
      </c>
      <c r="T45" s="3">
        <v>1812</v>
      </c>
      <c r="U45" s="3">
        <v>143200</v>
      </c>
      <c r="V45" s="3">
        <v>121940</v>
      </c>
      <c r="W45" s="3">
        <v>351842</v>
      </c>
      <c r="X45" s="3">
        <v>5176328</v>
      </c>
      <c r="Z45" s="3">
        <f t="shared" si="1"/>
        <v>109.93523357436469</v>
      </c>
      <c r="AA45" s="3">
        <f t="shared" si="2"/>
        <v>82.838323079214518</v>
      </c>
      <c r="AB45" s="3">
        <f t="shared" si="3"/>
        <v>328.30798428901107</v>
      </c>
      <c r="AC45" s="3">
        <f t="shared" si="4"/>
        <v>134.93253373313343</v>
      </c>
      <c r="AD45" s="3">
        <f t="shared" si="5"/>
        <v>14.356154096749435</v>
      </c>
      <c r="AE45" s="3">
        <f t="shared" si="6"/>
        <v>110.37527593818984</v>
      </c>
      <c r="AF45" s="3">
        <f t="shared" si="7"/>
        <v>195.53072625698326</v>
      </c>
      <c r="AG45" s="3">
        <f t="shared" si="8"/>
        <v>44.284074134820401</v>
      </c>
      <c r="AH45" s="3">
        <f t="shared" si="9"/>
        <v>144.09877160771026</v>
      </c>
      <c r="AI45" s="3">
        <f t="shared" si="10"/>
        <v>81.293148347631757</v>
      </c>
    </row>
    <row r="46" spans="1:35">
      <c r="A46" s="3" t="s">
        <v>81</v>
      </c>
      <c r="B46" s="6">
        <v>44</v>
      </c>
      <c r="C46" s="3" t="s">
        <v>82</v>
      </c>
      <c r="D46" s="14">
        <v>214</v>
      </c>
      <c r="E46" s="14">
        <v>141</v>
      </c>
      <c r="F46" s="14">
        <v>46</v>
      </c>
      <c r="G46" s="14">
        <v>4</v>
      </c>
      <c r="H46" s="14">
        <v>2</v>
      </c>
      <c r="I46" s="14">
        <v>0</v>
      </c>
      <c r="J46" s="14">
        <v>17</v>
      </c>
      <c r="K46" s="14">
        <v>4</v>
      </c>
      <c r="L46" s="14">
        <v>27</v>
      </c>
      <c r="M46" s="14">
        <v>135</v>
      </c>
      <c r="O46" s="3">
        <v>544167</v>
      </c>
      <c r="P46" s="3">
        <v>444583</v>
      </c>
      <c r="Q46" s="3">
        <v>30027</v>
      </c>
      <c r="R46" s="3">
        <v>3077</v>
      </c>
      <c r="S46" s="3">
        <v>16171</v>
      </c>
      <c r="T46" s="3">
        <v>269</v>
      </c>
      <c r="U46" s="3">
        <v>32195</v>
      </c>
      <c r="V46" s="3">
        <v>17845</v>
      </c>
      <c r="W46" s="3">
        <v>66137</v>
      </c>
      <c r="X46" s="3">
        <v>417451</v>
      </c>
      <c r="Z46" s="3">
        <f t="shared" si="1"/>
        <v>39.326162740482246</v>
      </c>
      <c r="AA46" s="3">
        <f t="shared" si="2"/>
        <v>31.715112813580369</v>
      </c>
      <c r="AB46" s="3">
        <f t="shared" si="3"/>
        <v>153.19545742165386</v>
      </c>
      <c r="AC46" s="3">
        <f t="shared" si="4"/>
        <v>129.99675008124797</v>
      </c>
      <c r="AD46" s="3">
        <f t="shared" si="5"/>
        <v>12.367818935130789</v>
      </c>
      <c r="AE46" s="3">
        <f t="shared" si="6"/>
        <v>0</v>
      </c>
      <c r="AF46" s="3">
        <f t="shared" si="7"/>
        <v>52.803230315266347</v>
      </c>
      <c r="AG46" s="3">
        <f t="shared" si="8"/>
        <v>22.415242364808069</v>
      </c>
      <c r="AH46" s="3">
        <f t="shared" si="9"/>
        <v>40.824349456431349</v>
      </c>
      <c r="AI46" s="3">
        <f t="shared" si="10"/>
        <v>32.339124831417337</v>
      </c>
    </row>
    <row r="47" spans="1:35">
      <c r="A47" s="3" t="s">
        <v>83</v>
      </c>
      <c r="B47" s="6">
        <v>45</v>
      </c>
      <c r="C47" s="3" t="s">
        <v>84</v>
      </c>
      <c r="D47" s="14">
        <v>2840</v>
      </c>
      <c r="E47" s="14">
        <v>1533</v>
      </c>
      <c r="F47" s="14">
        <v>1265</v>
      </c>
      <c r="G47" s="14">
        <v>11</v>
      </c>
      <c r="H47" s="14">
        <v>7</v>
      </c>
      <c r="I47" s="14">
        <v>1</v>
      </c>
      <c r="J47" s="14">
        <v>19</v>
      </c>
      <c r="K47" s="14">
        <v>4</v>
      </c>
      <c r="L47" s="14">
        <v>60</v>
      </c>
      <c r="M47" s="14">
        <v>1497</v>
      </c>
      <c r="O47" s="3">
        <v>2375263</v>
      </c>
      <c r="P47" s="3">
        <v>1558854</v>
      </c>
      <c r="Q47" s="3">
        <v>685333</v>
      </c>
      <c r="R47" s="3">
        <v>9580</v>
      </c>
      <c r="S47" s="3">
        <v>31547</v>
      </c>
      <c r="T47" s="3">
        <v>1244</v>
      </c>
      <c r="U47" s="3">
        <v>47850</v>
      </c>
      <c r="V47" s="3">
        <v>40855</v>
      </c>
      <c r="W47" s="3">
        <v>104362</v>
      </c>
      <c r="X47" s="3">
        <v>1514169</v>
      </c>
      <c r="Z47" s="3">
        <f t="shared" si="1"/>
        <v>119.5657070395994</v>
      </c>
      <c r="AA47" s="3">
        <f t="shared" si="2"/>
        <v>98.341473928924714</v>
      </c>
      <c r="AB47" s="3">
        <f t="shared" si="3"/>
        <v>184.5818018393978</v>
      </c>
      <c r="AC47" s="3">
        <f t="shared" si="4"/>
        <v>114.82254697286012</v>
      </c>
      <c r="AD47" s="3">
        <f t="shared" si="5"/>
        <v>22.189114654325291</v>
      </c>
      <c r="AE47" s="3">
        <f t="shared" si="6"/>
        <v>80.385852090032159</v>
      </c>
      <c r="AF47" s="3">
        <f t="shared" si="7"/>
        <v>39.707419017763847</v>
      </c>
      <c r="AG47" s="3">
        <f t="shared" si="8"/>
        <v>9.7907232896830241</v>
      </c>
      <c r="AH47" s="3">
        <f t="shared" si="9"/>
        <v>57.492190644104177</v>
      </c>
      <c r="AI47" s="3">
        <f t="shared" si="10"/>
        <v>98.866110718156293</v>
      </c>
    </row>
    <row r="48" spans="1:35">
      <c r="A48" s="3" t="s">
        <v>85</v>
      </c>
      <c r="B48" s="6">
        <v>46</v>
      </c>
      <c r="C48" s="3" t="s">
        <v>86</v>
      </c>
      <c r="D48" s="14">
        <v>743</v>
      </c>
      <c r="E48" s="14">
        <v>360</v>
      </c>
      <c r="F48" s="14">
        <v>21</v>
      </c>
      <c r="G48" s="14">
        <v>345</v>
      </c>
      <c r="H48" s="14">
        <v>1</v>
      </c>
      <c r="I48" s="14">
        <v>0</v>
      </c>
      <c r="J48" s="14">
        <v>6</v>
      </c>
      <c r="K48" s="14">
        <v>10</v>
      </c>
      <c r="L48" s="14">
        <v>17</v>
      </c>
      <c r="M48" s="14">
        <v>352</v>
      </c>
      <c r="O48" s="3">
        <v>406799</v>
      </c>
      <c r="P48" s="3">
        <v>350246</v>
      </c>
      <c r="Q48" s="3">
        <v>4033</v>
      </c>
      <c r="R48" s="3">
        <v>36454</v>
      </c>
      <c r="S48" s="3">
        <v>4008</v>
      </c>
      <c r="T48" s="3">
        <v>196</v>
      </c>
      <c r="U48" s="3">
        <v>3143</v>
      </c>
      <c r="V48" s="3">
        <v>8719</v>
      </c>
      <c r="W48" s="3">
        <v>10150</v>
      </c>
      <c r="X48" s="3">
        <v>345556</v>
      </c>
      <c r="Z48" s="3">
        <f t="shared" si="1"/>
        <v>182.64548339597687</v>
      </c>
      <c r="AA48" s="3">
        <f t="shared" si="2"/>
        <v>102.78489975617138</v>
      </c>
      <c r="AB48" s="3">
        <f t="shared" si="3"/>
        <v>520.70419042896106</v>
      </c>
      <c r="AC48" s="3">
        <f t="shared" si="4"/>
        <v>946.39820047182752</v>
      </c>
      <c r="AD48" s="3">
        <f t="shared" si="5"/>
        <v>24.950099800399201</v>
      </c>
      <c r="AE48" s="3">
        <f t="shared" si="6"/>
        <v>0</v>
      </c>
      <c r="AF48" s="3">
        <f t="shared" si="7"/>
        <v>190.90041361756283</v>
      </c>
      <c r="AG48" s="3">
        <f t="shared" si="8"/>
        <v>114.69205184080744</v>
      </c>
      <c r="AH48" s="3">
        <f t="shared" si="9"/>
        <v>167.48768472906406</v>
      </c>
      <c r="AI48" s="3">
        <f t="shared" si="10"/>
        <v>101.86482075264212</v>
      </c>
    </row>
    <row r="49" spans="1:35">
      <c r="A49" s="3" t="s">
        <v>87</v>
      </c>
      <c r="B49" s="6">
        <v>47</v>
      </c>
      <c r="C49" s="3" t="s">
        <v>88</v>
      </c>
      <c r="D49" s="14">
        <v>5435</v>
      </c>
      <c r="E49" s="14">
        <v>3943</v>
      </c>
      <c r="F49" s="14">
        <v>1418</v>
      </c>
      <c r="G49" s="14">
        <v>20</v>
      </c>
      <c r="H49" s="14">
        <v>11</v>
      </c>
      <c r="I49" s="14">
        <v>1</v>
      </c>
      <c r="J49" s="14">
        <v>20</v>
      </c>
      <c r="K49" s="14">
        <v>22</v>
      </c>
      <c r="L49" s="14">
        <v>76</v>
      </c>
      <c r="M49" s="14">
        <v>3898</v>
      </c>
      <c r="O49" s="3">
        <v>3252601</v>
      </c>
      <c r="P49" s="3">
        <v>2515721</v>
      </c>
      <c r="Q49" s="3">
        <v>559459</v>
      </c>
      <c r="R49" s="3">
        <v>9697</v>
      </c>
      <c r="S49" s="3">
        <v>48352</v>
      </c>
      <c r="T49" s="3">
        <v>1746</v>
      </c>
      <c r="U49" s="3">
        <v>61607</v>
      </c>
      <c r="V49" s="3">
        <v>56019</v>
      </c>
      <c r="W49" s="3">
        <v>131762</v>
      </c>
      <c r="X49" s="3">
        <v>2458534</v>
      </c>
      <c r="Z49" s="3">
        <f t="shared" si="1"/>
        <v>167.09704018414803</v>
      </c>
      <c r="AA49" s="3">
        <f t="shared" si="2"/>
        <v>156.73439145278829</v>
      </c>
      <c r="AB49" s="3">
        <f t="shared" si="3"/>
        <v>253.4591453529213</v>
      </c>
      <c r="AC49" s="3">
        <f t="shared" si="4"/>
        <v>206.24935547076416</v>
      </c>
      <c r="AD49" s="3">
        <f t="shared" si="5"/>
        <v>22.749834546657844</v>
      </c>
      <c r="AE49" s="3">
        <f t="shared" si="6"/>
        <v>57.273768613974802</v>
      </c>
      <c r="AF49" s="3">
        <f t="shared" si="7"/>
        <v>32.463843394419463</v>
      </c>
      <c r="AG49" s="3">
        <f t="shared" si="8"/>
        <v>39.272389724914767</v>
      </c>
      <c r="AH49" s="3">
        <f t="shared" si="9"/>
        <v>57.679755923559142</v>
      </c>
      <c r="AI49" s="3">
        <f t="shared" si="10"/>
        <v>158.54976990352787</v>
      </c>
    </row>
    <row r="50" spans="1:35">
      <c r="A50" s="3" t="s">
        <v>89</v>
      </c>
      <c r="B50" s="6">
        <v>48</v>
      </c>
      <c r="C50" s="3" t="s">
        <v>90</v>
      </c>
      <c r="D50" s="14">
        <v>25974</v>
      </c>
      <c r="E50" s="14">
        <v>16643</v>
      </c>
      <c r="F50" s="14">
        <v>7410</v>
      </c>
      <c r="G50" s="14">
        <v>181</v>
      </c>
      <c r="H50" s="14">
        <v>151</v>
      </c>
      <c r="I50" s="14">
        <v>7</v>
      </c>
      <c r="J50" s="14">
        <v>1376</v>
      </c>
      <c r="K50" s="14">
        <v>206</v>
      </c>
      <c r="L50" s="14">
        <v>6696</v>
      </c>
      <c r="M50" s="14">
        <v>11443</v>
      </c>
      <c r="O50" s="3">
        <v>12673281</v>
      </c>
      <c r="P50" s="3">
        <v>8938695</v>
      </c>
      <c r="Q50" s="3">
        <v>1541419</v>
      </c>
      <c r="R50" s="3">
        <v>84238</v>
      </c>
      <c r="S50" s="3">
        <v>495826</v>
      </c>
      <c r="T50" s="3">
        <v>10801</v>
      </c>
      <c r="U50" s="3">
        <v>1262006</v>
      </c>
      <c r="V50" s="3">
        <v>340296</v>
      </c>
      <c r="W50" s="3">
        <v>4697168</v>
      </c>
      <c r="X50" s="3">
        <v>5764699</v>
      </c>
      <c r="Z50" s="3">
        <f t="shared" si="1"/>
        <v>204.95087262722257</v>
      </c>
      <c r="AA50" s="3">
        <f t="shared" si="2"/>
        <v>186.19048977507344</v>
      </c>
      <c r="AB50" s="3">
        <f t="shared" si="3"/>
        <v>480.72587661109662</v>
      </c>
      <c r="AC50" s="3">
        <f t="shared" si="4"/>
        <v>214.86739951090956</v>
      </c>
      <c r="AD50" s="3">
        <f t="shared" si="5"/>
        <v>30.454231928136078</v>
      </c>
      <c r="AE50" s="3">
        <f t="shared" si="6"/>
        <v>64.808813998703826</v>
      </c>
      <c r="AF50" s="3">
        <f t="shared" si="7"/>
        <v>109.03276212632903</v>
      </c>
      <c r="AG50" s="3">
        <f t="shared" si="8"/>
        <v>60.535533770599706</v>
      </c>
      <c r="AH50" s="3">
        <f t="shared" si="9"/>
        <v>142.55398146287294</v>
      </c>
      <c r="AI50" s="3">
        <f t="shared" si="10"/>
        <v>198.5012573943583</v>
      </c>
    </row>
    <row r="51" spans="1:35">
      <c r="A51" s="3" t="s">
        <v>91</v>
      </c>
      <c r="B51" s="6">
        <v>49</v>
      </c>
      <c r="C51" s="3" t="s">
        <v>92</v>
      </c>
      <c r="D51" s="14">
        <v>1694</v>
      </c>
      <c r="E51" s="14">
        <v>1432</v>
      </c>
      <c r="F51" s="14">
        <v>56</v>
      </c>
      <c r="G51" s="14">
        <v>62</v>
      </c>
      <c r="H51" s="14">
        <v>5</v>
      </c>
      <c r="I51" s="14">
        <v>16</v>
      </c>
      <c r="J51" s="14">
        <v>82</v>
      </c>
      <c r="K51" s="14">
        <v>41</v>
      </c>
      <c r="L51" s="14">
        <v>333</v>
      </c>
      <c r="M51" s="14">
        <v>1203</v>
      </c>
      <c r="O51" s="3">
        <v>1375568</v>
      </c>
      <c r="P51" s="3">
        <v>1188713</v>
      </c>
      <c r="Q51" s="3">
        <v>12416</v>
      </c>
      <c r="R51" s="3">
        <v>16605</v>
      </c>
      <c r="S51" s="3">
        <v>29614</v>
      </c>
      <c r="T51" s="3">
        <v>11749</v>
      </c>
      <c r="U51" s="3">
        <v>79186</v>
      </c>
      <c r="V51" s="3">
        <v>37285</v>
      </c>
      <c r="W51" s="3">
        <v>173301</v>
      </c>
      <c r="X51" s="3">
        <v>1110900</v>
      </c>
      <c r="Z51" s="3">
        <f t="shared" si="1"/>
        <v>123.14912821467205</v>
      </c>
      <c r="AA51" s="3">
        <f t="shared" si="2"/>
        <v>120.46642040593483</v>
      </c>
      <c r="AB51" s="3">
        <f t="shared" si="3"/>
        <v>451.0309278350515</v>
      </c>
      <c r="AC51" s="3">
        <f t="shared" si="4"/>
        <v>373.38151159289373</v>
      </c>
      <c r="AD51" s="3">
        <f t="shared" si="5"/>
        <v>16.883906260552443</v>
      </c>
      <c r="AE51" s="3">
        <f t="shared" si="6"/>
        <v>136.18180270661333</v>
      </c>
      <c r="AF51" s="3">
        <f t="shared" si="7"/>
        <v>103.55365847498295</v>
      </c>
      <c r="AG51" s="3">
        <f t="shared" si="8"/>
        <v>109.96379240981629</v>
      </c>
      <c r="AH51" s="3">
        <f t="shared" si="9"/>
        <v>192.15122820987762</v>
      </c>
      <c r="AI51" s="3">
        <f t="shared" si="10"/>
        <v>108.29057520928976</v>
      </c>
    </row>
    <row r="52" spans="1:35">
      <c r="A52" s="3" t="s">
        <v>93</v>
      </c>
      <c r="B52" s="6">
        <v>50</v>
      </c>
      <c r="C52" s="3" t="s">
        <v>94</v>
      </c>
      <c r="D52" s="14">
        <v>160</v>
      </c>
      <c r="E52" s="14">
        <v>135</v>
      </c>
      <c r="F52" s="14">
        <v>14</v>
      </c>
      <c r="G52" s="14">
        <v>2</v>
      </c>
      <c r="H52" s="14">
        <v>3</v>
      </c>
      <c r="I52" s="14">
        <v>0</v>
      </c>
      <c r="J52" s="14">
        <v>0</v>
      </c>
      <c r="K52" s="14">
        <v>6</v>
      </c>
      <c r="L52" s="14">
        <v>9</v>
      </c>
      <c r="M52" s="14">
        <v>130</v>
      </c>
      <c r="O52" s="3">
        <v>317535</v>
      </c>
      <c r="P52" s="3">
        <v>302643</v>
      </c>
      <c r="Q52" s="3">
        <v>2760</v>
      </c>
      <c r="R52" s="3">
        <v>1076</v>
      </c>
      <c r="S52" s="3">
        <v>4466</v>
      </c>
      <c r="T52" s="3">
        <v>79</v>
      </c>
      <c r="U52" s="3">
        <v>1002</v>
      </c>
      <c r="V52" s="3">
        <v>5509</v>
      </c>
      <c r="W52" s="3">
        <v>4582</v>
      </c>
      <c r="X52" s="3">
        <v>299569</v>
      </c>
      <c r="Z52" s="3">
        <f t="shared" si="1"/>
        <v>50.388146188609127</v>
      </c>
      <c r="AA52" s="3">
        <f t="shared" si="2"/>
        <v>44.607012222321352</v>
      </c>
      <c r="AB52" s="3">
        <f t="shared" si="3"/>
        <v>507.24637681159419</v>
      </c>
      <c r="AC52" s="3">
        <f t="shared" si="4"/>
        <v>185.87360594795538</v>
      </c>
      <c r="AD52" s="3">
        <f t="shared" si="5"/>
        <v>67.174205105239579</v>
      </c>
      <c r="AE52" s="3">
        <f t="shared" si="6"/>
        <v>0</v>
      </c>
      <c r="AF52" s="3">
        <f t="shared" si="7"/>
        <v>0</v>
      </c>
      <c r="AG52" s="3">
        <f t="shared" si="8"/>
        <v>108.91268832819024</v>
      </c>
      <c r="AH52" s="3">
        <f t="shared" si="9"/>
        <v>196.4207769532955</v>
      </c>
      <c r="AI52" s="3">
        <f t="shared" si="10"/>
        <v>43.3956784580514</v>
      </c>
    </row>
    <row r="53" spans="1:35">
      <c r="A53" s="3" t="s">
        <v>95</v>
      </c>
      <c r="B53" s="6">
        <v>51</v>
      </c>
      <c r="C53" s="3" t="s">
        <v>96</v>
      </c>
      <c r="D53" s="14">
        <v>5948</v>
      </c>
      <c r="E53" s="14">
        <v>3320</v>
      </c>
      <c r="F53" s="14">
        <v>2539</v>
      </c>
      <c r="G53" s="14">
        <v>9</v>
      </c>
      <c r="H53" s="14">
        <v>22</v>
      </c>
      <c r="I53" s="14">
        <v>3</v>
      </c>
      <c r="J53" s="14">
        <v>32</v>
      </c>
      <c r="K53" s="14">
        <v>23</v>
      </c>
      <c r="L53" s="14">
        <v>127</v>
      </c>
      <c r="M53" s="14">
        <v>3238</v>
      </c>
      <c r="O53" s="3">
        <v>4075041</v>
      </c>
      <c r="P53" s="3">
        <v>2778304</v>
      </c>
      <c r="Q53" s="3">
        <v>811249</v>
      </c>
      <c r="R53" s="3">
        <v>14349</v>
      </c>
      <c r="S53" s="3">
        <v>232210</v>
      </c>
      <c r="T53" s="3">
        <v>3013</v>
      </c>
      <c r="U53" s="3">
        <v>117170</v>
      </c>
      <c r="V53" s="3">
        <v>118746</v>
      </c>
      <c r="W53" s="3">
        <v>302881</v>
      </c>
      <c r="X53" s="3">
        <v>2630828</v>
      </c>
      <c r="Z53" s="3">
        <f t="shared" si="1"/>
        <v>145.96172161212613</v>
      </c>
      <c r="AA53" s="3">
        <f t="shared" si="2"/>
        <v>119.4973624196632</v>
      </c>
      <c r="AB53" s="3">
        <f t="shared" si="3"/>
        <v>312.97419164769389</v>
      </c>
      <c r="AC53" s="3">
        <f t="shared" si="4"/>
        <v>62.72214091574326</v>
      </c>
      <c r="AD53" s="3">
        <f t="shared" si="5"/>
        <v>9.4741828517290383</v>
      </c>
      <c r="AE53" s="3">
        <f t="shared" si="6"/>
        <v>99.56853634251577</v>
      </c>
      <c r="AF53" s="3">
        <f t="shared" si="7"/>
        <v>27.310745071263977</v>
      </c>
      <c r="AG53" s="3">
        <f t="shared" si="8"/>
        <v>19.369073484580532</v>
      </c>
      <c r="AH53" s="3">
        <f t="shared" si="9"/>
        <v>41.930659235805479</v>
      </c>
      <c r="AI53" s="3">
        <f t="shared" si="10"/>
        <v>123.07912185821345</v>
      </c>
    </row>
    <row r="54" spans="1:35">
      <c r="A54" s="3" t="s">
        <v>97</v>
      </c>
      <c r="B54" s="6">
        <v>53</v>
      </c>
      <c r="C54" s="3" t="s">
        <v>98</v>
      </c>
      <c r="D54" s="14">
        <v>3269</v>
      </c>
      <c r="E54" s="14">
        <v>2396</v>
      </c>
      <c r="F54" s="14">
        <v>395</v>
      </c>
      <c r="G54" s="14">
        <v>219</v>
      </c>
      <c r="H54" s="14">
        <v>75</v>
      </c>
      <c r="I54" s="14">
        <v>12</v>
      </c>
      <c r="J54" s="14">
        <v>87</v>
      </c>
      <c r="K54" s="14">
        <v>85</v>
      </c>
      <c r="L54" s="14">
        <v>386</v>
      </c>
      <c r="M54" s="14">
        <v>2137</v>
      </c>
      <c r="O54" s="3">
        <v>3374833</v>
      </c>
      <c r="P54" s="3">
        <v>2610695</v>
      </c>
      <c r="Q54" s="3">
        <v>110514</v>
      </c>
      <c r="R54" s="3">
        <v>51772</v>
      </c>
      <c r="S54" s="3">
        <v>259613</v>
      </c>
      <c r="T54" s="3">
        <v>20135</v>
      </c>
      <c r="U54" s="3">
        <v>163586</v>
      </c>
      <c r="V54" s="3">
        <v>158518</v>
      </c>
      <c r="W54" s="3">
        <v>361546</v>
      </c>
      <c r="X54" s="3">
        <v>2455863</v>
      </c>
      <c r="Z54" s="3">
        <f t="shared" si="1"/>
        <v>96.8640522360662</v>
      </c>
      <c r="AA54" s="3">
        <f t="shared" si="2"/>
        <v>91.776327759466341</v>
      </c>
      <c r="AB54" s="3">
        <f t="shared" si="3"/>
        <v>357.42077926778506</v>
      </c>
      <c r="AC54" s="3">
        <f t="shared" si="4"/>
        <v>423.00857606428184</v>
      </c>
      <c r="AD54" s="3">
        <f t="shared" si="5"/>
        <v>28.889154241120437</v>
      </c>
      <c r="AE54" s="3">
        <f t="shared" si="6"/>
        <v>59.59771542090887</v>
      </c>
      <c r="AF54" s="3">
        <f t="shared" si="7"/>
        <v>53.183035223063101</v>
      </c>
      <c r="AG54" s="3">
        <f t="shared" si="8"/>
        <v>53.621670725091157</v>
      </c>
      <c r="AH54" s="3">
        <f t="shared" si="9"/>
        <v>106.76373130943227</v>
      </c>
      <c r="AI54" s="3">
        <f t="shared" si="10"/>
        <v>87.016254571203689</v>
      </c>
    </row>
    <row r="55" spans="1:35">
      <c r="A55" s="3" t="s">
        <v>99</v>
      </c>
      <c r="B55" s="6">
        <v>54</v>
      </c>
      <c r="C55" s="3" t="s">
        <v>100</v>
      </c>
      <c r="D55" s="14">
        <v>2545</v>
      </c>
      <c r="E55" s="14">
        <v>1870</v>
      </c>
      <c r="F55" s="14">
        <v>581</v>
      </c>
      <c r="G55" s="14">
        <v>12</v>
      </c>
      <c r="H55" s="14">
        <v>11</v>
      </c>
      <c r="I55" s="14">
        <v>2</v>
      </c>
      <c r="J55" s="14">
        <v>33</v>
      </c>
      <c r="K55" s="14">
        <v>36</v>
      </c>
      <c r="L55" s="14">
        <v>124</v>
      </c>
      <c r="M55" s="14">
        <v>1801</v>
      </c>
      <c r="O55" s="3">
        <v>939408</v>
      </c>
      <c r="P55" s="3">
        <v>885513</v>
      </c>
      <c r="Q55" s="3">
        <v>29161</v>
      </c>
      <c r="R55" s="3">
        <v>1761</v>
      </c>
      <c r="S55" s="3">
        <v>6597</v>
      </c>
      <c r="T55" s="3">
        <v>205</v>
      </c>
      <c r="U55" s="3">
        <v>2546</v>
      </c>
      <c r="V55" s="3">
        <v>13625</v>
      </c>
      <c r="W55" s="3">
        <v>10248</v>
      </c>
      <c r="X55" s="3">
        <v>878943</v>
      </c>
      <c r="Z55" s="3">
        <f t="shared" si="1"/>
        <v>270.91529984841515</v>
      </c>
      <c r="AA55" s="3">
        <f t="shared" si="2"/>
        <v>211.17702393979536</v>
      </c>
      <c r="AB55" s="3">
        <f t="shared" si="3"/>
        <v>1992.3870923493707</v>
      </c>
      <c r="AC55" s="3">
        <f t="shared" si="4"/>
        <v>681.4310051107326</v>
      </c>
      <c r="AD55" s="3">
        <f t="shared" si="5"/>
        <v>166.74245869334547</v>
      </c>
      <c r="AE55" s="3">
        <f t="shared" si="6"/>
        <v>975.60975609756099</v>
      </c>
      <c r="AF55" s="3">
        <f t="shared" si="7"/>
        <v>1296.1508248232522</v>
      </c>
      <c r="AG55" s="3">
        <f t="shared" si="8"/>
        <v>264.22018348623851</v>
      </c>
      <c r="AH55" s="3">
        <f t="shared" si="9"/>
        <v>1209.9921935987509</v>
      </c>
      <c r="AI55" s="3">
        <f t="shared" si="10"/>
        <v>204.90521000792998</v>
      </c>
    </row>
    <row r="56" spans="1:35">
      <c r="A56" s="3" t="s">
        <v>101</v>
      </c>
      <c r="B56" s="6">
        <v>55</v>
      </c>
      <c r="C56" s="3" t="s">
        <v>102</v>
      </c>
      <c r="D56" s="14">
        <v>3183</v>
      </c>
      <c r="E56" s="14">
        <v>2118</v>
      </c>
      <c r="F56" s="14">
        <v>803</v>
      </c>
      <c r="G56" s="14">
        <v>196</v>
      </c>
      <c r="H56" s="14">
        <v>18</v>
      </c>
      <c r="I56" s="14">
        <v>7</v>
      </c>
      <c r="J56" s="14">
        <v>20</v>
      </c>
      <c r="K56" s="14">
        <v>21</v>
      </c>
      <c r="L56" s="14">
        <v>94</v>
      </c>
      <c r="M56" s="14">
        <v>2053</v>
      </c>
      <c r="O56" s="3">
        <v>2864586</v>
      </c>
      <c r="P56" s="3">
        <v>2471735</v>
      </c>
      <c r="Q56" s="3">
        <v>182647</v>
      </c>
      <c r="R56" s="3">
        <v>27314</v>
      </c>
      <c r="S56" s="3">
        <v>66365</v>
      </c>
      <c r="T56" s="3">
        <v>851</v>
      </c>
      <c r="U56" s="3">
        <v>62784</v>
      </c>
      <c r="V56" s="3">
        <v>52890</v>
      </c>
      <c r="W56" s="3">
        <v>159925</v>
      </c>
      <c r="X56" s="3">
        <v>2392724</v>
      </c>
      <c r="Z56" s="3">
        <f t="shared" si="1"/>
        <v>111.11553292517662</v>
      </c>
      <c r="AA56" s="3">
        <f t="shared" si="2"/>
        <v>85.688797545044267</v>
      </c>
      <c r="AB56" s="3">
        <f t="shared" si="3"/>
        <v>439.64587428208517</v>
      </c>
      <c r="AC56" s="3">
        <f t="shared" si="4"/>
        <v>717.58072783188106</v>
      </c>
      <c r="AD56" s="3">
        <f t="shared" si="5"/>
        <v>27.122730354855726</v>
      </c>
      <c r="AE56" s="3">
        <f t="shared" si="6"/>
        <v>822.56169212690952</v>
      </c>
      <c r="AF56" s="3">
        <f t="shared" si="7"/>
        <v>31.855249745158002</v>
      </c>
      <c r="AG56" s="3">
        <f t="shared" si="8"/>
        <v>39.705048213272832</v>
      </c>
      <c r="AH56" s="3">
        <f t="shared" si="9"/>
        <v>58.777551977489445</v>
      </c>
      <c r="AI56" s="3">
        <f t="shared" si="10"/>
        <v>85.80178909059299</v>
      </c>
    </row>
    <row r="57" spans="1:35">
      <c r="A57" s="3" t="s">
        <v>103</v>
      </c>
      <c r="B57" s="6">
        <v>56</v>
      </c>
      <c r="C57" s="3" t="s">
        <v>104</v>
      </c>
      <c r="D57" s="14">
        <v>493</v>
      </c>
      <c r="E57" s="14">
        <v>408</v>
      </c>
      <c r="F57" s="14">
        <v>6</v>
      </c>
      <c r="G57" s="14">
        <v>52</v>
      </c>
      <c r="H57" s="14">
        <v>1</v>
      </c>
      <c r="I57" s="14">
        <v>0</v>
      </c>
      <c r="J57" s="14">
        <v>11</v>
      </c>
      <c r="K57" s="14">
        <v>15</v>
      </c>
      <c r="L57" s="14">
        <v>59</v>
      </c>
      <c r="M57" s="14">
        <v>369</v>
      </c>
      <c r="O57" s="3">
        <v>276189</v>
      </c>
      <c r="P57" s="3">
        <v>251279</v>
      </c>
      <c r="Q57" s="3">
        <v>1882</v>
      </c>
      <c r="R57" s="3">
        <v>6640</v>
      </c>
      <c r="S57" s="3">
        <v>2502</v>
      </c>
      <c r="T57" s="3">
        <v>206</v>
      </c>
      <c r="U57" s="3">
        <v>7563</v>
      </c>
      <c r="V57" s="3">
        <v>6117</v>
      </c>
      <c r="W57" s="3">
        <v>23797</v>
      </c>
      <c r="X57" s="3">
        <v>237887</v>
      </c>
      <c r="Z57" s="3">
        <f t="shared" si="1"/>
        <v>178.50095405682339</v>
      </c>
      <c r="AA57" s="3">
        <f t="shared" si="2"/>
        <v>162.36931856621524</v>
      </c>
      <c r="AB57" s="3">
        <f t="shared" si="3"/>
        <v>318.80977683315621</v>
      </c>
      <c r="AC57" s="3">
        <f t="shared" si="4"/>
        <v>783.13253012048199</v>
      </c>
      <c r="AD57" s="3">
        <f t="shared" si="5"/>
        <v>39.968025579536373</v>
      </c>
      <c r="AE57" s="3">
        <f t="shared" si="6"/>
        <v>0</v>
      </c>
      <c r="AF57" s="3">
        <f t="shared" si="7"/>
        <v>145.44492926087531</v>
      </c>
      <c r="AG57" s="3">
        <f t="shared" si="8"/>
        <v>245.21824423737127</v>
      </c>
      <c r="AH57" s="3">
        <f t="shared" si="9"/>
        <v>247.9304113963945</v>
      </c>
      <c r="AI57" s="3">
        <f t="shared" si="10"/>
        <v>155.11566415987423</v>
      </c>
    </row>
    <row r="58" spans="1:35">
      <c r="A58" s="3" t="s">
        <v>105</v>
      </c>
      <c r="B58" s="6">
        <v>72</v>
      </c>
      <c r="C58" s="3" t="s">
        <v>106</v>
      </c>
      <c r="D58" s="14">
        <v>452</v>
      </c>
      <c r="E58" s="14">
        <v>311</v>
      </c>
      <c r="F58" s="14">
        <v>130</v>
      </c>
      <c r="G58" s="14">
        <v>3</v>
      </c>
      <c r="H58" s="14">
        <v>1</v>
      </c>
      <c r="I58" s="14">
        <v>0</v>
      </c>
      <c r="J58" s="14">
        <v>4</v>
      </c>
      <c r="K58" s="14">
        <v>3</v>
      </c>
      <c r="L58" s="14">
        <v>415</v>
      </c>
      <c r="M58" s="14">
        <v>25</v>
      </c>
      <c r="O58" s="3">
        <v>1940618</v>
      </c>
      <c r="P58" s="3">
        <v>1486211</v>
      </c>
      <c r="Q58" s="3">
        <v>229704</v>
      </c>
      <c r="R58" s="3">
        <v>10063</v>
      </c>
      <c r="S58" s="3">
        <v>3752</v>
      </c>
      <c r="T58" s="3">
        <v>195</v>
      </c>
      <c r="U58" s="3">
        <v>147883</v>
      </c>
      <c r="V58" s="3">
        <v>62810</v>
      </c>
      <c r="W58" s="3">
        <v>1922484</v>
      </c>
      <c r="X58" s="3">
        <v>13270</v>
      </c>
      <c r="Z58" s="3">
        <f t="shared" si="1"/>
        <v>23.291549393028404</v>
      </c>
      <c r="AA58" s="3">
        <f t="shared" si="2"/>
        <v>20.925696284040423</v>
      </c>
      <c r="AB58" s="3">
        <f t="shared" si="3"/>
        <v>56.594573886392922</v>
      </c>
      <c r="AC58" s="3">
        <f t="shared" si="4"/>
        <v>29.812183245553015</v>
      </c>
      <c r="AD58" s="3">
        <f t="shared" si="5"/>
        <v>26.652452025586353</v>
      </c>
      <c r="AE58" s="3">
        <f t="shared" si="6"/>
        <v>0</v>
      </c>
      <c r="AF58" s="3">
        <f t="shared" si="7"/>
        <v>2.7048409891603495</v>
      </c>
      <c r="AG58" s="3">
        <f t="shared" si="8"/>
        <v>4.7763095048559148</v>
      </c>
      <c r="AH58" s="3">
        <f t="shared" si="9"/>
        <v>21.586655597653866</v>
      </c>
      <c r="AI58" s="3">
        <f t="shared" si="10"/>
        <v>188.39487565938208</v>
      </c>
    </row>
    <row r="59" spans="1:35" ht="165">
      <c r="A59" s="4" t="s">
        <v>107</v>
      </c>
      <c r="B59" s="4"/>
      <c r="C59" s="4"/>
      <c r="D59" s="15" t="s">
        <v>109</v>
      </c>
      <c r="E59" s="15" t="s">
        <v>111</v>
      </c>
      <c r="F59" s="15" t="s">
        <v>113</v>
      </c>
      <c r="G59" s="15" t="s">
        <v>115</v>
      </c>
      <c r="H59" s="15" t="s">
        <v>117</v>
      </c>
      <c r="I59" s="15" t="s">
        <v>119</v>
      </c>
      <c r="J59" s="15" t="s">
        <v>121</v>
      </c>
      <c r="K59" s="15" t="s">
        <v>123</v>
      </c>
      <c r="L59" s="15" t="s">
        <v>125</v>
      </c>
      <c r="M59" s="15" t="s">
        <v>127</v>
      </c>
      <c r="O59" s="4" t="s">
        <v>139</v>
      </c>
      <c r="P59" s="4" t="s">
        <v>210</v>
      </c>
      <c r="Q59" s="4" t="s">
        <v>211</v>
      </c>
      <c r="R59" s="4" t="s">
        <v>212</v>
      </c>
      <c r="S59" s="4" t="s">
        <v>213</v>
      </c>
      <c r="T59" s="4" t="s">
        <v>214</v>
      </c>
      <c r="U59" s="4" t="s">
        <v>215</v>
      </c>
      <c r="V59" s="4" t="s">
        <v>216</v>
      </c>
      <c r="W59" s="4" t="s">
        <v>217</v>
      </c>
      <c r="X59" s="4" t="s">
        <v>218</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workbookViewId="0">
      <selection activeCell="G1" sqref="G1:G1048576"/>
    </sheetView>
  </sheetViews>
  <sheetFormatPr baseColWidth="10" defaultRowHeight="15" x14ac:dyDescent="0"/>
  <cols>
    <col min="7" max="7" width="4.5" customWidth="1"/>
    <col min="18" max="18" width="3.33203125" customWidth="1"/>
  </cols>
  <sheetData>
    <row r="1" spans="1:28" ht="20" thickBot="1">
      <c r="A1" s="5" t="s">
        <v>267</v>
      </c>
      <c r="B1" s="5"/>
      <c r="C1" s="5"/>
      <c r="D1" s="5"/>
      <c r="E1" s="5"/>
    </row>
    <row r="2" spans="1:28" ht="16" thickTop="1"/>
    <row r="4" spans="1:28" ht="17" thickBot="1">
      <c r="D4" s="28" t="s">
        <v>277</v>
      </c>
      <c r="E4" s="28"/>
      <c r="F4" s="28"/>
      <c r="G4" s="27" t="s">
        <v>248</v>
      </c>
      <c r="H4" s="29" t="s">
        <v>173</v>
      </c>
      <c r="I4" s="29"/>
      <c r="J4" s="29"/>
      <c r="K4" s="29"/>
      <c r="L4" s="29"/>
      <c r="M4" s="29"/>
      <c r="N4" s="29"/>
      <c r="O4" s="29"/>
      <c r="P4" s="29"/>
      <c r="Q4" s="29"/>
      <c r="R4" s="17" t="s">
        <v>248</v>
      </c>
      <c r="S4" s="29" t="s">
        <v>174</v>
      </c>
      <c r="T4" s="29"/>
      <c r="U4" s="29"/>
      <c r="V4" s="29"/>
      <c r="W4" s="29"/>
      <c r="X4" s="29"/>
      <c r="Y4" s="29"/>
      <c r="Z4" s="29"/>
      <c r="AA4" s="29"/>
      <c r="AB4" s="29"/>
    </row>
    <row r="5" spans="1:28" s="1" customFormat="1" ht="136" thickTop="1">
      <c r="A5" s="1" t="s">
        <v>141</v>
      </c>
      <c r="B5" s="1" t="s">
        <v>142</v>
      </c>
      <c r="C5" s="1" t="s">
        <v>0</v>
      </c>
      <c r="D5" s="1" t="s">
        <v>143</v>
      </c>
      <c r="E5" s="1" t="s">
        <v>258</v>
      </c>
      <c r="F5" s="1" t="s">
        <v>150</v>
      </c>
      <c r="H5" s="8" t="s">
        <v>144</v>
      </c>
      <c r="I5" s="8" t="s">
        <v>156</v>
      </c>
      <c r="J5" s="8" t="s">
        <v>157</v>
      </c>
      <c r="K5" s="8" t="s">
        <v>259</v>
      </c>
      <c r="L5" s="8" t="s">
        <v>158</v>
      </c>
      <c r="M5" s="8" t="s">
        <v>159</v>
      </c>
      <c r="N5" s="8" t="s">
        <v>160</v>
      </c>
      <c r="O5" s="8" t="s">
        <v>161</v>
      </c>
      <c r="P5" s="8" t="s">
        <v>162</v>
      </c>
      <c r="Q5" s="8" t="s">
        <v>163</v>
      </c>
      <c r="R5"/>
      <c r="S5" s="1" t="s">
        <v>175</v>
      </c>
      <c r="T5" s="1" t="s">
        <v>176</v>
      </c>
      <c r="U5" s="1" t="s">
        <v>177</v>
      </c>
      <c r="V5" s="1" t="s">
        <v>260</v>
      </c>
      <c r="W5" s="1" t="s">
        <v>178</v>
      </c>
      <c r="X5" s="1" t="s">
        <v>179</v>
      </c>
      <c r="Y5" s="1" t="s">
        <v>180</v>
      </c>
      <c r="Z5" s="1" t="s">
        <v>181</v>
      </c>
      <c r="AA5" s="1" t="s">
        <v>182</v>
      </c>
      <c r="AB5" s="1" t="s">
        <v>183</v>
      </c>
    </row>
    <row r="6" spans="1:28">
      <c r="A6" s="3" t="s">
        <v>1</v>
      </c>
      <c r="B6" s="3"/>
      <c r="C6" s="3" t="s">
        <v>2</v>
      </c>
      <c r="D6" s="3">
        <v>2251959</v>
      </c>
      <c r="E6" s="3">
        <v>37656</v>
      </c>
      <c r="F6" s="3">
        <v>5479</v>
      </c>
      <c r="G6" s="3"/>
      <c r="H6" s="9">
        <v>308745538</v>
      </c>
      <c r="I6" s="9">
        <v>223553265</v>
      </c>
      <c r="J6" s="9">
        <v>38929319</v>
      </c>
      <c r="K6" s="9">
        <v>2932248</v>
      </c>
      <c r="L6" s="9">
        <v>14674252</v>
      </c>
      <c r="M6" s="9">
        <v>540013</v>
      </c>
      <c r="N6" s="9">
        <v>19107368</v>
      </c>
      <c r="O6" s="9">
        <v>9009073</v>
      </c>
      <c r="P6" s="9">
        <v>50477594</v>
      </c>
      <c r="Q6" s="9">
        <v>196817552</v>
      </c>
      <c r="S6" s="3">
        <f>D6/H6*100000</f>
        <v>729.38997421235604</v>
      </c>
      <c r="T6" s="3" t="e">
        <f>#REF!/I6*100000</f>
        <v>#REF!</v>
      </c>
      <c r="U6" s="3" t="e">
        <f>#REF!/J6*100000</f>
        <v>#REF!</v>
      </c>
      <c r="V6" s="3">
        <f>E6/K6*100000</f>
        <v>1284.2024276254942</v>
      </c>
      <c r="W6" s="3" t="e">
        <f>#REF!/L6*100000</f>
        <v>#REF!</v>
      </c>
      <c r="X6" s="3">
        <f>F6/M6*100000</f>
        <v>1014.6052039487938</v>
      </c>
      <c r="Y6" s="3" t="e">
        <f>#REF!/N6*100000</f>
        <v>#REF!</v>
      </c>
      <c r="Z6" s="3" t="e">
        <f>#REF!/O6*100000</f>
        <v>#REF!</v>
      </c>
      <c r="AA6" s="3" t="e">
        <f>#REF!/P6*100000</f>
        <v>#REF!</v>
      </c>
      <c r="AB6" s="3" t="e">
        <f>#REF!/Q6*100000</f>
        <v>#REF!</v>
      </c>
    </row>
    <row r="7" spans="1:28">
      <c r="A7" s="3" t="s">
        <v>3</v>
      </c>
      <c r="B7" s="6">
        <v>1</v>
      </c>
      <c r="C7" s="3" t="s">
        <v>4</v>
      </c>
      <c r="D7" s="3">
        <v>41040</v>
      </c>
      <c r="E7">
        <v>80</v>
      </c>
      <c r="F7">
        <v>3</v>
      </c>
      <c r="G7" s="3"/>
      <c r="H7" s="9">
        <v>4779736</v>
      </c>
      <c r="I7" s="9">
        <v>3275394</v>
      </c>
      <c r="J7" s="9">
        <v>1251311</v>
      </c>
      <c r="K7" s="9">
        <v>28218</v>
      </c>
      <c r="L7" s="9">
        <v>53595</v>
      </c>
      <c r="M7" s="9">
        <v>3057</v>
      </c>
      <c r="N7" s="9">
        <v>96910</v>
      </c>
      <c r="O7" s="9">
        <v>71251</v>
      </c>
      <c r="P7" s="9">
        <v>185602</v>
      </c>
      <c r="Q7" s="9">
        <v>3204402</v>
      </c>
      <c r="S7" s="3">
        <f>D7/H7*100000</f>
        <v>858.62482781475796</v>
      </c>
      <c r="T7" s="3" t="e">
        <f>#REF!/I7*100000</f>
        <v>#REF!</v>
      </c>
      <c r="U7" s="3" t="e">
        <f>#REF!/J7*100000</f>
        <v>#REF!</v>
      </c>
      <c r="V7" s="3">
        <f>E7/K7*100000</f>
        <v>283.50698135941599</v>
      </c>
      <c r="W7" s="3" t="e">
        <f>#REF!/L7*100000</f>
        <v>#REF!</v>
      </c>
      <c r="X7" s="3">
        <f>F7/M7*100000</f>
        <v>98.135426889106967</v>
      </c>
      <c r="Y7" s="3" t="e">
        <f>#REF!/N7*100000</f>
        <v>#REF!</v>
      </c>
      <c r="Z7" s="3" t="e">
        <f>#REF!/O7*100000</f>
        <v>#REF!</v>
      </c>
      <c r="AA7" s="3" t="e">
        <f>#REF!/P7*100000</f>
        <v>#REF!</v>
      </c>
      <c r="AB7" s="3" t="e">
        <f>#REF!/Q7*100000</f>
        <v>#REF!</v>
      </c>
    </row>
    <row r="8" spans="1:28">
      <c r="A8" s="3" t="s">
        <v>5</v>
      </c>
      <c r="B8" s="6">
        <v>2</v>
      </c>
      <c r="C8" s="3" t="s">
        <v>6</v>
      </c>
      <c r="D8" s="3">
        <v>4106</v>
      </c>
      <c r="E8" s="3">
        <v>1548</v>
      </c>
      <c r="F8">
        <v>45</v>
      </c>
      <c r="G8" s="3"/>
      <c r="H8" s="9">
        <v>710231</v>
      </c>
      <c r="I8" s="9">
        <v>473576</v>
      </c>
      <c r="J8" s="9">
        <v>23263</v>
      </c>
      <c r="K8" s="9">
        <v>104871</v>
      </c>
      <c r="L8" s="9">
        <v>38135</v>
      </c>
      <c r="M8" s="9">
        <v>7409</v>
      </c>
      <c r="N8" s="9">
        <v>11102</v>
      </c>
      <c r="O8" s="9">
        <v>51875</v>
      </c>
      <c r="P8" s="9">
        <v>39249</v>
      </c>
      <c r="Q8" s="9">
        <v>455320</v>
      </c>
      <c r="S8" s="3">
        <f>D8/H8*100000</f>
        <v>578.12176601697195</v>
      </c>
      <c r="T8" s="3" t="e">
        <f>#REF!/I8*100000</f>
        <v>#REF!</v>
      </c>
      <c r="U8" s="3" t="e">
        <f>#REF!/J8*100000</f>
        <v>#REF!</v>
      </c>
      <c r="V8" s="3">
        <f>E8/K8*100000</f>
        <v>1476.0992075979061</v>
      </c>
      <c r="W8" s="3" t="e">
        <f>#REF!/L8*100000</f>
        <v>#REF!</v>
      </c>
      <c r="X8" s="3">
        <f>F8/M8*100000</f>
        <v>607.36941557565115</v>
      </c>
      <c r="Y8" s="3" t="e">
        <f>#REF!/N8*100000</f>
        <v>#REF!</v>
      </c>
      <c r="Z8" s="3" t="e">
        <f>#REF!/O8*100000</f>
        <v>#REF!</v>
      </c>
      <c r="AA8" s="3" t="e">
        <f>#REF!/P8*100000</f>
        <v>#REF!</v>
      </c>
      <c r="AB8" s="3" t="e">
        <f>#REF!/Q8*100000</f>
        <v>#REF!</v>
      </c>
    </row>
    <row r="9" spans="1:28">
      <c r="A9" s="3" t="s">
        <v>7</v>
      </c>
      <c r="B9" s="6">
        <v>4</v>
      </c>
      <c r="C9" s="3" t="s">
        <v>8</v>
      </c>
      <c r="D9" s="3">
        <v>66929</v>
      </c>
      <c r="E9" s="3">
        <v>6653</v>
      </c>
      <c r="F9" s="3">
        <v>1029</v>
      </c>
      <c r="G9" s="3"/>
      <c r="H9" s="9">
        <v>6392017</v>
      </c>
      <c r="I9" s="9">
        <v>4667121</v>
      </c>
      <c r="J9" s="9">
        <v>259008</v>
      </c>
      <c r="K9" s="9">
        <v>296529</v>
      </c>
      <c r="L9" s="9">
        <v>176695</v>
      </c>
      <c r="M9" s="9">
        <v>12648</v>
      </c>
      <c r="N9" s="9">
        <v>761716</v>
      </c>
      <c r="O9" s="9">
        <v>218300</v>
      </c>
      <c r="P9" s="9">
        <v>1895149</v>
      </c>
      <c r="Q9" s="9">
        <v>3695647</v>
      </c>
      <c r="S9" s="3">
        <f>D9/H9*100000</f>
        <v>1047.0716833199911</v>
      </c>
      <c r="T9" s="3" t="e">
        <f>#REF!/I9*100000</f>
        <v>#REF!</v>
      </c>
      <c r="U9" s="3" t="e">
        <f>#REF!/J9*100000</f>
        <v>#REF!</v>
      </c>
      <c r="V9" s="3">
        <f>E9/K9*100000</f>
        <v>2243.6254126915073</v>
      </c>
      <c r="W9" s="3" t="e">
        <f>#REF!/L9*100000</f>
        <v>#REF!</v>
      </c>
      <c r="X9" s="3">
        <f>F9/M9*100000</f>
        <v>8135.6736242884253</v>
      </c>
      <c r="Y9" s="3" t="e">
        <f>#REF!/N9*100000</f>
        <v>#REF!</v>
      </c>
      <c r="Z9" s="3" t="e">
        <f>#REF!/O9*100000</f>
        <v>#REF!</v>
      </c>
      <c r="AA9" s="3" t="e">
        <f>#REF!/P9*100000</f>
        <v>#REF!</v>
      </c>
      <c r="AB9" s="3" t="e">
        <f>#REF!/Q9*100000</f>
        <v>#REF!</v>
      </c>
    </row>
    <row r="10" spans="1:28">
      <c r="A10" s="3" t="s">
        <v>9</v>
      </c>
      <c r="B10" s="6">
        <v>5</v>
      </c>
      <c r="C10" s="3" t="s">
        <v>10</v>
      </c>
      <c r="D10" s="3">
        <v>25751</v>
      </c>
      <c r="E10">
        <v>167</v>
      </c>
      <c r="F10">
        <v>10</v>
      </c>
      <c r="G10" s="3"/>
      <c r="H10" s="9">
        <v>2915918</v>
      </c>
      <c r="I10" s="9">
        <v>2245229</v>
      </c>
      <c r="J10" s="9">
        <v>449895</v>
      </c>
      <c r="K10" s="9">
        <v>22248</v>
      </c>
      <c r="L10" s="9">
        <v>36102</v>
      </c>
      <c r="M10" s="9">
        <v>5863</v>
      </c>
      <c r="N10" s="9">
        <v>99571</v>
      </c>
      <c r="O10" s="9">
        <v>57010</v>
      </c>
      <c r="P10" s="9">
        <v>186050</v>
      </c>
      <c r="Q10" s="9">
        <v>2173469</v>
      </c>
      <c r="S10" s="3">
        <f>D10/H10*100000</f>
        <v>883.11811237490224</v>
      </c>
      <c r="T10" s="3" t="e">
        <f>#REF!/I10*100000</f>
        <v>#REF!</v>
      </c>
      <c r="U10" s="3" t="e">
        <f>#REF!/J10*100000</f>
        <v>#REF!</v>
      </c>
      <c r="V10" s="3">
        <f>E10/K10*100000</f>
        <v>750.62927004674577</v>
      </c>
      <c r="W10" s="3" t="e">
        <f>#REF!/L10*100000</f>
        <v>#REF!</v>
      </c>
      <c r="X10" s="3">
        <f>F10/M10*100000</f>
        <v>170.56114617090228</v>
      </c>
      <c r="Y10" s="3" t="e">
        <f>#REF!/N10*100000</f>
        <v>#REF!</v>
      </c>
      <c r="Z10" s="3" t="e">
        <f>#REF!/O10*100000</f>
        <v>#REF!</v>
      </c>
      <c r="AA10" s="3" t="e">
        <f>#REF!/P10*100000</f>
        <v>#REF!</v>
      </c>
      <c r="AB10" s="3" t="e">
        <f>#REF!/Q10*100000</f>
        <v>#REF!</v>
      </c>
    </row>
    <row r="11" spans="1:28">
      <c r="A11" s="3" t="s">
        <v>11</v>
      </c>
      <c r="B11" s="6">
        <v>6</v>
      </c>
      <c r="C11" s="3" t="s">
        <v>12</v>
      </c>
      <c r="D11" s="3">
        <v>256407</v>
      </c>
      <c r="E11" s="3">
        <v>3611</v>
      </c>
      <c r="F11">
        <v>889</v>
      </c>
      <c r="G11" s="3"/>
      <c r="H11" s="9">
        <v>37253956</v>
      </c>
      <c r="I11" s="9">
        <v>21453934</v>
      </c>
      <c r="J11" s="9">
        <v>2299072</v>
      </c>
      <c r="K11" s="9">
        <v>362801</v>
      </c>
      <c r="L11" s="9">
        <v>4861007</v>
      </c>
      <c r="M11" s="9">
        <v>144386</v>
      </c>
      <c r="N11" s="9">
        <v>6317372</v>
      </c>
      <c r="O11" s="9">
        <v>1815384</v>
      </c>
      <c r="P11" s="9">
        <v>14013719</v>
      </c>
      <c r="Q11" s="9">
        <v>14956253</v>
      </c>
      <c r="S11" s="3">
        <f>D11/H11*100000</f>
        <v>688.26784462836645</v>
      </c>
      <c r="T11" s="3" t="e">
        <f>#REF!/I11*100000</f>
        <v>#REF!</v>
      </c>
      <c r="U11" s="3" t="e">
        <f>#REF!/J11*100000</f>
        <v>#REF!</v>
      </c>
      <c r="V11" s="3">
        <f>E11/K11*100000</f>
        <v>995.31147929581232</v>
      </c>
      <c r="W11" s="3" t="e">
        <f>#REF!/L11*100000</f>
        <v>#REF!</v>
      </c>
      <c r="X11" s="3">
        <f>F11/M11*100000</f>
        <v>615.71066446885425</v>
      </c>
      <c r="Y11" s="3" t="e">
        <f>#REF!/N11*100000</f>
        <v>#REF!</v>
      </c>
      <c r="Z11" s="3" t="e">
        <f>#REF!/O11*100000</f>
        <v>#REF!</v>
      </c>
      <c r="AA11" s="3" t="e">
        <f>#REF!/P11*100000</f>
        <v>#REF!</v>
      </c>
      <c r="AB11" s="3" t="e">
        <f>#REF!/Q11*100000</f>
        <v>#REF!</v>
      </c>
    </row>
    <row r="12" spans="1:28">
      <c r="A12" s="3" t="s">
        <v>13</v>
      </c>
      <c r="B12" s="6">
        <v>8</v>
      </c>
      <c r="C12" s="3" t="s">
        <v>14</v>
      </c>
      <c r="D12" s="3">
        <v>40465</v>
      </c>
      <c r="E12" s="3">
        <v>1643</v>
      </c>
      <c r="F12">
        <v>49</v>
      </c>
      <c r="G12" s="3"/>
      <c r="H12" s="9">
        <v>5029196</v>
      </c>
      <c r="I12" s="9">
        <v>4089202</v>
      </c>
      <c r="J12" s="9">
        <v>201737</v>
      </c>
      <c r="K12" s="9">
        <v>56010</v>
      </c>
      <c r="L12" s="9">
        <v>139028</v>
      </c>
      <c r="M12" s="9">
        <v>6623</v>
      </c>
      <c r="N12" s="9">
        <v>364140</v>
      </c>
      <c r="O12" s="9">
        <v>172456</v>
      </c>
      <c r="P12" s="9">
        <v>1038687</v>
      </c>
      <c r="Q12" s="9">
        <v>3520793</v>
      </c>
      <c r="S12" s="3">
        <f>D12/H12*100000</f>
        <v>804.6017693484207</v>
      </c>
      <c r="T12" s="3" t="e">
        <f>#REF!/I12*100000</f>
        <v>#REF!</v>
      </c>
      <c r="U12" s="3" t="e">
        <f>#REF!/J12*100000</f>
        <v>#REF!</v>
      </c>
      <c r="V12" s="3">
        <f>E12/K12*100000</f>
        <v>2933.4047491519373</v>
      </c>
      <c r="W12" s="3" t="e">
        <f>#REF!/L12*100000</f>
        <v>#REF!</v>
      </c>
      <c r="X12" s="3">
        <f>F12/M12*100000</f>
        <v>739.84599124263923</v>
      </c>
      <c r="Y12" s="3" t="e">
        <f>#REF!/N12*100000</f>
        <v>#REF!</v>
      </c>
      <c r="Z12" s="3" t="e">
        <f>#REF!/O12*100000</f>
        <v>#REF!</v>
      </c>
      <c r="AA12" s="3" t="e">
        <f>#REF!/P12*100000</f>
        <v>#REF!</v>
      </c>
      <c r="AB12" s="3" t="e">
        <f>#REF!/Q12*100000</f>
        <v>#REF!</v>
      </c>
    </row>
    <row r="13" spans="1:28">
      <c r="A13" s="3" t="s">
        <v>15</v>
      </c>
      <c r="B13" s="6">
        <v>9</v>
      </c>
      <c r="C13" s="3" t="s">
        <v>16</v>
      </c>
      <c r="D13" s="3">
        <v>20054</v>
      </c>
      <c r="E13">
        <v>86</v>
      </c>
      <c r="F13">
        <v>49</v>
      </c>
      <c r="G13" s="3"/>
      <c r="H13" s="9">
        <v>3574097</v>
      </c>
      <c r="I13" s="9">
        <v>2772410</v>
      </c>
      <c r="J13" s="9">
        <v>362296</v>
      </c>
      <c r="K13" s="9">
        <v>11256</v>
      </c>
      <c r="L13" s="9">
        <v>135565</v>
      </c>
      <c r="M13" s="9">
        <v>1428</v>
      </c>
      <c r="N13" s="9">
        <v>198466</v>
      </c>
      <c r="O13" s="9">
        <v>92676</v>
      </c>
      <c r="P13" s="9">
        <v>479087</v>
      </c>
      <c r="Q13" s="9">
        <v>2546262</v>
      </c>
      <c r="S13" s="3">
        <f>D13/H13*100000</f>
        <v>561.09277392303568</v>
      </c>
      <c r="T13" s="3" t="e">
        <f>#REF!/I13*100000</f>
        <v>#REF!</v>
      </c>
      <c r="U13" s="3" t="e">
        <f>#REF!/J13*100000</f>
        <v>#REF!</v>
      </c>
      <c r="V13" s="3">
        <f>E13/K13*100000</f>
        <v>764.03695806680889</v>
      </c>
      <c r="W13" s="3" t="e">
        <f>#REF!/L13*100000</f>
        <v>#REF!</v>
      </c>
      <c r="X13" s="3">
        <f>F13/M13*100000</f>
        <v>3431.372549019608</v>
      </c>
      <c r="Y13" s="3" t="e">
        <f>#REF!/N13*100000</f>
        <v>#REF!</v>
      </c>
      <c r="Z13" s="3" t="e">
        <f>#REF!/O13*100000</f>
        <v>#REF!</v>
      </c>
      <c r="AA13" s="3" t="e">
        <f>#REF!/P13*100000</f>
        <v>#REF!</v>
      </c>
      <c r="AB13" s="3" t="e">
        <f>#REF!/Q13*100000</f>
        <v>#REF!</v>
      </c>
    </row>
    <row r="14" spans="1:28">
      <c r="A14" s="3" t="s">
        <v>17</v>
      </c>
      <c r="B14" s="6">
        <v>10</v>
      </c>
      <c r="C14" s="3" t="s">
        <v>18</v>
      </c>
      <c r="D14" s="3">
        <v>6439</v>
      </c>
      <c r="E14">
        <v>6</v>
      </c>
      <c r="F14">
        <v>4</v>
      </c>
      <c r="G14" s="3"/>
      <c r="H14" s="9">
        <v>897934</v>
      </c>
      <c r="I14" s="9">
        <v>618617</v>
      </c>
      <c r="J14" s="9">
        <v>191814</v>
      </c>
      <c r="K14" s="9">
        <v>4181</v>
      </c>
      <c r="L14" s="9">
        <v>28549</v>
      </c>
      <c r="M14" s="9">
        <v>400</v>
      </c>
      <c r="N14" s="9">
        <v>30519</v>
      </c>
      <c r="O14" s="9">
        <v>23854</v>
      </c>
      <c r="P14" s="9">
        <v>73221</v>
      </c>
      <c r="Q14" s="9">
        <v>586752</v>
      </c>
      <c r="S14" s="3">
        <f>D14/H14*100000</f>
        <v>717.0905656763191</v>
      </c>
      <c r="T14" s="3" t="e">
        <f>#REF!/I14*100000</f>
        <v>#REF!</v>
      </c>
      <c r="U14" s="3" t="e">
        <f>#REF!/J14*100000</f>
        <v>#REF!</v>
      </c>
      <c r="V14" s="3">
        <f>E14/K14*100000</f>
        <v>143.50633819660368</v>
      </c>
      <c r="W14" s="3" t="e">
        <f>#REF!/L14*100000</f>
        <v>#REF!</v>
      </c>
      <c r="X14" s="3">
        <f>F14/M14*100000</f>
        <v>1000</v>
      </c>
      <c r="Y14" s="3" t="e">
        <f>#REF!/N14*100000</f>
        <v>#REF!</v>
      </c>
      <c r="Z14" s="3" t="e">
        <f>#REF!/O14*100000</f>
        <v>#REF!</v>
      </c>
      <c r="AA14" s="3" t="e">
        <f>#REF!/P14*100000</f>
        <v>#REF!</v>
      </c>
      <c r="AB14" s="3" t="e">
        <f>#REF!/Q14*100000</f>
        <v>#REF!</v>
      </c>
    </row>
    <row r="15" spans="1:28">
      <c r="A15" s="3" t="s">
        <v>19</v>
      </c>
      <c r="B15" s="6">
        <v>11</v>
      </c>
      <c r="C15" s="3" t="s">
        <v>20</v>
      </c>
      <c r="D15" s="3">
        <v>3570</v>
      </c>
      <c r="E15">
        <v>21</v>
      </c>
      <c r="F15">
        <v>1</v>
      </c>
      <c r="H15" s="9">
        <v>601723</v>
      </c>
      <c r="I15" s="9">
        <v>231471</v>
      </c>
      <c r="J15" s="9">
        <v>305125</v>
      </c>
      <c r="K15" s="9">
        <v>2079</v>
      </c>
      <c r="L15" s="9">
        <v>21056</v>
      </c>
      <c r="M15" s="9">
        <v>302</v>
      </c>
      <c r="N15" s="9">
        <v>24374</v>
      </c>
      <c r="O15" s="9">
        <v>17316</v>
      </c>
      <c r="P15" s="9">
        <v>54749</v>
      </c>
      <c r="Q15" s="9">
        <v>209464</v>
      </c>
      <c r="S15" s="3">
        <f>D15/H15*100000</f>
        <v>593.29625093273819</v>
      </c>
      <c r="T15" s="3" t="e">
        <f>#REF!/I15*100000</f>
        <v>#REF!</v>
      </c>
      <c r="U15" s="3" t="e">
        <f>#REF!/J15*100000</f>
        <v>#REF!</v>
      </c>
      <c r="V15" s="3">
        <f>E15/K15*100000</f>
        <v>1010.1010101010102</v>
      </c>
      <c r="W15" s="3" t="e">
        <f>#REF!/L15*100000</f>
        <v>#REF!</v>
      </c>
      <c r="X15" s="3">
        <f>F15/M15*100000</f>
        <v>331.12582781456956</v>
      </c>
      <c r="Y15" s="3" t="e">
        <f>#REF!/N15*100000</f>
        <v>#REF!</v>
      </c>
      <c r="Z15" s="3" t="e">
        <f>#REF!/O15*100000</f>
        <v>#REF!</v>
      </c>
      <c r="AA15" s="3" t="e">
        <f>#REF!/P15*100000</f>
        <v>#REF!</v>
      </c>
      <c r="AB15" s="3" t="e">
        <f>#REF!/Q15*100000</f>
        <v>#REF!</v>
      </c>
    </row>
    <row r="16" spans="1:28">
      <c r="A16" s="3" t="s">
        <v>21</v>
      </c>
      <c r="B16" s="6">
        <v>12</v>
      </c>
      <c r="C16" s="3" t="s">
        <v>22</v>
      </c>
      <c r="D16" s="3">
        <v>166247</v>
      </c>
      <c r="E16">
        <v>421</v>
      </c>
      <c r="F16">
        <v>36</v>
      </c>
      <c r="G16" s="3"/>
      <c r="H16" s="9">
        <v>18801310</v>
      </c>
      <c r="I16" s="9">
        <v>14109162</v>
      </c>
      <c r="J16" s="9">
        <v>2999862</v>
      </c>
      <c r="K16" s="9">
        <v>71458</v>
      </c>
      <c r="L16" s="9">
        <v>454821</v>
      </c>
      <c r="M16" s="9">
        <v>12286</v>
      </c>
      <c r="N16" s="9">
        <v>681144</v>
      </c>
      <c r="O16" s="9">
        <v>472577</v>
      </c>
      <c r="P16" s="9">
        <v>4223806</v>
      </c>
      <c r="Q16" s="9">
        <v>10884722</v>
      </c>
      <c r="S16" s="3">
        <f>D16/H16*100000</f>
        <v>884.23093922710711</v>
      </c>
      <c r="T16" s="3" t="e">
        <f>#REF!/I16*100000</f>
        <v>#REF!</v>
      </c>
      <c r="U16" s="3" t="e">
        <f>#REF!/J16*100000</f>
        <v>#REF!</v>
      </c>
      <c r="V16" s="3">
        <f>E16/K16*100000</f>
        <v>589.15726720591113</v>
      </c>
      <c r="W16" s="3" t="e">
        <f>#REF!/L16*100000</f>
        <v>#REF!</v>
      </c>
      <c r="X16" s="3">
        <f>F16/M16*100000</f>
        <v>293.01644147810521</v>
      </c>
      <c r="Y16" s="3" t="e">
        <f>#REF!/N16*100000</f>
        <v>#REF!</v>
      </c>
      <c r="Z16" s="3" t="e">
        <f>#REF!/O16*100000</f>
        <v>#REF!</v>
      </c>
      <c r="AA16" s="3" t="e">
        <f>#REF!/P16*100000</f>
        <v>#REF!</v>
      </c>
      <c r="AB16" s="3" t="e">
        <f>#REF!/Q16*100000</f>
        <v>#REF!</v>
      </c>
    </row>
    <row r="17" spans="1:28">
      <c r="A17" s="3" t="s">
        <v>23</v>
      </c>
      <c r="B17" s="6">
        <v>13</v>
      </c>
      <c r="C17" s="3" t="s">
        <v>24</v>
      </c>
      <c r="D17" s="3">
        <v>103117</v>
      </c>
      <c r="E17">
        <v>186</v>
      </c>
      <c r="F17">
        <v>41</v>
      </c>
      <c r="G17" s="3"/>
      <c r="H17" s="9">
        <v>9687653</v>
      </c>
      <c r="I17" s="9">
        <v>5787440</v>
      </c>
      <c r="J17" s="9">
        <v>2950435</v>
      </c>
      <c r="K17" s="9">
        <v>32151</v>
      </c>
      <c r="L17" s="9">
        <v>314467</v>
      </c>
      <c r="M17" s="9">
        <v>6799</v>
      </c>
      <c r="N17" s="9">
        <v>388872</v>
      </c>
      <c r="O17" s="9">
        <v>207489</v>
      </c>
      <c r="P17" s="9">
        <v>853689</v>
      </c>
      <c r="Q17" s="9">
        <v>5413920</v>
      </c>
      <c r="S17" s="3">
        <f>D17/H17*100000</f>
        <v>1064.4167374698495</v>
      </c>
      <c r="T17" s="3" t="e">
        <f>#REF!/I17*100000</f>
        <v>#REF!</v>
      </c>
      <c r="U17" s="3" t="e">
        <f>#REF!/J17*100000</f>
        <v>#REF!</v>
      </c>
      <c r="V17" s="3">
        <f>E17/K17*100000</f>
        <v>578.52010823924604</v>
      </c>
      <c r="W17" s="3" t="e">
        <f>#REF!/L17*100000</f>
        <v>#REF!</v>
      </c>
      <c r="X17" s="3">
        <f>F17/M17*100000</f>
        <v>603.02985733196056</v>
      </c>
      <c r="Y17" s="3" t="e">
        <f>#REF!/N17*100000</f>
        <v>#REF!</v>
      </c>
      <c r="Z17" s="3" t="e">
        <f>#REF!/O17*100000</f>
        <v>#REF!</v>
      </c>
      <c r="AA17" s="3" t="e">
        <f>#REF!/P17*100000</f>
        <v>#REF!</v>
      </c>
      <c r="AB17" s="3" t="e">
        <f>#REF!/Q17*100000</f>
        <v>#REF!</v>
      </c>
    </row>
    <row r="18" spans="1:28">
      <c r="A18" s="3" t="s">
        <v>25</v>
      </c>
      <c r="B18" s="6">
        <v>15</v>
      </c>
      <c r="C18" s="3" t="s">
        <v>26</v>
      </c>
      <c r="D18" s="3">
        <v>5673</v>
      </c>
      <c r="E18">
        <v>26</v>
      </c>
      <c r="F18" s="3">
        <v>2187</v>
      </c>
      <c r="G18" s="3"/>
      <c r="H18" s="9">
        <v>1360301</v>
      </c>
      <c r="I18" s="9">
        <v>336599</v>
      </c>
      <c r="J18" s="9">
        <v>21424</v>
      </c>
      <c r="K18" s="9">
        <v>4164</v>
      </c>
      <c r="L18" s="9">
        <v>525078</v>
      </c>
      <c r="M18" s="9">
        <v>135422</v>
      </c>
      <c r="N18" s="9">
        <v>16985</v>
      </c>
      <c r="O18" s="9">
        <v>320629</v>
      </c>
      <c r="P18" s="9">
        <v>120842</v>
      </c>
      <c r="Q18" s="9">
        <v>309343</v>
      </c>
      <c r="S18" s="3">
        <f>D18/H18*100000</f>
        <v>417.04005216492527</v>
      </c>
      <c r="T18" s="3" t="e">
        <f>#REF!/I18*100000</f>
        <v>#REF!</v>
      </c>
      <c r="U18" s="3" t="e">
        <f>#REF!/J18*100000</f>
        <v>#REF!</v>
      </c>
      <c r="V18" s="3">
        <f>E18/K18*100000</f>
        <v>624.39961575408256</v>
      </c>
      <c r="W18" s="3" t="e">
        <f>#REF!/L18*100000</f>
        <v>#REF!</v>
      </c>
      <c r="X18" s="3">
        <f>F18/M18*100000</f>
        <v>1614.9517803606502</v>
      </c>
      <c r="Y18" s="3" t="e">
        <f>#REF!/N18*100000</f>
        <v>#REF!</v>
      </c>
      <c r="Z18" s="3" t="e">
        <f>#REF!/O18*100000</f>
        <v>#REF!</v>
      </c>
      <c r="AA18" s="3" t="e">
        <f>#REF!/P18*100000</f>
        <v>#REF!</v>
      </c>
      <c r="AB18" s="3" t="e">
        <f>#REF!/Q18*100000</f>
        <v>#REF!</v>
      </c>
    </row>
    <row r="19" spans="1:28">
      <c r="A19" s="3" t="s">
        <v>27</v>
      </c>
      <c r="B19" s="6">
        <v>16</v>
      </c>
      <c r="C19" s="3" t="s">
        <v>28</v>
      </c>
      <c r="D19" s="3">
        <v>11251</v>
      </c>
      <c r="E19">
        <v>377</v>
      </c>
      <c r="F19">
        <v>21</v>
      </c>
      <c r="G19" s="3"/>
      <c r="H19" s="9">
        <v>1567582</v>
      </c>
      <c r="I19" s="9">
        <v>1396487</v>
      </c>
      <c r="J19" s="9">
        <v>9810</v>
      </c>
      <c r="K19" s="9">
        <v>21441</v>
      </c>
      <c r="L19" s="9">
        <v>19069</v>
      </c>
      <c r="M19" s="9">
        <v>2317</v>
      </c>
      <c r="N19" s="9">
        <v>79523</v>
      </c>
      <c r="O19" s="9">
        <v>38935</v>
      </c>
      <c r="P19" s="9">
        <v>175901</v>
      </c>
      <c r="Q19" s="9">
        <v>1316243</v>
      </c>
      <c r="S19" s="3">
        <f>D19/H19*100000</f>
        <v>717.72959883438318</v>
      </c>
      <c r="T19" s="3" t="e">
        <f>#REF!/I19*100000</f>
        <v>#REF!</v>
      </c>
      <c r="U19" s="3" t="e">
        <f>#REF!/J19*100000</f>
        <v>#REF!</v>
      </c>
      <c r="V19" s="3">
        <f>E19/K19*100000</f>
        <v>1758.3135114966653</v>
      </c>
      <c r="W19" s="3" t="e">
        <f>#REF!/L19*100000</f>
        <v>#REF!</v>
      </c>
      <c r="X19" s="3">
        <f>F19/M19*100000</f>
        <v>906.344410876133</v>
      </c>
      <c r="Y19" s="3" t="e">
        <f>#REF!/N19*100000</f>
        <v>#REF!</v>
      </c>
      <c r="Z19" s="3" t="e">
        <f>#REF!/O19*100000</f>
        <v>#REF!</v>
      </c>
      <c r="AA19" s="3" t="e">
        <f>#REF!/P19*100000</f>
        <v>#REF!</v>
      </c>
      <c r="AB19" s="3" t="e">
        <f>#REF!/Q19*100000</f>
        <v>#REF!</v>
      </c>
    </row>
    <row r="20" spans="1:28">
      <c r="A20" s="3" t="s">
        <v>29</v>
      </c>
      <c r="B20" s="6">
        <v>17</v>
      </c>
      <c r="C20" s="3" t="s">
        <v>30</v>
      </c>
      <c r="D20" s="3">
        <v>70218</v>
      </c>
      <c r="E20">
        <v>360</v>
      </c>
      <c r="F20">
        <v>14</v>
      </c>
      <c r="G20" s="3"/>
      <c r="H20" s="9">
        <v>12830632</v>
      </c>
      <c r="I20" s="9">
        <v>9177877</v>
      </c>
      <c r="J20" s="9">
        <v>1866414</v>
      </c>
      <c r="K20" s="9">
        <v>43963</v>
      </c>
      <c r="L20" s="9">
        <v>586934</v>
      </c>
      <c r="M20" s="9">
        <v>4050</v>
      </c>
      <c r="N20" s="9">
        <v>861412</v>
      </c>
      <c r="O20" s="9">
        <v>289982</v>
      </c>
      <c r="P20" s="9">
        <v>2027578</v>
      </c>
      <c r="Q20" s="9">
        <v>8167753</v>
      </c>
      <c r="S20" s="3">
        <f>D20/H20*100000</f>
        <v>547.26844320685063</v>
      </c>
      <c r="T20" s="3" t="e">
        <f>#REF!/I20*100000</f>
        <v>#REF!</v>
      </c>
      <c r="U20" s="3" t="e">
        <f>#REF!/J20*100000</f>
        <v>#REF!</v>
      </c>
      <c r="V20" s="3">
        <f>E20/K20*100000</f>
        <v>818.8704137570229</v>
      </c>
      <c r="W20" s="3" t="e">
        <f>#REF!/L20*100000</f>
        <v>#REF!</v>
      </c>
      <c r="X20" s="3">
        <f>F20/M20*100000</f>
        <v>345.67901234567904</v>
      </c>
      <c r="Y20" s="3" t="e">
        <f>#REF!/N20*100000</f>
        <v>#REF!</v>
      </c>
      <c r="Z20" s="3" t="e">
        <f>#REF!/O20*100000</f>
        <v>#REF!</v>
      </c>
      <c r="AA20" s="3" t="e">
        <f>#REF!/P20*100000</f>
        <v>#REF!</v>
      </c>
      <c r="AB20" s="3" t="e">
        <f>#REF!/Q20*100000</f>
        <v>#REF!</v>
      </c>
    </row>
    <row r="21" spans="1:28">
      <c r="A21" s="3" t="s">
        <v>31</v>
      </c>
      <c r="B21" s="6">
        <v>18</v>
      </c>
      <c r="C21" s="3" t="s">
        <v>32</v>
      </c>
      <c r="D21" s="3">
        <v>48394</v>
      </c>
      <c r="E21">
        <v>164</v>
      </c>
      <c r="F21">
        <v>13</v>
      </c>
      <c r="G21" s="3"/>
      <c r="H21" s="9">
        <v>6483802</v>
      </c>
      <c r="I21" s="9">
        <v>5467906</v>
      </c>
      <c r="J21" s="9">
        <v>591397</v>
      </c>
      <c r="K21" s="9">
        <v>18462</v>
      </c>
      <c r="L21" s="9">
        <v>102474</v>
      </c>
      <c r="M21" s="9">
        <v>2348</v>
      </c>
      <c r="N21" s="9">
        <v>173314</v>
      </c>
      <c r="O21" s="9">
        <v>127901</v>
      </c>
      <c r="P21" s="9">
        <v>389707</v>
      </c>
      <c r="Q21" s="9">
        <v>5286453</v>
      </c>
      <c r="S21" s="3">
        <f>D21/H21*100000</f>
        <v>746.38306351736219</v>
      </c>
      <c r="T21" s="3" t="e">
        <f>#REF!/I21*100000</f>
        <v>#REF!</v>
      </c>
      <c r="U21" s="3" t="e">
        <f>#REF!/J21*100000</f>
        <v>#REF!</v>
      </c>
      <c r="V21" s="3">
        <f>E21/K21*100000</f>
        <v>888.31112555519451</v>
      </c>
      <c r="W21" s="3" t="e">
        <f>#REF!/L21*100000</f>
        <v>#REF!</v>
      </c>
      <c r="X21" s="3">
        <f>F21/M21*100000</f>
        <v>553.66269165247013</v>
      </c>
      <c r="Y21" s="3" t="e">
        <f>#REF!/N21*100000</f>
        <v>#REF!</v>
      </c>
      <c r="Z21" s="3" t="e">
        <f>#REF!/O21*100000</f>
        <v>#REF!</v>
      </c>
      <c r="AA21" s="3" t="e">
        <f>#REF!/P21*100000</f>
        <v>#REF!</v>
      </c>
      <c r="AB21" s="3" t="e">
        <f>#REF!/Q21*100000</f>
        <v>#REF!</v>
      </c>
    </row>
    <row r="22" spans="1:28">
      <c r="A22" s="3" t="s">
        <v>33</v>
      </c>
      <c r="B22" s="6">
        <v>19</v>
      </c>
      <c r="C22" s="3" t="s">
        <v>34</v>
      </c>
      <c r="D22" s="3">
        <v>13270</v>
      </c>
      <c r="E22">
        <v>249</v>
      </c>
      <c r="F22">
        <v>13</v>
      </c>
      <c r="G22" s="3"/>
      <c r="H22" s="9">
        <v>3046355</v>
      </c>
      <c r="I22" s="9">
        <v>2781561</v>
      </c>
      <c r="J22" s="9">
        <v>89148</v>
      </c>
      <c r="K22" s="9">
        <v>11084</v>
      </c>
      <c r="L22" s="9">
        <v>53094</v>
      </c>
      <c r="M22" s="9">
        <v>2003</v>
      </c>
      <c r="N22" s="9">
        <v>56132</v>
      </c>
      <c r="O22" s="9">
        <v>53333</v>
      </c>
      <c r="P22" s="9">
        <v>151544</v>
      </c>
      <c r="Q22" s="9">
        <v>2701123</v>
      </c>
      <c r="S22" s="3">
        <f>D22/H22*100000</f>
        <v>435.60254796305753</v>
      </c>
      <c r="T22" s="3" t="e">
        <f>#REF!/I22*100000</f>
        <v>#REF!</v>
      </c>
      <c r="U22" s="3" t="e">
        <f>#REF!/J22*100000</f>
        <v>#REF!</v>
      </c>
      <c r="V22" s="3">
        <f>E22/K22*100000</f>
        <v>2246.4814146517501</v>
      </c>
      <c r="W22" s="3" t="e">
        <f>#REF!/L22*100000</f>
        <v>#REF!</v>
      </c>
      <c r="X22" s="3">
        <f>F22/M22*100000</f>
        <v>649.02646030953565</v>
      </c>
      <c r="Y22" s="3" t="e">
        <f>#REF!/N22*100000</f>
        <v>#REF!</v>
      </c>
      <c r="Z22" s="3" t="e">
        <f>#REF!/O22*100000</f>
        <v>#REF!</v>
      </c>
      <c r="AA22" s="3" t="e">
        <f>#REF!/P22*100000</f>
        <v>#REF!</v>
      </c>
      <c r="AB22" s="3" t="e">
        <f>#REF!/Q22*100000</f>
        <v>#REF!</v>
      </c>
    </row>
    <row r="23" spans="1:28">
      <c r="A23" s="3" t="s">
        <v>35</v>
      </c>
      <c r="B23" s="6">
        <v>20</v>
      </c>
      <c r="C23" s="3" t="s">
        <v>36</v>
      </c>
      <c r="D23" s="3">
        <v>17952</v>
      </c>
      <c r="E23">
        <v>335</v>
      </c>
      <c r="F23">
        <v>7</v>
      </c>
      <c r="G23" s="3"/>
      <c r="H23" s="9">
        <v>2853118</v>
      </c>
      <c r="I23" s="9">
        <v>2391044</v>
      </c>
      <c r="J23" s="9">
        <v>167864</v>
      </c>
      <c r="K23" s="9">
        <v>28150</v>
      </c>
      <c r="L23" s="9">
        <v>67762</v>
      </c>
      <c r="M23" s="9">
        <v>2238</v>
      </c>
      <c r="N23" s="9">
        <v>110127</v>
      </c>
      <c r="O23" s="9">
        <v>85933</v>
      </c>
      <c r="P23" s="9">
        <v>300042</v>
      </c>
      <c r="Q23" s="9">
        <v>2230539</v>
      </c>
      <c r="S23" s="3">
        <f>D23/H23*100000</f>
        <v>629.20636300356307</v>
      </c>
      <c r="T23" s="3" t="e">
        <f>#REF!/I23*100000</f>
        <v>#REF!</v>
      </c>
      <c r="U23" s="3" t="e">
        <f>#REF!/J23*100000</f>
        <v>#REF!</v>
      </c>
      <c r="V23" s="3">
        <f>E23/K23*100000</f>
        <v>1190.0532859680284</v>
      </c>
      <c r="W23" s="3" t="e">
        <f>#REF!/L23*100000</f>
        <v>#REF!</v>
      </c>
      <c r="X23" s="3">
        <f>F23/M23*100000</f>
        <v>312.77926720285973</v>
      </c>
      <c r="Y23" s="3" t="e">
        <f>#REF!/N23*100000</f>
        <v>#REF!</v>
      </c>
      <c r="Z23" s="3" t="e">
        <f>#REF!/O23*100000</f>
        <v>#REF!</v>
      </c>
      <c r="AA23" s="3" t="e">
        <f>#REF!/P23*100000</f>
        <v>#REF!</v>
      </c>
      <c r="AB23" s="3" t="e">
        <f>#REF!/Q23*100000</f>
        <v>#REF!</v>
      </c>
    </row>
    <row r="24" spans="1:28">
      <c r="A24" s="3" t="s">
        <v>37</v>
      </c>
      <c r="B24" s="6">
        <v>21</v>
      </c>
      <c r="C24" s="3" t="s">
        <v>38</v>
      </c>
      <c r="D24" s="3">
        <v>41115</v>
      </c>
      <c r="E24">
        <v>252</v>
      </c>
      <c r="F24">
        <v>14</v>
      </c>
      <c r="G24" s="3"/>
      <c r="H24" s="9">
        <v>4339367</v>
      </c>
      <c r="I24" s="9">
        <v>3809537</v>
      </c>
      <c r="J24" s="9">
        <v>337520</v>
      </c>
      <c r="K24" s="9">
        <v>10120</v>
      </c>
      <c r="L24" s="9">
        <v>48930</v>
      </c>
      <c r="M24" s="9">
        <v>2501</v>
      </c>
      <c r="N24" s="9">
        <v>55551</v>
      </c>
      <c r="O24" s="9">
        <v>75208</v>
      </c>
      <c r="P24" s="9">
        <v>132836</v>
      </c>
      <c r="Q24" s="9">
        <v>3745655</v>
      </c>
      <c r="S24" s="3">
        <f>D24/H24*100000</f>
        <v>947.48842400285571</v>
      </c>
      <c r="T24" s="3" t="e">
        <f>#REF!/I24*100000</f>
        <v>#REF!</v>
      </c>
      <c r="U24" s="3" t="e">
        <f>#REF!/J24*100000</f>
        <v>#REF!</v>
      </c>
      <c r="V24" s="3">
        <f>E24/K24*100000</f>
        <v>2490.1185770750985</v>
      </c>
      <c r="W24" s="3" t="e">
        <f>#REF!/L24*100000</f>
        <v>#REF!</v>
      </c>
      <c r="X24" s="3">
        <f>F24/M24*100000</f>
        <v>559.7760895641743</v>
      </c>
      <c r="Y24" s="3" t="e">
        <f>#REF!/N24*100000</f>
        <v>#REF!</v>
      </c>
      <c r="Z24" s="3" t="e">
        <f>#REF!/O24*100000</f>
        <v>#REF!</v>
      </c>
      <c r="AA24" s="3" t="e">
        <f>#REF!/P24*100000</f>
        <v>#REF!</v>
      </c>
      <c r="AB24" s="3" t="e">
        <f>#REF!/Q24*100000</f>
        <v>#REF!</v>
      </c>
    </row>
    <row r="25" spans="1:28">
      <c r="A25" s="3" t="s">
        <v>39</v>
      </c>
      <c r="B25" s="6">
        <v>22</v>
      </c>
      <c r="C25" s="3" t="s">
        <v>40</v>
      </c>
      <c r="D25" s="3">
        <v>60420</v>
      </c>
      <c r="E25">
        <v>149</v>
      </c>
      <c r="F25">
        <v>10</v>
      </c>
      <c r="G25" s="3"/>
      <c r="H25" s="9">
        <v>4533372</v>
      </c>
      <c r="I25" s="9">
        <v>2836192</v>
      </c>
      <c r="J25" s="9">
        <v>1452396</v>
      </c>
      <c r="K25" s="9">
        <v>30579</v>
      </c>
      <c r="L25" s="9">
        <v>70132</v>
      </c>
      <c r="M25" s="9">
        <v>1963</v>
      </c>
      <c r="N25" s="9">
        <v>69227</v>
      </c>
      <c r="O25" s="9">
        <v>72883</v>
      </c>
      <c r="P25" s="9">
        <v>192560</v>
      </c>
      <c r="Q25" s="9">
        <v>2734884</v>
      </c>
      <c r="S25" s="3">
        <f>D25/H25*100000</f>
        <v>1332.782749794193</v>
      </c>
      <c r="T25" s="3" t="e">
        <f>#REF!/I25*100000</f>
        <v>#REF!</v>
      </c>
      <c r="U25" s="3" t="e">
        <f>#REF!/J25*100000</f>
        <v>#REF!</v>
      </c>
      <c r="V25" s="3">
        <f>E25/K25*100000</f>
        <v>487.26250040877727</v>
      </c>
      <c r="W25" s="3" t="e">
        <f>#REF!/L25*100000</f>
        <v>#REF!</v>
      </c>
      <c r="X25" s="3">
        <f>F25/M25*100000</f>
        <v>509.42435048395311</v>
      </c>
      <c r="Y25" s="3" t="e">
        <f>#REF!/N25*100000</f>
        <v>#REF!</v>
      </c>
      <c r="Z25" s="3" t="e">
        <f>#REF!/O25*100000</f>
        <v>#REF!</v>
      </c>
      <c r="AA25" s="3" t="e">
        <f>#REF!/P25*100000</f>
        <v>#REF!</v>
      </c>
      <c r="AB25" s="3" t="e">
        <f>#REF!/Q25*100000</f>
        <v>#REF!</v>
      </c>
    </row>
    <row r="26" spans="1:28">
      <c r="A26" s="3" t="s">
        <v>41</v>
      </c>
      <c r="B26" s="6">
        <v>23</v>
      </c>
      <c r="C26" s="3" t="s">
        <v>42</v>
      </c>
      <c r="D26" s="3">
        <v>3679</v>
      </c>
      <c r="E26">
        <v>64</v>
      </c>
      <c r="F26">
        <v>2</v>
      </c>
      <c r="G26" s="3"/>
      <c r="H26" s="9">
        <v>1328361</v>
      </c>
      <c r="I26" s="9">
        <v>1264971</v>
      </c>
      <c r="J26" s="9">
        <v>15707</v>
      </c>
      <c r="K26" s="9">
        <v>8568</v>
      </c>
      <c r="L26" s="9">
        <v>13571</v>
      </c>
      <c r="M26" s="9">
        <v>342</v>
      </c>
      <c r="N26" s="9">
        <v>4261</v>
      </c>
      <c r="O26" s="9">
        <v>20941</v>
      </c>
      <c r="P26" s="9">
        <v>16935</v>
      </c>
      <c r="Q26" s="9">
        <v>1254297</v>
      </c>
      <c r="S26" s="3">
        <f>D26/H26*100000</f>
        <v>276.95784504362894</v>
      </c>
      <c r="T26" s="3" t="e">
        <f>#REF!/I26*100000</f>
        <v>#REF!</v>
      </c>
      <c r="U26" s="3" t="e">
        <f>#REF!/J26*100000</f>
        <v>#REF!</v>
      </c>
      <c r="V26" s="3">
        <f>E26/K26*100000</f>
        <v>746.96545284780586</v>
      </c>
      <c r="W26" s="3" t="e">
        <f>#REF!/L26*100000</f>
        <v>#REF!</v>
      </c>
      <c r="X26" s="3">
        <f>F26/M26*100000</f>
        <v>584.79532163742692</v>
      </c>
      <c r="Y26" s="3" t="e">
        <f>#REF!/N26*100000</f>
        <v>#REF!</v>
      </c>
      <c r="Z26" s="3" t="e">
        <f>#REF!/O26*100000</f>
        <v>#REF!</v>
      </c>
      <c r="AA26" s="3" t="e">
        <f>#REF!/P26*100000</f>
        <v>#REF!</v>
      </c>
      <c r="AB26" s="3" t="e">
        <f>#REF!/Q26*100000</f>
        <v>#REF!</v>
      </c>
    </row>
    <row r="27" spans="1:28">
      <c r="A27" s="3" t="s">
        <v>43</v>
      </c>
      <c r="B27" s="6">
        <v>24</v>
      </c>
      <c r="C27" s="3" t="s">
        <v>44</v>
      </c>
      <c r="D27" s="3">
        <v>35542</v>
      </c>
      <c r="E27">
        <v>40</v>
      </c>
      <c r="F27">
        <v>8</v>
      </c>
      <c r="G27" s="3"/>
      <c r="H27" s="9">
        <v>5773552</v>
      </c>
      <c r="I27" s="9">
        <v>3359284</v>
      </c>
      <c r="J27" s="9">
        <v>1700298</v>
      </c>
      <c r="K27" s="9">
        <v>20420</v>
      </c>
      <c r="L27" s="9">
        <v>318853</v>
      </c>
      <c r="M27" s="9">
        <v>3157</v>
      </c>
      <c r="N27" s="9">
        <v>206832</v>
      </c>
      <c r="O27" s="9">
        <v>164708</v>
      </c>
      <c r="P27" s="9">
        <v>470632</v>
      </c>
      <c r="Q27" s="9">
        <v>3157958</v>
      </c>
      <c r="S27" s="3">
        <f>D27/H27*100000</f>
        <v>615.6002405451618</v>
      </c>
      <c r="T27" s="3" t="e">
        <f>#REF!/I27*100000</f>
        <v>#REF!</v>
      </c>
      <c r="U27" s="3" t="e">
        <f>#REF!/J27*100000</f>
        <v>#REF!</v>
      </c>
      <c r="V27" s="3">
        <f>E27/K27*100000</f>
        <v>195.88638589618023</v>
      </c>
      <c r="W27" s="3" t="e">
        <f>#REF!/L27*100000</f>
        <v>#REF!</v>
      </c>
      <c r="X27" s="3">
        <f>F27/M27*100000</f>
        <v>253.40513145391193</v>
      </c>
      <c r="Y27" s="3" t="e">
        <f>#REF!/N27*100000</f>
        <v>#REF!</v>
      </c>
      <c r="Z27" s="3" t="e">
        <f>#REF!/O27*100000</f>
        <v>#REF!</v>
      </c>
      <c r="AA27" s="3" t="e">
        <f>#REF!/P27*100000</f>
        <v>#REF!</v>
      </c>
      <c r="AB27" s="3" t="e">
        <f>#REF!/Q27*100000</f>
        <v>#REF!</v>
      </c>
    </row>
    <row r="28" spans="1:28">
      <c r="A28" s="3" t="s">
        <v>45</v>
      </c>
      <c r="B28" s="6">
        <v>25</v>
      </c>
      <c r="C28" s="3" t="s">
        <v>46</v>
      </c>
      <c r="D28" s="3">
        <v>24435</v>
      </c>
      <c r="E28">
        <v>185</v>
      </c>
      <c r="F28">
        <v>16</v>
      </c>
      <c r="G28" s="3"/>
      <c r="H28" s="9">
        <v>6547629</v>
      </c>
      <c r="I28" s="9">
        <v>5265236</v>
      </c>
      <c r="J28" s="9">
        <v>434398</v>
      </c>
      <c r="K28" s="9">
        <v>18850</v>
      </c>
      <c r="L28" s="9">
        <v>349768</v>
      </c>
      <c r="M28" s="9">
        <v>2223</v>
      </c>
      <c r="N28" s="9">
        <v>305151</v>
      </c>
      <c r="O28" s="9">
        <v>172003</v>
      </c>
      <c r="P28" s="9">
        <v>627654</v>
      </c>
      <c r="Q28" s="9">
        <v>4984800</v>
      </c>
      <c r="S28" s="3">
        <f>D28/H28*100000</f>
        <v>373.18852366253492</v>
      </c>
      <c r="T28" s="3" t="e">
        <f>#REF!/I28*100000</f>
        <v>#REF!</v>
      </c>
      <c r="U28" s="3" t="e">
        <f>#REF!/J28*100000</f>
        <v>#REF!</v>
      </c>
      <c r="V28" s="3">
        <f>E28/K28*100000</f>
        <v>981.43236074270567</v>
      </c>
      <c r="W28" s="3" t="e">
        <f>#REF!/L28*100000</f>
        <v>#REF!</v>
      </c>
      <c r="X28" s="3">
        <f>F28/M28*100000</f>
        <v>719.74808816914083</v>
      </c>
      <c r="Y28" s="3" t="e">
        <f>#REF!/N28*100000</f>
        <v>#REF!</v>
      </c>
      <c r="Z28" s="3" t="e">
        <f>#REF!/O28*100000</f>
        <v>#REF!</v>
      </c>
      <c r="AA28" s="3" t="e">
        <f>#REF!/P28*100000</f>
        <v>#REF!</v>
      </c>
      <c r="AB28" s="3" t="e">
        <f>#REF!/Q28*100000</f>
        <v>#REF!</v>
      </c>
    </row>
    <row r="29" spans="1:28">
      <c r="A29" s="3" t="s">
        <v>47</v>
      </c>
      <c r="B29" s="6">
        <v>26</v>
      </c>
      <c r="C29" s="3" t="s">
        <v>48</v>
      </c>
      <c r="D29" s="3">
        <v>61639</v>
      </c>
      <c r="E29">
        <v>569</v>
      </c>
      <c r="F29">
        <v>7</v>
      </c>
      <c r="G29" s="3"/>
      <c r="H29" s="9">
        <v>9883640</v>
      </c>
      <c r="I29" s="9">
        <v>7803120</v>
      </c>
      <c r="J29" s="9">
        <v>1400362</v>
      </c>
      <c r="K29" s="9">
        <v>62007</v>
      </c>
      <c r="L29" s="9">
        <v>238199</v>
      </c>
      <c r="M29" s="9">
        <v>2604</v>
      </c>
      <c r="N29" s="9">
        <v>147029</v>
      </c>
      <c r="O29" s="9">
        <v>230319</v>
      </c>
      <c r="P29" s="9">
        <v>436358</v>
      </c>
      <c r="Q29" s="9">
        <v>7569939</v>
      </c>
      <c r="S29" s="3">
        <f>D29/H29*100000</f>
        <v>623.64675362518267</v>
      </c>
      <c r="T29" s="3" t="e">
        <f>#REF!/I29*100000</f>
        <v>#REF!</v>
      </c>
      <c r="U29" s="3" t="e">
        <f>#REF!/J29*100000</f>
        <v>#REF!</v>
      </c>
      <c r="V29" s="3">
        <f>E29/K29*100000</f>
        <v>917.63833115615978</v>
      </c>
      <c r="W29" s="3" t="e">
        <f>#REF!/L29*100000</f>
        <v>#REF!</v>
      </c>
      <c r="X29" s="3">
        <f>F29/M29*100000</f>
        <v>268.81720430107526</v>
      </c>
      <c r="Y29" s="3" t="e">
        <f>#REF!/N29*100000</f>
        <v>#REF!</v>
      </c>
      <c r="Z29" s="3" t="e">
        <f>#REF!/O29*100000</f>
        <v>#REF!</v>
      </c>
      <c r="AA29" s="3" t="e">
        <f>#REF!/P29*100000</f>
        <v>#REF!</v>
      </c>
      <c r="AB29" s="3" t="e">
        <f>#REF!/Q29*100000</f>
        <v>#REF!</v>
      </c>
    </row>
    <row r="30" spans="1:28">
      <c r="A30" s="3" t="s">
        <v>49</v>
      </c>
      <c r="B30" s="6">
        <v>27</v>
      </c>
      <c r="C30" s="3" t="s">
        <v>50</v>
      </c>
      <c r="D30" s="3">
        <v>20355</v>
      </c>
      <c r="E30" s="3">
        <v>1610</v>
      </c>
      <c r="F30">
        <v>19</v>
      </c>
      <c r="G30" s="3"/>
      <c r="H30" s="9">
        <v>5303925</v>
      </c>
      <c r="I30" s="9">
        <v>4524062</v>
      </c>
      <c r="J30" s="9">
        <v>274412</v>
      </c>
      <c r="K30" s="9">
        <v>60916</v>
      </c>
      <c r="L30" s="9">
        <v>214234</v>
      </c>
      <c r="M30" s="9">
        <v>2156</v>
      </c>
      <c r="N30" s="9">
        <v>103000</v>
      </c>
      <c r="O30" s="9">
        <v>125145</v>
      </c>
      <c r="P30" s="9">
        <v>250258</v>
      </c>
      <c r="Q30" s="9">
        <v>4405142</v>
      </c>
      <c r="S30" s="3">
        <f>D30/H30*100000</f>
        <v>383.7723949716484</v>
      </c>
      <c r="T30" s="3" t="e">
        <f>#REF!/I30*100000</f>
        <v>#REF!</v>
      </c>
      <c r="U30" s="3" t="e">
        <f>#REF!/J30*100000</f>
        <v>#REF!</v>
      </c>
      <c r="V30" s="3">
        <f>E30/K30*100000</f>
        <v>2642.9837809442511</v>
      </c>
      <c r="W30" s="3" t="e">
        <f>#REF!/L30*100000</f>
        <v>#REF!</v>
      </c>
      <c r="X30" s="3">
        <f>F30/M30*100000</f>
        <v>881.26159554730975</v>
      </c>
      <c r="Y30" s="3" t="e">
        <f>#REF!/N30*100000</f>
        <v>#REF!</v>
      </c>
      <c r="Z30" s="3" t="e">
        <f>#REF!/O30*100000</f>
        <v>#REF!</v>
      </c>
      <c r="AA30" s="3" t="e">
        <f>#REF!/P30*100000</f>
        <v>#REF!</v>
      </c>
      <c r="AB30" s="3" t="e">
        <f>#REF!/Q30*100000</f>
        <v>#REF!</v>
      </c>
    </row>
    <row r="31" spans="1:28">
      <c r="A31" s="3" t="s">
        <v>51</v>
      </c>
      <c r="B31" s="6">
        <v>28</v>
      </c>
      <c r="C31" s="3" t="s">
        <v>52</v>
      </c>
      <c r="D31" s="3">
        <v>34093</v>
      </c>
      <c r="E31">
        <v>155</v>
      </c>
      <c r="F31">
        <v>16</v>
      </c>
      <c r="G31" s="3"/>
      <c r="H31" s="9">
        <v>2967297</v>
      </c>
      <c r="I31" s="9">
        <v>1754684</v>
      </c>
      <c r="J31" s="9">
        <v>1098385</v>
      </c>
      <c r="K31" s="9">
        <v>15030</v>
      </c>
      <c r="L31" s="9">
        <v>25742</v>
      </c>
      <c r="M31" s="9">
        <v>1187</v>
      </c>
      <c r="N31" s="9">
        <v>38162</v>
      </c>
      <c r="O31" s="9">
        <v>34107</v>
      </c>
      <c r="P31" s="9">
        <v>81481</v>
      </c>
      <c r="Q31" s="9">
        <v>1722287</v>
      </c>
      <c r="S31" s="3">
        <f>D31/H31*100000</f>
        <v>1148.95812586337</v>
      </c>
      <c r="T31" s="3" t="e">
        <f>#REF!/I31*100000</f>
        <v>#REF!</v>
      </c>
      <c r="U31" s="3" t="e">
        <f>#REF!/J31*100000</f>
        <v>#REF!</v>
      </c>
      <c r="V31" s="3">
        <f>E31/K31*100000</f>
        <v>1031.2707917498337</v>
      </c>
      <c r="W31" s="3" t="e">
        <f>#REF!/L31*100000</f>
        <v>#REF!</v>
      </c>
      <c r="X31" s="3">
        <f>F31/M31*100000</f>
        <v>1347.9359730412805</v>
      </c>
      <c r="Y31" s="3" t="e">
        <f>#REF!/N31*100000</f>
        <v>#REF!</v>
      </c>
      <c r="Z31" s="3" t="e">
        <f>#REF!/O31*100000</f>
        <v>#REF!</v>
      </c>
      <c r="AA31" s="3" t="e">
        <f>#REF!/P31*100000</f>
        <v>#REF!</v>
      </c>
      <c r="AB31" s="3" t="e">
        <f>#REF!/Q31*100000</f>
        <v>#REF!</v>
      </c>
    </row>
    <row r="32" spans="1:28">
      <c r="A32" s="3" t="s">
        <v>53</v>
      </c>
      <c r="B32" s="6">
        <v>29</v>
      </c>
      <c r="C32" s="3" t="s">
        <v>54</v>
      </c>
      <c r="D32" s="3">
        <v>41797</v>
      </c>
      <c r="E32">
        <v>188</v>
      </c>
      <c r="F32">
        <v>34</v>
      </c>
      <c r="G32" s="3"/>
      <c r="H32" s="9">
        <v>5988927</v>
      </c>
      <c r="I32" s="9">
        <v>4958770</v>
      </c>
      <c r="J32" s="9">
        <v>693391</v>
      </c>
      <c r="K32" s="9">
        <v>27376</v>
      </c>
      <c r="L32" s="9">
        <v>98083</v>
      </c>
      <c r="M32" s="9">
        <v>6261</v>
      </c>
      <c r="N32" s="9">
        <v>80457</v>
      </c>
      <c r="O32" s="9">
        <v>124589</v>
      </c>
      <c r="P32" s="9">
        <v>212470</v>
      </c>
      <c r="Q32" s="9">
        <v>4850748</v>
      </c>
      <c r="S32" s="3">
        <f>D32/H32*100000</f>
        <v>697.90464969768368</v>
      </c>
      <c r="T32" s="3" t="e">
        <f>#REF!/I32*100000</f>
        <v>#REF!</v>
      </c>
      <c r="U32" s="3" t="e">
        <f>#REF!/J32*100000</f>
        <v>#REF!</v>
      </c>
      <c r="V32" s="3">
        <f>E32/K32*100000</f>
        <v>686.7329047340736</v>
      </c>
      <c r="W32" s="3" t="e">
        <f>#REF!/L32*100000</f>
        <v>#REF!</v>
      </c>
      <c r="X32" s="3">
        <f>F32/M32*100000</f>
        <v>543.04424213384448</v>
      </c>
      <c r="Y32" s="3" t="e">
        <f>#REF!/N32*100000</f>
        <v>#REF!</v>
      </c>
      <c r="Z32" s="3" t="e">
        <f>#REF!/O32*100000</f>
        <v>#REF!</v>
      </c>
      <c r="AA32" s="3" t="e">
        <f>#REF!/P32*100000</f>
        <v>#REF!</v>
      </c>
      <c r="AB32" s="3" t="e">
        <f>#REF!/Q32*100000</f>
        <v>#REF!</v>
      </c>
    </row>
    <row r="33" spans="1:28">
      <c r="A33" s="3" t="s">
        <v>55</v>
      </c>
      <c r="B33" s="6">
        <v>30</v>
      </c>
      <c r="C33" s="3" t="s">
        <v>56</v>
      </c>
      <c r="D33" s="3">
        <v>5312</v>
      </c>
      <c r="E33" s="3">
        <v>1193</v>
      </c>
      <c r="F33">
        <v>0</v>
      </c>
      <c r="G33" s="3"/>
      <c r="H33" s="9">
        <v>989415</v>
      </c>
      <c r="I33" s="9">
        <v>884961</v>
      </c>
      <c r="J33" s="9">
        <v>4027</v>
      </c>
      <c r="K33" s="9">
        <v>62555</v>
      </c>
      <c r="L33" s="9">
        <v>6253</v>
      </c>
      <c r="M33" s="9">
        <v>668</v>
      </c>
      <c r="N33" s="9">
        <v>5975</v>
      </c>
      <c r="O33" s="9">
        <v>24976</v>
      </c>
      <c r="P33" s="9">
        <v>28565</v>
      </c>
      <c r="Q33" s="9">
        <v>868628</v>
      </c>
      <c r="S33" s="3">
        <f>D33/H33*100000</f>
        <v>536.88290555530284</v>
      </c>
      <c r="T33" s="3" t="e">
        <f>#REF!/I33*100000</f>
        <v>#REF!</v>
      </c>
      <c r="U33" s="3" t="e">
        <f>#REF!/J33*100000</f>
        <v>#REF!</v>
      </c>
      <c r="V33" s="3">
        <f>E33/K33*100000</f>
        <v>1907.1217328750697</v>
      </c>
      <c r="W33" s="3" t="e">
        <f>#REF!/L33*100000</f>
        <v>#REF!</v>
      </c>
      <c r="X33" s="3">
        <f>F33/M33*100000</f>
        <v>0</v>
      </c>
      <c r="Y33" s="3" t="e">
        <f>#REF!/N33*100000</f>
        <v>#REF!</v>
      </c>
      <c r="Z33" s="3" t="e">
        <f>#REF!/O33*100000</f>
        <v>#REF!</v>
      </c>
      <c r="AA33" s="3" t="e">
        <f>#REF!/P33*100000</f>
        <v>#REF!</v>
      </c>
      <c r="AB33" s="3" t="e">
        <f>#REF!/Q33*100000</f>
        <v>#REF!</v>
      </c>
    </row>
    <row r="34" spans="1:28">
      <c r="A34" s="3" t="s">
        <v>57</v>
      </c>
      <c r="B34" s="6">
        <v>31</v>
      </c>
      <c r="C34" s="3" t="s">
        <v>58</v>
      </c>
      <c r="D34" s="3">
        <v>8045</v>
      </c>
      <c r="E34">
        <v>327</v>
      </c>
      <c r="F34">
        <v>2</v>
      </c>
      <c r="G34" s="3"/>
      <c r="H34" s="9">
        <v>1826341</v>
      </c>
      <c r="I34" s="9">
        <v>1572838</v>
      </c>
      <c r="J34" s="9">
        <v>82885</v>
      </c>
      <c r="K34" s="9">
        <v>18427</v>
      </c>
      <c r="L34" s="9">
        <v>32293</v>
      </c>
      <c r="M34" s="9">
        <v>1279</v>
      </c>
      <c r="N34" s="9">
        <v>79109</v>
      </c>
      <c r="O34" s="9">
        <v>39510</v>
      </c>
      <c r="P34" s="9">
        <v>167405</v>
      </c>
      <c r="Q34" s="9">
        <v>1499753</v>
      </c>
      <c r="S34" s="3">
        <f>D34/H34*100000</f>
        <v>440.49824211360317</v>
      </c>
      <c r="T34" s="3" t="e">
        <f>#REF!/I34*100000</f>
        <v>#REF!</v>
      </c>
      <c r="U34" s="3" t="e">
        <f>#REF!/J34*100000</f>
        <v>#REF!</v>
      </c>
      <c r="V34" s="3">
        <f>E34/K34*100000</f>
        <v>1774.569924567211</v>
      </c>
      <c r="W34" s="3" t="e">
        <f>#REF!/L34*100000</f>
        <v>#REF!</v>
      </c>
      <c r="X34" s="3">
        <f>F34/M34*100000</f>
        <v>156.37216575449571</v>
      </c>
      <c r="Y34" s="3" t="e">
        <f>#REF!/N34*100000</f>
        <v>#REF!</v>
      </c>
      <c r="Z34" s="3" t="e">
        <f>#REF!/O34*100000</f>
        <v>#REF!</v>
      </c>
      <c r="AA34" s="3" t="e">
        <f>#REF!/P34*100000</f>
        <v>#REF!</v>
      </c>
      <c r="AB34" s="3" t="e">
        <f>#REF!/Q34*100000</f>
        <v>#REF!</v>
      </c>
    </row>
    <row r="35" spans="1:28">
      <c r="A35" s="3" t="s">
        <v>59</v>
      </c>
      <c r="B35" s="6">
        <v>32</v>
      </c>
      <c r="C35" s="3" t="s">
        <v>60</v>
      </c>
      <c r="D35" s="3">
        <v>19815</v>
      </c>
      <c r="E35">
        <v>425</v>
      </c>
      <c r="F35">
        <v>44</v>
      </c>
      <c r="G35" s="3"/>
      <c r="H35" s="9">
        <v>2700551</v>
      </c>
      <c r="I35" s="9">
        <v>1786688</v>
      </c>
      <c r="J35" s="9">
        <v>218626</v>
      </c>
      <c r="K35" s="9">
        <v>32062</v>
      </c>
      <c r="L35" s="9">
        <v>195436</v>
      </c>
      <c r="M35" s="9">
        <v>16871</v>
      </c>
      <c r="N35" s="9">
        <v>324793</v>
      </c>
      <c r="O35" s="9">
        <v>126075</v>
      </c>
      <c r="P35" s="9">
        <v>716501</v>
      </c>
      <c r="Q35" s="9">
        <v>1462081</v>
      </c>
      <c r="S35" s="3">
        <f>D35/H35*100000</f>
        <v>733.73915175088337</v>
      </c>
      <c r="T35" s="3" t="e">
        <f>#REF!/I35*100000</f>
        <v>#REF!</v>
      </c>
      <c r="U35" s="3" t="e">
        <f>#REF!/J35*100000</f>
        <v>#REF!</v>
      </c>
      <c r="V35" s="3">
        <f>E35/K35*100000</f>
        <v>1325.5567338282078</v>
      </c>
      <c r="W35" s="3" t="e">
        <f>#REF!/L35*100000</f>
        <v>#REF!</v>
      </c>
      <c r="X35" s="3">
        <f>F35/M35*100000</f>
        <v>260.80256060695871</v>
      </c>
      <c r="Y35" s="3" t="e">
        <f>#REF!/N35*100000</f>
        <v>#REF!</v>
      </c>
      <c r="Z35" s="3" t="e">
        <f>#REF!/O35*100000</f>
        <v>#REF!</v>
      </c>
      <c r="AA35" s="3" t="e">
        <f>#REF!/P35*100000</f>
        <v>#REF!</v>
      </c>
      <c r="AB35" s="3" t="e">
        <f>#REF!/Q35*100000</f>
        <v>#REF!</v>
      </c>
    </row>
    <row r="36" spans="1:28">
      <c r="A36" s="3" t="s">
        <v>61</v>
      </c>
      <c r="B36" s="6">
        <v>33</v>
      </c>
      <c r="C36" s="3" t="s">
        <v>62</v>
      </c>
      <c r="D36" s="3">
        <v>4829</v>
      </c>
      <c r="E36">
        <v>36</v>
      </c>
      <c r="F36">
        <v>2</v>
      </c>
      <c r="G36" s="3"/>
      <c r="H36" s="9">
        <v>1316470</v>
      </c>
      <c r="I36" s="9">
        <v>1236050</v>
      </c>
      <c r="J36" s="9">
        <v>15035</v>
      </c>
      <c r="K36" s="9">
        <v>3150</v>
      </c>
      <c r="L36" s="9">
        <v>28407</v>
      </c>
      <c r="M36" s="9">
        <v>384</v>
      </c>
      <c r="N36" s="9">
        <v>12062</v>
      </c>
      <c r="O36" s="9">
        <v>21382</v>
      </c>
      <c r="P36" s="9">
        <v>36704</v>
      </c>
      <c r="Q36" s="9">
        <v>1215050</v>
      </c>
      <c r="S36" s="3">
        <f>D36/H36*100000</f>
        <v>366.81428365249491</v>
      </c>
      <c r="T36" s="3" t="e">
        <f>#REF!/I36*100000</f>
        <v>#REF!</v>
      </c>
      <c r="U36" s="3" t="e">
        <f>#REF!/J36*100000</f>
        <v>#REF!</v>
      </c>
      <c r="V36" s="3">
        <f>E36/K36*100000</f>
        <v>1142.8571428571429</v>
      </c>
      <c r="W36" s="3" t="e">
        <f>#REF!/L36*100000</f>
        <v>#REF!</v>
      </c>
      <c r="X36" s="3">
        <f>F36/M36*100000</f>
        <v>520.83333333333326</v>
      </c>
      <c r="Y36" s="3" t="e">
        <f>#REF!/N36*100000</f>
        <v>#REF!</v>
      </c>
      <c r="Z36" s="3" t="e">
        <f>#REF!/O36*100000</f>
        <v>#REF!</v>
      </c>
      <c r="AA36" s="3" t="e">
        <f>#REF!/P36*100000</f>
        <v>#REF!</v>
      </c>
      <c r="AB36" s="3" t="e">
        <f>#REF!/Q36*100000</f>
        <v>#REF!</v>
      </c>
    </row>
    <row r="37" spans="1:28">
      <c r="A37" s="3" t="s">
        <v>63</v>
      </c>
      <c r="B37" s="6">
        <v>34</v>
      </c>
      <c r="C37" s="3" t="s">
        <v>64</v>
      </c>
      <c r="D37" s="3">
        <v>44451</v>
      </c>
      <c r="E37">
        <v>211</v>
      </c>
      <c r="F37">
        <v>48</v>
      </c>
      <c r="G37" s="3"/>
      <c r="H37" s="9">
        <v>8791894</v>
      </c>
      <c r="I37" s="9">
        <v>6029248</v>
      </c>
      <c r="J37" s="9">
        <v>1204826</v>
      </c>
      <c r="K37" s="9">
        <v>29026</v>
      </c>
      <c r="L37" s="9">
        <v>725726</v>
      </c>
      <c r="M37" s="9">
        <v>3043</v>
      </c>
      <c r="N37" s="9">
        <v>559722</v>
      </c>
      <c r="O37" s="9">
        <v>240303</v>
      </c>
      <c r="P37" s="9">
        <v>1555144</v>
      </c>
      <c r="Q37" s="9">
        <v>5214878</v>
      </c>
      <c r="S37" s="3">
        <f>D37/H37*100000</f>
        <v>505.59071799546257</v>
      </c>
      <c r="T37" s="3" t="e">
        <f>#REF!/I37*100000</f>
        <v>#REF!</v>
      </c>
      <c r="U37" s="3" t="e">
        <f>#REF!/J37*100000</f>
        <v>#REF!</v>
      </c>
      <c r="V37" s="3">
        <f>E37/K37*100000</f>
        <v>726.93447254185901</v>
      </c>
      <c r="W37" s="3" t="e">
        <f>#REF!/L37*100000</f>
        <v>#REF!</v>
      </c>
      <c r="X37" s="3">
        <f>F37/M37*100000</f>
        <v>1577.3907328294447</v>
      </c>
      <c r="Y37" s="3" t="e">
        <f>#REF!/N37*100000</f>
        <v>#REF!</v>
      </c>
      <c r="Z37" s="3" t="e">
        <f>#REF!/O37*100000</f>
        <v>#REF!</v>
      </c>
      <c r="AA37" s="3" t="e">
        <f>#REF!/P37*100000</f>
        <v>#REF!</v>
      </c>
      <c r="AB37" s="3" t="e">
        <f>#REF!/Q37*100000</f>
        <v>#REF!</v>
      </c>
    </row>
    <row r="38" spans="1:28">
      <c r="A38" s="3" t="s">
        <v>65</v>
      </c>
      <c r="B38" s="6">
        <v>35</v>
      </c>
      <c r="C38" s="3" t="s">
        <v>66</v>
      </c>
      <c r="D38" s="3">
        <v>17791</v>
      </c>
      <c r="E38" s="3">
        <v>2009</v>
      </c>
      <c r="F38">
        <v>7</v>
      </c>
      <c r="G38" s="3"/>
      <c r="H38" s="9">
        <v>2059179</v>
      </c>
      <c r="I38" s="9">
        <v>1407876</v>
      </c>
      <c r="J38" s="9">
        <v>42550</v>
      </c>
      <c r="K38" s="9">
        <v>193222</v>
      </c>
      <c r="L38" s="9">
        <v>28208</v>
      </c>
      <c r="M38" s="9">
        <v>1810</v>
      </c>
      <c r="N38" s="9">
        <v>308503</v>
      </c>
      <c r="O38" s="9">
        <v>77010</v>
      </c>
      <c r="P38" s="9">
        <v>953403</v>
      </c>
      <c r="Q38" s="9">
        <v>833810</v>
      </c>
      <c r="S38" s="3">
        <f>D38/H38*100000</f>
        <v>863.98511251328807</v>
      </c>
      <c r="T38" s="3" t="e">
        <f>#REF!/I38*100000</f>
        <v>#REF!</v>
      </c>
      <c r="U38" s="3" t="e">
        <f>#REF!/J38*100000</f>
        <v>#REF!</v>
      </c>
      <c r="V38" s="3">
        <f>E38/K38*100000</f>
        <v>1039.7366759478734</v>
      </c>
      <c r="W38" s="3" t="e">
        <f>#REF!/L38*100000</f>
        <v>#REF!</v>
      </c>
      <c r="X38" s="3">
        <f>F38/M38*100000</f>
        <v>386.74033149171271</v>
      </c>
      <c r="Y38" s="3" t="e">
        <f>#REF!/N38*100000</f>
        <v>#REF!</v>
      </c>
      <c r="Z38" s="3" t="e">
        <f>#REF!/O38*100000</f>
        <v>#REF!</v>
      </c>
      <c r="AA38" s="3" t="e">
        <f>#REF!/P38*100000</f>
        <v>#REF!</v>
      </c>
      <c r="AB38" s="3" t="e">
        <f>#REF!/Q38*100000</f>
        <v>#REF!</v>
      </c>
    </row>
    <row r="39" spans="1:28">
      <c r="A39" s="3" t="s">
        <v>67</v>
      </c>
      <c r="B39" s="6">
        <v>36</v>
      </c>
      <c r="C39" s="3" t="s">
        <v>68</v>
      </c>
      <c r="D39" s="3">
        <v>94253</v>
      </c>
      <c r="E39">
        <v>745</v>
      </c>
      <c r="F39">
        <v>52</v>
      </c>
      <c r="G39" s="3"/>
      <c r="H39" s="9">
        <v>19378102</v>
      </c>
      <c r="I39" s="9">
        <v>12740974</v>
      </c>
      <c r="J39" s="9">
        <v>3073800</v>
      </c>
      <c r="K39" s="9">
        <v>106906</v>
      </c>
      <c r="L39" s="9">
        <v>1420244</v>
      </c>
      <c r="M39" s="9">
        <v>8766</v>
      </c>
      <c r="N39" s="9">
        <v>1441563</v>
      </c>
      <c r="O39" s="9">
        <v>585849</v>
      </c>
      <c r="P39" s="9">
        <v>3416922</v>
      </c>
      <c r="Q39" s="9">
        <v>11304247</v>
      </c>
      <c r="S39" s="3">
        <f>D39/H39*100000</f>
        <v>486.38922429038712</v>
      </c>
      <c r="T39" s="3" t="e">
        <f>#REF!/I39*100000</f>
        <v>#REF!</v>
      </c>
      <c r="U39" s="3" t="e">
        <f>#REF!/J39*100000</f>
        <v>#REF!</v>
      </c>
      <c r="V39" s="3">
        <f>E39/K39*100000</f>
        <v>696.87388921108266</v>
      </c>
      <c r="W39" s="3" t="e">
        <f>#REF!/L39*100000</f>
        <v>#REF!</v>
      </c>
      <c r="X39" s="3">
        <f>F39/M39*100000</f>
        <v>593.20100387862192</v>
      </c>
      <c r="Y39" s="3" t="e">
        <f>#REF!/N39*100000</f>
        <v>#REF!</v>
      </c>
      <c r="Z39" s="3" t="e">
        <f>#REF!/O39*100000</f>
        <v>#REF!</v>
      </c>
      <c r="AA39" s="3" t="e">
        <f>#REF!/P39*100000</f>
        <v>#REF!</v>
      </c>
      <c r="AB39" s="3" t="e">
        <f>#REF!/Q39*100000</f>
        <v>#REF!</v>
      </c>
    </row>
    <row r="40" spans="1:28">
      <c r="A40" s="3" t="s">
        <v>69</v>
      </c>
      <c r="B40" s="6">
        <v>37</v>
      </c>
      <c r="C40" s="3" t="s">
        <v>70</v>
      </c>
      <c r="D40" s="3">
        <v>60931</v>
      </c>
      <c r="E40" s="3">
        <v>1075</v>
      </c>
      <c r="F40">
        <v>18</v>
      </c>
      <c r="G40" s="3"/>
      <c r="H40" s="9">
        <v>9535483</v>
      </c>
      <c r="I40" s="9">
        <v>6528950</v>
      </c>
      <c r="J40" s="9">
        <v>2048628</v>
      </c>
      <c r="K40" s="9">
        <v>122110</v>
      </c>
      <c r="L40" s="9">
        <v>208962</v>
      </c>
      <c r="M40" s="9">
        <v>6604</v>
      </c>
      <c r="N40" s="9">
        <v>414030</v>
      </c>
      <c r="O40" s="9">
        <v>206199</v>
      </c>
      <c r="P40" s="9">
        <v>800120</v>
      </c>
      <c r="Q40" s="9">
        <v>6223995</v>
      </c>
      <c r="S40" s="3">
        <f>D40/H40*100000</f>
        <v>638.99227758048551</v>
      </c>
      <c r="T40" s="3" t="e">
        <f>#REF!/I40*100000</f>
        <v>#REF!</v>
      </c>
      <c r="U40" s="3" t="e">
        <f>#REF!/J40*100000</f>
        <v>#REF!</v>
      </c>
      <c r="V40" s="3">
        <f>E40/K40*100000</f>
        <v>880.35377937924818</v>
      </c>
      <c r="W40" s="3" t="e">
        <f>#REF!/L40*100000</f>
        <v>#REF!</v>
      </c>
      <c r="X40" s="3">
        <f>F40/M40*100000</f>
        <v>272.56208358570564</v>
      </c>
      <c r="Y40" s="3" t="e">
        <f>#REF!/N40*100000</f>
        <v>#REF!</v>
      </c>
      <c r="Z40" s="3" t="e">
        <f>#REF!/O40*100000</f>
        <v>#REF!</v>
      </c>
      <c r="AA40" s="3" t="e">
        <f>#REF!/P40*100000</f>
        <v>#REF!</v>
      </c>
      <c r="AB40" s="3" t="e">
        <f>#REF!/Q40*100000</f>
        <v>#REF!</v>
      </c>
    </row>
    <row r="41" spans="1:28">
      <c r="A41" s="3" t="s">
        <v>71</v>
      </c>
      <c r="B41" s="6">
        <v>38</v>
      </c>
      <c r="C41" s="3" t="s">
        <v>72</v>
      </c>
      <c r="D41" s="3">
        <v>2488</v>
      </c>
      <c r="E41">
        <v>725</v>
      </c>
      <c r="F41">
        <v>5</v>
      </c>
      <c r="G41" s="3"/>
      <c r="H41" s="9">
        <v>672591</v>
      </c>
      <c r="I41" s="9">
        <v>605449</v>
      </c>
      <c r="J41" s="9">
        <v>7960</v>
      </c>
      <c r="K41" s="9">
        <v>36591</v>
      </c>
      <c r="L41" s="9">
        <v>6909</v>
      </c>
      <c r="M41" s="9">
        <v>320</v>
      </c>
      <c r="N41" s="9">
        <v>3509</v>
      </c>
      <c r="O41" s="9">
        <v>11853</v>
      </c>
      <c r="P41" s="9">
        <v>13467</v>
      </c>
      <c r="Q41" s="9">
        <v>598007</v>
      </c>
      <c r="S41" s="3">
        <f>D41/H41*100000</f>
        <v>369.91277016790298</v>
      </c>
      <c r="T41" s="3" t="e">
        <f>#REF!/I41*100000</f>
        <v>#REF!</v>
      </c>
      <c r="U41" s="3" t="e">
        <f>#REF!/J41*100000</f>
        <v>#REF!</v>
      </c>
      <c r="V41" s="3">
        <f>E41/K41*100000</f>
        <v>1981.3615369899701</v>
      </c>
      <c r="W41" s="3" t="e">
        <f>#REF!/L41*100000</f>
        <v>#REF!</v>
      </c>
      <c r="X41" s="3">
        <f>F41/M41*100000</f>
        <v>1562.5</v>
      </c>
      <c r="Y41" s="3" t="e">
        <f>#REF!/N41*100000</f>
        <v>#REF!</v>
      </c>
      <c r="Z41" s="3" t="e">
        <f>#REF!/O41*100000</f>
        <v>#REF!</v>
      </c>
      <c r="AA41" s="3" t="e">
        <f>#REF!/P41*100000</f>
        <v>#REF!</v>
      </c>
      <c r="AB41" s="3" t="e">
        <f>#REF!/Q41*100000</f>
        <v>#REF!</v>
      </c>
    </row>
    <row r="42" spans="1:28">
      <c r="A42" s="3" t="s">
        <v>73</v>
      </c>
      <c r="B42" s="6">
        <v>39</v>
      </c>
      <c r="C42" s="3" t="s">
        <v>74</v>
      </c>
      <c r="D42" s="3">
        <v>76432</v>
      </c>
      <c r="E42">
        <v>178</v>
      </c>
      <c r="F42">
        <v>13</v>
      </c>
      <c r="G42" s="3"/>
      <c r="H42" s="9">
        <v>11536504</v>
      </c>
      <c r="I42" s="9">
        <v>9539437</v>
      </c>
      <c r="J42" s="9">
        <v>1407681</v>
      </c>
      <c r="K42" s="9">
        <v>25292</v>
      </c>
      <c r="L42" s="9">
        <v>192233</v>
      </c>
      <c r="M42" s="9">
        <v>4066</v>
      </c>
      <c r="N42" s="9">
        <v>130030</v>
      </c>
      <c r="O42" s="9">
        <v>237765</v>
      </c>
      <c r="P42" s="9">
        <v>354674</v>
      </c>
      <c r="Q42" s="9">
        <v>9359263</v>
      </c>
      <c r="S42" s="3">
        <f>D42/H42*100000</f>
        <v>662.52306591320905</v>
      </c>
      <c r="T42" s="3" t="e">
        <f>#REF!/I42*100000</f>
        <v>#REF!</v>
      </c>
      <c r="U42" s="3" t="e">
        <f>#REF!/J42*100000</f>
        <v>#REF!</v>
      </c>
      <c r="V42" s="3">
        <f>E42/K42*100000</f>
        <v>703.77985133639095</v>
      </c>
      <c r="W42" s="3" t="e">
        <f>#REF!/L42*100000</f>
        <v>#REF!</v>
      </c>
      <c r="X42" s="3">
        <f>F42/M42*100000</f>
        <v>319.72454500737825</v>
      </c>
      <c r="Y42" s="3" t="e">
        <f>#REF!/N42*100000</f>
        <v>#REF!</v>
      </c>
      <c r="Z42" s="3" t="e">
        <f>#REF!/O42*100000</f>
        <v>#REF!</v>
      </c>
      <c r="AA42" s="3" t="e">
        <f>#REF!/P42*100000</f>
        <v>#REF!</v>
      </c>
      <c r="AB42" s="3" t="e">
        <f>#REF!/Q42*100000</f>
        <v>#REF!</v>
      </c>
    </row>
    <row r="43" spans="1:28">
      <c r="A43" s="3" t="s">
        <v>75</v>
      </c>
      <c r="B43" s="6">
        <v>40</v>
      </c>
      <c r="C43" s="3" t="s">
        <v>76</v>
      </c>
      <c r="D43" s="3">
        <v>40482</v>
      </c>
      <c r="E43" s="3">
        <v>3402</v>
      </c>
      <c r="F43">
        <v>36</v>
      </c>
      <c r="G43" s="3"/>
      <c r="H43" s="9">
        <v>3751351</v>
      </c>
      <c r="I43" s="9">
        <v>2706845</v>
      </c>
      <c r="J43" s="9">
        <v>277644</v>
      </c>
      <c r="K43" s="9">
        <v>321687</v>
      </c>
      <c r="L43" s="9">
        <v>65076</v>
      </c>
      <c r="M43" s="9">
        <v>4369</v>
      </c>
      <c r="N43" s="9">
        <v>154409</v>
      </c>
      <c r="O43" s="9">
        <v>221321</v>
      </c>
      <c r="P43" s="9">
        <v>332007</v>
      </c>
      <c r="Q43" s="9">
        <v>2575381</v>
      </c>
      <c r="S43" s="3">
        <f>D43/H43*100000</f>
        <v>1079.1312249906766</v>
      </c>
      <c r="T43" s="3" t="e">
        <f>#REF!/I43*100000</f>
        <v>#REF!</v>
      </c>
      <c r="U43" s="3" t="e">
        <f>#REF!/J43*100000</f>
        <v>#REF!</v>
      </c>
      <c r="V43" s="3">
        <f>E43/K43*100000</f>
        <v>1057.5497300170662</v>
      </c>
      <c r="W43" s="3" t="e">
        <f>#REF!/L43*100000</f>
        <v>#REF!</v>
      </c>
      <c r="X43" s="3">
        <f>F43/M43*100000</f>
        <v>823.9871824216068</v>
      </c>
      <c r="Y43" s="3" t="e">
        <f>#REF!/N43*100000</f>
        <v>#REF!</v>
      </c>
      <c r="Z43" s="3" t="e">
        <f>#REF!/O43*100000</f>
        <v>#REF!</v>
      </c>
      <c r="AA43" s="3" t="e">
        <f>#REF!/P43*100000</f>
        <v>#REF!</v>
      </c>
      <c r="AB43" s="3" t="e">
        <f>#REF!/Q43*100000</f>
        <v>#REF!</v>
      </c>
    </row>
    <row r="44" spans="1:28">
      <c r="A44" s="3" t="s">
        <v>77</v>
      </c>
      <c r="B44" s="6">
        <v>41</v>
      </c>
      <c r="C44" s="3" t="s">
        <v>78</v>
      </c>
      <c r="D44" s="3">
        <v>22166</v>
      </c>
      <c r="E44">
        <v>698</v>
      </c>
      <c r="F44">
        <v>60</v>
      </c>
      <c r="G44" s="3"/>
      <c r="H44" s="9">
        <v>3831074</v>
      </c>
      <c r="I44" s="9">
        <v>3204614</v>
      </c>
      <c r="J44" s="9">
        <v>69206</v>
      </c>
      <c r="K44" s="9">
        <v>53203</v>
      </c>
      <c r="L44" s="9">
        <v>141263</v>
      </c>
      <c r="M44" s="9">
        <v>13404</v>
      </c>
      <c r="N44" s="9">
        <v>204625</v>
      </c>
      <c r="O44" s="9">
        <v>144759</v>
      </c>
      <c r="P44" s="9">
        <v>450062</v>
      </c>
      <c r="Q44" s="9">
        <v>3005848</v>
      </c>
      <c r="S44" s="3">
        <f>D44/H44*100000</f>
        <v>578.58449092865339</v>
      </c>
      <c r="T44" s="3" t="e">
        <f>#REF!/I44*100000</f>
        <v>#REF!</v>
      </c>
      <c r="U44" s="3" t="e">
        <f>#REF!/J44*100000</f>
        <v>#REF!</v>
      </c>
      <c r="V44" s="3">
        <f>E44/K44*100000</f>
        <v>1311.9560927015393</v>
      </c>
      <c r="W44" s="3" t="e">
        <f>#REF!/L44*100000</f>
        <v>#REF!</v>
      </c>
      <c r="X44" s="3">
        <f>F44/M44*100000</f>
        <v>447.62757385854968</v>
      </c>
      <c r="Y44" s="3" t="e">
        <f>#REF!/N44*100000</f>
        <v>#REF!</v>
      </c>
      <c r="Z44" s="3" t="e">
        <f>#REF!/O44*100000</f>
        <v>#REF!</v>
      </c>
      <c r="AA44" s="3" t="e">
        <f>#REF!/P44*100000</f>
        <v>#REF!</v>
      </c>
      <c r="AB44" s="3" t="e">
        <f>#REF!/Q44*100000</f>
        <v>#REF!</v>
      </c>
    </row>
    <row r="45" spans="1:28">
      <c r="A45" s="3" t="s">
        <v>79</v>
      </c>
      <c r="B45" s="6">
        <v>42</v>
      </c>
      <c r="C45" s="3" t="s">
        <v>80</v>
      </c>
      <c r="D45" s="3">
        <v>97472</v>
      </c>
      <c r="E45">
        <v>276</v>
      </c>
      <c r="F45">
        <v>23</v>
      </c>
      <c r="G45" s="3"/>
      <c r="H45" s="9">
        <v>12702379</v>
      </c>
      <c r="I45" s="9">
        <v>10406288</v>
      </c>
      <c r="J45" s="9">
        <v>1377689</v>
      </c>
      <c r="K45" s="9">
        <v>26843</v>
      </c>
      <c r="L45" s="9">
        <v>349088</v>
      </c>
      <c r="M45" s="9">
        <v>3653</v>
      </c>
      <c r="N45" s="9">
        <v>300983</v>
      </c>
      <c r="O45" s="9">
        <v>237835</v>
      </c>
      <c r="P45" s="9">
        <v>719660</v>
      </c>
      <c r="Q45" s="9">
        <v>10094652</v>
      </c>
      <c r="S45" s="3">
        <f>D45/H45*100000</f>
        <v>767.3523203803004</v>
      </c>
      <c r="T45" s="3" t="e">
        <f>#REF!/I45*100000</f>
        <v>#REF!</v>
      </c>
      <c r="U45" s="3" t="e">
        <f>#REF!/J45*100000</f>
        <v>#REF!</v>
      </c>
      <c r="V45" s="3">
        <f>E45/K45*100000</f>
        <v>1028.2010207502888</v>
      </c>
      <c r="W45" s="3" t="e">
        <f>#REF!/L45*100000</f>
        <v>#REF!</v>
      </c>
      <c r="X45" s="3">
        <f>F45/M45*100000</f>
        <v>629.61949082945523</v>
      </c>
      <c r="Y45" s="3" t="e">
        <f>#REF!/N45*100000</f>
        <v>#REF!</v>
      </c>
      <c r="Z45" s="3" t="e">
        <f>#REF!/O45*100000</f>
        <v>#REF!</v>
      </c>
      <c r="AA45" s="3" t="e">
        <f>#REF!/P45*100000</f>
        <v>#REF!</v>
      </c>
      <c r="AB45" s="3" t="e">
        <f>#REF!/Q45*100000</f>
        <v>#REF!</v>
      </c>
    </row>
    <row r="46" spans="1:28">
      <c r="A46" s="3" t="s">
        <v>81</v>
      </c>
      <c r="B46" s="6">
        <v>44</v>
      </c>
      <c r="C46" s="3" t="s">
        <v>82</v>
      </c>
      <c r="D46" s="3">
        <v>3779</v>
      </c>
      <c r="E46">
        <v>27</v>
      </c>
      <c r="F46">
        <v>0</v>
      </c>
      <c r="G46" s="3"/>
      <c r="H46" s="9">
        <v>1052567</v>
      </c>
      <c r="I46" s="9">
        <v>856869</v>
      </c>
      <c r="J46" s="9">
        <v>60189</v>
      </c>
      <c r="K46" s="9">
        <v>6058</v>
      </c>
      <c r="L46" s="9">
        <v>30457</v>
      </c>
      <c r="M46" s="9">
        <v>554</v>
      </c>
      <c r="N46" s="9">
        <v>63653</v>
      </c>
      <c r="O46" s="9">
        <v>34787</v>
      </c>
      <c r="P46" s="9">
        <v>130655</v>
      </c>
      <c r="Q46" s="9">
        <v>803685</v>
      </c>
      <c r="S46" s="3">
        <f>D46/H46*100000</f>
        <v>359.02702630806402</v>
      </c>
      <c r="T46" s="3" t="e">
        <f>#REF!/I46*100000</f>
        <v>#REF!</v>
      </c>
      <c r="U46" s="3" t="e">
        <f>#REF!/J46*100000</f>
        <v>#REF!</v>
      </c>
      <c r="V46" s="3">
        <f>E46/K46*100000</f>
        <v>445.69164740838562</v>
      </c>
      <c r="W46" s="3" t="e">
        <f>#REF!/L46*100000</f>
        <v>#REF!</v>
      </c>
      <c r="X46" s="3">
        <f>F46/M46*100000</f>
        <v>0</v>
      </c>
      <c r="Y46" s="3" t="e">
        <f>#REF!/N46*100000</f>
        <v>#REF!</v>
      </c>
      <c r="Z46" s="3" t="e">
        <f>#REF!/O46*100000</f>
        <v>#REF!</v>
      </c>
      <c r="AA46" s="3" t="e">
        <f>#REF!/P46*100000</f>
        <v>#REF!</v>
      </c>
      <c r="AB46" s="3" t="e">
        <f>#REF!/Q46*100000</f>
        <v>#REF!</v>
      </c>
    </row>
    <row r="47" spans="1:28">
      <c r="A47" s="3" t="s">
        <v>83</v>
      </c>
      <c r="B47" s="6">
        <v>45</v>
      </c>
      <c r="C47" s="3" t="s">
        <v>84</v>
      </c>
      <c r="D47" s="3">
        <v>41146</v>
      </c>
      <c r="E47">
        <v>204</v>
      </c>
      <c r="F47">
        <v>18</v>
      </c>
      <c r="G47" s="3"/>
      <c r="H47" s="9">
        <v>4625364</v>
      </c>
      <c r="I47" s="9">
        <v>3060000</v>
      </c>
      <c r="J47" s="9">
        <v>1290684</v>
      </c>
      <c r="K47" s="9">
        <v>19524</v>
      </c>
      <c r="L47" s="9">
        <v>59051</v>
      </c>
      <c r="M47" s="9">
        <v>2706</v>
      </c>
      <c r="N47" s="9">
        <v>113464</v>
      </c>
      <c r="O47" s="9">
        <v>79935</v>
      </c>
      <c r="P47" s="9">
        <v>235682</v>
      </c>
      <c r="Q47" s="9">
        <v>2962740</v>
      </c>
      <c r="S47" s="3">
        <f>D47/H47*100000</f>
        <v>889.57323142567805</v>
      </c>
      <c r="T47" s="3" t="e">
        <f>#REF!/I47*100000</f>
        <v>#REF!</v>
      </c>
      <c r="U47" s="3" t="e">
        <f>#REF!/J47*100000</f>
        <v>#REF!</v>
      </c>
      <c r="V47" s="3">
        <f>E47/K47*100000</f>
        <v>1044.8678549477565</v>
      </c>
      <c r="W47" s="3" t="e">
        <f>#REF!/L47*100000</f>
        <v>#REF!</v>
      </c>
      <c r="X47" s="3">
        <f>F47/M47*100000</f>
        <v>665.1884700665189</v>
      </c>
      <c r="Y47" s="3" t="e">
        <f>#REF!/N47*100000</f>
        <v>#REF!</v>
      </c>
      <c r="Z47" s="3" t="e">
        <f>#REF!/O47*100000</f>
        <v>#REF!</v>
      </c>
      <c r="AA47" s="3" t="e">
        <f>#REF!/P47*100000</f>
        <v>#REF!</v>
      </c>
      <c r="AB47" s="3" t="e">
        <f>#REF!/Q47*100000</f>
        <v>#REF!</v>
      </c>
    </row>
    <row r="48" spans="1:28">
      <c r="A48" s="3" t="s">
        <v>85</v>
      </c>
      <c r="B48" s="6">
        <v>46</v>
      </c>
      <c r="C48" s="3" t="s">
        <v>86</v>
      </c>
      <c r="D48" s="3">
        <v>6312</v>
      </c>
      <c r="E48" s="3">
        <v>1846</v>
      </c>
      <c r="F48">
        <v>7</v>
      </c>
      <c r="G48" s="3"/>
      <c r="H48" s="9">
        <v>814180</v>
      </c>
      <c r="I48" s="9">
        <v>699392</v>
      </c>
      <c r="J48" s="9">
        <v>10207</v>
      </c>
      <c r="K48" s="9">
        <v>71817</v>
      </c>
      <c r="L48" s="9">
        <v>7610</v>
      </c>
      <c r="M48" s="9">
        <v>394</v>
      </c>
      <c r="N48" s="9">
        <v>7477</v>
      </c>
      <c r="O48" s="9">
        <v>17283</v>
      </c>
      <c r="P48" s="9">
        <v>22119</v>
      </c>
      <c r="Q48" s="9">
        <v>689502</v>
      </c>
      <c r="S48" s="3">
        <f>D48/H48*100000</f>
        <v>775.25854233707537</v>
      </c>
      <c r="T48" s="3" t="e">
        <f>#REF!/I48*100000</f>
        <v>#REF!</v>
      </c>
      <c r="U48" s="3" t="e">
        <f>#REF!/J48*100000</f>
        <v>#REF!</v>
      </c>
      <c r="V48" s="3">
        <f>E48/K48*100000</f>
        <v>2570.4220449197264</v>
      </c>
      <c r="W48" s="3" t="e">
        <f>#REF!/L48*100000</f>
        <v>#REF!</v>
      </c>
      <c r="X48" s="3">
        <f>F48/M48*100000</f>
        <v>1776.6497461928934</v>
      </c>
      <c r="Y48" s="3" t="e">
        <f>#REF!/N48*100000</f>
        <v>#REF!</v>
      </c>
      <c r="Z48" s="3" t="e">
        <f>#REF!/O48*100000</f>
        <v>#REF!</v>
      </c>
      <c r="AA48" s="3" t="e">
        <f>#REF!/P48*100000</f>
        <v>#REF!</v>
      </c>
      <c r="AB48" s="3" t="e">
        <f>#REF!/Q48*100000</f>
        <v>#REF!</v>
      </c>
    </row>
    <row r="49" spans="1:28">
      <c r="A49" s="3" t="s">
        <v>87</v>
      </c>
      <c r="B49" s="6">
        <v>47</v>
      </c>
      <c r="C49" s="3" t="s">
        <v>88</v>
      </c>
      <c r="D49" s="3">
        <v>46813</v>
      </c>
      <c r="E49">
        <v>133</v>
      </c>
      <c r="F49">
        <v>5</v>
      </c>
      <c r="G49" s="3"/>
      <c r="H49" s="9">
        <v>6346105</v>
      </c>
      <c r="I49" s="9">
        <v>4921948</v>
      </c>
      <c r="J49" s="9">
        <v>1057315</v>
      </c>
      <c r="K49" s="9">
        <v>19994</v>
      </c>
      <c r="L49" s="9">
        <v>91242</v>
      </c>
      <c r="M49" s="9">
        <v>3642</v>
      </c>
      <c r="N49" s="9">
        <v>141955</v>
      </c>
      <c r="O49" s="9">
        <v>110009</v>
      </c>
      <c r="P49" s="9">
        <v>290059</v>
      </c>
      <c r="Q49" s="9">
        <v>4800782</v>
      </c>
      <c r="S49" s="3">
        <f>D49/H49*100000</f>
        <v>737.6650717250975</v>
      </c>
      <c r="T49" s="3" t="e">
        <f>#REF!/I49*100000</f>
        <v>#REF!</v>
      </c>
      <c r="U49" s="3" t="e">
        <f>#REF!/J49*100000</f>
        <v>#REF!</v>
      </c>
      <c r="V49" s="3">
        <f>E49/K49*100000</f>
        <v>665.19955986796037</v>
      </c>
      <c r="W49" s="3" t="e">
        <f>#REF!/L49*100000</f>
        <v>#REF!</v>
      </c>
      <c r="X49" s="3">
        <f>F49/M49*100000</f>
        <v>137.28720483250962</v>
      </c>
      <c r="Y49" s="3" t="e">
        <f>#REF!/N49*100000</f>
        <v>#REF!</v>
      </c>
      <c r="Z49" s="3" t="e">
        <f>#REF!/O49*100000</f>
        <v>#REF!</v>
      </c>
      <c r="AA49" s="3" t="e">
        <f>#REF!/P49*100000</f>
        <v>#REF!</v>
      </c>
      <c r="AB49" s="3" t="e">
        <f>#REF!/Q49*100000</f>
        <v>#REF!</v>
      </c>
    </row>
    <row r="50" spans="1:28">
      <c r="A50" s="3" t="s">
        <v>89</v>
      </c>
      <c r="B50" s="6">
        <v>48</v>
      </c>
      <c r="C50" s="3" t="s">
        <v>90</v>
      </c>
      <c r="D50" s="3">
        <v>266201</v>
      </c>
      <c r="E50">
        <v>996</v>
      </c>
      <c r="F50">
        <v>70</v>
      </c>
      <c r="G50" s="3"/>
      <c r="H50" s="9">
        <v>25145561</v>
      </c>
      <c r="I50" s="9">
        <v>17701552</v>
      </c>
      <c r="J50" s="9">
        <v>2979598</v>
      </c>
      <c r="K50" s="9">
        <v>170972</v>
      </c>
      <c r="L50" s="9">
        <v>964596</v>
      </c>
      <c r="M50" s="9">
        <v>21656</v>
      </c>
      <c r="N50" s="9">
        <v>2628186</v>
      </c>
      <c r="O50" s="9">
        <v>679001</v>
      </c>
      <c r="P50" s="9">
        <v>9460921</v>
      </c>
      <c r="Q50" s="9">
        <v>11397345</v>
      </c>
      <c r="S50" s="3">
        <f>D50/H50*100000</f>
        <v>1058.6401313536016</v>
      </c>
      <c r="T50" s="3" t="e">
        <f>#REF!/I50*100000</f>
        <v>#REF!</v>
      </c>
      <c r="U50" s="3" t="e">
        <f>#REF!/J50*100000</f>
        <v>#REF!</v>
      </c>
      <c r="V50" s="3">
        <f>E50/K50*100000</f>
        <v>582.55152890531781</v>
      </c>
      <c r="W50" s="3" t="e">
        <f>#REF!/L50*100000</f>
        <v>#REF!</v>
      </c>
      <c r="X50" s="3">
        <f>F50/M50*100000</f>
        <v>323.23605467306982</v>
      </c>
      <c r="Y50" s="3" t="e">
        <f>#REF!/N50*100000</f>
        <v>#REF!</v>
      </c>
      <c r="Z50" s="3" t="e">
        <f>#REF!/O50*100000</f>
        <v>#REF!</v>
      </c>
      <c r="AA50" s="3" t="e">
        <f>#REF!/P50*100000</f>
        <v>#REF!</v>
      </c>
      <c r="AB50" s="3" t="e">
        <f>#REF!/Q50*100000</f>
        <v>#REF!</v>
      </c>
    </row>
    <row r="51" spans="1:28">
      <c r="A51" s="3" t="s">
        <v>91</v>
      </c>
      <c r="B51" s="6">
        <v>49</v>
      </c>
      <c r="C51" s="3" t="s">
        <v>92</v>
      </c>
      <c r="D51" s="3">
        <v>12636</v>
      </c>
      <c r="E51">
        <v>487</v>
      </c>
      <c r="F51">
        <v>126</v>
      </c>
      <c r="G51" s="3"/>
      <c r="H51" s="9">
        <v>2763885</v>
      </c>
      <c r="I51" s="9">
        <v>2379560</v>
      </c>
      <c r="J51" s="9">
        <v>29287</v>
      </c>
      <c r="K51" s="9">
        <v>32927</v>
      </c>
      <c r="L51" s="9">
        <v>55285</v>
      </c>
      <c r="M51" s="9">
        <v>24554</v>
      </c>
      <c r="N51" s="9">
        <v>166754</v>
      </c>
      <c r="O51" s="9">
        <v>75518</v>
      </c>
      <c r="P51" s="9">
        <v>358340</v>
      </c>
      <c r="Q51" s="9">
        <v>2221719</v>
      </c>
      <c r="S51" s="3">
        <f>D51/H51*100000</f>
        <v>457.18255281967231</v>
      </c>
      <c r="T51" s="3" t="e">
        <f>#REF!/I51*100000</f>
        <v>#REF!</v>
      </c>
      <c r="U51" s="3" t="e">
        <f>#REF!/J51*100000</f>
        <v>#REF!</v>
      </c>
      <c r="V51" s="3">
        <f>E51/K51*100000</f>
        <v>1479.0293679958697</v>
      </c>
      <c r="W51" s="3" t="e">
        <f>#REF!/L51*100000</f>
        <v>#REF!</v>
      </c>
      <c r="X51" s="3">
        <f>F51/M51*100000</f>
        <v>513.15467948195817</v>
      </c>
      <c r="Y51" s="3" t="e">
        <f>#REF!/N51*100000</f>
        <v>#REF!</v>
      </c>
      <c r="Z51" s="3" t="e">
        <f>#REF!/O51*100000</f>
        <v>#REF!</v>
      </c>
      <c r="AA51" s="3" t="e">
        <f>#REF!/P51*100000</f>
        <v>#REF!</v>
      </c>
      <c r="AB51" s="3" t="e">
        <f>#REF!/Q51*100000</f>
        <v>#REF!</v>
      </c>
    </row>
    <row r="52" spans="1:28">
      <c r="A52" s="3" t="s">
        <v>93</v>
      </c>
      <c r="B52" s="6">
        <v>50</v>
      </c>
      <c r="C52" s="3" t="s">
        <v>94</v>
      </c>
      <c r="D52" s="3">
        <v>1590</v>
      </c>
      <c r="E52">
        <v>29</v>
      </c>
      <c r="F52">
        <v>0</v>
      </c>
      <c r="G52" s="3"/>
      <c r="H52" s="9">
        <v>625741</v>
      </c>
      <c r="I52" s="9">
        <v>596292</v>
      </c>
      <c r="J52" s="9">
        <v>6277</v>
      </c>
      <c r="K52" s="9">
        <v>2207</v>
      </c>
      <c r="L52" s="9">
        <v>7947</v>
      </c>
      <c r="M52" s="9">
        <v>160</v>
      </c>
      <c r="N52" s="9">
        <v>2105</v>
      </c>
      <c r="O52" s="9">
        <v>10753</v>
      </c>
      <c r="P52" s="9">
        <v>9208</v>
      </c>
      <c r="Q52" s="9">
        <v>590223</v>
      </c>
      <c r="S52" s="3">
        <f>D52/H52*100000</f>
        <v>254.0987405332238</v>
      </c>
      <c r="T52" s="3" t="e">
        <f>#REF!/I52*100000</f>
        <v>#REF!</v>
      </c>
      <c r="U52" s="3" t="e">
        <f>#REF!/J52*100000</f>
        <v>#REF!</v>
      </c>
      <c r="V52" s="3">
        <f>E52/K52*100000</f>
        <v>1314.0009062075217</v>
      </c>
      <c r="W52" s="3" t="e">
        <f>#REF!/L52*100000</f>
        <v>#REF!</v>
      </c>
      <c r="X52" s="3">
        <f>F52/M52*100000</f>
        <v>0</v>
      </c>
      <c r="Y52" s="3" t="e">
        <f>#REF!/N52*100000</f>
        <v>#REF!</v>
      </c>
      <c r="Z52" s="3" t="e">
        <f>#REF!/O52*100000</f>
        <v>#REF!</v>
      </c>
      <c r="AA52" s="3" t="e">
        <f>#REF!/P52*100000</f>
        <v>#REF!</v>
      </c>
      <c r="AB52" s="3" t="e">
        <f>#REF!/Q52*100000</f>
        <v>#REF!</v>
      </c>
    </row>
    <row r="53" spans="1:28">
      <c r="A53" s="3" t="s">
        <v>95</v>
      </c>
      <c r="B53" s="6">
        <v>51</v>
      </c>
      <c r="C53" s="3" t="s">
        <v>96</v>
      </c>
      <c r="D53" s="3">
        <v>65190</v>
      </c>
      <c r="E53">
        <v>191</v>
      </c>
      <c r="F53">
        <v>48</v>
      </c>
      <c r="G53" s="3"/>
      <c r="H53" s="9">
        <v>8001024</v>
      </c>
      <c r="I53" s="9">
        <v>5486852</v>
      </c>
      <c r="J53" s="9">
        <v>1551399</v>
      </c>
      <c r="K53" s="9">
        <v>29225</v>
      </c>
      <c r="L53" s="9">
        <v>439890</v>
      </c>
      <c r="M53" s="9">
        <v>5980</v>
      </c>
      <c r="N53" s="9">
        <v>254278</v>
      </c>
      <c r="O53" s="9">
        <v>233400</v>
      </c>
      <c r="P53" s="9">
        <v>631825</v>
      </c>
      <c r="Q53" s="9">
        <v>5186450</v>
      </c>
      <c r="S53" s="3">
        <f>D53/H53*100000</f>
        <v>814.77070934920323</v>
      </c>
      <c r="T53" s="3" t="e">
        <f>#REF!/I53*100000</f>
        <v>#REF!</v>
      </c>
      <c r="U53" s="3" t="e">
        <f>#REF!/J53*100000</f>
        <v>#REF!</v>
      </c>
      <c r="V53" s="3">
        <f>E53/K53*100000</f>
        <v>653.55004277159969</v>
      </c>
      <c r="W53" s="3" t="e">
        <f>#REF!/L53*100000</f>
        <v>#REF!</v>
      </c>
      <c r="X53" s="3">
        <f>F53/M53*100000</f>
        <v>802.67558528428083</v>
      </c>
      <c r="Y53" s="3" t="e">
        <f>#REF!/N53*100000</f>
        <v>#REF!</v>
      </c>
      <c r="Z53" s="3" t="e">
        <f>#REF!/O53*100000</f>
        <v>#REF!</v>
      </c>
      <c r="AA53" s="3" t="e">
        <f>#REF!/P53*100000</f>
        <v>#REF!</v>
      </c>
      <c r="AB53" s="3" t="e">
        <f>#REF!/Q53*100000</f>
        <v>#REF!</v>
      </c>
    </row>
    <row r="54" spans="1:28">
      <c r="A54" s="3" t="s">
        <v>97</v>
      </c>
      <c r="B54" s="6">
        <v>53</v>
      </c>
      <c r="C54" s="3" t="s">
        <v>98</v>
      </c>
      <c r="D54" s="3">
        <v>31902</v>
      </c>
      <c r="E54" s="3">
        <v>1480</v>
      </c>
      <c r="F54">
        <v>250</v>
      </c>
      <c r="G54" s="3"/>
      <c r="H54" s="9">
        <v>6724540</v>
      </c>
      <c r="I54" s="9">
        <v>5196362</v>
      </c>
      <c r="J54" s="9">
        <v>240042</v>
      </c>
      <c r="K54" s="9">
        <v>103869</v>
      </c>
      <c r="L54" s="9">
        <v>481067</v>
      </c>
      <c r="M54" s="9">
        <v>40475</v>
      </c>
      <c r="N54" s="9">
        <v>349799</v>
      </c>
      <c r="O54" s="9">
        <v>312926</v>
      </c>
      <c r="P54" s="9">
        <v>755790</v>
      </c>
      <c r="Q54" s="9">
        <v>4876804</v>
      </c>
      <c r="S54" s="3">
        <f>D54/H54*100000</f>
        <v>474.41163261724967</v>
      </c>
      <c r="T54" s="3" t="e">
        <f>#REF!/I54*100000</f>
        <v>#REF!</v>
      </c>
      <c r="U54" s="3" t="e">
        <f>#REF!/J54*100000</f>
        <v>#REF!</v>
      </c>
      <c r="V54" s="3">
        <f>E54/K54*100000</f>
        <v>1424.8717134082353</v>
      </c>
      <c r="W54" s="3" t="e">
        <f>#REF!/L54*100000</f>
        <v>#REF!</v>
      </c>
      <c r="X54" s="3">
        <f>F54/M54*100000</f>
        <v>617.6652254478073</v>
      </c>
      <c r="Y54" s="3" t="e">
        <f>#REF!/N54*100000</f>
        <v>#REF!</v>
      </c>
      <c r="Z54" s="3" t="e">
        <f>#REF!/O54*100000</f>
        <v>#REF!</v>
      </c>
      <c r="AA54" s="3" t="e">
        <f>#REF!/P54*100000</f>
        <v>#REF!</v>
      </c>
      <c r="AB54" s="3" t="e">
        <f>#REF!/Q54*100000</f>
        <v>#REF!</v>
      </c>
    </row>
    <row r="55" spans="1:28">
      <c r="A55" s="3" t="s">
        <v>99</v>
      </c>
      <c r="B55" s="6">
        <v>54</v>
      </c>
      <c r="C55" s="3" t="s">
        <v>100</v>
      </c>
      <c r="D55" s="3">
        <v>16559</v>
      </c>
      <c r="E55">
        <v>97</v>
      </c>
      <c r="F55">
        <v>14</v>
      </c>
      <c r="G55" s="3"/>
      <c r="H55" s="9">
        <v>1852994</v>
      </c>
      <c r="I55" s="9">
        <v>1739988</v>
      </c>
      <c r="J55" s="9">
        <v>63124</v>
      </c>
      <c r="K55" s="9">
        <v>3787</v>
      </c>
      <c r="L55" s="9">
        <v>12406</v>
      </c>
      <c r="M55" s="9">
        <v>428</v>
      </c>
      <c r="N55" s="9">
        <v>6119</v>
      </c>
      <c r="O55" s="9">
        <v>27142</v>
      </c>
      <c r="P55" s="9">
        <v>22268</v>
      </c>
      <c r="Q55" s="9">
        <v>1726256</v>
      </c>
      <c r="S55" s="3">
        <f>D55/H55*100000</f>
        <v>893.63484177498674</v>
      </c>
      <c r="T55" s="3" t="e">
        <f>#REF!/I55*100000</f>
        <v>#REF!</v>
      </c>
      <c r="U55" s="3" t="e">
        <f>#REF!/J55*100000</f>
        <v>#REF!</v>
      </c>
      <c r="V55" s="3">
        <f>E55/K55*100000</f>
        <v>2561.3942434644837</v>
      </c>
      <c r="W55" s="3" t="e">
        <f>#REF!/L55*100000</f>
        <v>#REF!</v>
      </c>
      <c r="X55" s="3">
        <f>F55/M55*100000</f>
        <v>3271.0280373831774</v>
      </c>
      <c r="Y55" s="3" t="e">
        <f>#REF!/N55*100000</f>
        <v>#REF!</v>
      </c>
      <c r="Z55" s="3" t="e">
        <f>#REF!/O55*100000</f>
        <v>#REF!</v>
      </c>
      <c r="AA55" s="3" t="e">
        <f>#REF!/P55*100000</f>
        <v>#REF!</v>
      </c>
      <c r="AB55" s="3" t="e">
        <f>#REF!/Q55*100000</f>
        <v>#REF!</v>
      </c>
    </row>
    <row r="56" spans="1:28">
      <c r="A56" s="3" t="s">
        <v>101</v>
      </c>
      <c r="B56" s="6">
        <v>55</v>
      </c>
      <c r="C56" s="3" t="s">
        <v>102</v>
      </c>
      <c r="D56" s="3">
        <v>37850</v>
      </c>
      <c r="E56" s="3">
        <v>1428</v>
      </c>
      <c r="F56">
        <v>88</v>
      </c>
      <c r="G56" s="3"/>
      <c r="H56" s="9">
        <v>5686986</v>
      </c>
      <c r="I56" s="9">
        <v>4902067</v>
      </c>
      <c r="J56" s="9">
        <v>359148</v>
      </c>
      <c r="K56" s="9">
        <v>54526</v>
      </c>
      <c r="L56" s="9">
        <v>129234</v>
      </c>
      <c r="M56" s="9">
        <v>1827</v>
      </c>
      <c r="N56" s="9">
        <v>135867</v>
      </c>
      <c r="O56" s="9">
        <v>104317</v>
      </c>
      <c r="P56" s="9">
        <v>336056</v>
      </c>
      <c r="Q56" s="9">
        <v>4738411</v>
      </c>
      <c r="S56" s="3">
        <f>D56/H56*100000</f>
        <v>665.55465408214479</v>
      </c>
      <c r="T56" s="3" t="e">
        <f>#REF!/I56*100000</f>
        <v>#REF!</v>
      </c>
      <c r="U56" s="3" t="e">
        <f>#REF!/J56*100000</f>
        <v>#REF!</v>
      </c>
      <c r="V56" s="3">
        <f>E56/K56*100000</f>
        <v>2618.9340864908481</v>
      </c>
      <c r="W56" s="3" t="e">
        <f>#REF!/L56*100000</f>
        <v>#REF!</v>
      </c>
      <c r="X56" s="3">
        <f>F56/M56*100000</f>
        <v>4816.6392993979198</v>
      </c>
      <c r="Y56" s="3" t="e">
        <f>#REF!/N56*100000</f>
        <v>#REF!</v>
      </c>
      <c r="Z56" s="3" t="e">
        <f>#REF!/O56*100000</f>
        <v>#REF!</v>
      </c>
      <c r="AA56" s="3" t="e">
        <f>#REF!/P56*100000</f>
        <v>#REF!</v>
      </c>
      <c r="AB56" s="3" t="e">
        <f>#REF!/Q56*100000</f>
        <v>#REF!</v>
      </c>
    </row>
    <row r="57" spans="1:28">
      <c r="A57" s="3" t="s">
        <v>103</v>
      </c>
      <c r="B57" s="6">
        <v>56</v>
      </c>
      <c r="C57" s="3" t="s">
        <v>104</v>
      </c>
      <c r="D57" s="3">
        <v>3556</v>
      </c>
      <c r="E57">
        <v>293</v>
      </c>
      <c r="F57">
        <v>6</v>
      </c>
      <c r="G57" s="3"/>
      <c r="H57" s="9">
        <v>563626</v>
      </c>
      <c r="I57" s="9">
        <v>511279</v>
      </c>
      <c r="J57" s="9">
        <v>4748</v>
      </c>
      <c r="K57" s="9">
        <v>13336</v>
      </c>
      <c r="L57" s="9">
        <v>4426</v>
      </c>
      <c r="M57" s="9">
        <v>427</v>
      </c>
      <c r="N57" s="9">
        <v>17049</v>
      </c>
      <c r="O57" s="9">
        <v>12361</v>
      </c>
      <c r="P57" s="9">
        <v>50231</v>
      </c>
      <c r="Q57" s="9">
        <v>483874</v>
      </c>
      <c r="S57" s="3">
        <f>D57/H57*100000</f>
        <v>630.91482649842271</v>
      </c>
      <c r="T57" s="3" t="e">
        <f>#REF!/I57*100000</f>
        <v>#REF!</v>
      </c>
      <c r="U57" s="3" t="e">
        <f>#REF!/J57*100000</f>
        <v>#REF!</v>
      </c>
      <c r="V57" s="3">
        <f>E57/K57*100000</f>
        <v>2197.0605878824235</v>
      </c>
      <c r="W57" s="3" t="e">
        <f>#REF!/L57*100000</f>
        <v>#REF!</v>
      </c>
      <c r="X57" s="3">
        <f>F57/M57*100000</f>
        <v>1405.1522248243559</v>
      </c>
      <c r="Y57" s="3" t="e">
        <f>#REF!/N57*100000</f>
        <v>#REF!</v>
      </c>
      <c r="Z57" s="3" t="e">
        <f>#REF!/O57*100000</f>
        <v>#REF!</v>
      </c>
      <c r="AA57" s="3" t="e">
        <f>#REF!/P57*100000</f>
        <v>#REF!</v>
      </c>
      <c r="AB57" s="3" t="e">
        <f>#REF!/Q57*100000</f>
        <v>#REF!</v>
      </c>
    </row>
    <row r="58" spans="1:28">
      <c r="A58" s="3" t="s">
        <v>105</v>
      </c>
      <c r="B58" s="6">
        <v>72</v>
      </c>
      <c r="C58" s="3" t="s">
        <v>106</v>
      </c>
      <c r="D58" s="3">
        <v>12965</v>
      </c>
      <c r="E58">
        <v>214</v>
      </c>
      <c r="F58">
        <v>1</v>
      </c>
      <c r="H58" s="9">
        <v>3725789</v>
      </c>
      <c r="I58" s="9">
        <v>2825100</v>
      </c>
      <c r="J58" s="9">
        <v>461498</v>
      </c>
      <c r="K58" s="9">
        <v>19839</v>
      </c>
      <c r="L58" s="9">
        <v>6831</v>
      </c>
      <c r="M58" s="9">
        <v>370</v>
      </c>
      <c r="N58" s="9">
        <v>289905</v>
      </c>
      <c r="O58" s="9">
        <v>122246</v>
      </c>
      <c r="P58" s="9">
        <v>3688455</v>
      </c>
      <c r="Q58" s="9">
        <v>26946</v>
      </c>
      <c r="S58" s="3">
        <f>D58/H58*100000</f>
        <v>347.97998491057865</v>
      </c>
      <c r="T58" s="3" t="e">
        <f>#REF!/I58*100000</f>
        <v>#REF!</v>
      </c>
      <c r="U58" s="3" t="e">
        <f>#REF!/J58*100000</f>
        <v>#REF!</v>
      </c>
      <c r="V58" s="3">
        <f>E58/K58*100000</f>
        <v>1078.6834013811181</v>
      </c>
      <c r="W58" s="3" t="e">
        <f>#REF!/L58*100000</f>
        <v>#REF!</v>
      </c>
      <c r="X58" s="3">
        <f>F58/M58*100000</f>
        <v>270.27027027027026</v>
      </c>
      <c r="Y58" s="3" t="e">
        <f>#REF!/N58*100000</f>
        <v>#REF!</v>
      </c>
      <c r="Z58" s="3" t="e">
        <f>#REF!/O58*100000</f>
        <v>#REF!</v>
      </c>
      <c r="AA58" s="3" t="e">
        <f>#REF!/P58*100000</f>
        <v>#REF!</v>
      </c>
      <c r="AB58" s="3" t="e">
        <f>#REF!/Q58*100000</f>
        <v>#REF!</v>
      </c>
    </row>
    <row r="59" spans="1:28" ht="150">
      <c r="A59" s="4" t="s">
        <v>107</v>
      </c>
      <c r="B59" s="4"/>
      <c r="C59" s="4"/>
      <c r="D59" s="2" t="s">
        <v>137</v>
      </c>
      <c r="E59" s="2" t="s">
        <v>130</v>
      </c>
      <c r="F59" s="2" t="s">
        <v>132</v>
      </c>
      <c r="G59" s="2"/>
      <c r="H59" s="10" t="s">
        <v>138</v>
      </c>
      <c r="I59" s="10" t="s">
        <v>164</v>
      </c>
      <c r="J59" s="10" t="s">
        <v>165</v>
      </c>
      <c r="K59" s="10" t="s">
        <v>166</v>
      </c>
      <c r="L59" s="10" t="s">
        <v>167</v>
      </c>
      <c r="M59" s="10" t="s">
        <v>168</v>
      </c>
      <c r="N59" s="10" t="s">
        <v>169</v>
      </c>
      <c r="O59" s="10" t="s">
        <v>170</v>
      </c>
      <c r="P59" s="10" t="s">
        <v>171</v>
      </c>
      <c r="Q59" s="10" t="s">
        <v>172</v>
      </c>
      <c r="S59" s="10" t="s">
        <v>184</v>
      </c>
      <c r="T59" s="10" t="s">
        <v>184</v>
      </c>
      <c r="U59" s="10" t="s">
        <v>184</v>
      </c>
      <c r="V59" s="10" t="s">
        <v>184</v>
      </c>
      <c r="W59" s="10" t="s">
        <v>184</v>
      </c>
      <c r="X59" s="10" t="s">
        <v>184</v>
      </c>
      <c r="Y59" s="10" t="s">
        <v>184</v>
      </c>
      <c r="Z59" s="10" t="s">
        <v>184</v>
      </c>
      <c r="AA59" s="10" t="s">
        <v>184</v>
      </c>
      <c r="AB59" s="10" t="s">
        <v>184</v>
      </c>
    </row>
    <row r="60" spans="1:28">
      <c r="H60" s="11"/>
      <c r="I60" s="11"/>
      <c r="J60" s="11"/>
      <c r="K60" s="11"/>
      <c r="L60" s="11"/>
      <c r="M60" s="11"/>
      <c r="N60" s="11"/>
      <c r="O60" s="11"/>
      <c r="P60" s="11"/>
      <c r="Q60" s="11"/>
    </row>
    <row r="61" spans="1:28">
      <c r="H61" s="11"/>
      <c r="I61" s="11"/>
      <c r="J61" s="11"/>
      <c r="K61" s="11"/>
      <c r="L61" s="11"/>
      <c r="M61" s="11"/>
      <c r="N61" s="11"/>
      <c r="O61" s="11"/>
      <c r="P61" s="11"/>
      <c r="Q61" s="11"/>
    </row>
    <row r="62" spans="1:28">
      <c r="H62" s="11"/>
      <c r="I62" s="11"/>
      <c r="J62" s="11"/>
      <c r="K62" s="11"/>
      <c r="L62" s="11"/>
      <c r="M62" s="11"/>
      <c r="N62" s="11"/>
      <c r="O62" s="11"/>
      <c r="P62" s="11"/>
      <c r="Q62" s="11"/>
    </row>
    <row r="63" spans="1:28">
      <c r="H63" s="11"/>
      <c r="I63" s="12"/>
      <c r="J63" s="12"/>
      <c r="K63" s="12"/>
      <c r="L63" s="12"/>
      <c r="M63" s="12"/>
      <c r="N63" s="12"/>
      <c r="O63" s="12"/>
      <c r="P63" s="12"/>
      <c r="Q63" s="12"/>
    </row>
    <row r="64" spans="1:28">
      <c r="H64" s="11"/>
      <c r="I64" s="11"/>
      <c r="J64" s="11"/>
      <c r="K64" s="11"/>
      <c r="L64" s="11"/>
      <c r="M64" s="11"/>
      <c r="N64" s="11"/>
      <c r="O64" s="11"/>
      <c r="P64" s="11"/>
      <c r="Q64" s="11"/>
    </row>
  </sheetData>
  <mergeCells count="3">
    <mergeCell ref="D4:F4"/>
    <mergeCell ref="H4:Q4"/>
    <mergeCell ref="S4:AB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4"/>
  <sheetViews>
    <sheetView workbookViewId="0">
      <selection activeCell="C5" sqref="C5:F59"/>
    </sheetView>
  </sheetViews>
  <sheetFormatPr baseColWidth="10" defaultRowHeight="15" x14ac:dyDescent="0"/>
  <cols>
    <col min="14" max="14" width="4.5" customWidth="1"/>
    <col min="25" max="25" width="3.33203125" customWidth="1"/>
  </cols>
  <sheetData>
    <row r="1" spans="1:35" ht="20" thickBot="1">
      <c r="A1" s="5" t="s">
        <v>267</v>
      </c>
      <c r="B1" s="5"/>
      <c r="C1" s="5"/>
      <c r="D1" s="5"/>
      <c r="E1" s="5"/>
      <c r="F1" s="5"/>
      <c r="G1" s="5"/>
      <c r="H1" s="5"/>
    </row>
    <row r="2" spans="1:35" ht="16" thickTop="1"/>
    <row r="4" spans="1:35" ht="17" thickBot="1">
      <c r="D4" s="28" t="s">
        <v>277</v>
      </c>
      <c r="E4" s="28"/>
      <c r="F4" s="28"/>
      <c r="G4" s="28"/>
      <c r="H4" s="28"/>
      <c r="I4" s="28"/>
      <c r="J4" s="28"/>
      <c r="K4" s="28"/>
      <c r="L4" s="28"/>
      <c r="M4" s="28"/>
      <c r="N4" s="18" t="s">
        <v>248</v>
      </c>
      <c r="O4" s="29" t="s">
        <v>173</v>
      </c>
      <c r="P4" s="29"/>
      <c r="Q4" s="29"/>
      <c r="R4" s="29"/>
      <c r="S4" s="29"/>
      <c r="T4" s="29"/>
      <c r="U4" s="29"/>
      <c r="V4" s="29"/>
      <c r="W4" s="29"/>
      <c r="X4" s="29"/>
      <c r="Y4" s="17" t="s">
        <v>248</v>
      </c>
      <c r="Z4" s="29" t="s">
        <v>174</v>
      </c>
      <c r="AA4" s="29"/>
      <c r="AB4" s="29"/>
      <c r="AC4" s="29"/>
      <c r="AD4" s="29"/>
      <c r="AE4" s="29"/>
      <c r="AF4" s="29"/>
      <c r="AG4" s="29"/>
      <c r="AH4" s="29"/>
      <c r="AI4" s="29"/>
    </row>
    <row r="5" spans="1:35" s="1" customFormat="1" ht="136" thickTop="1">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c r="A6" s="3" t="s">
        <v>1</v>
      </c>
      <c r="B6" s="3"/>
      <c r="C6" s="3" t="s">
        <v>2</v>
      </c>
      <c r="D6" s="3">
        <v>2251959</v>
      </c>
      <c r="E6" s="3">
        <v>1135432</v>
      </c>
      <c r="F6" s="3">
        <v>891537</v>
      </c>
      <c r="G6" s="3">
        <v>37656</v>
      </c>
      <c r="H6" s="3">
        <v>16857</v>
      </c>
      <c r="I6" s="3">
        <v>5479</v>
      </c>
      <c r="J6" s="3">
        <v>142356</v>
      </c>
      <c r="K6" s="3">
        <v>22642</v>
      </c>
      <c r="L6" s="3">
        <v>417502</v>
      </c>
      <c r="M6" s="3">
        <v>882906</v>
      </c>
      <c r="N6" s="3"/>
      <c r="O6" s="9">
        <v>308745538</v>
      </c>
      <c r="P6" s="9">
        <v>223553265</v>
      </c>
      <c r="Q6" s="9">
        <v>38929319</v>
      </c>
      <c r="R6" s="9">
        <v>2932248</v>
      </c>
      <c r="S6" s="9">
        <v>14674252</v>
      </c>
      <c r="T6" s="9">
        <v>540013</v>
      </c>
      <c r="U6" s="9">
        <v>19107368</v>
      </c>
      <c r="V6" s="9">
        <v>9009073</v>
      </c>
      <c r="W6" s="9">
        <v>50477594</v>
      </c>
      <c r="X6" s="9">
        <v>196817552</v>
      </c>
      <c r="Z6" s="3">
        <f>D6/O6*100000</f>
        <v>729.38997421235604</v>
      </c>
      <c r="AA6" s="3">
        <f>E6/P6*100000</f>
        <v>507.90222187092644</v>
      </c>
      <c r="AB6" s="3">
        <f t="shared" ref="AB6:AI6" si="0">F6/Q6*100000</f>
        <v>2290.1428098446827</v>
      </c>
      <c r="AC6" s="3">
        <f t="shared" si="0"/>
        <v>1284.2024276254942</v>
      </c>
      <c r="AD6" s="3">
        <f t="shared" si="0"/>
        <v>114.874679813322</v>
      </c>
      <c r="AE6" s="3">
        <f t="shared" si="0"/>
        <v>1014.6052039487938</v>
      </c>
      <c r="AF6" s="3">
        <f t="shared" si="0"/>
        <v>745.0319688195674</v>
      </c>
      <c r="AG6" s="3">
        <f t="shared" si="0"/>
        <v>251.32441484268139</v>
      </c>
      <c r="AH6" s="3">
        <f t="shared" si="0"/>
        <v>827.10360561163031</v>
      </c>
      <c r="AI6" s="3">
        <f t="shared" si="0"/>
        <v>448.59108907116172</v>
      </c>
    </row>
    <row r="7" spans="1:35">
      <c r="A7" s="3" t="s">
        <v>3</v>
      </c>
      <c r="B7" s="6">
        <v>1</v>
      </c>
      <c r="C7" s="3" t="s">
        <v>4</v>
      </c>
      <c r="D7" s="3">
        <v>41040</v>
      </c>
      <c r="E7" s="3">
        <v>18057</v>
      </c>
      <c r="F7" s="3">
        <v>22271</v>
      </c>
      <c r="G7">
        <v>80</v>
      </c>
      <c r="H7">
        <v>57</v>
      </c>
      <c r="I7">
        <v>3</v>
      </c>
      <c r="J7">
        <v>282</v>
      </c>
      <c r="K7">
        <v>290</v>
      </c>
      <c r="L7" s="3">
        <v>1420</v>
      </c>
      <c r="M7" s="3">
        <v>17126</v>
      </c>
      <c r="N7" s="3"/>
      <c r="O7" s="9">
        <v>4779736</v>
      </c>
      <c r="P7" s="9">
        <v>3275394</v>
      </c>
      <c r="Q7" s="9">
        <v>1251311</v>
      </c>
      <c r="R7" s="9">
        <v>28218</v>
      </c>
      <c r="S7" s="9">
        <v>53595</v>
      </c>
      <c r="T7" s="9">
        <v>3057</v>
      </c>
      <c r="U7" s="9">
        <v>96910</v>
      </c>
      <c r="V7" s="9">
        <v>71251</v>
      </c>
      <c r="W7" s="9">
        <v>185602</v>
      </c>
      <c r="X7" s="9">
        <v>3204402</v>
      </c>
      <c r="Z7" s="3">
        <f t="shared" ref="Z7:Z58" si="1">D7/O7*100000</f>
        <v>858.62482781475796</v>
      </c>
      <c r="AA7" s="3">
        <f t="shared" ref="AA7:AA58" si="2">E7/P7*100000</f>
        <v>551.29245519775634</v>
      </c>
      <c r="AB7" s="3">
        <f t="shared" ref="AB7:AB58" si="3">F7/Q7*100000</f>
        <v>1779.8133317776317</v>
      </c>
      <c r="AC7" s="3">
        <f t="shared" ref="AC7:AC58" si="4">G7/R7*100000</f>
        <v>283.50698135941599</v>
      </c>
      <c r="AD7" s="3">
        <f t="shared" ref="AD7:AD58" si="5">H7/S7*100000</f>
        <v>106.35320458998039</v>
      </c>
      <c r="AE7" s="3">
        <f t="shared" ref="AE7:AE58" si="6">I7/T7*100000</f>
        <v>98.135426889106967</v>
      </c>
      <c r="AF7" s="3">
        <f t="shared" ref="AF7:AF58" si="7">J7/U7*100000</f>
        <v>290.99164172943966</v>
      </c>
      <c r="AG7" s="3">
        <f t="shared" ref="AG7:AG58" si="8">K7/V7*100000</f>
        <v>407.01183141289243</v>
      </c>
      <c r="AH7" s="3">
        <f t="shared" ref="AH7:AH58" si="9">L7/W7*100000</f>
        <v>765.07796252195556</v>
      </c>
      <c r="AI7" s="3">
        <f t="shared" ref="AI7:AI58" si="10">M7/X7*100000</f>
        <v>534.4522940629796</v>
      </c>
    </row>
    <row r="8" spans="1:35">
      <c r="A8" s="3" t="s">
        <v>5</v>
      </c>
      <c r="B8" s="6">
        <v>2</v>
      </c>
      <c r="C8" s="3" t="s">
        <v>6</v>
      </c>
      <c r="D8" s="3">
        <v>4106</v>
      </c>
      <c r="E8" s="3">
        <v>1785</v>
      </c>
      <c r="F8">
        <v>290</v>
      </c>
      <c r="G8" s="3">
        <v>1548</v>
      </c>
      <c r="H8">
        <v>44</v>
      </c>
      <c r="I8">
        <v>45</v>
      </c>
      <c r="J8">
        <v>29</v>
      </c>
      <c r="K8">
        <v>365</v>
      </c>
      <c r="L8">
        <v>246</v>
      </c>
      <c r="M8" s="3">
        <v>1658</v>
      </c>
      <c r="N8" s="3"/>
      <c r="O8" s="9">
        <v>710231</v>
      </c>
      <c r="P8" s="9">
        <v>473576</v>
      </c>
      <c r="Q8" s="9">
        <v>23263</v>
      </c>
      <c r="R8" s="9">
        <v>104871</v>
      </c>
      <c r="S8" s="9">
        <v>38135</v>
      </c>
      <c r="T8" s="9">
        <v>7409</v>
      </c>
      <c r="U8" s="9">
        <v>11102</v>
      </c>
      <c r="V8" s="9">
        <v>51875</v>
      </c>
      <c r="W8" s="9">
        <v>39249</v>
      </c>
      <c r="X8" s="9">
        <v>455320</v>
      </c>
      <c r="Z8" s="3">
        <f t="shared" si="1"/>
        <v>578.12176601697195</v>
      </c>
      <c r="AA8" s="3">
        <f t="shared" si="2"/>
        <v>376.91943848505838</v>
      </c>
      <c r="AB8" s="3">
        <f t="shared" si="3"/>
        <v>1246.6147960280275</v>
      </c>
      <c r="AC8" s="3">
        <f t="shared" si="4"/>
        <v>1476.0992075979061</v>
      </c>
      <c r="AD8" s="3">
        <f t="shared" si="5"/>
        <v>115.37957257112888</v>
      </c>
      <c r="AE8" s="3">
        <f t="shared" si="6"/>
        <v>607.36941557565115</v>
      </c>
      <c r="AF8" s="3">
        <f t="shared" si="7"/>
        <v>261.21419564042515</v>
      </c>
      <c r="AG8" s="3">
        <f t="shared" si="8"/>
        <v>703.61445783132535</v>
      </c>
      <c r="AH8" s="3">
        <f t="shared" si="9"/>
        <v>626.76756095696703</v>
      </c>
      <c r="AI8" s="3">
        <f t="shared" si="10"/>
        <v>364.13950628129663</v>
      </c>
    </row>
    <row r="9" spans="1:35">
      <c r="A9" s="3" t="s">
        <v>7</v>
      </c>
      <c r="B9" s="6">
        <v>4</v>
      </c>
      <c r="C9" s="3" t="s">
        <v>8</v>
      </c>
      <c r="D9" s="3">
        <v>66929</v>
      </c>
      <c r="E9" s="3">
        <v>35703</v>
      </c>
      <c r="F9" s="3">
        <v>8142</v>
      </c>
      <c r="G9" s="3">
        <v>6653</v>
      </c>
      <c r="H9" s="3">
        <v>1130</v>
      </c>
      <c r="I9" s="3">
        <v>1029</v>
      </c>
      <c r="J9" s="3">
        <v>12701</v>
      </c>
      <c r="K9" s="3">
        <v>1571</v>
      </c>
      <c r="L9" s="3">
        <v>27132</v>
      </c>
      <c r="M9" s="3">
        <v>23138</v>
      </c>
      <c r="N9" s="3"/>
      <c r="O9" s="9">
        <v>6392017</v>
      </c>
      <c r="P9" s="9">
        <v>4667121</v>
      </c>
      <c r="Q9" s="9">
        <v>259008</v>
      </c>
      <c r="R9" s="9">
        <v>296529</v>
      </c>
      <c r="S9" s="9">
        <v>176695</v>
      </c>
      <c r="T9" s="9">
        <v>12648</v>
      </c>
      <c r="U9" s="9">
        <v>761716</v>
      </c>
      <c r="V9" s="9">
        <v>218300</v>
      </c>
      <c r="W9" s="9">
        <v>1895149</v>
      </c>
      <c r="X9" s="9">
        <v>3695647</v>
      </c>
      <c r="Z9" s="3">
        <f t="shared" si="1"/>
        <v>1047.0716833199911</v>
      </c>
      <c r="AA9" s="3">
        <f t="shared" si="2"/>
        <v>764.98980849221607</v>
      </c>
      <c r="AB9" s="3">
        <f t="shared" si="3"/>
        <v>3143.5322461082287</v>
      </c>
      <c r="AC9" s="3">
        <f t="shared" si="4"/>
        <v>2243.6254126915073</v>
      </c>
      <c r="AD9" s="3">
        <f t="shared" si="5"/>
        <v>639.52007696878809</v>
      </c>
      <c r="AE9" s="3">
        <f t="shared" si="6"/>
        <v>8135.6736242884253</v>
      </c>
      <c r="AF9" s="3">
        <f t="shared" si="7"/>
        <v>1667.4193531447418</v>
      </c>
      <c r="AG9" s="3">
        <f t="shared" si="8"/>
        <v>719.65185524507558</v>
      </c>
      <c r="AH9" s="3">
        <f t="shared" si="9"/>
        <v>1431.655241883356</v>
      </c>
      <c r="AI9" s="3">
        <f t="shared" si="10"/>
        <v>626.0879353466388</v>
      </c>
    </row>
    <row r="10" spans="1:35">
      <c r="A10" s="3" t="s">
        <v>9</v>
      </c>
      <c r="B10" s="6">
        <v>5</v>
      </c>
      <c r="C10" s="3" t="s">
        <v>10</v>
      </c>
      <c r="D10" s="3">
        <v>25751</v>
      </c>
      <c r="E10" s="3">
        <v>13809</v>
      </c>
      <c r="F10" s="3">
        <v>10887</v>
      </c>
      <c r="G10">
        <v>167</v>
      </c>
      <c r="H10">
        <v>115</v>
      </c>
      <c r="I10">
        <v>10</v>
      </c>
      <c r="J10">
        <v>552</v>
      </c>
      <c r="K10">
        <v>211</v>
      </c>
      <c r="L10" s="3">
        <v>1698</v>
      </c>
      <c r="M10" s="3">
        <v>12855</v>
      </c>
      <c r="N10" s="3"/>
      <c r="O10" s="9">
        <v>2915918</v>
      </c>
      <c r="P10" s="9">
        <v>2245229</v>
      </c>
      <c r="Q10" s="9">
        <v>449895</v>
      </c>
      <c r="R10" s="9">
        <v>22248</v>
      </c>
      <c r="S10" s="9">
        <v>36102</v>
      </c>
      <c r="T10" s="9">
        <v>5863</v>
      </c>
      <c r="U10" s="9">
        <v>99571</v>
      </c>
      <c r="V10" s="9">
        <v>57010</v>
      </c>
      <c r="W10" s="9">
        <v>186050</v>
      </c>
      <c r="X10" s="9">
        <v>2173469</v>
      </c>
      <c r="Z10" s="3">
        <f t="shared" si="1"/>
        <v>883.11811237490224</v>
      </c>
      <c r="AA10" s="3">
        <f t="shared" si="2"/>
        <v>615.03748615397365</v>
      </c>
      <c r="AB10" s="3">
        <f t="shared" si="3"/>
        <v>2419.8979761944456</v>
      </c>
      <c r="AC10" s="3">
        <f t="shared" si="4"/>
        <v>750.62927004674577</v>
      </c>
      <c r="AD10" s="3">
        <f t="shared" si="5"/>
        <v>318.54190903551051</v>
      </c>
      <c r="AE10" s="3">
        <f t="shared" si="6"/>
        <v>170.56114617090228</v>
      </c>
      <c r="AF10" s="3">
        <f t="shared" si="7"/>
        <v>554.37828283335512</v>
      </c>
      <c r="AG10" s="3">
        <f t="shared" si="8"/>
        <v>370.11050692860903</v>
      </c>
      <c r="AH10" s="3">
        <f t="shared" si="9"/>
        <v>912.65788766460628</v>
      </c>
      <c r="AI10" s="3">
        <f t="shared" si="10"/>
        <v>591.45080974239806</v>
      </c>
    </row>
    <row r="11" spans="1:35">
      <c r="A11" s="3" t="s">
        <v>11</v>
      </c>
      <c r="B11" s="6">
        <v>6</v>
      </c>
      <c r="C11" s="3" t="s">
        <v>12</v>
      </c>
      <c r="D11" s="3">
        <v>256407</v>
      </c>
      <c r="E11" s="3">
        <v>129785</v>
      </c>
      <c r="F11" s="3">
        <v>69710</v>
      </c>
      <c r="G11" s="3">
        <v>3611</v>
      </c>
      <c r="H11" s="3">
        <v>4581</v>
      </c>
      <c r="I11">
        <v>889</v>
      </c>
      <c r="J11" s="3">
        <v>44416</v>
      </c>
      <c r="K11" s="3">
        <v>3415</v>
      </c>
      <c r="L11" s="3">
        <v>105839</v>
      </c>
      <c r="M11" s="3">
        <v>67735</v>
      </c>
      <c r="N11" s="3"/>
      <c r="O11" s="9">
        <v>37253956</v>
      </c>
      <c r="P11" s="9">
        <v>21453934</v>
      </c>
      <c r="Q11" s="9">
        <v>2299072</v>
      </c>
      <c r="R11" s="9">
        <v>362801</v>
      </c>
      <c r="S11" s="9">
        <v>4861007</v>
      </c>
      <c r="T11" s="9">
        <v>144386</v>
      </c>
      <c r="U11" s="9">
        <v>6317372</v>
      </c>
      <c r="V11" s="9">
        <v>1815384</v>
      </c>
      <c r="W11" s="9">
        <v>14013719</v>
      </c>
      <c r="X11" s="9">
        <v>14956253</v>
      </c>
      <c r="Z11" s="3">
        <f t="shared" si="1"/>
        <v>688.26784462836645</v>
      </c>
      <c r="AA11" s="3">
        <f t="shared" si="2"/>
        <v>604.94732574454645</v>
      </c>
      <c r="AB11" s="3">
        <f t="shared" si="3"/>
        <v>3032.0929488071706</v>
      </c>
      <c r="AC11" s="3">
        <f t="shared" si="4"/>
        <v>995.31147929581232</v>
      </c>
      <c r="AD11" s="3">
        <f t="shared" si="5"/>
        <v>94.23973263153087</v>
      </c>
      <c r="AE11" s="3">
        <f t="shared" si="6"/>
        <v>615.71066446885425</v>
      </c>
      <c r="AF11" s="3">
        <f t="shared" si="7"/>
        <v>703.07716563153167</v>
      </c>
      <c r="AG11" s="3">
        <f t="shared" si="8"/>
        <v>188.11447054727816</v>
      </c>
      <c r="AH11" s="3">
        <f t="shared" si="9"/>
        <v>755.25276338136928</v>
      </c>
      <c r="AI11" s="3">
        <f t="shared" si="10"/>
        <v>452.8874979582119</v>
      </c>
    </row>
    <row r="12" spans="1:35">
      <c r="A12" s="3" t="s">
        <v>13</v>
      </c>
      <c r="B12" s="6">
        <v>8</v>
      </c>
      <c r="C12" s="3" t="s">
        <v>14</v>
      </c>
      <c r="D12" s="3">
        <v>40465</v>
      </c>
      <c r="E12" s="3">
        <v>28609</v>
      </c>
      <c r="F12" s="3">
        <v>7339</v>
      </c>
      <c r="G12" s="3">
        <v>1643</v>
      </c>
      <c r="H12">
        <v>381</v>
      </c>
      <c r="I12">
        <v>49</v>
      </c>
      <c r="J12" s="3">
        <v>1825</v>
      </c>
      <c r="K12">
        <v>619</v>
      </c>
      <c r="L12" s="3">
        <v>13246</v>
      </c>
      <c r="M12" s="3">
        <v>17913</v>
      </c>
      <c r="N12" s="3"/>
      <c r="O12" s="9">
        <v>5029196</v>
      </c>
      <c r="P12" s="9">
        <v>4089202</v>
      </c>
      <c r="Q12" s="9">
        <v>201737</v>
      </c>
      <c r="R12" s="9">
        <v>56010</v>
      </c>
      <c r="S12" s="9">
        <v>139028</v>
      </c>
      <c r="T12" s="9">
        <v>6623</v>
      </c>
      <c r="U12" s="9">
        <v>364140</v>
      </c>
      <c r="V12" s="9">
        <v>172456</v>
      </c>
      <c r="W12" s="9">
        <v>1038687</v>
      </c>
      <c r="X12" s="9">
        <v>3520793</v>
      </c>
      <c r="Z12" s="3">
        <f t="shared" si="1"/>
        <v>804.6017693484207</v>
      </c>
      <c r="AA12" s="3">
        <f t="shared" si="2"/>
        <v>699.62305603880657</v>
      </c>
      <c r="AB12" s="3">
        <f t="shared" si="3"/>
        <v>3637.9047968394493</v>
      </c>
      <c r="AC12" s="3">
        <f t="shared" si="4"/>
        <v>2933.4047491519373</v>
      </c>
      <c r="AD12" s="3">
        <f t="shared" si="5"/>
        <v>274.04551601116322</v>
      </c>
      <c r="AE12" s="3">
        <f t="shared" si="6"/>
        <v>739.84599124263923</v>
      </c>
      <c r="AF12" s="3">
        <f t="shared" si="7"/>
        <v>501.18086450266384</v>
      </c>
      <c r="AG12" s="3">
        <f t="shared" si="8"/>
        <v>358.9321334137403</v>
      </c>
      <c r="AH12" s="3">
        <f t="shared" si="9"/>
        <v>1275.2638667856631</v>
      </c>
      <c r="AI12" s="3">
        <f t="shared" si="10"/>
        <v>508.77742599465518</v>
      </c>
    </row>
    <row r="13" spans="1:35">
      <c r="A13" s="3" t="s">
        <v>15</v>
      </c>
      <c r="B13" s="6">
        <v>9</v>
      </c>
      <c r="C13" s="3" t="s">
        <v>16</v>
      </c>
      <c r="D13" s="3">
        <v>20054</v>
      </c>
      <c r="E13" s="3">
        <v>7107</v>
      </c>
      <c r="F13" s="3">
        <v>8184</v>
      </c>
      <c r="G13">
        <v>86</v>
      </c>
      <c r="H13">
        <v>125</v>
      </c>
      <c r="I13">
        <v>49</v>
      </c>
      <c r="J13" s="3">
        <v>4248</v>
      </c>
      <c r="K13">
        <v>255</v>
      </c>
      <c r="L13" s="3">
        <v>5725</v>
      </c>
      <c r="M13" s="3">
        <v>6140</v>
      </c>
      <c r="N13" s="3"/>
      <c r="O13" s="9">
        <v>3574097</v>
      </c>
      <c r="P13" s="9">
        <v>2772410</v>
      </c>
      <c r="Q13" s="9">
        <v>362296</v>
      </c>
      <c r="R13" s="9">
        <v>11256</v>
      </c>
      <c r="S13" s="9">
        <v>135565</v>
      </c>
      <c r="T13" s="9">
        <v>1428</v>
      </c>
      <c r="U13" s="9">
        <v>198466</v>
      </c>
      <c r="V13" s="9">
        <v>92676</v>
      </c>
      <c r="W13" s="9">
        <v>479087</v>
      </c>
      <c r="X13" s="9">
        <v>2546262</v>
      </c>
      <c r="Z13" s="3">
        <f t="shared" si="1"/>
        <v>561.09277392303568</v>
      </c>
      <c r="AA13" s="3">
        <f t="shared" si="2"/>
        <v>256.34736564938089</v>
      </c>
      <c r="AB13" s="3">
        <f t="shared" si="3"/>
        <v>2258.9264027204276</v>
      </c>
      <c r="AC13" s="3">
        <f t="shared" si="4"/>
        <v>764.03695806680889</v>
      </c>
      <c r="AD13" s="3">
        <f t="shared" si="5"/>
        <v>92.206690517463954</v>
      </c>
      <c r="AE13" s="3">
        <f t="shared" si="6"/>
        <v>3431.372549019608</v>
      </c>
      <c r="AF13" s="3">
        <f t="shared" si="7"/>
        <v>2140.416998377556</v>
      </c>
      <c r="AG13" s="3">
        <f t="shared" si="8"/>
        <v>275.15214294963101</v>
      </c>
      <c r="AH13" s="3">
        <f t="shared" si="9"/>
        <v>1194.9812873235967</v>
      </c>
      <c r="AI13" s="3">
        <f t="shared" si="10"/>
        <v>241.13779336140587</v>
      </c>
    </row>
    <row r="14" spans="1:35">
      <c r="A14" s="3" t="s">
        <v>17</v>
      </c>
      <c r="B14" s="6">
        <v>10</v>
      </c>
      <c r="C14" s="3" t="s">
        <v>18</v>
      </c>
      <c r="D14" s="3">
        <v>6439</v>
      </c>
      <c r="E14" s="3">
        <v>2527</v>
      </c>
      <c r="F14" s="3">
        <v>3824</v>
      </c>
      <c r="G14">
        <v>6</v>
      </c>
      <c r="H14">
        <v>8</v>
      </c>
      <c r="I14">
        <v>4</v>
      </c>
      <c r="J14">
        <v>46</v>
      </c>
      <c r="K14">
        <v>24</v>
      </c>
      <c r="L14">
        <v>183</v>
      </c>
      <c r="M14" s="3">
        <v>2429</v>
      </c>
      <c r="N14" s="3"/>
      <c r="O14" s="9">
        <v>897934</v>
      </c>
      <c r="P14" s="9">
        <v>618617</v>
      </c>
      <c r="Q14" s="9">
        <v>191814</v>
      </c>
      <c r="R14" s="9">
        <v>4181</v>
      </c>
      <c r="S14" s="9">
        <v>28549</v>
      </c>
      <c r="T14" s="9">
        <v>400</v>
      </c>
      <c r="U14" s="9">
        <v>30519</v>
      </c>
      <c r="V14" s="9">
        <v>23854</v>
      </c>
      <c r="W14" s="9">
        <v>73221</v>
      </c>
      <c r="X14" s="9">
        <v>586752</v>
      </c>
      <c r="Z14" s="3">
        <f t="shared" si="1"/>
        <v>717.0905656763191</v>
      </c>
      <c r="AA14" s="3">
        <f t="shared" si="2"/>
        <v>408.4918455199259</v>
      </c>
      <c r="AB14" s="3">
        <f t="shared" si="3"/>
        <v>1993.597964694965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413.97387652705061</v>
      </c>
    </row>
    <row r="15" spans="1:35">
      <c r="A15" s="3" t="s">
        <v>19</v>
      </c>
      <c r="B15" s="6">
        <v>11</v>
      </c>
      <c r="C15" s="3" t="s">
        <v>20</v>
      </c>
      <c r="D15" s="3">
        <v>3570</v>
      </c>
      <c r="E15">
        <v>204</v>
      </c>
      <c r="F15" s="3">
        <v>3120</v>
      </c>
      <c r="G15">
        <v>21</v>
      </c>
      <c r="H15">
        <v>22</v>
      </c>
      <c r="I15">
        <v>1</v>
      </c>
      <c r="J15">
        <v>99</v>
      </c>
      <c r="K15">
        <v>103</v>
      </c>
      <c r="L15">
        <v>287</v>
      </c>
      <c r="M15">
        <v>105</v>
      </c>
      <c r="O15" s="9">
        <v>601723</v>
      </c>
      <c r="P15" s="9">
        <v>231471</v>
      </c>
      <c r="Q15" s="9">
        <v>305125</v>
      </c>
      <c r="R15" s="9">
        <v>2079</v>
      </c>
      <c r="S15" s="9">
        <v>21056</v>
      </c>
      <c r="T15" s="9">
        <v>302</v>
      </c>
      <c r="U15" s="9">
        <v>24374</v>
      </c>
      <c r="V15" s="9">
        <v>17316</v>
      </c>
      <c r="W15" s="9">
        <v>54749</v>
      </c>
      <c r="X15" s="9">
        <v>209464</v>
      </c>
      <c r="Z15" s="3">
        <f t="shared" si="1"/>
        <v>593.29625093273819</v>
      </c>
      <c r="AA15" s="3">
        <f t="shared" si="2"/>
        <v>88.13199061653512</v>
      </c>
      <c r="AB15" s="3">
        <f t="shared" si="3"/>
        <v>1022.5317492830807</v>
      </c>
      <c r="AC15" s="3">
        <f t="shared" si="4"/>
        <v>1010.1010101010102</v>
      </c>
      <c r="AD15" s="3">
        <f t="shared" si="5"/>
        <v>104.48328267477203</v>
      </c>
      <c r="AE15" s="3">
        <f t="shared" si="6"/>
        <v>331.12582781456956</v>
      </c>
      <c r="AF15" s="3">
        <f t="shared" si="7"/>
        <v>406.17050955936656</v>
      </c>
      <c r="AG15" s="3">
        <f t="shared" si="8"/>
        <v>594.82559482559486</v>
      </c>
      <c r="AH15" s="3">
        <f t="shared" si="9"/>
        <v>524.21048786279209</v>
      </c>
      <c r="AI15" s="3">
        <f t="shared" si="10"/>
        <v>50.127945613566055</v>
      </c>
    </row>
    <row r="16" spans="1:35">
      <c r="A16" s="3" t="s">
        <v>21</v>
      </c>
      <c r="B16" s="6">
        <v>12</v>
      </c>
      <c r="C16" s="3" t="s">
        <v>22</v>
      </c>
      <c r="D16" s="3">
        <v>166247</v>
      </c>
      <c r="E16" s="3">
        <v>85756</v>
      </c>
      <c r="F16" s="3">
        <v>75880</v>
      </c>
      <c r="G16">
        <v>421</v>
      </c>
      <c r="H16">
        <v>447</v>
      </c>
      <c r="I16">
        <v>36</v>
      </c>
      <c r="J16" s="3">
        <v>2399</v>
      </c>
      <c r="K16" s="3">
        <v>1308</v>
      </c>
      <c r="L16" s="3">
        <v>22490</v>
      </c>
      <c r="M16" s="3">
        <v>67838</v>
      </c>
      <c r="N16" s="3"/>
      <c r="O16" s="9">
        <v>18801310</v>
      </c>
      <c r="P16" s="9">
        <v>14109162</v>
      </c>
      <c r="Q16" s="9">
        <v>2999862</v>
      </c>
      <c r="R16" s="9">
        <v>71458</v>
      </c>
      <c r="S16" s="9">
        <v>454821</v>
      </c>
      <c r="T16" s="9">
        <v>12286</v>
      </c>
      <c r="U16" s="9">
        <v>681144</v>
      </c>
      <c r="V16" s="9">
        <v>472577</v>
      </c>
      <c r="W16" s="9">
        <v>4223806</v>
      </c>
      <c r="X16" s="9">
        <v>10884722</v>
      </c>
      <c r="Z16" s="3">
        <f t="shared" si="1"/>
        <v>884.23093922710711</v>
      </c>
      <c r="AA16" s="3">
        <f t="shared" si="2"/>
        <v>607.80363851517188</v>
      </c>
      <c r="AB16" s="3">
        <f t="shared" si="3"/>
        <v>2529.4496880189822</v>
      </c>
      <c r="AC16" s="3">
        <f t="shared" si="4"/>
        <v>589.15726720591113</v>
      </c>
      <c r="AD16" s="3">
        <f t="shared" si="5"/>
        <v>98.2804224079363</v>
      </c>
      <c r="AE16" s="3">
        <f t="shared" si="6"/>
        <v>293.01644147810521</v>
      </c>
      <c r="AF16" s="3">
        <f t="shared" si="7"/>
        <v>352.20159026578813</v>
      </c>
      <c r="AG16" s="3">
        <f t="shared" si="8"/>
        <v>276.78029188894084</v>
      </c>
      <c r="AH16" s="3">
        <f t="shared" si="9"/>
        <v>532.45816687603553</v>
      </c>
      <c r="AI16" s="3">
        <f t="shared" si="10"/>
        <v>623.24053843543265</v>
      </c>
    </row>
    <row r="17" spans="1:35">
      <c r="A17" s="3" t="s">
        <v>23</v>
      </c>
      <c r="B17" s="6">
        <v>13</v>
      </c>
      <c r="C17" s="3" t="s">
        <v>24</v>
      </c>
      <c r="D17" s="3">
        <v>103117</v>
      </c>
      <c r="E17" s="3">
        <v>39256</v>
      </c>
      <c r="F17" s="3">
        <v>59379</v>
      </c>
      <c r="G17">
        <v>186</v>
      </c>
      <c r="H17">
        <v>378</v>
      </c>
      <c r="I17">
        <v>41</v>
      </c>
      <c r="J17" s="3">
        <v>3132</v>
      </c>
      <c r="K17">
        <v>745</v>
      </c>
      <c r="L17" s="3">
        <v>9328</v>
      </c>
      <c r="M17" s="3">
        <v>34481</v>
      </c>
      <c r="N17" s="3"/>
      <c r="O17" s="9">
        <v>9687653</v>
      </c>
      <c r="P17" s="9">
        <v>5787440</v>
      </c>
      <c r="Q17" s="9">
        <v>2950435</v>
      </c>
      <c r="R17" s="9">
        <v>32151</v>
      </c>
      <c r="S17" s="9">
        <v>314467</v>
      </c>
      <c r="T17" s="9">
        <v>6799</v>
      </c>
      <c r="U17" s="9">
        <v>388872</v>
      </c>
      <c r="V17" s="9">
        <v>207489</v>
      </c>
      <c r="W17" s="9">
        <v>853689</v>
      </c>
      <c r="X17" s="9">
        <v>5413920</v>
      </c>
      <c r="Z17" s="3">
        <f t="shared" si="1"/>
        <v>1064.4167374698495</v>
      </c>
      <c r="AA17" s="3">
        <f t="shared" si="2"/>
        <v>678.29644886167284</v>
      </c>
      <c r="AB17" s="3">
        <f t="shared" si="3"/>
        <v>2012.5506916776681</v>
      </c>
      <c r="AC17" s="3">
        <f t="shared" si="4"/>
        <v>578.52010823924604</v>
      </c>
      <c r="AD17" s="3">
        <f t="shared" si="5"/>
        <v>120.20339177083764</v>
      </c>
      <c r="AE17" s="3">
        <f t="shared" si="6"/>
        <v>603.02985733196056</v>
      </c>
      <c r="AF17" s="3">
        <f t="shared" si="7"/>
        <v>805.40640622107014</v>
      </c>
      <c r="AG17" s="3">
        <f t="shared" si="8"/>
        <v>359.05517882875716</v>
      </c>
      <c r="AH17" s="3">
        <f t="shared" si="9"/>
        <v>1092.669578734176</v>
      </c>
      <c r="AI17" s="3">
        <f t="shared" si="10"/>
        <v>636.89526258238027</v>
      </c>
    </row>
    <row r="18" spans="1:35">
      <c r="A18" s="3" t="s">
        <v>25</v>
      </c>
      <c r="B18" s="6">
        <v>15</v>
      </c>
      <c r="C18" s="3" t="s">
        <v>26</v>
      </c>
      <c r="D18" s="3">
        <v>5673</v>
      </c>
      <c r="E18" s="3">
        <v>1397</v>
      </c>
      <c r="F18">
        <v>221</v>
      </c>
      <c r="G18">
        <v>26</v>
      </c>
      <c r="H18" s="3">
        <v>1208</v>
      </c>
      <c r="I18" s="3">
        <v>2187</v>
      </c>
      <c r="J18">
        <v>176</v>
      </c>
      <c r="K18">
        <v>458</v>
      </c>
      <c r="L18">
        <v>501</v>
      </c>
      <c r="M18" s="3">
        <v>1275</v>
      </c>
      <c r="N18" s="3"/>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c r="A19" s="3" t="s">
        <v>27</v>
      </c>
      <c r="B19" s="6">
        <v>16</v>
      </c>
      <c r="C19" s="3" t="s">
        <v>28</v>
      </c>
      <c r="D19" s="3">
        <v>11251</v>
      </c>
      <c r="E19" s="3">
        <v>9764</v>
      </c>
      <c r="F19">
        <v>318</v>
      </c>
      <c r="G19">
        <v>377</v>
      </c>
      <c r="H19">
        <v>30</v>
      </c>
      <c r="I19">
        <v>21</v>
      </c>
      <c r="J19">
        <v>543</v>
      </c>
      <c r="K19">
        <v>198</v>
      </c>
      <c r="L19" s="3">
        <v>1800</v>
      </c>
      <c r="M19" s="3">
        <v>8610</v>
      </c>
      <c r="N19" s="3"/>
      <c r="O19" s="9">
        <v>1567582</v>
      </c>
      <c r="P19" s="9">
        <v>1396487</v>
      </c>
      <c r="Q19" s="9">
        <v>9810</v>
      </c>
      <c r="R19" s="9">
        <v>21441</v>
      </c>
      <c r="S19" s="9">
        <v>19069</v>
      </c>
      <c r="T19" s="9">
        <v>2317</v>
      </c>
      <c r="U19" s="9">
        <v>79523</v>
      </c>
      <c r="V19" s="9">
        <v>38935</v>
      </c>
      <c r="W19" s="9">
        <v>175901</v>
      </c>
      <c r="X19" s="9">
        <v>1316243</v>
      </c>
      <c r="Z19" s="3">
        <f t="shared" si="1"/>
        <v>717.72959883438318</v>
      </c>
      <c r="AA19" s="3">
        <f t="shared" si="2"/>
        <v>699.18302139583113</v>
      </c>
      <c r="AB19" s="3">
        <f t="shared" si="3"/>
        <v>3241.5902140672783</v>
      </c>
      <c r="AC19" s="3">
        <f t="shared" si="4"/>
        <v>1758.3135114966653</v>
      </c>
      <c r="AD19" s="3">
        <f t="shared" si="5"/>
        <v>157.3234044784729</v>
      </c>
      <c r="AE19" s="3">
        <f t="shared" si="6"/>
        <v>906.344410876133</v>
      </c>
      <c r="AF19" s="3">
        <f t="shared" si="7"/>
        <v>682.82132213321938</v>
      </c>
      <c r="AG19" s="3">
        <f t="shared" si="8"/>
        <v>508.53987414922312</v>
      </c>
      <c r="AH19" s="3">
        <f t="shared" si="9"/>
        <v>1023.3028805976089</v>
      </c>
      <c r="AI19" s="3">
        <f t="shared" si="10"/>
        <v>654.13453290919688</v>
      </c>
    </row>
    <row r="20" spans="1:35">
      <c r="A20" s="3" t="s">
        <v>29</v>
      </c>
      <c r="B20" s="6">
        <v>17</v>
      </c>
      <c r="C20" s="3" t="s">
        <v>30</v>
      </c>
      <c r="D20" s="3">
        <v>70218</v>
      </c>
      <c r="E20" s="3">
        <v>25788</v>
      </c>
      <c r="F20" s="3">
        <v>39334</v>
      </c>
      <c r="G20">
        <v>360</v>
      </c>
      <c r="H20">
        <v>249</v>
      </c>
      <c r="I20">
        <v>14</v>
      </c>
      <c r="J20" s="3">
        <v>4048</v>
      </c>
      <c r="K20">
        <v>425</v>
      </c>
      <c r="L20" s="3">
        <v>9507</v>
      </c>
      <c r="M20" s="3">
        <v>20920</v>
      </c>
      <c r="N20" s="3"/>
      <c r="O20" s="9">
        <v>12830632</v>
      </c>
      <c r="P20" s="9">
        <v>9177877</v>
      </c>
      <c r="Q20" s="9">
        <v>1866414</v>
      </c>
      <c r="R20" s="9">
        <v>43963</v>
      </c>
      <c r="S20" s="9">
        <v>586934</v>
      </c>
      <c r="T20" s="9">
        <v>4050</v>
      </c>
      <c r="U20" s="9">
        <v>861412</v>
      </c>
      <c r="V20" s="9">
        <v>289982</v>
      </c>
      <c r="W20" s="9">
        <v>2027578</v>
      </c>
      <c r="X20" s="9">
        <v>8167753</v>
      </c>
      <c r="Z20" s="3">
        <f t="shared" si="1"/>
        <v>547.26844320685063</v>
      </c>
      <c r="AA20" s="3">
        <f t="shared" si="2"/>
        <v>280.9800131337563</v>
      </c>
      <c r="AB20" s="3">
        <f t="shared" si="3"/>
        <v>2107.4638317115068</v>
      </c>
      <c r="AC20" s="3">
        <f t="shared" si="4"/>
        <v>818.8704137570229</v>
      </c>
      <c r="AD20" s="3">
        <f t="shared" si="5"/>
        <v>42.423850041060838</v>
      </c>
      <c r="AE20" s="3">
        <f t="shared" si="6"/>
        <v>345.67901234567904</v>
      </c>
      <c r="AF20" s="3">
        <f t="shared" si="7"/>
        <v>469.92612129851915</v>
      </c>
      <c r="AG20" s="3">
        <f t="shared" si="8"/>
        <v>146.56082101647689</v>
      </c>
      <c r="AH20" s="3">
        <f t="shared" si="9"/>
        <v>468.88455092726394</v>
      </c>
      <c r="AI20" s="3">
        <f t="shared" si="10"/>
        <v>256.12919489607481</v>
      </c>
    </row>
    <row r="21" spans="1:35">
      <c r="A21" s="3" t="s">
        <v>31</v>
      </c>
      <c r="B21" s="6">
        <v>18</v>
      </c>
      <c r="C21" s="3" t="s">
        <v>32</v>
      </c>
      <c r="D21" s="3">
        <v>48394</v>
      </c>
      <c r="E21" s="3">
        <v>30666</v>
      </c>
      <c r="F21" s="3">
        <v>16508</v>
      </c>
      <c r="G21">
        <v>164</v>
      </c>
      <c r="H21">
        <v>77</v>
      </c>
      <c r="I21">
        <v>13</v>
      </c>
      <c r="J21">
        <v>742</v>
      </c>
      <c r="K21">
        <v>224</v>
      </c>
      <c r="L21" s="3">
        <v>3018</v>
      </c>
      <c r="M21" s="3">
        <v>28522</v>
      </c>
      <c r="N21" s="3"/>
      <c r="O21" s="9">
        <v>6483802</v>
      </c>
      <c r="P21" s="9">
        <v>5467906</v>
      </c>
      <c r="Q21" s="9">
        <v>591397</v>
      </c>
      <c r="R21" s="9">
        <v>18462</v>
      </c>
      <c r="S21" s="9">
        <v>102474</v>
      </c>
      <c r="T21" s="9">
        <v>2348</v>
      </c>
      <c r="U21" s="9">
        <v>173314</v>
      </c>
      <c r="V21" s="9">
        <v>127901</v>
      </c>
      <c r="W21" s="9">
        <v>389707</v>
      </c>
      <c r="X21" s="9">
        <v>5286453</v>
      </c>
      <c r="Z21" s="3">
        <f t="shared" si="1"/>
        <v>746.38306351736219</v>
      </c>
      <c r="AA21" s="3">
        <f t="shared" si="2"/>
        <v>560.8362689482957</v>
      </c>
      <c r="AB21" s="3">
        <f t="shared" si="3"/>
        <v>2791.3567366760399</v>
      </c>
      <c r="AC21" s="3">
        <f t="shared" si="4"/>
        <v>888.31112555519451</v>
      </c>
      <c r="AD21" s="3">
        <f t="shared" si="5"/>
        <v>75.141011378496003</v>
      </c>
      <c r="AE21" s="3">
        <f t="shared" si="6"/>
        <v>553.66269165247013</v>
      </c>
      <c r="AF21" s="3">
        <f t="shared" si="7"/>
        <v>428.12467544456882</v>
      </c>
      <c r="AG21" s="3">
        <f t="shared" si="8"/>
        <v>175.13545632950485</v>
      </c>
      <c r="AH21" s="3">
        <f t="shared" si="9"/>
        <v>774.42796767828133</v>
      </c>
      <c r="AI21" s="3">
        <f t="shared" si="10"/>
        <v>539.53000244209113</v>
      </c>
    </row>
    <row r="22" spans="1:35">
      <c r="A22" s="3" t="s">
        <v>33</v>
      </c>
      <c r="B22" s="6">
        <v>19</v>
      </c>
      <c r="C22" s="3" t="s">
        <v>34</v>
      </c>
      <c r="D22" s="3">
        <v>13270</v>
      </c>
      <c r="E22" s="3">
        <v>9541</v>
      </c>
      <c r="F22" s="3">
        <v>3085</v>
      </c>
      <c r="G22">
        <v>249</v>
      </c>
      <c r="H22">
        <v>91</v>
      </c>
      <c r="I22">
        <v>13</v>
      </c>
      <c r="J22">
        <v>145</v>
      </c>
      <c r="K22">
        <v>146</v>
      </c>
      <c r="L22" s="3">
        <v>1042</v>
      </c>
      <c r="M22" s="3">
        <v>8725</v>
      </c>
      <c r="N22" s="3"/>
      <c r="O22" s="9">
        <v>3046355</v>
      </c>
      <c r="P22" s="9">
        <v>2781561</v>
      </c>
      <c r="Q22" s="9">
        <v>89148</v>
      </c>
      <c r="R22" s="9">
        <v>11084</v>
      </c>
      <c r="S22" s="9">
        <v>53094</v>
      </c>
      <c r="T22" s="9">
        <v>2003</v>
      </c>
      <c r="U22" s="9">
        <v>56132</v>
      </c>
      <c r="V22" s="9">
        <v>53333</v>
      </c>
      <c r="W22" s="9">
        <v>151544</v>
      </c>
      <c r="X22" s="9">
        <v>2701123</v>
      </c>
      <c r="Z22" s="3">
        <f t="shared" si="1"/>
        <v>435.60254796305753</v>
      </c>
      <c r="AA22" s="3">
        <f t="shared" si="2"/>
        <v>343.00883568614893</v>
      </c>
      <c r="AB22" s="3">
        <f t="shared" si="3"/>
        <v>3460.5375330910397</v>
      </c>
      <c r="AC22" s="3">
        <f t="shared" si="4"/>
        <v>2246.4814146517501</v>
      </c>
      <c r="AD22" s="3">
        <f t="shared" si="5"/>
        <v>171.39413116359665</v>
      </c>
      <c r="AE22" s="3">
        <f t="shared" si="6"/>
        <v>649.02646030953565</v>
      </c>
      <c r="AF22" s="3">
        <f t="shared" si="7"/>
        <v>258.31967505166398</v>
      </c>
      <c r="AG22" s="3">
        <f t="shared" si="8"/>
        <v>273.75171094819342</v>
      </c>
      <c r="AH22" s="3">
        <f t="shared" si="9"/>
        <v>687.58908303858948</v>
      </c>
      <c r="AI22" s="3">
        <f t="shared" si="10"/>
        <v>323.01379833498879</v>
      </c>
    </row>
    <row r="23" spans="1:35">
      <c r="A23" s="3" t="s">
        <v>35</v>
      </c>
      <c r="B23" s="6">
        <v>20</v>
      </c>
      <c r="C23" s="3" t="s">
        <v>36</v>
      </c>
      <c r="D23" s="3">
        <v>17952</v>
      </c>
      <c r="E23" s="3">
        <v>11333</v>
      </c>
      <c r="F23" s="3">
        <v>5537</v>
      </c>
      <c r="G23">
        <v>335</v>
      </c>
      <c r="H23">
        <v>157</v>
      </c>
      <c r="I23">
        <v>7</v>
      </c>
      <c r="J23">
        <v>351</v>
      </c>
      <c r="K23">
        <v>232</v>
      </c>
      <c r="L23" s="3">
        <v>2600</v>
      </c>
      <c r="M23" s="3">
        <v>9290</v>
      </c>
      <c r="N23" s="3"/>
      <c r="O23" s="9">
        <v>2853118</v>
      </c>
      <c r="P23" s="9">
        <v>2391044</v>
      </c>
      <c r="Q23" s="9">
        <v>167864</v>
      </c>
      <c r="R23" s="9">
        <v>28150</v>
      </c>
      <c r="S23" s="9">
        <v>67762</v>
      </c>
      <c r="T23" s="9">
        <v>2238</v>
      </c>
      <c r="U23" s="9">
        <v>110127</v>
      </c>
      <c r="V23" s="9">
        <v>85933</v>
      </c>
      <c r="W23" s="9">
        <v>300042</v>
      </c>
      <c r="X23" s="9">
        <v>2230539</v>
      </c>
      <c r="Z23" s="3">
        <f t="shared" si="1"/>
        <v>629.20636300356307</v>
      </c>
      <c r="AA23" s="3">
        <f t="shared" si="2"/>
        <v>473.9770577203933</v>
      </c>
      <c r="AB23" s="3">
        <f t="shared" si="3"/>
        <v>3298.5035504932562</v>
      </c>
      <c r="AC23" s="3">
        <f t="shared" si="4"/>
        <v>1190.0532859680284</v>
      </c>
      <c r="AD23" s="3">
        <f t="shared" si="5"/>
        <v>231.69327941914347</v>
      </c>
      <c r="AE23" s="3">
        <f t="shared" si="6"/>
        <v>312.77926720285973</v>
      </c>
      <c r="AF23" s="3">
        <f t="shared" si="7"/>
        <v>318.7229289819935</v>
      </c>
      <c r="AG23" s="3">
        <f t="shared" si="8"/>
        <v>269.97777338158801</v>
      </c>
      <c r="AH23" s="3">
        <f t="shared" si="9"/>
        <v>866.54535031762214</v>
      </c>
      <c r="AI23" s="3">
        <f t="shared" si="10"/>
        <v>416.49126063251975</v>
      </c>
    </row>
    <row r="24" spans="1:35">
      <c r="A24" s="3" t="s">
        <v>37</v>
      </c>
      <c r="B24" s="6">
        <v>21</v>
      </c>
      <c r="C24" s="3" t="s">
        <v>38</v>
      </c>
      <c r="D24" s="3">
        <v>41115</v>
      </c>
      <c r="E24" s="3">
        <v>27828</v>
      </c>
      <c r="F24" s="3">
        <v>11965</v>
      </c>
      <c r="G24">
        <v>252</v>
      </c>
      <c r="H24">
        <v>115</v>
      </c>
      <c r="I24">
        <v>14</v>
      </c>
      <c r="J24">
        <v>486</v>
      </c>
      <c r="K24">
        <v>455</v>
      </c>
      <c r="L24" s="3">
        <v>2200</v>
      </c>
      <c r="M24" s="3">
        <v>26413</v>
      </c>
      <c r="N24" s="3"/>
      <c r="O24" s="9">
        <v>4339367</v>
      </c>
      <c r="P24" s="9">
        <v>3809537</v>
      </c>
      <c r="Q24" s="9">
        <v>337520</v>
      </c>
      <c r="R24" s="9">
        <v>10120</v>
      </c>
      <c r="S24" s="9">
        <v>48930</v>
      </c>
      <c r="T24" s="9">
        <v>2501</v>
      </c>
      <c r="U24" s="9">
        <v>55551</v>
      </c>
      <c r="V24" s="9">
        <v>75208</v>
      </c>
      <c r="W24" s="9">
        <v>132836</v>
      </c>
      <c r="X24" s="9">
        <v>3745655</v>
      </c>
      <c r="Z24" s="3">
        <f t="shared" si="1"/>
        <v>947.48842400285571</v>
      </c>
      <c r="AA24" s="3">
        <f t="shared" si="2"/>
        <v>730.48247070444518</v>
      </c>
      <c r="AB24" s="3">
        <f t="shared" si="3"/>
        <v>3544.9751125859207</v>
      </c>
      <c r="AC24" s="3">
        <f t="shared" si="4"/>
        <v>2490.1185770750985</v>
      </c>
      <c r="AD24" s="3">
        <f t="shared" si="5"/>
        <v>235.02963417126509</v>
      </c>
      <c r="AE24" s="3">
        <f t="shared" si="6"/>
        <v>559.7760895641743</v>
      </c>
      <c r="AF24" s="3">
        <f t="shared" si="7"/>
        <v>874.87173948263762</v>
      </c>
      <c r="AG24" s="3">
        <f t="shared" si="8"/>
        <v>604.98883097542807</v>
      </c>
      <c r="AH24" s="3">
        <f t="shared" si="9"/>
        <v>1656.1775422325272</v>
      </c>
      <c r="AI24" s="3">
        <f t="shared" si="10"/>
        <v>705.16371635935502</v>
      </c>
    </row>
    <row r="25" spans="1:35">
      <c r="A25" s="3" t="s">
        <v>39</v>
      </c>
      <c r="B25" s="6">
        <v>22</v>
      </c>
      <c r="C25" s="3" t="s">
        <v>40</v>
      </c>
      <c r="D25" s="3">
        <v>60420</v>
      </c>
      <c r="E25" s="3">
        <v>19879</v>
      </c>
      <c r="F25" s="3">
        <v>39606</v>
      </c>
      <c r="G25">
        <v>149</v>
      </c>
      <c r="H25">
        <v>118</v>
      </c>
      <c r="I25">
        <v>10</v>
      </c>
      <c r="J25">
        <v>360</v>
      </c>
      <c r="K25">
        <v>298</v>
      </c>
      <c r="L25" s="3">
        <v>2143</v>
      </c>
      <c r="M25" s="3">
        <v>18390</v>
      </c>
      <c r="N25" s="3"/>
      <c r="O25" s="9">
        <v>4533372</v>
      </c>
      <c r="P25" s="9">
        <v>2836192</v>
      </c>
      <c r="Q25" s="9">
        <v>1452396</v>
      </c>
      <c r="R25" s="9">
        <v>30579</v>
      </c>
      <c r="S25" s="9">
        <v>70132</v>
      </c>
      <c r="T25" s="9">
        <v>1963</v>
      </c>
      <c r="U25" s="9">
        <v>69227</v>
      </c>
      <c r="V25" s="9">
        <v>72883</v>
      </c>
      <c r="W25" s="9">
        <v>192560</v>
      </c>
      <c r="X25" s="9">
        <v>2734884</v>
      </c>
      <c r="Z25" s="3">
        <f t="shared" si="1"/>
        <v>1332.782749794193</v>
      </c>
      <c r="AA25" s="3">
        <f t="shared" si="2"/>
        <v>700.90459320102445</v>
      </c>
      <c r="AB25" s="3">
        <f t="shared" si="3"/>
        <v>2726.942238893525</v>
      </c>
      <c r="AC25" s="3">
        <f t="shared" si="4"/>
        <v>487.26250040877727</v>
      </c>
      <c r="AD25" s="3">
        <f t="shared" si="5"/>
        <v>168.25414931842809</v>
      </c>
      <c r="AE25" s="3">
        <f t="shared" si="6"/>
        <v>509.42435048395311</v>
      </c>
      <c r="AF25" s="3">
        <f t="shared" si="7"/>
        <v>520.02831265257782</v>
      </c>
      <c r="AG25" s="3">
        <f t="shared" si="8"/>
        <v>408.87449748226612</v>
      </c>
      <c r="AH25" s="3">
        <f t="shared" si="9"/>
        <v>1112.8998753635231</v>
      </c>
      <c r="AI25" s="3">
        <f t="shared" si="10"/>
        <v>672.42340077312235</v>
      </c>
    </row>
    <row r="26" spans="1:35">
      <c r="A26" s="3" t="s">
        <v>41</v>
      </c>
      <c r="B26" s="6">
        <v>23</v>
      </c>
      <c r="C26" s="3" t="s">
        <v>42</v>
      </c>
      <c r="D26" s="3">
        <v>3679</v>
      </c>
      <c r="E26" s="3">
        <v>3305</v>
      </c>
      <c r="F26">
        <v>244</v>
      </c>
      <c r="G26">
        <v>64</v>
      </c>
      <c r="H26">
        <v>20</v>
      </c>
      <c r="I26">
        <v>2</v>
      </c>
      <c r="J26">
        <v>20</v>
      </c>
      <c r="K26">
        <v>24</v>
      </c>
      <c r="L26">
        <v>69</v>
      </c>
      <c r="M26" s="3">
        <v>3253</v>
      </c>
      <c r="N26" s="3"/>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c r="A27" s="3" t="s">
        <v>43</v>
      </c>
      <c r="B27" s="6">
        <v>24</v>
      </c>
      <c r="C27" s="3" t="s">
        <v>44</v>
      </c>
      <c r="D27" s="3">
        <v>35542</v>
      </c>
      <c r="E27" s="3">
        <v>10738</v>
      </c>
      <c r="F27" s="3">
        <v>24181</v>
      </c>
      <c r="G27">
        <v>40</v>
      </c>
      <c r="H27">
        <v>105</v>
      </c>
      <c r="I27">
        <v>8</v>
      </c>
      <c r="J27">
        <v>307</v>
      </c>
      <c r="K27">
        <v>163</v>
      </c>
      <c r="L27" s="3">
        <v>1443</v>
      </c>
      <c r="M27" s="3">
        <v>9752</v>
      </c>
      <c r="N27" s="3"/>
      <c r="O27" s="9">
        <v>5773552</v>
      </c>
      <c r="P27" s="9">
        <v>3359284</v>
      </c>
      <c r="Q27" s="9">
        <v>1700298</v>
      </c>
      <c r="R27" s="9">
        <v>20420</v>
      </c>
      <c r="S27" s="9">
        <v>318853</v>
      </c>
      <c r="T27" s="9">
        <v>3157</v>
      </c>
      <c r="U27" s="9">
        <v>206832</v>
      </c>
      <c r="V27" s="9">
        <v>164708</v>
      </c>
      <c r="W27" s="9">
        <v>470632</v>
      </c>
      <c r="X27" s="9">
        <v>3157958</v>
      </c>
      <c r="Z27" s="3">
        <f t="shared" si="1"/>
        <v>615.6002405451618</v>
      </c>
      <c r="AA27" s="3">
        <f t="shared" si="2"/>
        <v>319.65144953507951</v>
      </c>
      <c r="AB27" s="3">
        <f t="shared" si="3"/>
        <v>1422.162467990905</v>
      </c>
      <c r="AC27" s="3">
        <f t="shared" si="4"/>
        <v>195.88638589618023</v>
      </c>
      <c r="AD27" s="3">
        <f t="shared" si="5"/>
        <v>32.930535387780573</v>
      </c>
      <c r="AE27" s="3">
        <f t="shared" si="6"/>
        <v>253.40513145391193</v>
      </c>
      <c r="AF27" s="3">
        <f t="shared" si="7"/>
        <v>148.42964338206852</v>
      </c>
      <c r="AG27" s="3">
        <f t="shared" si="8"/>
        <v>98.963013332685719</v>
      </c>
      <c r="AH27" s="3">
        <f t="shared" si="9"/>
        <v>306.6089853643611</v>
      </c>
      <c r="AI27" s="3">
        <f t="shared" si="10"/>
        <v>308.80714689682384</v>
      </c>
    </row>
    <row r="28" spans="1:35">
      <c r="A28" s="3" t="s">
        <v>45</v>
      </c>
      <c r="B28" s="6">
        <v>25</v>
      </c>
      <c r="C28" s="3" t="s">
        <v>46</v>
      </c>
      <c r="D28" s="3">
        <v>24435</v>
      </c>
      <c r="E28" s="3">
        <v>16200</v>
      </c>
      <c r="F28" s="3">
        <v>6446</v>
      </c>
      <c r="G28">
        <v>185</v>
      </c>
      <c r="H28">
        <v>224</v>
      </c>
      <c r="I28">
        <v>16</v>
      </c>
      <c r="J28" s="3">
        <v>1172</v>
      </c>
      <c r="K28">
        <v>192</v>
      </c>
      <c r="L28" s="3">
        <v>5771</v>
      </c>
      <c r="M28" s="3">
        <v>11899</v>
      </c>
      <c r="N28" s="3"/>
      <c r="O28" s="9">
        <v>6547629</v>
      </c>
      <c r="P28" s="9">
        <v>5265236</v>
      </c>
      <c r="Q28" s="9">
        <v>434398</v>
      </c>
      <c r="R28" s="9">
        <v>18850</v>
      </c>
      <c r="S28" s="9">
        <v>349768</v>
      </c>
      <c r="T28" s="9">
        <v>2223</v>
      </c>
      <c r="U28" s="9">
        <v>305151</v>
      </c>
      <c r="V28" s="9">
        <v>172003</v>
      </c>
      <c r="W28" s="9">
        <v>627654</v>
      </c>
      <c r="X28" s="9">
        <v>4984800</v>
      </c>
      <c r="Z28" s="3">
        <f t="shared" si="1"/>
        <v>373.18852366253492</v>
      </c>
      <c r="AA28" s="3">
        <f t="shared" si="2"/>
        <v>307.6785162146578</v>
      </c>
      <c r="AB28" s="3">
        <f t="shared" si="3"/>
        <v>1483.8926514394634</v>
      </c>
      <c r="AC28" s="3">
        <f t="shared" si="4"/>
        <v>981.43236074270567</v>
      </c>
      <c r="AD28" s="3">
        <f t="shared" si="5"/>
        <v>64.042450996088846</v>
      </c>
      <c r="AE28" s="3">
        <f t="shared" si="6"/>
        <v>719.74808816914083</v>
      </c>
      <c r="AF28" s="3">
        <f t="shared" si="7"/>
        <v>384.07214788743931</v>
      </c>
      <c r="AG28" s="3">
        <f t="shared" si="8"/>
        <v>111.62596001232536</v>
      </c>
      <c r="AH28" s="3">
        <f t="shared" si="9"/>
        <v>919.45562363977604</v>
      </c>
      <c r="AI28" s="3">
        <f t="shared" si="10"/>
        <v>238.70566522227574</v>
      </c>
    </row>
    <row r="29" spans="1:35">
      <c r="A29" s="3" t="s">
        <v>47</v>
      </c>
      <c r="B29" s="6">
        <v>26</v>
      </c>
      <c r="C29" s="3" t="s">
        <v>48</v>
      </c>
      <c r="D29" s="3">
        <v>61639</v>
      </c>
      <c r="E29" s="3">
        <v>30123</v>
      </c>
      <c r="F29" s="3">
        <v>30116</v>
      </c>
      <c r="G29">
        <v>569</v>
      </c>
      <c r="H29">
        <v>210</v>
      </c>
      <c r="I29">
        <v>7</v>
      </c>
      <c r="J29">
        <v>248</v>
      </c>
      <c r="K29">
        <v>366</v>
      </c>
      <c r="L29" s="3">
        <v>2546</v>
      </c>
      <c r="M29" s="3">
        <v>28127</v>
      </c>
      <c r="N29" s="3"/>
      <c r="O29" s="9">
        <v>9883640</v>
      </c>
      <c r="P29" s="9">
        <v>7803120</v>
      </c>
      <c r="Q29" s="9">
        <v>1400362</v>
      </c>
      <c r="R29" s="9">
        <v>62007</v>
      </c>
      <c r="S29" s="9">
        <v>238199</v>
      </c>
      <c r="T29" s="9">
        <v>2604</v>
      </c>
      <c r="U29" s="9">
        <v>147029</v>
      </c>
      <c r="V29" s="9">
        <v>230319</v>
      </c>
      <c r="W29" s="9">
        <v>436358</v>
      </c>
      <c r="X29" s="9">
        <v>7569939</v>
      </c>
      <c r="Z29" s="3">
        <f t="shared" si="1"/>
        <v>623.64675362518267</v>
      </c>
      <c r="AA29" s="3">
        <f t="shared" si="2"/>
        <v>386.03789253529357</v>
      </c>
      <c r="AB29" s="3">
        <f t="shared" si="3"/>
        <v>2150.586776847701</v>
      </c>
      <c r="AC29" s="3">
        <f t="shared" si="4"/>
        <v>917.63833115615978</v>
      </c>
      <c r="AD29" s="3">
        <f t="shared" si="5"/>
        <v>88.161579183791702</v>
      </c>
      <c r="AE29" s="3">
        <f t="shared" si="6"/>
        <v>268.81720430107526</v>
      </c>
      <c r="AF29" s="3">
        <f t="shared" si="7"/>
        <v>168.6742071292058</v>
      </c>
      <c r="AG29" s="3">
        <f t="shared" si="8"/>
        <v>158.91003347531031</v>
      </c>
      <c r="AH29" s="3">
        <f t="shared" si="9"/>
        <v>583.46586976748449</v>
      </c>
      <c r="AI29" s="3">
        <f t="shared" si="10"/>
        <v>371.56177876730578</v>
      </c>
    </row>
    <row r="30" spans="1:35">
      <c r="A30" s="3" t="s">
        <v>49</v>
      </c>
      <c r="B30" s="6">
        <v>27</v>
      </c>
      <c r="C30" s="3" t="s">
        <v>50</v>
      </c>
      <c r="D30" s="3">
        <v>20355</v>
      </c>
      <c r="E30" s="3">
        <v>11317</v>
      </c>
      <c r="F30" s="3">
        <v>6349</v>
      </c>
      <c r="G30" s="3">
        <v>1610</v>
      </c>
      <c r="H30">
        <v>444</v>
      </c>
      <c r="I30">
        <v>19</v>
      </c>
      <c r="J30">
        <v>302</v>
      </c>
      <c r="K30">
        <v>314</v>
      </c>
      <c r="L30" s="3">
        <v>2394</v>
      </c>
      <c r="M30" s="3">
        <v>9494</v>
      </c>
      <c r="N30" s="3"/>
      <c r="O30" s="9">
        <v>5303925</v>
      </c>
      <c r="P30" s="9">
        <v>4524062</v>
      </c>
      <c r="Q30" s="9">
        <v>274412</v>
      </c>
      <c r="R30" s="9">
        <v>60916</v>
      </c>
      <c r="S30" s="9">
        <v>214234</v>
      </c>
      <c r="T30" s="9">
        <v>2156</v>
      </c>
      <c r="U30" s="9">
        <v>103000</v>
      </c>
      <c r="V30" s="9">
        <v>125145</v>
      </c>
      <c r="W30" s="9">
        <v>250258</v>
      </c>
      <c r="X30" s="9">
        <v>4405142</v>
      </c>
      <c r="Z30" s="3">
        <f t="shared" si="1"/>
        <v>383.7723949716484</v>
      </c>
      <c r="AA30" s="3">
        <f t="shared" si="2"/>
        <v>250.15130208206696</v>
      </c>
      <c r="AB30" s="3">
        <f t="shared" si="3"/>
        <v>2313.6743291109719</v>
      </c>
      <c r="AC30" s="3">
        <f t="shared" si="4"/>
        <v>2642.9837809442511</v>
      </c>
      <c r="AD30" s="3">
        <f t="shared" si="5"/>
        <v>207.25001633727607</v>
      </c>
      <c r="AE30" s="3">
        <f t="shared" si="6"/>
        <v>881.26159554730975</v>
      </c>
      <c r="AF30" s="3">
        <f t="shared" si="7"/>
        <v>293.20388349514559</v>
      </c>
      <c r="AG30" s="3">
        <f t="shared" si="8"/>
        <v>250.90894562307722</v>
      </c>
      <c r="AH30" s="3">
        <f t="shared" si="9"/>
        <v>956.61277561556471</v>
      </c>
      <c r="AI30" s="3">
        <f t="shared" si="10"/>
        <v>215.52086175655629</v>
      </c>
    </row>
    <row r="31" spans="1:35">
      <c r="A31" s="3" t="s">
        <v>51</v>
      </c>
      <c r="B31" s="6">
        <v>28</v>
      </c>
      <c r="C31" s="3" t="s">
        <v>52</v>
      </c>
      <c r="D31" s="3">
        <v>34093</v>
      </c>
      <c r="E31" s="3">
        <v>12683</v>
      </c>
      <c r="F31" s="3">
        <v>19497</v>
      </c>
      <c r="G31">
        <v>155</v>
      </c>
      <c r="H31">
        <v>181</v>
      </c>
      <c r="I31">
        <v>16</v>
      </c>
      <c r="J31">
        <v>947</v>
      </c>
      <c r="K31">
        <v>614</v>
      </c>
      <c r="L31" s="3">
        <v>3964</v>
      </c>
      <c r="M31" s="3">
        <v>10291</v>
      </c>
      <c r="N31" s="3"/>
      <c r="O31" s="9">
        <v>2967297</v>
      </c>
      <c r="P31" s="9">
        <v>1754684</v>
      </c>
      <c r="Q31" s="9">
        <v>1098385</v>
      </c>
      <c r="R31" s="9">
        <v>15030</v>
      </c>
      <c r="S31" s="9">
        <v>25742</v>
      </c>
      <c r="T31" s="9">
        <v>1187</v>
      </c>
      <c r="U31" s="9">
        <v>38162</v>
      </c>
      <c r="V31" s="9">
        <v>34107</v>
      </c>
      <c r="W31" s="9">
        <v>81481</v>
      </c>
      <c r="X31" s="9">
        <v>1722287</v>
      </c>
      <c r="Z31" s="3">
        <f t="shared" si="1"/>
        <v>1148.95812586337</v>
      </c>
      <c r="AA31" s="3">
        <f t="shared" si="2"/>
        <v>722.80820934139717</v>
      </c>
      <c r="AB31" s="3">
        <f t="shared" si="3"/>
        <v>1775.0606572376716</v>
      </c>
      <c r="AC31" s="3">
        <f t="shared" si="4"/>
        <v>1031.2707917498337</v>
      </c>
      <c r="AD31" s="3">
        <f t="shared" si="5"/>
        <v>703.13106984694275</v>
      </c>
      <c r="AE31" s="3">
        <f t="shared" si="6"/>
        <v>1347.9359730412805</v>
      </c>
      <c r="AF31" s="3">
        <f t="shared" si="7"/>
        <v>2481.5261254651227</v>
      </c>
      <c r="AG31" s="3">
        <f t="shared" si="8"/>
        <v>1800.2169642595361</v>
      </c>
      <c r="AH31" s="3">
        <f t="shared" si="9"/>
        <v>4864.9378382690438</v>
      </c>
      <c r="AI31" s="3">
        <f t="shared" si="10"/>
        <v>597.51946104220724</v>
      </c>
    </row>
    <row r="32" spans="1:35">
      <c r="A32" s="3" t="s">
        <v>53</v>
      </c>
      <c r="B32" s="6">
        <v>29</v>
      </c>
      <c r="C32" s="3" t="s">
        <v>54</v>
      </c>
      <c r="D32" s="3">
        <v>41797</v>
      </c>
      <c r="E32" s="3">
        <v>24927</v>
      </c>
      <c r="F32" s="3">
        <v>16112</v>
      </c>
      <c r="G32">
        <v>188</v>
      </c>
      <c r="H32">
        <v>43</v>
      </c>
      <c r="I32">
        <v>34</v>
      </c>
      <c r="J32">
        <v>262</v>
      </c>
      <c r="K32">
        <v>231</v>
      </c>
      <c r="L32" s="3">
        <v>1378</v>
      </c>
      <c r="M32" s="3">
        <v>23954</v>
      </c>
      <c r="N32" s="3"/>
      <c r="O32" s="9">
        <v>5988927</v>
      </c>
      <c r="P32" s="9">
        <v>4958770</v>
      </c>
      <c r="Q32" s="9">
        <v>693391</v>
      </c>
      <c r="R32" s="9">
        <v>27376</v>
      </c>
      <c r="S32" s="9">
        <v>98083</v>
      </c>
      <c r="T32" s="9">
        <v>6261</v>
      </c>
      <c r="U32" s="9">
        <v>80457</v>
      </c>
      <c r="V32" s="9">
        <v>124589</v>
      </c>
      <c r="W32" s="9">
        <v>212470</v>
      </c>
      <c r="X32" s="9">
        <v>4850748</v>
      </c>
      <c r="Z32" s="3">
        <f t="shared" si="1"/>
        <v>697.90464969768368</v>
      </c>
      <c r="AA32" s="3">
        <f t="shared" si="2"/>
        <v>502.68514167827914</v>
      </c>
      <c r="AB32" s="3">
        <f t="shared" si="3"/>
        <v>2323.6528884857171</v>
      </c>
      <c r="AC32" s="3">
        <f t="shared" si="4"/>
        <v>686.7329047340736</v>
      </c>
      <c r="AD32" s="3">
        <f t="shared" si="5"/>
        <v>43.840420868040333</v>
      </c>
      <c r="AE32" s="3">
        <f t="shared" si="6"/>
        <v>543.04424213384448</v>
      </c>
      <c r="AF32" s="3">
        <f t="shared" si="7"/>
        <v>325.63978274109155</v>
      </c>
      <c r="AG32" s="3">
        <f t="shared" si="8"/>
        <v>185.40962685309296</v>
      </c>
      <c r="AH32" s="3">
        <f t="shared" si="9"/>
        <v>648.56214995058122</v>
      </c>
      <c r="AI32" s="3">
        <f t="shared" si="10"/>
        <v>493.82074682090268</v>
      </c>
    </row>
    <row r="33" spans="1:35">
      <c r="A33" s="3" t="s">
        <v>55</v>
      </c>
      <c r="B33" s="6">
        <v>30</v>
      </c>
      <c r="C33" s="3" t="s">
        <v>56</v>
      </c>
      <c r="D33" s="3">
        <v>5312</v>
      </c>
      <c r="E33" s="3">
        <v>3750</v>
      </c>
      <c r="F33">
        <v>145</v>
      </c>
      <c r="G33" s="3">
        <v>1193</v>
      </c>
      <c r="H33">
        <v>13</v>
      </c>
      <c r="I33">
        <v>0</v>
      </c>
      <c r="J33">
        <v>150</v>
      </c>
      <c r="K33">
        <v>61</v>
      </c>
      <c r="L33">
        <v>284</v>
      </c>
      <c r="M33" s="3">
        <v>3662</v>
      </c>
      <c r="N33" s="3"/>
      <c r="O33" s="9">
        <v>989415</v>
      </c>
      <c r="P33" s="9">
        <v>884961</v>
      </c>
      <c r="Q33" s="9">
        <v>4027</v>
      </c>
      <c r="R33" s="9">
        <v>62555</v>
      </c>
      <c r="S33" s="9">
        <v>6253</v>
      </c>
      <c r="T33" s="9">
        <v>668</v>
      </c>
      <c r="U33" s="9">
        <v>5975</v>
      </c>
      <c r="V33" s="9">
        <v>24976</v>
      </c>
      <c r="W33" s="9">
        <v>28565</v>
      </c>
      <c r="X33" s="9">
        <v>868628</v>
      </c>
      <c r="Z33" s="3">
        <f t="shared" si="1"/>
        <v>536.88290555530284</v>
      </c>
      <c r="AA33" s="3">
        <f t="shared" si="2"/>
        <v>423.74748717740101</v>
      </c>
      <c r="AB33" s="3">
        <f t="shared" si="3"/>
        <v>3600.695306679911</v>
      </c>
      <c r="AC33" s="3">
        <f t="shared" si="4"/>
        <v>1907.1217328750697</v>
      </c>
      <c r="AD33" s="3">
        <f t="shared" si="5"/>
        <v>207.9002079002079</v>
      </c>
      <c r="AE33" s="3">
        <f t="shared" si="6"/>
        <v>0</v>
      </c>
      <c r="AF33" s="3">
        <f t="shared" si="7"/>
        <v>2510.460251046025</v>
      </c>
      <c r="AG33" s="3">
        <f t="shared" si="8"/>
        <v>244.23446508648303</v>
      </c>
      <c r="AH33" s="3">
        <f t="shared" si="9"/>
        <v>994.22370033257494</v>
      </c>
      <c r="AI33" s="3">
        <f t="shared" si="10"/>
        <v>421.58438364869659</v>
      </c>
    </row>
    <row r="34" spans="1:35">
      <c r="A34" s="3" t="s">
        <v>57</v>
      </c>
      <c r="B34" s="6">
        <v>31</v>
      </c>
      <c r="C34" s="3" t="s">
        <v>58</v>
      </c>
      <c r="D34" s="3">
        <v>8045</v>
      </c>
      <c r="E34" s="3">
        <v>5373</v>
      </c>
      <c r="F34" s="3">
        <v>2020</v>
      </c>
      <c r="G34">
        <v>327</v>
      </c>
      <c r="H34">
        <v>51</v>
      </c>
      <c r="I34">
        <v>2</v>
      </c>
      <c r="J34">
        <v>193</v>
      </c>
      <c r="K34">
        <v>79</v>
      </c>
      <c r="L34" s="3">
        <v>1437</v>
      </c>
      <c r="M34" s="3">
        <v>4215</v>
      </c>
      <c r="N34" s="3"/>
      <c r="O34" s="9">
        <v>1826341</v>
      </c>
      <c r="P34" s="9">
        <v>1572838</v>
      </c>
      <c r="Q34" s="9">
        <v>82885</v>
      </c>
      <c r="R34" s="9">
        <v>18427</v>
      </c>
      <c r="S34" s="9">
        <v>32293</v>
      </c>
      <c r="T34" s="9">
        <v>1279</v>
      </c>
      <c r="U34" s="9">
        <v>79109</v>
      </c>
      <c r="V34" s="9">
        <v>39510</v>
      </c>
      <c r="W34" s="9">
        <v>167405</v>
      </c>
      <c r="X34" s="9">
        <v>1499753</v>
      </c>
      <c r="Z34" s="3">
        <f t="shared" si="1"/>
        <v>440.49824211360317</v>
      </c>
      <c r="AA34" s="3">
        <f t="shared" si="2"/>
        <v>341.61178710076945</v>
      </c>
      <c r="AB34" s="3">
        <f t="shared" si="3"/>
        <v>2437.1116607347526</v>
      </c>
      <c r="AC34" s="3">
        <f t="shared" si="4"/>
        <v>1774.569924567211</v>
      </c>
      <c r="AD34" s="3">
        <f t="shared" si="5"/>
        <v>157.9289629331434</v>
      </c>
      <c r="AE34" s="3">
        <f t="shared" si="6"/>
        <v>156.37216575449571</v>
      </c>
      <c r="AF34" s="3">
        <f t="shared" si="7"/>
        <v>243.96718451756439</v>
      </c>
      <c r="AG34" s="3">
        <f t="shared" si="8"/>
        <v>199.94937990382181</v>
      </c>
      <c r="AH34" s="3">
        <f t="shared" si="9"/>
        <v>858.39729996117205</v>
      </c>
      <c r="AI34" s="3">
        <f t="shared" si="10"/>
        <v>281.0462789539344</v>
      </c>
    </row>
    <row r="35" spans="1:35">
      <c r="A35" s="3" t="s">
        <v>59</v>
      </c>
      <c r="B35" s="6">
        <v>32</v>
      </c>
      <c r="C35" s="3" t="s">
        <v>60</v>
      </c>
      <c r="D35" s="3">
        <v>19815</v>
      </c>
      <c r="E35" s="3">
        <v>11995</v>
      </c>
      <c r="F35" s="3">
        <v>5695</v>
      </c>
      <c r="G35">
        <v>425</v>
      </c>
      <c r="H35">
        <v>412</v>
      </c>
      <c r="I35">
        <v>44</v>
      </c>
      <c r="J35">
        <v>915</v>
      </c>
      <c r="K35">
        <v>329</v>
      </c>
      <c r="L35" s="3">
        <v>4524</v>
      </c>
      <c r="M35" s="3">
        <v>8828</v>
      </c>
      <c r="N35" s="3"/>
      <c r="O35" s="9">
        <v>2700551</v>
      </c>
      <c r="P35" s="9">
        <v>1786688</v>
      </c>
      <c r="Q35" s="9">
        <v>218626</v>
      </c>
      <c r="R35" s="9">
        <v>32062</v>
      </c>
      <c r="S35" s="9">
        <v>195436</v>
      </c>
      <c r="T35" s="9">
        <v>16871</v>
      </c>
      <c r="U35" s="9">
        <v>324793</v>
      </c>
      <c r="V35" s="9">
        <v>126075</v>
      </c>
      <c r="W35" s="9">
        <v>716501</v>
      </c>
      <c r="X35" s="9">
        <v>1462081</v>
      </c>
      <c r="Z35" s="3">
        <f t="shared" si="1"/>
        <v>733.73915175088337</v>
      </c>
      <c r="AA35" s="3">
        <f t="shared" si="2"/>
        <v>671.35392413224918</v>
      </c>
      <c r="AB35" s="3">
        <f t="shared" si="3"/>
        <v>2604.9051805366244</v>
      </c>
      <c r="AC35" s="3">
        <f t="shared" si="4"/>
        <v>1325.5567338282078</v>
      </c>
      <c r="AD35" s="3">
        <f t="shared" si="5"/>
        <v>210.8107001780634</v>
      </c>
      <c r="AE35" s="3">
        <f t="shared" si="6"/>
        <v>260.80256060695871</v>
      </c>
      <c r="AF35" s="3">
        <f t="shared" si="7"/>
        <v>281.71789416643833</v>
      </c>
      <c r="AG35" s="3">
        <f t="shared" si="8"/>
        <v>260.95578028951024</v>
      </c>
      <c r="AH35" s="3">
        <f t="shared" si="9"/>
        <v>631.40177054881985</v>
      </c>
      <c r="AI35" s="3">
        <f t="shared" si="10"/>
        <v>603.79691686028343</v>
      </c>
    </row>
    <row r="36" spans="1:35">
      <c r="A36" s="3" t="s">
        <v>61</v>
      </c>
      <c r="B36" s="6">
        <v>33</v>
      </c>
      <c r="C36" s="3" t="s">
        <v>62</v>
      </c>
      <c r="D36" s="3">
        <v>4829</v>
      </c>
      <c r="E36" s="3">
        <v>4268</v>
      </c>
      <c r="F36">
        <v>336</v>
      </c>
      <c r="G36">
        <v>36</v>
      </c>
      <c r="H36">
        <v>24</v>
      </c>
      <c r="I36">
        <v>2</v>
      </c>
      <c r="J36">
        <v>96</v>
      </c>
      <c r="K36">
        <v>67</v>
      </c>
      <c r="L36">
        <v>350</v>
      </c>
      <c r="M36" s="3">
        <v>4059</v>
      </c>
      <c r="N36" s="3"/>
      <c r="O36" s="9">
        <v>1316470</v>
      </c>
      <c r="P36" s="9">
        <v>1236050</v>
      </c>
      <c r="Q36" s="9">
        <v>15035</v>
      </c>
      <c r="R36" s="9">
        <v>3150</v>
      </c>
      <c r="S36" s="9">
        <v>28407</v>
      </c>
      <c r="T36" s="9">
        <v>384</v>
      </c>
      <c r="U36" s="9">
        <v>12062</v>
      </c>
      <c r="V36" s="9">
        <v>21382</v>
      </c>
      <c r="W36" s="9">
        <v>36704</v>
      </c>
      <c r="X36" s="9">
        <v>1215050</v>
      </c>
      <c r="Z36" s="3">
        <f t="shared" si="1"/>
        <v>366.81428365249491</v>
      </c>
      <c r="AA36" s="3">
        <f t="shared" si="2"/>
        <v>345.29347518304274</v>
      </c>
      <c r="AB36" s="3">
        <f t="shared" si="3"/>
        <v>2234.785500498836</v>
      </c>
      <c r="AC36" s="3">
        <f t="shared" si="4"/>
        <v>1142.8571428571429</v>
      </c>
      <c r="AD36" s="3">
        <f t="shared" si="5"/>
        <v>84.486218185658458</v>
      </c>
      <c r="AE36" s="3">
        <f t="shared" si="6"/>
        <v>520.83333333333326</v>
      </c>
      <c r="AF36" s="3">
        <f t="shared" si="7"/>
        <v>795.8879124523296</v>
      </c>
      <c r="AG36" s="3">
        <f t="shared" si="8"/>
        <v>313.34767561500331</v>
      </c>
      <c r="AH36" s="3">
        <f t="shared" si="9"/>
        <v>953.57454228421966</v>
      </c>
      <c r="AI36" s="3">
        <f t="shared" si="10"/>
        <v>334.06032673552528</v>
      </c>
    </row>
    <row r="37" spans="1:35">
      <c r="A37" s="3" t="s">
        <v>63</v>
      </c>
      <c r="B37" s="6">
        <v>34</v>
      </c>
      <c r="C37" s="3" t="s">
        <v>64</v>
      </c>
      <c r="D37" s="3">
        <v>44451</v>
      </c>
      <c r="E37" s="3">
        <v>16561</v>
      </c>
      <c r="F37" s="3">
        <v>23984</v>
      </c>
      <c r="G37">
        <v>211</v>
      </c>
      <c r="H37">
        <v>370</v>
      </c>
      <c r="I37">
        <v>48</v>
      </c>
      <c r="J37" s="3">
        <v>2526</v>
      </c>
      <c r="K37">
        <v>751</v>
      </c>
      <c r="L37" s="3">
        <v>9469</v>
      </c>
      <c r="M37" s="3">
        <v>11382</v>
      </c>
      <c r="N37" s="3"/>
      <c r="O37" s="9">
        <v>8791894</v>
      </c>
      <c r="P37" s="9">
        <v>6029248</v>
      </c>
      <c r="Q37" s="9">
        <v>1204826</v>
      </c>
      <c r="R37" s="9">
        <v>29026</v>
      </c>
      <c r="S37" s="9">
        <v>725726</v>
      </c>
      <c r="T37" s="9">
        <v>3043</v>
      </c>
      <c r="U37" s="9">
        <v>559722</v>
      </c>
      <c r="V37" s="9">
        <v>240303</v>
      </c>
      <c r="W37" s="9">
        <v>1555144</v>
      </c>
      <c r="X37" s="9">
        <v>5214878</v>
      </c>
      <c r="Z37" s="3">
        <f t="shared" si="1"/>
        <v>505.59071799546257</v>
      </c>
      <c r="AA37" s="3">
        <f t="shared" si="2"/>
        <v>274.67770441686923</v>
      </c>
      <c r="AB37" s="3">
        <f t="shared" si="3"/>
        <v>1990.660892112222</v>
      </c>
      <c r="AC37" s="3">
        <f t="shared" si="4"/>
        <v>726.93447254185901</v>
      </c>
      <c r="AD37" s="3">
        <f t="shared" si="5"/>
        <v>50.983429007642002</v>
      </c>
      <c r="AE37" s="3">
        <f t="shared" si="6"/>
        <v>1577.3907328294447</v>
      </c>
      <c r="AF37" s="3">
        <f t="shared" si="7"/>
        <v>451.29546453417942</v>
      </c>
      <c r="AG37" s="3">
        <f t="shared" si="8"/>
        <v>312.52210750594043</v>
      </c>
      <c r="AH37" s="3">
        <f t="shared" si="9"/>
        <v>608.8825214899714</v>
      </c>
      <c r="AI37" s="3">
        <f t="shared" si="10"/>
        <v>218.26013954688875</v>
      </c>
    </row>
    <row r="38" spans="1:35">
      <c r="A38" s="3" t="s">
        <v>65</v>
      </c>
      <c r="B38" s="6">
        <v>35</v>
      </c>
      <c r="C38" s="3" t="s">
        <v>66</v>
      </c>
      <c r="D38" s="3">
        <v>17791</v>
      </c>
      <c r="E38" s="3">
        <v>12610</v>
      </c>
      <c r="F38" s="3">
        <v>1104</v>
      </c>
      <c r="G38" s="3">
        <v>2009</v>
      </c>
      <c r="H38">
        <v>57</v>
      </c>
      <c r="I38">
        <v>7</v>
      </c>
      <c r="J38" s="3">
        <v>1732</v>
      </c>
      <c r="K38">
        <v>272</v>
      </c>
      <c r="L38" s="3">
        <v>9277</v>
      </c>
      <c r="M38" s="3">
        <v>5465</v>
      </c>
      <c r="N38" s="3"/>
      <c r="O38" s="9">
        <v>2059179</v>
      </c>
      <c r="P38" s="9">
        <v>1407876</v>
      </c>
      <c r="Q38" s="9">
        <v>42550</v>
      </c>
      <c r="R38" s="9">
        <v>193222</v>
      </c>
      <c r="S38" s="9">
        <v>28208</v>
      </c>
      <c r="T38" s="9">
        <v>1810</v>
      </c>
      <c r="U38" s="9">
        <v>308503</v>
      </c>
      <c r="V38" s="9">
        <v>77010</v>
      </c>
      <c r="W38" s="9">
        <v>953403</v>
      </c>
      <c r="X38" s="9">
        <v>833810</v>
      </c>
      <c r="Z38" s="3">
        <f t="shared" si="1"/>
        <v>863.98511251328807</v>
      </c>
      <c r="AA38" s="3">
        <f t="shared" si="2"/>
        <v>895.67547141935802</v>
      </c>
      <c r="AB38" s="3">
        <f t="shared" si="3"/>
        <v>2594.5945945945946</v>
      </c>
      <c r="AC38" s="3">
        <f t="shared" si="4"/>
        <v>1039.7366759478734</v>
      </c>
      <c r="AD38" s="3">
        <f t="shared" si="5"/>
        <v>202.07033465683494</v>
      </c>
      <c r="AE38" s="3">
        <f t="shared" si="6"/>
        <v>386.74033149171271</v>
      </c>
      <c r="AF38" s="3">
        <f t="shared" si="7"/>
        <v>561.42079655627333</v>
      </c>
      <c r="AG38" s="3">
        <f t="shared" si="8"/>
        <v>353.20088300220749</v>
      </c>
      <c r="AH38" s="3">
        <f t="shared" si="9"/>
        <v>973.0407812855633</v>
      </c>
      <c r="AI38" s="3">
        <f t="shared" si="10"/>
        <v>655.42509684460492</v>
      </c>
    </row>
    <row r="39" spans="1:35">
      <c r="A39" s="3" t="s">
        <v>67</v>
      </c>
      <c r="B39" s="6">
        <v>36</v>
      </c>
      <c r="C39" s="3" t="s">
        <v>68</v>
      </c>
      <c r="D39" s="3">
        <v>94253</v>
      </c>
      <c r="E39" s="3">
        <v>33652</v>
      </c>
      <c r="F39" s="3">
        <v>50202</v>
      </c>
      <c r="G39">
        <v>745</v>
      </c>
      <c r="H39">
        <v>776</v>
      </c>
      <c r="I39">
        <v>52</v>
      </c>
      <c r="J39" s="3">
        <v>8350</v>
      </c>
      <c r="K39">
        <v>476</v>
      </c>
      <c r="L39" s="3">
        <v>20552</v>
      </c>
      <c r="M39" s="3">
        <v>24602</v>
      </c>
      <c r="N39" s="3"/>
      <c r="O39" s="9">
        <v>19378102</v>
      </c>
      <c r="P39" s="9">
        <v>12740974</v>
      </c>
      <c r="Q39" s="9">
        <v>3073800</v>
      </c>
      <c r="R39" s="9">
        <v>106906</v>
      </c>
      <c r="S39" s="9">
        <v>1420244</v>
      </c>
      <c r="T39" s="9">
        <v>8766</v>
      </c>
      <c r="U39" s="9">
        <v>1441563</v>
      </c>
      <c r="V39" s="9">
        <v>585849</v>
      </c>
      <c r="W39" s="9">
        <v>3416922</v>
      </c>
      <c r="X39" s="9">
        <v>11304247</v>
      </c>
      <c r="Z39" s="3">
        <f t="shared" si="1"/>
        <v>486.38922429038712</v>
      </c>
      <c r="AA39" s="3">
        <f t="shared" si="2"/>
        <v>264.12423414410864</v>
      </c>
      <c r="AB39" s="3">
        <f t="shared" si="3"/>
        <v>1633.2227210618778</v>
      </c>
      <c r="AC39" s="3">
        <f t="shared" si="4"/>
        <v>696.87388921108266</v>
      </c>
      <c r="AD39" s="3">
        <f t="shared" si="5"/>
        <v>54.638498736836766</v>
      </c>
      <c r="AE39" s="3">
        <f t="shared" si="6"/>
        <v>593.20100387862192</v>
      </c>
      <c r="AF39" s="3">
        <f t="shared" si="7"/>
        <v>579.23240260744763</v>
      </c>
      <c r="AG39" s="3">
        <f t="shared" si="8"/>
        <v>81.249605273713883</v>
      </c>
      <c r="AH39" s="3">
        <f t="shared" si="9"/>
        <v>601.47700181625453</v>
      </c>
      <c r="AI39" s="3">
        <f t="shared" si="10"/>
        <v>217.63501806002648</v>
      </c>
    </row>
    <row r="40" spans="1:35">
      <c r="A40" s="3" t="s">
        <v>69</v>
      </c>
      <c r="B40" s="6">
        <v>37</v>
      </c>
      <c r="C40" s="3" t="s">
        <v>70</v>
      </c>
      <c r="D40" s="3">
        <v>60931</v>
      </c>
      <c r="E40" s="3">
        <v>24381</v>
      </c>
      <c r="F40" s="3">
        <v>33593</v>
      </c>
      <c r="G40" s="3">
        <v>1075</v>
      </c>
      <c r="H40">
        <v>220</v>
      </c>
      <c r="I40">
        <v>18</v>
      </c>
      <c r="J40" s="3">
        <v>1288</v>
      </c>
      <c r="K40">
        <v>356</v>
      </c>
      <c r="L40" s="3">
        <v>3875</v>
      </c>
      <c r="M40" s="3">
        <v>22019</v>
      </c>
      <c r="N40" s="3"/>
      <c r="O40" s="9">
        <v>9535483</v>
      </c>
      <c r="P40" s="9">
        <v>6528950</v>
      </c>
      <c r="Q40" s="9">
        <v>2048628</v>
      </c>
      <c r="R40" s="9">
        <v>122110</v>
      </c>
      <c r="S40" s="9">
        <v>208962</v>
      </c>
      <c r="T40" s="9">
        <v>6604</v>
      </c>
      <c r="U40" s="9">
        <v>414030</v>
      </c>
      <c r="V40" s="9">
        <v>206199</v>
      </c>
      <c r="W40" s="9">
        <v>800120</v>
      </c>
      <c r="X40" s="9">
        <v>6223995</v>
      </c>
      <c r="Z40" s="3">
        <f t="shared" si="1"/>
        <v>638.99227758048551</v>
      </c>
      <c r="AA40" s="3">
        <f t="shared" si="2"/>
        <v>373.42911187863285</v>
      </c>
      <c r="AB40" s="3">
        <f t="shared" si="3"/>
        <v>1639.7803798444618</v>
      </c>
      <c r="AC40" s="3">
        <f t="shared" si="4"/>
        <v>880.35377937924818</v>
      </c>
      <c r="AD40" s="3">
        <f t="shared" si="5"/>
        <v>105.28230013112433</v>
      </c>
      <c r="AE40" s="3">
        <f t="shared" si="6"/>
        <v>272.56208358570564</v>
      </c>
      <c r="AF40" s="3">
        <f t="shared" si="7"/>
        <v>311.08856846122262</v>
      </c>
      <c r="AG40" s="3">
        <f t="shared" si="8"/>
        <v>172.64875193381152</v>
      </c>
      <c r="AH40" s="3">
        <f t="shared" si="9"/>
        <v>484.302354646803</v>
      </c>
      <c r="AI40" s="3">
        <f t="shared" si="10"/>
        <v>353.77599114395179</v>
      </c>
    </row>
    <row r="41" spans="1:35">
      <c r="A41" s="3" t="s">
        <v>71</v>
      </c>
      <c r="B41" s="6">
        <v>38</v>
      </c>
      <c r="C41" s="3" t="s">
        <v>72</v>
      </c>
      <c r="D41" s="3">
        <v>2488</v>
      </c>
      <c r="E41" s="3">
        <v>1534</v>
      </c>
      <c r="F41">
        <v>133</v>
      </c>
      <c r="G41">
        <v>725</v>
      </c>
      <c r="H41">
        <v>3</v>
      </c>
      <c r="I41">
        <v>5</v>
      </c>
      <c r="J41">
        <v>57</v>
      </c>
      <c r="K41">
        <v>31</v>
      </c>
      <c r="L41">
        <v>139</v>
      </c>
      <c r="M41" s="3">
        <v>1464</v>
      </c>
      <c r="N41" s="3"/>
      <c r="O41" s="9">
        <v>672591</v>
      </c>
      <c r="P41" s="9">
        <v>605449</v>
      </c>
      <c r="Q41" s="9">
        <v>7960</v>
      </c>
      <c r="R41" s="9">
        <v>36591</v>
      </c>
      <c r="S41" s="9">
        <v>6909</v>
      </c>
      <c r="T41" s="9">
        <v>320</v>
      </c>
      <c r="U41" s="9">
        <v>3509</v>
      </c>
      <c r="V41" s="9">
        <v>11853</v>
      </c>
      <c r="W41" s="9">
        <v>13467</v>
      </c>
      <c r="X41" s="9">
        <v>598007</v>
      </c>
      <c r="Z41" s="3">
        <f t="shared" si="1"/>
        <v>369.91277016790298</v>
      </c>
      <c r="AA41" s="3">
        <f t="shared" si="2"/>
        <v>253.3656839799884</v>
      </c>
      <c r="AB41" s="3">
        <f t="shared" si="3"/>
        <v>1670.854271356784</v>
      </c>
      <c r="AC41" s="3">
        <f t="shared" si="4"/>
        <v>1981.3615369899701</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c r="A42" s="3" t="s">
        <v>73</v>
      </c>
      <c r="B42" s="6">
        <v>39</v>
      </c>
      <c r="C42" s="3" t="s">
        <v>74</v>
      </c>
      <c r="D42" s="3">
        <v>76432</v>
      </c>
      <c r="E42" s="3">
        <v>41649</v>
      </c>
      <c r="F42" s="3">
        <v>32745</v>
      </c>
      <c r="G42">
        <v>178</v>
      </c>
      <c r="H42">
        <v>261</v>
      </c>
      <c r="I42">
        <v>13</v>
      </c>
      <c r="J42" s="3">
        <v>1084</v>
      </c>
      <c r="K42">
        <v>502</v>
      </c>
      <c r="L42" s="3">
        <v>3800</v>
      </c>
      <c r="M42" s="3">
        <v>39473</v>
      </c>
      <c r="N42" s="3"/>
      <c r="O42" s="9">
        <v>11536504</v>
      </c>
      <c r="P42" s="9">
        <v>9539437</v>
      </c>
      <c r="Q42" s="9">
        <v>1407681</v>
      </c>
      <c r="R42" s="9">
        <v>25292</v>
      </c>
      <c r="S42" s="9">
        <v>192233</v>
      </c>
      <c r="T42" s="9">
        <v>4066</v>
      </c>
      <c r="U42" s="9">
        <v>130030</v>
      </c>
      <c r="V42" s="9">
        <v>237765</v>
      </c>
      <c r="W42" s="9">
        <v>354674</v>
      </c>
      <c r="X42" s="9">
        <v>9359263</v>
      </c>
      <c r="Z42" s="3">
        <f t="shared" si="1"/>
        <v>662.52306591320905</v>
      </c>
      <c r="AA42" s="3">
        <f t="shared" si="2"/>
        <v>436.59809273859662</v>
      </c>
      <c r="AB42" s="3">
        <f t="shared" si="3"/>
        <v>2326.1662265811642</v>
      </c>
      <c r="AC42" s="3">
        <f t="shared" si="4"/>
        <v>703.77985133639095</v>
      </c>
      <c r="AD42" s="3">
        <f t="shared" si="5"/>
        <v>135.77273412993608</v>
      </c>
      <c r="AE42" s="3">
        <f t="shared" si="6"/>
        <v>319.72454500737825</v>
      </c>
      <c r="AF42" s="3">
        <f t="shared" si="7"/>
        <v>833.65377220641392</v>
      </c>
      <c r="AG42" s="3">
        <f t="shared" si="8"/>
        <v>211.13284125081486</v>
      </c>
      <c r="AH42" s="3">
        <f t="shared" si="9"/>
        <v>1071.4064182883437</v>
      </c>
      <c r="AI42" s="3">
        <f t="shared" si="10"/>
        <v>421.75329403607958</v>
      </c>
    </row>
    <row r="43" spans="1:35">
      <c r="A43" s="3" t="s">
        <v>75</v>
      </c>
      <c r="B43" s="6">
        <v>40</v>
      </c>
      <c r="C43" s="3" t="s">
        <v>76</v>
      </c>
      <c r="D43" s="3">
        <v>40482</v>
      </c>
      <c r="E43" s="3">
        <v>24028</v>
      </c>
      <c r="F43" s="3">
        <v>10497</v>
      </c>
      <c r="G43" s="3">
        <v>3402</v>
      </c>
      <c r="H43">
        <v>170</v>
      </c>
      <c r="I43">
        <v>36</v>
      </c>
      <c r="J43" s="3">
        <v>1499</v>
      </c>
      <c r="K43">
        <v>850</v>
      </c>
      <c r="L43" s="3">
        <v>6219</v>
      </c>
      <c r="M43" s="3">
        <v>19739</v>
      </c>
      <c r="N43" s="3"/>
      <c r="O43" s="9">
        <v>3751351</v>
      </c>
      <c r="P43" s="9">
        <v>2706845</v>
      </c>
      <c r="Q43" s="9">
        <v>277644</v>
      </c>
      <c r="R43" s="9">
        <v>321687</v>
      </c>
      <c r="S43" s="9">
        <v>65076</v>
      </c>
      <c r="T43" s="9">
        <v>4369</v>
      </c>
      <c r="U43" s="9">
        <v>154409</v>
      </c>
      <c r="V43" s="9">
        <v>221321</v>
      </c>
      <c r="W43" s="9">
        <v>332007</v>
      </c>
      <c r="X43" s="9">
        <v>2575381</v>
      </c>
      <c r="Z43" s="3">
        <f t="shared" si="1"/>
        <v>1079.1312249906766</v>
      </c>
      <c r="AA43" s="3">
        <f t="shared" si="2"/>
        <v>887.67550413858203</v>
      </c>
      <c r="AB43" s="3">
        <f t="shared" si="3"/>
        <v>3780.7408047715776</v>
      </c>
      <c r="AC43" s="3">
        <f t="shared" si="4"/>
        <v>1057.5497300170662</v>
      </c>
      <c r="AD43" s="3">
        <f t="shared" si="5"/>
        <v>261.23301985370949</v>
      </c>
      <c r="AE43" s="3">
        <f t="shared" si="6"/>
        <v>823.9871824216068</v>
      </c>
      <c r="AF43" s="3">
        <f t="shared" si="7"/>
        <v>970.79833429398548</v>
      </c>
      <c r="AG43" s="3">
        <f t="shared" si="8"/>
        <v>384.0575453752694</v>
      </c>
      <c r="AH43" s="3">
        <f t="shared" si="9"/>
        <v>1873.1532768887403</v>
      </c>
      <c r="AI43" s="3">
        <f t="shared" si="10"/>
        <v>766.44970200525677</v>
      </c>
    </row>
    <row r="44" spans="1:35">
      <c r="A44" s="3" t="s">
        <v>77</v>
      </c>
      <c r="B44" s="6">
        <v>41</v>
      </c>
      <c r="C44" s="3" t="s">
        <v>78</v>
      </c>
      <c r="D44" s="3">
        <v>22166</v>
      </c>
      <c r="E44" s="3">
        <v>17386</v>
      </c>
      <c r="F44" s="3">
        <v>2203</v>
      </c>
      <c r="G44">
        <v>698</v>
      </c>
      <c r="H44">
        <v>342</v>
      </c>
      <c r="I44">
        <v>60</v>
      </c>
      <c r="J44" s="3">
        <v>1113</v>
      </c>
      <c r="K44">
        <v>364</v>
      </c>
      <c r="L44" s="3">
        <v>3637</v>
      </c>
      <c r="M44" s="3">
        <v>15186</v>
      </c>
      <c r="N44" s="3"/>
      <c r="O44" s="9">
        <v>3831074</v>
      </c>
      <c r="P44" s="9">
        <v>3204614</v>
      </c>
      <c r="Q44" s="9">
        <v>69206</v>
      </c>
      <c r="R44" s="9">
        <v>53203</v>
      </c>
      <c r="S44" s="9">
        <v>141263</v>
      </c>
      <c r="T44" s="9">
        <v>13404</v>
      </c>
      <c r="U44" s="9">
        <v>204625</v>
      </c>
      <c r="V44" s="9">
        <v>144759</v>
      </c>
      <c r="W44" s="9">
        <v>450062</v>
      </c>
      <c r="X44" s="9">
        <v>3005848</v>
      </c>
      <c r="Z44" s="3">
        <f t="shared" si="1"/>
        <v>578.58449092865339</v>
      </c>
      <c r="AA44" s="3">
        <f t="shared" si="2"/>
        <v>542.53023921133718</v>
      </c>
      <c r="AB44" s="3">
        <f t="shared" si="3"/>
        <v>3183.2500072248067</v>
      </c>
      <c r="AC44" s="3">
        <f t="shared" si="4"/>
        <v>1311.9560927015393</v>
      </c>
      <c r="AD44" s="3">
        <f t="shared" si="5"/>
        <v>242.10161188704757</v>
      </c>
      <c r="AE44" s="3">
        <f t="shared" si="6"/>
        <v>447.62757385854968</v>
      </c>
      <c r="AF44" s="3">
        <f t="shared" si="7"/>
        <v>543.92180818570557</v>
      </c>
      <c r="AG44" s="3">
        <f t="shared" si="8"/>
        <v>251.45241401225482</v>
      </c>
      <c r="AH44" s="3">
        <f t="shared" si="9"/>
        <v>808.11088250063324</v>
      </c>
      <c r="AI44" s="3">
        <f t="shared" si="10"/>
        <v>505.21516723400521</v>
      </c>
    </row>
    <row r="45" spans="1:35">
      <c r="A45" s="3" t="s">
        <v>79</v>
      </c>
      <c r="B45" s="6">
        <v>42</v>
      </c>
      <c r="C45" s="3" t="s">
        <v>80</v>
      </c>
      <c r="D45" s="3">
        <v>97472</v>
      </c>
      <c r="E45" s="3">
        <v>41378</v>
      </c>
      <c r="F45" s="3">
        <v>44747</v>
      </c>
      <c r="G45">
        <v>276</v>
      </c>
      <c r="H45">
        <v>531</v>
      </c>
      <c r="I45">
        <v>23</v>
      </c>
      <c r="J45" s="3">
        <v>9600</v>
      </c>
      <c r="K45">
        <v>917</v>
      </c>
      <c r="L45" s="3">
        <v>14367</v>
      </c>
      <c r="M45" s="3">
        <v>37777</v>
      </c>
      <c r="N45" s="3"/>
      <c r="O45" s="9">
        <v>12702379</v>
      </c>
      <c r="P45" s="9">
        <v>10406288</v>
      </c>
      <c r="Q45" s="9">
        <v>1377689</v>
      </c>
      <c r="R45" s="9">
        <v>26843</v>
      </c>
      <c r="S45" s="9">
        <v>349088</v>
      </c>
      <c r="T45" s="9">
        <v>3653</v>
      </c>
      <c r="U45" s="9">
        <v>300983</v>
      </c>
      <c r="V45" s="9">
        <v>237835</v>
      </c>
      <c r="W45" s="9">
        <v>719660</v>
      </c>
      <c r="X45" s="9">
        <v>10094652</v>
      </c>
      <c r="Z45" s="3">
        <f t="shared" si="1"/>
        <v>767.3523203803004</v>
      </c>
      <c r="AA45" s="3">
        <f t="shared" si="2"/>
        <v>397.62497443853175</v>
      </c>
      <c r="AB45" s="3">
        <f t="shared" si="3"/>
        <v>3247.9754138996536</v>
      </c>
      <c r="AC45" s="3">
        <f t="shared" si="4"/>
        <v>1028.2010207502888</v>
      </c>
      <c r="AD45" s="3">
        <f t="shared" si="5"/>
        <v>152.11064258868822</v>
      </c>
      <c r="AE45" s="3">
        <f t="shared" si="6"/>
        <v>629.61949082945523</v>
      </c>
      <c r="AF45" s="3">
        <f t="shared" si="7"/>
        <v>3189.5489114003117</v>
      </c>
      <c r="AG45" s="3">
        <f t="shared" si="8"/>
        <v>385.5614186305632</v>
      </c>
      <c r="AH45" s="3">
        <f t="shared" si="9"/>
        <v>1996.3593919350806</v>
      </c>
      <c r="AI45" s="3">
        <f t="shared" si="10"/>
        <v>374.22785847397216</v>
      </c>
    </row>
    <row r="46" spans="1:35">
      <c r="A46" s="3" t="s">
        <v>81</v>
      </c>
      <c r="B46" s="6">
        <v>44</v>
      </c>
      <c r="C46" s="3" t="s">
        <v>82</v>
      </c>
      <c r="D46" s="3">
        <v>3779</v>
      </c>
      <c r="E46" s="3">
        <v>1983</v>
      </c>
      <c r="F46" s="3">
        <v>1132</v>
      </c>
      <c r="G46">
        <v>27</v>
      </c>
      <c r="H46">
        <v>46</v>
      </c>
      <c r="I46">
        <v>0</v>
      </c>
      <c r="J46">
        <v>560</v>
      </c>
      <c r="K46">
        <v>31</v>
      </c>
      <c r="L46">
        <v>910</v>
      </c>
      <c r="M46" s="3">
        <v>1683</v>
      </c>
      <c r="N46" s="3"/>
      <c r="O46" s="9">
        <v>1052567</v>
      </c>
      <c r="P46" s="9">
        <v>856869</v>
      </c>
      <c r="Q46" s="9">
        <v>60189</v>
      </c>
      <c r="R46" s="9">
        <v>6058</v>
      </c>
      <c r="S46" s="9">
        <v>30457</v>
      </c>
      <c r="T46" s="9">
        <v>554</v>
      </c>
      <c r="U46" s="9">
        <v>63653</v>
      </c>
      <c r="V46" s="9">
        <v>34787</v>
      </c>
      <c r="W46" s="9">
        <v>130655</v>
      </c>
      <c r="X46" s="9">
        <v>803685</v>
      </c>
      <c r="Z46" s="3">
        <f t="shared" si="1"/>
        <v>359.02702630806402</v>
      </c>
      <c r="AA46" s="3">
        <f t="shared" si="2"/>
        <v>231.42393994881365</v>
      </c>
      <c r="AB46" s="3">
        <f t="shared" si="3"/>
        <v>1880.7423283324194</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209.41040332966276</v>
      </c>
    </row>
    <row r="47" spans="1:35">
      <c r="A47" s="3" t="s">
        <v>83</v>
      </c>
      <c r="B47" s="6">
        <v>45</v>
      </c>
      <c r="C47" s="3" t="s">
        <v>84</v>
      </c>
      <c r="D47" s="3">
        <v>41146</v>
      </c>
      <c r="E47" s="3">
        <v>14084</v>
      </c>
      <c r="F47" s="3">
        <v>25421</v>
      </c>
      <c r="G47">
        <v>204</v>
      </c>
      <c r="H47">
        <v>90</v>
      </c>
      <c r="I47">
        <v>18</v>
      </c>
      <c r="J47" s="3">
        <v>1066</v>
      </c>
      <c r="K47">
        <v>263</v>
      </c>
      <c r="L47" s="3">
        <v>2830</v>
      </c>
      <c r="M47" s="3">
        <v>12675</v>
      </c>
      <c r="N47" s="3"/>
      <c r="O47" s="9">
        <v>4625364</v>
      </c>
      <c r="P47" s="9">
        <v>3060000</v>
      </c>
      <c r="Q47" s="9">
        <v>1290684</v>
      </c>
      <c r="R47" s="9">
        <v>19524</v>
      </c>
      <c r="S47" s="9">
        <v>59051</v>
      </c>
      <c r="T47" s="9">
        <v>2706</v>
      </c>
      <c r="U47" s="9">
        <v>113464</v>
      </c>
      <c r="V47" s="9">
        <v>79935</v>
      </c>
      <c r="W47" s="9">
        <v>235682</v>
      </c>
      <c r="X47" s="9">
        <v>2962740</v>
      </c>
      <c r="Z47" s="3">
        <f t="shared" si="1"/>
        <v>889.57323142567805</v>
      </c>
      <c r="AA47" s="3">
        <f t="shared" si="2"/>
        <v>460.2614379084967</v>
      </c>
      <c r="AB47" s="3">
        <f t="shared" si="3"/>
        <v>1969.5758218123103</v>
      </c>
      <c r="AC47" s="3">
        <f t="shared" si="4"/>
        <v>1044.8678549477565</v>
      </c>
      <c r="AD47" s="3">
        <f t="shared" si="5"/>
        <v>152.41062810113291</v>
      </c>
      <c r="AE47" s="3">
        <f t="shared" si="6"/>
        <v>665.1884700665189</v>
      </c>
      <c r="AF47" s="3">
        <f t="shared" si="7"/>
        <v>939.50504124656277</v>
      </c>
      <c r="AG47" s="3">
        <f t="shared" si="8"/>
        <v>329.01732657784447</v>
      </c>
      <c r="AH47" s="3">
        <f t="shared" si="9"/>
        <v>1200.7705297816549</v>
      </c>
      <c r="AI47" s="3">
        <f t="shared" si="10"/>
        <v>427.81344296158284</v>
      </c>
    </row>
    <row r="48" spans="1:35">
      <c r="A48" s="3" t="s">
        <v>85</v>
      </c>
      <c r="B48" s="6">
        <v>46</v>
      </c>
      <c r="C48" s="3" t="s">
        <v>86</v>
      </c>
      <c r="D48" s="3">
        <v>6312</v>
      </c>
      <c r="E48" s="3">
        <v>3700</v>
      </c>
      <c r="F48">
        <v>475</v>
      </c>
      <c r="G48" s="3">
        <v>1846</v>
      </c>
      <c r="H48">
        <v>33</v>
      </c>
      <c r="I48">
        <v>7</v>
      </c>
      <c r="J48">
        <v>128</v>
      </c>
      <c r="K48">
        <v>123</v>
      </c>
      <c r="L48">
        <v>381</v>
      </c>
      <c r="M48" s="3">
        <v>3493</v>
      </c>
      <c r="N48" s="3"/>
      <c r="O48" s="9">
        <v>814180</v>
      </c>
      <c r="P48" s="9">
        <v>699392</v>
      </c>
      <c r="Q48" s="9">
        <v>10207</v>
      </c>
      <c r="R48" s="9">
        <v>71817</v>
      </c>
      <c r="S48" s="9">
        <v>7610</v>
      </c>
      <c r="T48" s="9">
        <v>394</v>
      </c>
      <c r="U48" s="9">
        <v>7477</v>
      </c>
      <c r="V48" s="9">
        <v>17283</v>
      </c>
      <c r="W48" s="9">
        <v>22119</v>
      </c>
      <c r="X48" s="9">
        <v>689502</v>
      </c>
      <c r="Z48" s="3">
        <f t="shared" si="1"/>
        <v>775.25854233707537</v>
      </c>
      <c r="AA48" s="3">
        <f t="shared" si="2"/>
        <v>529.0309297218156</v>
      </c>
      <c r="AB48" s="3">
        <f t="shared" si="3"/>
        <v>4653.6690506515133</v>
      </c>
      <c r="AC48" s="3">
        <f t="shared" si="4"/>
        <v>2570.4220449197264</v>
      </c>
      <c r="AD48" s="3">
        <f t="shared" si="5"/>
        <v>433.63994743758212</v>
      </c>
      <c r="AE48" s="3">
        <f t="shared" si="6"/>
        <v>1776.6497461928934</v>
      </c>
      <c r="AF48" s="3">
        <f t="shared" si="7"/>
        <v>1711.9165440684765</v>
      </c>
      <c r="AG48" s="3">
        <f t="shared" si="8"/>
        <v>711.68199965283804</v>
      </c>
      <c r="AH48" s="3">
        <f t="shared" si="9"/>
        <v>1722.5010172250102</v>
      </c>
      <c r="AI48" s="3">
        <f t="shared" si="10"/>
        <v>506.59751530814992</v>
      </c>
    </row>
    <row r="49" spans="1:35">
      <c r="A49" s="3" t="s">
        <v>87</v>
      </c>
      <c r="B49" s="6">
        <v>47</v>
      </c>
      <c r="C49" s="3" t="s">
        <v>88</v>
      </c>
      <c r="D49" s="3">
        <v>46813</v>
      </c>
      <c r="E49" s="3">
        <v>25040</v>
      </c>
      <c r="F49" s="3">
        <v>20618</v>
      </c>
      <c r="G49">
        <v>133</v>
      </c>
      <c r="H49">
        <v>103</v>
      </c>
      <c r="I49">
        <v>5</v>
      </c>
      <c r="J49">
        <v>625</v>
      </c>
      <c r="K49">
        <v>289</v>
      </c>
      <c r="L49" s="3">
        <v>1723</v>
      </c>
      <c r="M49" s="3">
        <v>24108</v>
      </c>
      <c r="N49" s="3"/>
      <c r="O49" s="9">
        <v>6346105</v>
      </c>
      <c r="P49" s="9">
        <v>4921948</v>
      </c>
      <c r="Q49" s="9">
        <v>1057315</v>
      </c>
      <c r="R49" s="9">
        <v>19994</v>
      </c>
      <c r="S49" s="9">
        <v>91242</v>
      </c>
      <c r="T49" s="9">
        <v>3642</v>
      </c>
      <c r="U49" s="9">
        <v>141955</v>
      </c>
      <c r="V49" s="9">
        <v>110009</v>
      </c>
      <c r="W49" s="9">
        <v>290059</v>
      </c>
      <c r="X49" s="9">
        <v>4800782</v>
      </c>
      <c r="Z49" s="3">
        <f t="shared" si="1"/>
        <v>737.6650717250975</v>
      </c>
      <c r="AA49" s="3">
        <f t="shared" si="2"/>
        <v>508.74166082209729</v>
      </c>
      <c r="AB49" s="3">
        <f t="shared" si="3"/>
        <v>1950.0338120616846</v>
      </c>
      <c r="AC49" s="3">
        <f t="shared" si="4"/>
        <v>665.19955986796037</v>
      </c>
      <c r="AD49" s="3">
        <f t="shared" si="5"/>
        <v>112.88660923697419</v>
      </c>
      <c r="AE49" s="3">
        <f t="shared" si="6"/>
        <v>137.28720483250962</v>
      </c>
      <c r="AF49" s="3">
        <f t="shared" si="7"/>
        <v>440.28037053995985</v>
      </c>
      <c r="AG49" s="3">
        <f t="shared" si="8"/>
        <v>262.70577861811307</v>
      </c>
      <c r="AH49" s="3">
        <f t="shared" si="9"/>
        <v>594.01707928386986</v>
      </c>
      <c r="AI49" s="3">
        <f t="shared" si="10"/>
        <v>502.16818843263451</v>
      </c>
    </row>
    <row r="50" spans="1:35">
      <c r="A50" s="3" t="s">
        <v>89</v>
      </c>
      <c r="B50" s="6">
        <v>48</v>
      </c>
      <c r="C50" s="3" t="s">
        <v>90</v>
      </c>
      <c r="D50" s="3">
        <v>266201</v>
      </c>
      <c r="E50" s="3">
        <v>148633</v>
      </c>
      <c r="F50" s="3">
        <v>84661</v>
      </c>
      <c r="G50">
        <v>996</v>
      </c>
      <c r="H50" s="3">
        <v>1658</v>
      </c>
      <c r="I50">
        <v>70</v>
      </c>
      <c r="J50" s="3">
        <v>28307</v>
      </c>
      <c r="K50" s="3">
        <v>1876</v>
      </c>
      <c r="L50" s="3">
        <v>91517</v>
      </c>
      <c r="M50" s="3">
        <v>87194</v>
      </c>
      <c r="N50" s="3"/>
      <c r="O50" s="9">
        <v>25145561</v>
      </c>
      <c r="P50" s="9">
        <v>17701552</v>
      </c>
      <c r="Q50" s="9">
        <v>2979598</v>
      </c>
      <c r="R50" s="9">
        <v>170972</v>
      </c>
      <c r="S50" s="9">
        <v>964596</v>
      </c>
      <c r="T50" s="9">
        <v>21656</v>
      </c>
      <c r="U50" s="9">
        <v>2628186</v>
      </c>
      <c r="V50" s="9">
        <v>679001</v>
      </c>
      <c r="W50" s="9">
        <v>9460921</v>
      </c>
      <c r="X50" s="9">
        <v>11397345</v>
      </c>
      <c r="Z50" s="3">
        <f t="shared" si="1"/>
        <v>1058.6401313536016</v>
      </c>
      <c r="AA50" s="3">
        <f t="shared" si="2"/>
        <v>839.66083877843027</v>
      </c>
      <c r="AB50" s="3">
        <f t="shared" si="3"/>
        <v>2841.3564514407649</v>
      </c>
      <c r="AC50" s="3">
        <f t="shared" si="4"/>
        <v>582.55152890531781</v>
      </c>
      <c r="AD50" s="3">
        <f t="shared" si="5"/>
        <v>171.88543182845459</v>
      </c>
      <c r="AE50" s="3">
        <f t="shared" si="6"/>
        <v>323.23605467306982</v>
      </c>
      <c r="AF50" s="3">
        <f t="shared" si="7"/>
        <v>1077.0546681247065</v>
      </c>
      <c r="AG50" s="3">
        <f t="shared" si="8"/>
        <v>276.28825288917096</v>
      </c>
      <c r="AH50" s="3">
        <f t="shared" si="9"/>
        <v>967.3159727261226</v>
      </c>
      <c r="AI50" s="3">
        <f t="shared" si="10"/>
        <v>765.03782240513033</v>
      </c>
    </row>
    <row r="51" spans="1:35">
      <c r="A51" s="3" t="s">
        <v>91</v>
      </c>
      <c r="B51" s="6">
        <v>49</v>
      </c>
      <c r="C51" s="3" t="s">
        <v>92</v>
      </c>
      <c r="D51" s="3">
        <v>12636</v>
      </c>
      <c r="E51" s="3">
        <v>9947</v>
      </c>
      <c r="F51">
        <v>793</v>
      </c>
      <c r="G51">
        <v>487</v>
      </c>
      <c r="H51">
        <v>80</v>
      </c>
      <c r="I51">
        <v>126</v>
      </c>
      <c r="J51">
        <v>937</v>
      </c>
      <c r="K51">
        <v>266</v>
      </c>
      <c r="L51" s="3">
        <v>2973</v>
      </c>
      <c r="M51" s="3">
        <v>8141</v>
      </c>
      <c r="N51" s="3"/>
      <c r="O51" s="9">
        <v>2763885</v>
      </c>
      <c r="P51" s="9">
        <v>2379560</v>
      </c>
      <c r="Q51" s="9">
        <v>29287</v>
      </c>
      <c r="R51" s="9">
        <v>32927</v>
      </c>
      <c r="S51" s="9">
        <v>55285</v>
      </c>
      <c r="T51" s="9">
        <v>24554</v>
      </c>
      <c r="U51" s="9">
        <v>166754</v>
      </c>
      <c r="V51" s="9">
        <v>75518</v>
      </c>
      <c r="W51" s="9">
        <v>358340</v>
      </c>
      <c r="X51" s="9">
        <v>2221719</v>
      </c>
      <c r="Z51" s="3">
        <f t="shared" si="1"/>
        <v>457.18255281967231</v>
      </c>
      <c r="AA51" s="3">
        <f t="shared" si="2"/>
        <v>418.01845719376689</v>
      </c>
      <c r="AB51" s="3">
        <f t="shared" si="3"/>
        <v>2707.6860040290912</v>
      </c>
      <c r="AC51" s="3">
        <f t="shared" si="4"/>
        <v>1479.0293679958697</v>
      </c>
      <c r="AD51" s="3">
        <f t="shared" si="5"/>
        <v>144.70471194718277</v>
      </c>
      <c r="AE51" s="3">
        <f t="shared" si="6"/>
        <v>513.15467948195817</v>
      </c>
      <c r="AF51" s="3">
        <f t="shared" si="7"/>
        <v>561.90556148578139</v>
      </c>
      <c r="AG51" s="3">
        <f t="shared" si="8"/>
        <v>352.23390449958953</v>
      </c>
      <c r="AH51" s="3">
        <f t="shared" si="9"/>
        <v>829.6589830886868</v>
      </c>
      <c r="AI51" s="3">
        <f t="shared" si="10"/>
        <v>366.42797761553106</v>
      </c>
    </row>
    <row r="52" spans="1:35">
      <c r="A52" s="3" t="s">
        <v>93</v>
      </c>
      <c r="B52" s="6">
        <v>50</v>
      </c>
      <c r="C52" s="3" t="s">
        <v>94</v>
      </c>
      <c r="D52" s="3">
        <v>1590</v>
      </c>
      <c r="E52" s="3">
        <v>1347</v>
      </c>
      <c r="F52">
        <v>138</v>
      </c>
      <c r="G52">
        <v>29</v>
      </c>
      <c r="H52">
        <v>5</v>
      </c>
      <c r="I52">
        <v>0</v>
      </c>
      <c r="J52">
        <v>13</v>
      </c>
      <c r="K52">
        <v>58</v>
      </c>
      <c r="L52">
        <v>82</v>
      </c>
      <c r="M52" s="3">
        <v>1300</v>
      </c>
      <c r="N52" s="3"/>
      <c r="O52" s="9">
        <v>625741</v>
      </c>
      <c r="P52" s="9">
        <v>596292</v>
      </c>
      <c r="Q52" s="9">
        <v>6277</v>
      </c>
      <c r="R52" s="9">
        <v>2207</v>
      </c>
      <c r="S52" s="9">
        <v>7947</v>
      </c>
      <c r="T52" s="9">
        <v>160</v>
      </c>
      <c r="U52" s="9">
        <v>2105</v>
      </c>
      <c r="V52" s="9">
        <v>10753</v>
      </c>
      <c r="W52" s="9">
        <v>9208</v>
      </c>
      <c r="X52" s="9">
        <v>590223</v>
      </c>
      <c r="Z52" s="3">
        <f t="shared" si="1"/>
        <v>254.0987405332238</v>
      </c>
      <c r="AA52" s="3">
        <f t="shared" si="2"/>
        <v>225.89603751182307</v>
      </c>
      <c r="AB52" s="3">
        <f t="shared" si="3"/>
        <v>2198.5024693324835</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220.25573384974831</v>
      </c>
    </row>
    <row r="53" spans="1:35">
      <c r="A53" s="3" t="s">
        <v>95</v>
      </c>
      <c r="B53" s="6">
        <v>51</v>
      </c>
      <c r="C53" s="3" t="s">
        <v>96</v>
      </c>
      <c r="D53" s="3">
        <v>65190</v>
      </c>
      <c r="E53" s="3">
        <v>26203</v>
      </c>
      <c r="F53" s="3">
        <v>37484</v>
      </c>
      <c r="G53">
        <v>191</v>
      </c>
      <c r="H53">
        <v>284</v>
      </c>
      <c r="I53">
        <v>48</v>
      </c>
      <c r="J53">
        <v>661</v>
      </c>
      <c r="K53">
        <v>319</v>
      </c>
      <c r="L53" s="3">
        <v>3040</v>
      </c>
      <c r="M53" s="3">
        <v>24140</v>
      </c>
      <c r="N53" s="3"/>
      <c r="O53" s="9">
        <v>8001024</v>
      </c>
      <c r="P53" s="9">
        <v>5486852</v>
      </c>
      <c r="Q53" s="9">
        <v>1551399</v>
      </c>
      <c r="R53" s="9">
        <v>29225</v>
      </c>
      <c r="S53" s="9">
        <v>439890</v>
      </c>
      <c r="T53" s="9">
        <v>5980</v>
      </c>
      <c r="U53" s="9">
        <v>254278</v>
      </c>
      <c r="V53" s="9">
        <v>233400</v>
      </c>
      <c r="W53" s="9">
        <v>631825</v>
      </c>
      <c r="X53" s="9">
        <v>5186450</v>
      </c>
      <c r="Z53" s="3">
        <f t="shared" si="1"/>
        <v>814.77070934920323</v>
      </c>
      <c r="AA53" s="3">
        <f t="shared" si="2"/>
        <v>477.55981025185298</v>
      </c>
      <c r="AB53" s="3">
        <f t="shared" si="3"/>
        <v>2416.141817804446</v>
      </c>
      <c r="AC53" s="3">
        <f t="shared" si="4"/>
        <v>653.55004277159969</v>
      </c>
      <c r="AD53" s="3">
        <f t="shared" si="5"/>
        <v>64.561594944190588</v>
      </c>
      <c r="AE53" s="3">
        <f t="shared" si="6"/>
        <v>802.67558528428083</v>
      </c>
      <c r="AF53" s="3">
        <f t="shared" si="7"/>
        <v>259.95170640008183</v>
      </c>
      <c r="AG53" s="3">
        <f t="shared" si="8"/>
        <v>136.67523564695801</v>
      </c>
      <c r="AH53" s="3">
        <f t="shared" si="9"/>
        <v>481.14588691488939</v>
      </c>
      <c r="AI53" s="3">
        <f t="shared" si="10"/>
        <v>465.44360786279634</v>
      </c>
    </row>
    <row r="54" spans="1:35">
      <c r="A54" s="3" t="s">
        <v>97</v>
      </c>
      <c r="B54" s="6">
        <v>53</v>
      </c>
      <c r="C54" s="3" t="s">
        <v>98</v>
      </c>
      <c r="D54" s="3">
        <v>31902</v>
      </c>
      <c r="E54" s="3">
        <v>22672</v>
      </c>
      <c r="F54" s="3">
        <v>5671</v>
      </c>
      <c r="G54" s="3">
        <v>1480</v>
      </c>
      <c r="H54">
        <v>519</v>
      </c>
      <c r="I54">
        <v>250</v>
      </c>
      <c r="J54">
        <v>695</v>
      </c>
      <c r="K54">
        <v>615</v>
      </c>
      <c r="L54" s="3">
        <v>4525</v>
      </c>
      <c r="M54" s="3">
        <v>19100</v>
      </c>
      <c r="N54" s="3"/>
      <c r="O54" s="9">
        <v>6724540</v>
      </c>
      <c r="P54" s="9">
        <v>5196362</v>
      </c>
      <c r="Q54" s="9">
        <v>240042</v>
      </c>
      <c r="R54" s="9">
        <v>103869</v>
      </c>
      <c r="S54" s="9">
        <v>481067</v>
      </c>
      <c r="T54" s="9">
        <v>40475</v>
      </c>
      <c r="U54" s="9">
        <v>349799</v>
      </c>
      <c r="V54" s="9">
        <v>312926</v>
      </c>
      <c r="W54" s="9">
        <v>755790</v>
      </c>
      <c r="X54" s="9">
        <v>4876804</v>
      </c>
      <c r="Z54" s="3">
        <f t="shared" si="1"/>
        <v>474.41163261724967</v>
      </c>
      <c r="AA54" s="3">
        <f t="shared" si="2"/>
        <v>436.30524586239375</v>
      </c>
      <c r="AB54" s="3">
        <f t="shared" si="3"/>
        <v>2362.5032286016612</v>
      </c>
      <c r="AC54" s="3">
        <f t="shared" si="4"/>
        <v>1424.8717134082353</v>
      </c>
      <c r="AD54" s="3">
        <f t="shared" si="5"/>
        <v>107.88518023476979</v>
      </c>
      <c r="AE54" s="3">
        <f t="shared" si="6"/>
        <v>617.6652254478073</v>
      </c>
      <c r="AF54" s="3">
        <f t="shared" si="7"/>
        <v>198.6855308334215</v>
      </c>
      <c r="AG54" s="3">
        <f t="shared" si="8"/>
        <v>196.53208745837674</v>
      </c>
      <c r="AH54" s="3">
        <f t="shared" si="9"/>
        <v>598.71128223448318</v>
      </c>
      <c r="AI54" s="3">
        <f t="shared" si="10"/>
        <v>391.64994123200358</v>
      </c>
    </row>
    <row r="55" spans="1:35">
      <c r="A55" s="3" t="s">
        <v>99</v>
      </c>
      <c r="B55" s="6">
        <v>54</v>
      </c>
      <c r="C55" s="3" t="s">
        <v>100</v>
      </c>
      <c r="D55" s="3">
        <v>16559</v>
      </c>
      <c r="E55" s="3">
        <v>11193</v>
      </c>
      <c r="F55" s="3">
        <v>4642</v>
      </c>
      <c r="G55">
        <v>97</v>
      </c>
      <c r="H55">
        <v>47</v>
      </c>
      <c r="I55">
        <v>14</v>
      </c>
      <c r="J55">
        <v>389</v>
      </c>
      <c r="K55">
        <v>177</v>
      </c>
      <c r="L55" s="3">
        <v>1021</v>
      </c>
      <c r="M55" s="3">
        <v>10703</v>
      </c>
      <c r="N55" s="3"/>
      <c r="O55" s="9">
        <v>1852994</v>
      </c>
      <c r="P55" s="9">
        <v>1739988</v>
      </c>
      <c r="Q55" s="9">
        <v>63124</v>
      </c>
      <c r="R55" s="9">
        <v>3787</v>
      </c>
      <c r="S55" s="9">
        <v>12406</v>
      </c>
      <c r="T55" s="9">
        <v>428</v>
      </c>
      <c r="U55" s="9">
        <v>6119</v>
      </c>
      <c r="V55" s="9">
        <v>27142</v>
      </c>
      <c r="W55" s="9">
        <v>22268</v>
      </c>
      <c r="X55" s="9">
        <v>1726256</v>
      </c>
      <c r="Z55" s="3">
        <f t="shared" si="1"/>
        <v>893.63484177498674</v>
      </c>
      <c r="AA55" s="3">
        <f t="shared" si="2"/>
        <v>643.28029848481719</v>
      </c>
      <c r="AB55" s="3">
        <f t="shared" si="3"/>
        <v>7353.7798618591969</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620.0123272562123</v>
      </c>
    </row>
    <row r="56" spans="1:35">
      <c r="A56" s="3" t="s">
        <v>101</v>
      </c>
      <c r="B56" s="6">
        <v>55</v>
      </c>
      <c r="C56" s="3" t="s">
        <v>102</v>
      </c>
      <c r="D56" s="3">
        <v>37850</v>
      </c>
      <c r="E56" s="3">
        <v>21077</v>
      </c>
      <c r="F56" s="3">
        <v>14407</v>
      </c>
      <c r="G56" s="3">
        <v>1428</v>
      </c>
      <c r="H56">
        <v>193</v>
      </c>
      <c r="I56">
        <v>88</v>
      </c>
      <c r="J56">
        <v>415</v>
      </c>
      <c r="K56">
        <v>242</v>
      </c>
      <c r="L56" s="3">
        <v>2072</v>
      </c>
      <c r="M56" s="3">
        <v>19604</v>
      </c>
      <c r="N56" s="3"/>
      <c r="O56" s="9">
        <v>5686986</v>
      </c>
      <c r="P56" s="9">
        <v>4902067</v>
      </c>
      <c r="Q56" s="9">
        <v>359148</v>
      </c>
      <c r="R56" s="9">
        <v>54526</v>
      </c>
      <c r="S56" s="9">
        <v>129234</v>
      </c>
      <c r="T56" s="9">
        <v>1827</v>
      </c>
      <c r="U56" s="9">
        <v>135867</v>
      </c>
      <c r="V56" s="9">
        <v>104317</v>
      </c>
      <c r="W56" s="9">
        <v>336056</v>
      </c>
      <c r="X56" s="9">
        <v>4738411</v>
      </c>
      <c r="Z56" s="3">
        <f t="shared" si="1"/>
        <v>665.55465408214479</v>
      </c>
      <c r="AA56" s="3">
        <f t="shared" si="2"/>
        <v>429.96148359457345</v>
      </c>
      <c r="AB56" s="3">
        <f t="shared" si="3"/>
        <v>4011.4381814739331</v>
      </c>
      <c r="AC56" s="3">
        <f t="shared" si="4"/>
        <v>2618.9340864908481</v>
      </c>
      <c r="AD56" s="3">
        <f t="shared" si="5"/>
        <v>149.34150455762415</v>
      </c>
      <c r="AE56" s="3">
        <f t="shared" si="6"/>
        <v>4816.6392993979198</v>
      </c>
      <c r="AF56" s="3">
        <f t="shared" si="7"/>
        <v>305.44576681607748</v>
      </c>
      <c r="AG56" s="3">
        <f t="shared" si="8"/>
        <v>231.98519896085969</v>
      </c>
      <c r="AH56" s="3">
        <f t="shared" si="9"/>
        <v>616.56390601566409</v>
      </c>
      <c r="AI56" s="3">
        <f t="shared" si="10"/>
        <v>413.72519184173768</v>
      </c>
    </row>
    <row r="57" spans="1:35">
      <c r="A57" s="3" t="s">
        <v>103</v>
      </c>
      <c r="B57" s="6">
        <v>56</v>
      </c>
      <c r="C57" s="3" t="s">
        <v>104</v>
      </c>
      <c r="D57" s="3">
        <v>3556</v>
      </c>
      <c r="E57" s="3">
        <v>2901</v>
      </c>
      <c r="F57">
        <v>146</v>
      </c>
      <c r="G57">
        <v>293</v>
      </c>
      <c r="H57">
        <v>9</v>
      </c>
      <c r="I57">
        <v>6</v>
      </c>
      <c r="J57">
        <v>119</v>
      </c>
      <c r="K57">
        <v>82</v>
      </c>
      <c r="L57">
        <v>528</v>
      </c>
      <c r="M57" s="3">
        <v>2561</v>
      </c>
      <c r="N57" s="3"/>
      <c r="O57" s="9">
        <v>563626</v>
      </c>
      <c r="P57" s="9">
        <v>511279</v>
      </c>
      <c r="Q57" s="9">
        <v>4748</v>
      </c>
      <c r="R57" s="9">
        <v>13336</v>
      </c>
      <c r="S57" s="9">
        <v>4426</v>
      </c>
      <c r="T57" s="9">
        <v>427</v>
      </c>
      <c r="U57" s="9">
        <v>17049</v>
      </c>
      <c r="V57" s="9">
        <v>12361</v>
      </c>
      <c r="W57" s="9">
        <v>50231</v>
      </c>
      <c r="X57" s="9">
        <v>483874</v>
      </c>
      <c r="Z57" s="3">
        <f t="shared" si="1"/>
        <v>630.91482649842271</v>
      </c>
      <c r="AA57" s="3">
        <f t="shared" si="2"/>
        <v>567.40057776673791</v>
      </c>
      <c r="AB57" s="3">
        <f t="shared" si="3"/>
        <v>3074.978938500421</v>
      </c>
      <c r="AC57" s="3">
        <f t="shared" si="4"/>
        <v>2197.0605878824235</v>
      </c>
      <c r="AD57" s="3">
        <f t="shared" si="5"/>
        <v>203.34387708992318</v>
      </c>
      <c r="AE57" s="3">
        <f t="shared" si="6"/>
        <v>1405.1522248243559</v>
      </c>
      <c r="AF57" s="3">
        <f t="shared" si="7"/>
        <v>697.98815179775943</v>
      </c>
      <c r="AG57" s="3">
        <f t="shared" si="8"/>
        <v>663.37674945392769</v>
      </c>
      <c r="AH57" s="3">
        <f t="shared" si="9"/>
        <v>1051.1437160319324</v>
      </c>
      <c r="AI57" s="3">
        <f t="shared" si="10"/>
        <v>529.27001657456276</v>
      </c>
    </row>
    <row r="58" spans="1:35">
      <c r="A58" s="3" t="s">
        <v>105</v>
      </c>
      <c r="B58" s="6">
        <v>72</v>
      </c>
      <c r="C58" s="3" t="s">
        <v>106</v>
      </c>
      <c r="D58" s="3">
        <v>12965</v>
      </c>
      <c r="E58" s="3">
        <v>8875</v>
      </c>
      <c r="F58" s="3">
        <v>2824</v>
      </c>
      <c r="G58">
        <v>214</v>
      </c>
      <c r="H58">
        <v>11</v>
      </c>
      <c r="I58">
        <v>1</v>
      </c>
      <c r="J58">
        <v>877</v>
      </c>
      <c r="K58">
        <v>163</v>
      </c>
      <c r="L58" s="3">
        <v>12657</v>
      </c>
      <c r="M58">
        <v>159</v>
      </c>
      <c r="O58" s="9">
        <v>3725789</v>
      </c>
      <c r="P58" s="9">
        <v>2825100</v>
      </c>
      <c r="Q58" s="9">
        <v>461498</v>
      </c>
      <c r="R58" s="9">
        <v>19839</v>
      </c>
      <c r="S58" s="9">
        <v>6831</v>
      </c>
      <c r="T58" s="9">
        <v>370</v>
      </c>
      <c r="U58" s="9">
        <v>289905</v>
      </c>
      <c r="V58" s="9">
        <v>122246</v>
      </c>
      <c r="W58" s="9">
        <v>3688455</v>
      </c>
      <c r="X58" s="9">
        <v>26946</v>
      </c>
      <c r="Z58" s="3">
        <f t="shared" si="1"/>
        <v>347.97998491057865</v>
      </c>
      <c r="AA58" s="3">
        <f t="shared" si="2"/>
        <v>314.1481717461329</v>
      </c>
      <c r="AB58" s="3">
        <f t="shared" si="3"/>
        <v>611.92031168065728</v>
      </c>
      <c r="AC58" s="3">
        <f t="shared" si="4"/>
        <v>1078.6834013811181</v>
      </c>
      <c r="AD58" s="3">
        <f t="shared" si="5"/>
        <v>161.03059581320451</v>
      </c>
      <c r="AE58" s="3">
        <f t="shared" si="6"/>
        <v>270.27027027027026</v>
      </c>
      <c r="AF58" s="3">
        <f t="shared" si="7"/>
        <v>302.51289215432644</v>
      </c>
      <c r="AG58" s="3">
        <f t="shared" si="8"/>
        <v>133.33769612093647</v>
      </c>
      <c r="AH58" s="3">
        <f t="shared" si="9"/>
        <v>343.15180746410084</v>
      </c>
      <c r="AI58" s="3">
        <f t="shared" si="10"/>
        <v>590.06902694277437</v>
      </c>
    </row>
    <row r="59" spans="1:35" ht="150">
      <c r="A59" s="4" t="s">
        <v>107</v>
      </c>
      <c r="B59" s="4"/>
      <c r="C59" s="4"/>
      <c r="D59" s="2" t="s">
        <v>137</v>
      </c>
      <c r="E59" s="2" t="s">
        <v>128</v>
      </c>
      <c r="F59" s="2" t="s">
        <v>129</v>
      </c>
      <c r="G59" s="2" t="s">
        <v>130</v>
      </c>
      <c r="H59" s="2" t="s">
        <v>131</v>
      </c>
      <c r="I59" s="2" t="s">
        <v>132</v>
      </c>
      <c r="J59" s="2" t="s">
        <v>133</v>
      </c>
      <c r="K59" s="2" t="s">
        <v>134</v>
      </c>
      <c r="L59" s="2" t="s">
        <v>135</v>
      </c>
      <c r="M59" s="2" t="s">
        <v>136</v>
      </c>
      <c r="N59" s="2"/>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0" spans="1:35">
      <c r="O60" s="11"/>
      <c r="P60" s="11"/>
      <c r="Q60" s="11"/>
      <c r="R60" s="11"/>
      <c r="S60" s="11"/>
      <c r="T60" s="11"/>
      <c r="U60" s="11"/>
      <c r="V60" s="11"/>
      <c r="W60" s="11"/>
      <c r="X60" s="11"/>
    </row>
    <row r="61" spans="1:35">
      <c r="O61" s="11"/>
      <c r="P61" s="11"/>
      <c r="Q61" s="11"/>
      <c r="R61" s="11"/>
      <c r="S61" s="11"/>
      <c r="T61" s="11"/>
      <c r="U61" s="11"/>
      <c r="V61" s="11"/>
      <c r="W61" s="11"/>
      <c r="X61" s="11"/>
    </row>
    <row r="62" spans="1:35">
      <c r="O62" s="11"/>
      <c r="P62" s="11"/>
      <c r="Q62" s="11"/>
      <c r="R62" s="11"/>
      <c r="S62" s="11"/>
      <c r="T62" s="11"/>
      <c r="U62" s="11"/>
      <c r="V62" s="11"/>
      <c r="W62" s="11"/>
      <c r="X62" s="11"/>
    </row>
    <row r="63" spans="1:35">
      <c r="O63" s="11"/>
      <c r="P63" s="12"/>
      <c r="Q63" s="12"/>
      <c r="R63" s="12"/>
      <c r="S63" s="12"/>
      <c r="T63" s="12"/>
      <c r="U63" s="12"/>
      <c r="V63" s="12"/>
      <c r="W63" s="12"/>
      <c r="X63" s="12"/>
    </row>
    <row r="64" spans="1:35">
      <c r="O64" s="11"/>
      <c r="P64" s="11"/>
      <c r="Q64" s="11"/>
      <c r="R64" s="11"/>
      <c r="S64" s="11"/>
      <c r="T64" s="11"/>
      <c r="U64" s="11"/>
      <c r="V64" s="11"/>
      <c r="W64" s="11"/>
      <c r="X64" s="11"/>
    </row>
  </sheetData>
  <mergeCells count="3">
    <mergeCell ref="D4:M4"/>
    <mergeCell ref="O4:X4"/>
    <mergeCell ref="Z4:AI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abSelected="1" topLeftCell="A28" workbookViewId="0">
      <selection activeCell="B53" sqref="B53"/>
    </sheetView>
  </sheetViews>
  <sheetFormatPr baseColWidth="10" defaultRowHeight="15" x14ac:dyDescent="0"/>
  <sheetData>
    <row r="1" spans="1:5" ht="105">
      <c r="A1" s="1" t="s">
        <v>0</v>
      </c>
      <c r="B1" s="1" t="s">
        <v>143</v>
      </c>
      <c r="C1" s="1" t="s">
        <v>147</v>
      </c>
      <c r="D1" s="1" t="s">
        <v>148</v>
      </c>
    </row>
    <row r="2" spans="1:5">
      <c r="A2" s="3" t="s">
        <v>2</v>
      </c>
      <c r="B2" s="3">
        <v>2251959</v>
      </c>
      <c r="C2" s="3">
        <v>1135432</v>
      </c>
      <c r="D2" s="3">
        <v>891537</v>
      </c>
      <c r="E2" s="3">
        <f>SUM(C2,D2)</f>
        <v>2026969</v>
      </c>
    </row>
    <row r="3" spans="1:5">
      <c r="A3" s="3" t="s">
        <v>4</v>
      </c>
      <c r="B3" s="3">
        <v>41040</v>
      </c>
      <c r="C3" s="3">
        <v>18057</v>
      </c>
      <c r="D3" s="3">
        <v>22271</v>
      </c>
      <c r="E3" s="3">
        <f>SUM(C3,D3)</f>
        <v>40328</v>
      </c>
    </row>
    <row r="4" spans="1:5">
      <c r="A4" s="3" t="s">
        <v>6</v>
      </c>
      <c r="B4" s="3">
        <v>4106</v>
      </c>
      <c r="C4" s="3">
        <v>1785</v>
      </c>
      <c r="D4">
        <v>290</v>
      </c>
      <c r="E4" s="3">
        <f>SUM(C4,D4)</f>
        <v>2075</v>
      </c>
    </row>
    <row r="5" spans="1:5">
      <c r="A5" s="3" t="s">
        <v>8</v>
      </c>
      <c r="B5" s="3">
        <v>66929</v>
      </c>
      <c r="C5" s="3">
        <v>35703</v>
      </c>
      <c r="D5" s="3">
        <v>8142</v>
      </c>
      <c r="E5" s="3">
        <f>SUM(C5,D5)</f>
        <v>43845</v>
      </c>
    </row>
    <row r="6" spans="1:5">
      <c r="A6" s="3" t="s">
        <v>10</v>
      </c>
      <c r="B6" s="3">
        <v>25751</v>
      </c>
      <c r="C6" s="3">
        <v>13809</v>
      </c>
      <c r="D6" s="3">
        <v>10887</v>
      </c>
      <c r="E6" s="3">
        <f>SUM(C6,D6)</f>
        <v>24696</v>
      </c>
    </row>
    <row r="7" spans="1:5">
      <c r="A7" s="3" t="s">
        <v>12</v>
      </c>
      <c r="B7" s="3">
        <v>256407</v>
      </c>
      <c r="C7" s="3">
        <v>129785</v>
      </c>
      <c r="D7" s="3">
        <v>69710</v>
      </c>
      <c r="E7" s="3">
        <f>SUM(C7,D7)</f>
        <v>199495</v>
      </c>
    </row>
    <row r="8" spans="1:5">
      <c r="A8" s="3" t="s">
        <v>14</v>
      </c>
      <c r="B8" s="3">
        <v>40465</v>
      </c>
      <c r="C8" s="3">
        <v>28609</v>
      </c>
      <c r="D8" s="3">
        <v>7339</v>
      </c>
      <c r="E8" s="3">
        <f>SUM(C8,D8)</f>
        <v>35948</v>
      </c>
    </row>
    <row r="9" spans="1:5">
      <c r="A9" s="3" t="s">
        <v>16</v>
      </c>
      <c r="B9" s="3">
        <v>20054</v>
      </c>
      <c r="C9" s="3">
        <v>7107</v>
      </c>
      <c r="D9" s="3">
        <v>8184</v>
      </c>
      <c r="E9" s="3">
        <f>SUM(C9,D9)</f>
        <v>15291</v>
      </c>
    </row>
    <row r="10" spans="1:5">
      <c r="A10" s="3" t="s">
        <v>18</v>
      </c>
      <c r="B10" s="3">
        <v>6439</v>
      </c>
      <c r="C10" s="3">
        <v>2527</v>
      </c>
      <c r="D10" s="3">
        <v>3824</v>
      </c>
      <c r="E10" s="3">
        <f>SUM(C10,D10)</f>
        <v>6351</v>
      </c>
    </row>
    <row r="11" spans="1:5">
      <c r="A11" s="3" t="s">
        <v>20</v>
      </c>
      <c r="B11" s="3">
        <v>3570</v>
      </c>
      <c r="C11">
        <v>204</v>
      </c>
      <c r="D11" s="3">
        <v>3120</v>
      </c>
      <c r="E11" s="3">
        <f>SUM(C11,D11)</f>
        <v>3324</v>
      </c>
    </row>
    <row r="12" spans="1:5">
      <c r="A12" s="3" t="s">
        <v>22</v>
      </c>
      <c r="B12" s="3">
        <v>166247</v>
      </c>
      <c r="C12" s="3">
        <v>85756</v>
      </c>
      <c r="D12" s="3">
        <v>75880</v>
      </c>
      <c r="E12" s="3">
        <f>SUM(C12,D12)</f>
        <v>161636</v>
      </c>
    </row>
    <row r="13" spans="1:5">
      <c r="A13" s="3" t="s">
        <v>24</v>
      </c>
      <c r="B13" s="3">
        <v>103117</v>
      </c>
      <c r="C13" s="3">
        <v>39256</v>
      </c>
      <c r="D13" s="3">
        <v>59379</v>
      </c>
      <c r="E13" s="3">
        <f>SUM(C13,D13)</f>
        <v>98635</v>
      </c>
    </row>
    <row r="14" spans="1:5">
      <c r="A14" s="3" t="s">
        <v>26</v>
      </c>
      <c r="B14" s="3">
        <v>5673</v>
      </c>
      <c r="C14" s="3">
        <v>1397</v>
      </c>
      <c r="D14">
        <v>221</v>
      </c>
      <c r="E14" s="3">
        <f>SUM(C14,D14)</f>
        <v>1618</v>
      </c>
    </row>
    <row r="15" spans="1:5">
      <c r="A15" s="3" t="s">
        <v>28</v>
      </c>
      <c r="B15" s="3">
        <v>11251</v>
      </c>
      <c r="C15" s="3">
        <v>9764</v>
      </c>
      <c r="D15">
        <v>318</v>
      </c>
      <c r="E15" s="3">
        <f>SUM(C15,D15)</f>
        <v>10082</v>
      </c>
    </row>
    <row r="16" spans="1:5">
      <c r="A16" s="3" t="s">
        <v>30</v>
      </c>
      <c r="B16" s="3">
        <v>70218</v>
      </c>
      <c r="C16" s="3">
        <v>25788</v>
      </c>
      <c r="D16" s="3">
        <v>39334</v>
      </c>
      <c r="E16" s="3">
        <f>SUM(C16,D16)</f>
        <v>65122</v>
      </c>
    </row>
    <row r="17" spans="1:5">
      <c r="A17" s="3" t="s">
        <v>32</v>
      </c>
      <c r="B17" s="3">
        <v>48394</v>
      </c>
      <c r="C17" s="3">
        <v>30666</v>
      </c>
      <c r="D17" s="3">
        <v>16508</v>
      </c>
      <c r="E17" s="3">
        <f>SUM(C17,D17)</f>
        <v>47174</v>
      </c>
    </row>
    <row r="18" spans="1:5">
      <c r="A18" s="3" t="s">
        <v>34</v>
      </c>
      <c r="B18" s="3">
        <v>13270</v>
      </c>
      <c r="C18" s="3">
        <v>9541</v>
      </c>
      <c r="D18" s="3">
        <v>3085</v>
      </c>
      <c r="E18" s="3">
        <f>SUM(C18,D18)</f>
        <v>12626</v>
      </c>
    </row>
    <row r="19" spans="1:5">
      <c r="A19" s="3" t="s">
        <v>36</v>
      </c>
      <c r="B19" s="3">
        <v>17952</v>
      </c>
      <c r="C19" s="3">
        <v>11333</v>
      </c>
      <c r="D19" s="3">
        <v>5537</v>
      </c>
      <c r="E19" s="3">
        <f>SUM(C19,D19)</f>
        <v>16870</v>
      </c>
    </row>
    <row r="20" spans="1:5">
      <c r="A20" s="3" t="s">
        <v>38</v>
      </c>
      <c r="B20" s="3">
        <v>41115</v>
      </c>
      <c r="C20" s="3">
        <v>27828</v>
      </c>
      <c r="D20" s="3">
        <v>11965</v>
      </c>
      <c r="E20" s="3">
        <f>SUM(C20,D20)</f>
        <v>39793</v>
      </c>
    </row>
    <row r="21" spans="1:5">
      <c r="A21" s="3" t="s">
        <v>40</v>
      </c>
      <c r="B21" s="3">
        <v>60420</v>
      </c>
      <c r="C21" s="3">
        <v>19879</v>
      </c>
      <c r="D21" s="3">
        <v>39606</v>
      </c>
      <c r="E21" s="3">
        <f>SUM(C21,D21)</f>
        <v>59485</v>
      </c>
    </row>
    <row r="22" spans="1:5">
      <c r="A22" s="3" t="s">
        <v>42</v>
      </c>
      <c r="B22" s="3">
        <v>3679</v>
      </c>
      <c r="C22" s="3">
        <v>3305</v>
      </c>
      <c r="D22">
        <v>244</v>
      </c>
      <c r="E22" s="3">
        <f>SUM(C22,D22)</f>
        <v>3549</v>
      </c>
    </row>
    <row r="23" spans="1:5">
      <c r="A23" s="3" t="s">
        <v>44</v>
      </c>
      <c r="B23" s="3">
        <v>35542</v>
      </c>
      <c r="C23" s="3">
        <v>10738</v>
      </c>
      <c r="D23" s="3">
        <v>24181</v>
      </c>
      <c r="E23" s="3">
        <f>SUM(C23,D23)</f>
        <v>34919</v>
      </c>
    </row>
    <row r="24" spans="1:5">
      <c r="A24" s="3" t="s">
        <v>46</v>
      </c>
      <c r="B24" s="3">
        <v>24435</v>
      </c>
      <c r="C24" s="3">
        <v>16200</v>
      </c>
      <c r="D24" s="3">
        <v>6446</v>
      </c>
      <c r="E24" s="3">
        <f>SUM(C24,D24)</f>
        <v>22646</v>
      </c>
    </row>
    <row r="25" spans="1:5">
      <c r="A25" s="3" t="s">
        <v>48</v>
      </c>
      <c r="B25" s="3">
        <v>61639</v>
      </c>
      <c r="C25" s="3">
        <v>30123</v>
      </c>
      <c r="D25" s="3">
        <v>30116</v>
      </c>
      <c r="E25" s="3">
        <f>SUM(C25,D25)</f>
        <v>60239</v>
      </c>
    </row>
    <row r="26" spans="1:5">
      <c r="A26" s="3" t="s">
        <v>50</v>
      </c>
      <c r="B26" s="3">
        <v>20355</v>
      </c>
      <c r="C26" s="3">
        <v>11317</v>
      </c>
      <c r="D26" s="3">
        <v>6349</v>
      </c>
      <c r="E26" s="3">
        <f>SUM(C26,D26)</f>
        <v>17666</v>
      </c>
    </row>
    <row r="27" spans="1:5">
      <c r="A27" s="3" t="s">
        <v>52</v>
      </c>
      <c r="B27" s="3">
        <v>34093</v>
      </c>
      <c r="C27" s="3">
        <v>12683</v>
      </c>
      <c r="D27" s="3">
        <v>19497</v>
      </c>
      <c r="E27" s="3">
        <f>SUM(C27,D27)</f>
        <v>32180</v>
      </c>
    </row>
    <row r="28" spans="1:5">
      <c r="A28" s="3" t="s">
        <v>54</v>
      </c>
      <c r="B28" s="3">
        <v>41797</v>
      </c>
      <c r="C28" s="3">
        <v>24927</v>
      </c>
      <c r="D28" s="3">
        <v>16112</v>
      </c>
      <c r="E28" s="3">
        <f>SUM(C28,D28)</f>
        <v>41039</v>
      </c>
    </row>
    <row r="29" spans="1:5">
      <c r="A29" s="3" t="s">
        <v>56</v>
      </c>
      <c r="B29" s="3">
        <v>5312</v>
      </c>
      <c r="C29" s="3">
        <v>3750</v>
      </c>
      <c r="D29">
        <v>145</v>
      </c>
      <c r="E29" s="3">
        <f>SUM(C29,D29)</f>
        <v>3895</v>
      </c>
    </row>
    <row r="30" spans="1:5">
      <c r="A30" s="3" t="s">
        <v>58</v>
      </c>
      <c r="B30" s="3">
        <v>8045</v>
      </c>
      <c r="C30" s="3">
        <v>5373</v>
      </c>
      <c r="D30" s="3">
        <v>2020</v>
      </c>
      <c r="E30" s="3">
        <f>SUM(C30,D30)</f>
        <v>7393</v>
      </c>
    </row>
    <row r="31" spans="1:5">
      <c r="A31" s="3" t="s">
        <v>60</v>
      </c>
      <c r="B31" s="3">
        <v>19815</v>
      </c>
      <c r="C31" s="3">
        <v>11995</v>
      </c>
      <c r="D31" s="3">
        <v>5695</v>
      </c>
      <c r="E31" s="3">
        <f>SUM(C31,D31)</f>
        <v>17690</v>
      </c>
    </row>
    <row r="32" spans="1:5">
      <c r="A32" s="3" t="s">
        <v>62</v>
      </c>
      <c r="B32" s="3">
        <v>4829</v>
      </c>
      <c r="C32" s="3">
        <v>4268</v>
      </c>
      <c r="D32">
        <v>336</v>
      </c>
      <c r="E32" s="3">
        <f>SUM(C32,D32)</f>
        <v>4604</v>
      </c>
    </row>
    <row r="33" spans="1:5">
      <c r="A33" s="3" t="s">
        <v>64</v>
      </c>
      <c r="B33" s="3">
        <v>44451</v>
      </c>
      <c r="C33" s="3">
        <v>16561</v>
      </c>
      <c r="D33" s="3">
        <v>23984</v>
      </c>
      <c r="E33" s="3">
        <f>SUM(C33,D33)</f>
        <v>40545</v>
      </c>
    </row>
    <row r="34" spans="1:5">
      <c r="A34" s="3" t="s">
        <v>66</v>
      </c>
      <c r="B34" s="3">
        <v>17791</v>
      </c>
      <c r="C34" s="3">
        <v>12610</v>
      </c>
      <c r="D34" s="3">
        <v>1104</v>
      </c>
      <c r="E34" s="3">
        <f>SUM(C34,D34)</f>
        <v>13714</v>
      </c>
    </row>
    <row r="35" spans="1:5">
      <c r="A35" s="3" t="s">
        <v>68</v>
      </c>
      <c r="B35" s="3">
        <v>94253</v>
      </c>
      <c r="C35" s="3">
        <v>33652</v>
      </c>
      <c r="D35" s="3">
        <v>50202</v>
      </c>
      <c r="E35" s="3">
        <f>SUM(C35,D35)</f>
        <v>83854</v>
      </c>
    </row>
    <row r="36" spans="1:5">
      <c r="A36" s="3" t="s">
        <v>70</v>
      </c>
      <c r="B36" s="3">
        <v>60931</v>
      </c>
      <c r="C36" s="3">
        <v>24381</v>
      </c>
      <c r="D36" s="3">
        <v>33593</v>
      </c>
      <c r="E36" s="3">
        <f>SUM(C36,D36)</f>
        <v>57974</v>
      </c>
    </row>
    <row r="37" spans="1:5">
      <c r="A37" s="3" t="s">
        <v>72</v>
      </c>
      <c r="B37" s="3">
        <v>2488</v>
      </c>
      <c r="C37" s="3">
        <v>1534</v>
      </c>
      <c r="D37">
        <v>133</v>
      </c>
      <c r="E37" s="3">
        <f>SUM(C37,D37)</f>
        <v>1667</v>
      </c>
    </row>
    <row r="38" spans="1:5">
      <c r="A38" s="3" t="s">
        <v>74</v>
      </c>
      <c r="B38" s="3">
        <v>76432</v>
      </c>
      <c r="C38" s="3">
        <v>41649</v>
      </c>
      <c r="D38" s="3">
        <v>32745</v>
      </c>
      <c r="E38" s="3">
        <f>SUM(C38,D38)</f>
        <v>74394</v>
      </c>
    </row>
    <row r="39" spans="1:5">
      <c r="A39" s="3" t="s">
        <v>76</v>
      </c>
      <c r="B39" s="3">
        <v>40482</v>
      </c>
      <c r="C39" s="3">
        <v>24028</v>
      </c>
      <c r="D39" s="3">
        <v>10497</v>
      </c>
      <c r="E39" s="3">
        <f>SUM(C39,D39)</f>
        <v>34525</v>
      </c>
    </row>
    <row r="40" spans="1:5">
      <c r="A40" s="3" t="s">
        <v>78</v>
      </c>
      <c r="B40" s="3">
        <v>22166</v>
      </c>
      <c r="C40" s="3">
        <v>17386</v>
      </c>
      <c r="D40" s="3">
        <v>2203</v>
      </c>
      <c r="E40" s="3">
        <f>SUM(C40,D40)</f>
        <v>19589</v>
      </c>
    </row>
    <row r="41" spans="1:5">
      <c r="A41" s="3" t="s">
        <v>80</v>
      </c>
      <c r="B41" s="3">
        <v>97472</v>
      </c>
      <c r="C41" s="3">
        <v>41378</v>
      </c>
      <c r="D41" s="3">
        <v>44747</v>
      </c>
      <c r="E41" s="3">
        <f>SUM(C41,D41)</f>
        <v>86125</v>
      </c>
    </row>
    <row r="42" spans="1:5">
      <c r="A42" s="3" t="s">
        <v>82</v>
      </c>
      <c r="B42" s="3">
        <v>3779</v>
      </c>
      <c r="C42" s="3">
        <v>1983</v>
      </c>
      <c r="D42" s="3">
        <v>1132</v>
      </c>
      <c r="E42" s="3">
        <f>SUM(C42,D42)</f>
        <v>3115</v>
      </c>
    </row>
    <row r="43" spans="1:5">
      <c r="A43" s="3" t="s">
        <v>84</v>
      </c>
      <c r="B43" s="3">
        <v>41146</v>
      </c>
      <c r="C43" s="3">
        <v>14084</v>
      </c>
      <c r="D43" s="3">
        <v>25421</v>
      </c>
      <c r="E43" s="3">
        <f>SUM(C43,D43)</f>
        <v>39505</v>
      </c>
    </row>
    <row r="44" spans="1:5">
      <c r="A44" s="3" t="s">
        <v>86</v>
      </c>
      <c r="B44" s="3">
        <v>6312</v>
      </c>
      <c r="C44" s="3">
        <v>3700</v>
      </c>
      <c r="D44">
        <v>475</v>
      </c>
      <c r="E44" s="3">
        <f>SUM(C44,D44)</f>
        <v>4175</v>
      </c>
    </row>
    <row r="45" spans="1:5">
      <c r="A45" s="3" t="s">
        <v>88</v>
      </c>
      <c r="B45" s="3">
        <v>46813</v>
      </c>
      <c r="C45" s="3">
        <v>25040</v>
      </c>
      <c r="D45" s="3">
        <v>20618</v>
      </c>
      <c r="E45" s="3">
        <f>SUM(C45,D45)</f>
        <v>45658</v>
      </c>
    </row>
    <row r="46" spans="1:5">
      <c r="A46" s="3" t="s">
        <v>90</v>
      </c>
      <c r="B46" s="3">
        <v>266201</v>
      </c>
      <c r="C46" s="3">
        <v>148633</v>
      </c>
      <c r="D46" s="3">
        <v>84661</v>
      </c>
      <c r="E46" s="3">
        <f>SUM(C46,D46)</f>
        <v>233294</v>
      </c>
    </row>
    <row r="47" spans="1:5">
      <c r="A47" s="3" t="s">
        <v>92</v>
      </c>
      <c r="B47" s="3">
        <v>12636</v>
      </c>
      <c r="C47" s="3">
        <v>9947</v>
      </c>
      <c r="D47">
        <v>793</v>
      </c>
      <c r="E47" s="3">
        <f>SUM(C47,D47)</f>
        <v>10740</v>
      </c>
    </row>
    <row r="48" spans="1:5">
      <c r="A48" s="3" t="s">
        <v>94</v>
      </c>
      <c r="B48" s="3">
        <v>1590</v>
      </c>
      <c r="C48" s="3">
        <v>1347</v>
      </c>
      <c r="D48">
        <v>138</v>
      </c>
      <c r="E48" s="3">
        <f>SUM(C48,D48)</f>
        <v>1485</v>
      </c>
    </row>
    <row r="49" spans="1:5">
      <c r="A49" s="3" t="s">
        <v>96</v>
      </c>
      <c r="B49" s="3">
        <v>65190</v>
      </c>
      <c r="C49" s="3">
        <v>26203</v>
      </c>
      <c r="D49" s="3">
        <v>37484</v>
      </c>
      <c r="E49" s="3">
        <f>SUM(C49,D49)</f>
        <v>63687</v>
      </c>
    </row>
    <row r="50" spans="1:5">
      <c r="A50" s="3" t="s">
        <v>98</v>
      </c>
      <c r="B50" s="3">
        <v>31902</v>
      </c>
      <c r="C50" s="3">
        <v>22672</v>
      </c>
      <c r="D50" s="3">
        <v>5671</v>
      </c>
      <c r="E50" s="3">
        <f>SUM(C50,D50)</f>
        <v>28343</v>
      </c>
    </row>
    <row r="51" spans="1:5">
      <c r="A51" s="3" t="s">
        <v>100</v>
      </c>
      <c r="B51" s="3">
        <v>16559</v>
      </c>
      <c r="C51" s="3">
        <v>11193</v>
      </c>
      <c r="D51" s="3">
        <v>4642</v>
      </c>
      <c r="E51" s="3">
        <f>SUM(C51,D51)</f>
        <v>15835</v>
      </c>
    </row>
    <row r="52" spans="1:5">
      <c r="A52" s="3" t="s">
        <v>102</v>
      </c>
      <c r="B52" s="3">
        <v>37850</v>
      </c>
      <c r="C52" s="3">
        <v>21077</v>
      </c>
      <c r="D52" s="3">
        <v>14407</v>
      </c>
      <c r="E52" s="3">
        <f>SUM(C52,D52)</f>
        <v>35484</v>
      </c>
    </row>
    <row r="53" spans="1:5">
      <c r="A53" s="3" t="s">
        <v>104</v>
      </c>
      <c r="B53" s="3">
        <v>3556</v>
      </c>
      <c r="C53" s="3">
        <v>2901</v>
      </c>
      <c r="D53">
        <v>146</v>
      </c>
      <c r="E53" s="3">
        <f>SUM(C53,D53)</f>
        <v>3047</v>
      </c>
    </row>
    <row r="54" spans="1:5">
      <c r="A54" s="3" t="s">
        <v>106</v>
      </c>
      <c r="B54" s="3">
        <v>12965</v>
      </c>
      <c r="C54" s="3">
        <v>8875</v>
      </c>
      <c r="D54" s="3">
        <v>2824</v>
      </c>
      <c r="E54" s="3">
        <f>SUM(C54,D54)</f>
        <v>11699</v>
      </c>
    </row>
    <row r="55" spans="1:5" ht="135">
      <c r="A55" s="4"/>
      <c r="B55" s="2" t="s">
        <v>137</v>
      </c>
      <c r="C55" s="2" t="s">
        <v>128</v>
      </c>
      <c r="D55" s="2"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vt:lpstr>
      <vt:lpstr>Total</vt:lpstr>
      <vt:lpstr>Men</vt:lpstr>
      <vt:lpstr>Women</vt:lpstr>
      <vt:lpstr>Men+Women (2)</vt:lpstr>
      <vt:lpstr>Men+Women</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Wagner</dc:creator>
  <cp:lastModifiedBy>Teacher 139</cp:lastModifiedBy>
  <dcterms:created xsi:type="dcterms:W3CDTF">2019-03-04T10:58:33Z</dcterms:created>
  <dcterms:modified xsi:type="dcterms:W3CDTF">2020-02-04T20:28:33Z</dcterms:modified>
</cp:coreProperties>
</file>