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Sample - GPT-4" sheetId="1" r:id="rId4"/>
    <sheet state="visible" name="geo-gpt4" sheetId="2" r:id="rId5"/>
    <sheet state="visible" name="overall tissue" sheetId="3" r:id="rId6"/>
    <sheet state="visible" name="BioSample  - Llama3" sheetId="4" r:id="rId7"/>
    <sheet state="visible" name="BioSample - Medllama" sheetId="5" r:id="rId8"/>
    <sheet state="visible" name="Geo-llama3" sheetId="6" r:id="rId9"/>
    <sheet state="visible" name="Geo-medllama" sheetId="7" r:id="rId10"/>
  </sheets>
  <definedNames/>
  <calcPr/>
</workbook>
</file>

<file path=xl/sharedStrings.xml><?xml version="1.0" encoding="utf-8"?>
<sst xmlns="http://schemas.openxmlformats.org/spreadsheetml/2006/main" count="259" uniqueCount="26">
  <si>
    <t>Organ</t>
  </si>
  <si>
    <t>Blood</t>
  </si>
  <si>
    <t>Ovarian cancer</t>
  </si>
  <si>
    <t>Query - tissue:ovary</t>
  </si>
  <si>
    <t>Query - tissue:blood</t>
  </si>
  <si>
    <t>Precision</t>
  </si>
  <si>
    <t>Recall</t>
  </si>
  <si>
    <t>F1-score</t>
  </si>
  <si>
    <t>BioSample</t>
  </si>
  <si>
    <t>GPT4 + DD</t>
  </si>
  <si>
    <t>GPT4 + CEDAR</t>
  </si>
  <si>
    <t>Liver Cancer</t>
  </si>
  <si>
    <t>Query - tissue:liver</t>
  </si>
  <si>
    <t>Lung Cancer</t>
  </si>
  <si>
    <t>Query - tissue:lung</t>
  </si>
  <si>
    <t>GEO</t>
  </si>
  <si>
    <t>Llama3+ DD</t>
  </si>
  <si>
    <t>Llama3 + CEDAR</t>
  </si>
  <si>
    <t>Llama3 + DD</t>
  </si>
  <si>
    <t>llama3 + DD</t>
  </si>
  <si>
    <t>llama3 + CEDAR</t>
  </si>
  <si>
    <t>LLM+DD</t>
  </si>
  <si>
    <t>LLM+CEDAR</t>
  </si>
  <si>
    <t>Overall</t>
  </si>
  <si>
    <t>Sample</t>
  </si>
  <si>
    <t>Cohen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</si>
</sst>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9.0"/>
      <color rgb="FF1F1F1F"/>
      <name val="Google Sans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1" t="s">
        <v>0</v>
      </c>
      <c r="F1" s="1" t="s">
        <v>1</v>
      </c>
    </row>
    <row r="3">
      <c r="A3" s="2" t="s">
        <v>2</v>
      </c>
      <c r="B3" s="2" t="s">
        <v>3</v>
      </c>
      <c r="C3" s="3"/>
      <c r="D3" s="3"/>
      <c r="E3" s="3"/>
      <c r="F3" s="2" t="s">
        <v>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B4" s="1" t="s">
        <v>5</v>
      </c>
      <c r="C4" s="1" t="s">
        <v>6</v>
      </c>
      <c r="D4" s="1" t="s">
        <v>7</v>
      </c>
      <c r="F4" s="1" t="s">
        <v>5</v>
      </c>
      <c r="G4" s="1" t="s">
        <v>6</v>
      </c>
      <c r="H4" s="1" t="s">
        <v>7</v>
      </c>
    </row>
    <row r="5">
      <c r="A5" s="1" t="s">
        <v>8</v>
      </c>
      <c r="B5" s="4">
        <v>1.0</v>
      </c>
      <c r="C5" s="5">
        <v>0.042</v>
      </c>
      <c r="D5" s="4">
        <v>0.0798319327731092</v>
      </c>
      <c r="F5" s="4">
        <v>1.0</v>
      </c>
      <c r="G5" s="4">
        <v>0.246753246753246</v>
      </c>
      <c r="H5" s="4">
        <v>0.395833333333333</v>
      </c>
    </row>
    <row r="6">
      <c r="A6" s="1" t="s">
        <v>9</v>
      </c>
      <c r="B6" s="4">
        <v>0.91</v>
      </c>
      <c r="C6" s="5">
        <v>0.045</v>
      </c>
      <c r="D6" s="4">
        <v>0.0875</v>
      </c>
      <c r="F6" s="4">
        <v>1.0</v>
      </c>
      <c r="G6" s="4">
        <v>0.246753246753246</v>
      </c>
      <c r="H6" s="4">
        <v>0.395833333333333</v>
      </c>
    </row>
    <row r="7">
      <c r="A7" s="1" t="s">
        <v>10</v>
      </c>
      <c r="B7" s="4">
        <v>0.803</v>
      </c>
      <c r="C7" s="5">
        <v>0.724</v>
      </c>
      <c r="D7" s="4">
        <v>0.761795166858458</v>
      </c>
      <c r="F7" s="4">
        <v>0.896551724137931</v>
      </c>
      <c r="G7" s="4">
        <v>0.506493506493506</v>
      </c>
      <c r="H7" s="4">
        <v>0.647302904564315</v>
      </c>
      <c r="K7" s="4">
        <v>0.0798319327731092</v>
      </c>
      <c r="L7" s="4">
        <v>0.395833333333333</v>
      </c>
      <c r="M7" s="4">
        <v>0.418666666666666</v>
      </c>
      <c r="N7" s="1">
        <v>0.0</v>
      </c>
      <c r="O7" s="4">
        <v>0.29126213592233</v>
      </c>
      <c r="P7" s="4">
        <v>0.666666666666666</v>
      </c>
    </row>
    <row r="8">
      <c r="K8" s="4">
        <v>0.0875</v>
      </c>
      <c r="L8" s="4">
        <v>0.395833333333333</v>
      </c>
      <c r="M8" s="4">
        <v>0.190620272314674</v>
      </c>
      <c r="N8" s="4">
        <v>0.333333333333333</v>
      </c>
      <c r="O8" s="4">
        <v>0.308743169398907</v>
      </c>
      <c r="P8" s="4">
        <v>0.652631578947368</v>
      </c>
    </row>
    <row r="9">
      <c r="K9" s="4">
        <v>0.761795166858458</v>
      </c>
      <c r="L9" s="4">
        <v>0.647302904564315</v>
      </c>
      <c r="M9" s="4">
        <v>0.95843935538592</v>
      </c>
      <c r="N9" s="4">
        <v>0.826086956521739</v>
      </c>
      <c r="O9" s="4">
        <v>0.959874114870181</v>
      </c>
      <c r="P9" s="4">
        <v>0.87719298245614</v>
      </c>
    </row>
    <row r="16">
      <c r="A16" s="2" t="s">
        <v>11</v>
      </c>
      <c r="B16" s="2" t="s">
        <v>12</v>
      </c>
      <c r="C16" s="3"/>
      <c r="D16" s="3"/>
      <c r="E16" s="3"/>
      <c r="F16" s="2" t="s">
        <v>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B17" s="1" t="s">
        <v>5</v>
      </c>
      <c r="C17" s="1" t="s">
        <v>6</v>
      </c>
      <c r="D17" s="1" t="s">
        <v>7</v>
      </c>
      <c r="F17" s="1" t="s">
        <v>5</v>
      </c>
      <c r="G17" s="1" t="s">
        <v>6</v>
      </c>
      <c r="H17" s="1" t="s">
        <v>7</v>
      </c>
    </row>
    <row r="18">
      <c r="A18" s="1" t="s">
        <v>8</v>
      </c>
      <c r="B18" s="4">
        <v>1.0</v>
      </c>
      <c r="C18" s="4">
        <v>0.264755480607082</v>
      </c>
      <c r="D18" s="4">
        <v>0.418666666666666</v>
      </c>
      <c r="F18" s="1">
        <v>0.0</v>
      </c>
      <c r="G18" s="1">
        <v>0.0</v>
      </c>
      <c r="H18" s="1">
        <v>0.0</v>
      </c>
    </row>
    <row r="19">
      <c r="A19" s="1" t="s">
        <v>9</v>
      </c>
      <c r="B19" s="4">
        <v>0.926470588235294</v>
      </c>
      <c r="C19" s="4">
        <v>0.106239460370994</v>
      </c>
      <c r="D19" s="4">
        <v>0.190620272314674</v>
      </c>
      <c r="F19" s="4">
        <v>1.0</v>
      </c>
      <c r="G19" s="4">
        <v>0.2</v>
      </c>
      <c r="H19" s="4">
        <v>0.333333333333333</v>
      </c>
    </row>
    <row r="20">
      <c r="A20" s="1" t="s">
        <v>10</v>
      </c>
      <c r="B20" s="4">
        <v>0.964163822525597</v>
      </c>
      <c r="C20" s="4">
        <v>0.952782462057335</v>
      </c>
      <c r="D20" s="4">
        <v>0.95843935538592</v>
      </c>
      <c r="F20" s="4">
        <v>0.73076923076923</v>
      </c>
      <c r="G20" s="4">
        <v>0.95</v>
      </c>
      <c r="H20" s="4">
        <v>0.826086956521739</v>
      </c>
    </row>
    <row r="23">
      <c r="A23" s="2" t="s">
        <v>13</v>
      </c>
      <c r="B23" s="2" t="s">
        <v>14</v>
      </c>
      <c r="C23" s="3"/>
      <c r="D23" s="3"/>
      <c r="E23" s="3"/>
      <c r="F23" s="2" t="s">
        <v>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5">
      <c r="B25" s="1" t="s">
        <v>5</v>
      </c>
      <c r="C25" s="1" t="s">
        <v>6</v>
      </c>
      <c r="D25" s="1" t="s">
        <v>7</v>
      </c>
      <c r="F25" s="1" t="s">
        <v>5</v>
      </c>
      <c r="G25" s="1" t="s">
        <v>6</v>
      </c>
      <c r="H25" s="1" t="s">
        <v>7</v>
      </c>
    </row>
    <row r="26">
      <c r="A26" s="1" t="s">
        <v>8</v>
      </c>
      <c r="B26" s="4">
        <v>1.0</v>
      </c>
      <c r="C26" s="4">
        <v>0.170454545454545</v>
      </c>
      <c r="D26" s="4">
        <v>0.29126213592233</v>
      </c>
      <c r="F26" s="4">
        <v>1.0</v>
      </c>
      <c r="G26" s="4">
        <v>0.5</v>
      </c>
      <c r="H26" s="4">
        <v>0.666666666666666</v>
      </c>
    </row>
    <row r="27">
      <c r="A27" s="1" t="s">
        <v>9</v>
      </c>
      <c r="B27" s="4">
        <v>0.974137931034482</v>
      </c>
      <c r="C27" s="4">
        <v>0.183441558441558</v>
      </c>
      <c r="D27" s="4">
        <v>0.308743169398907</v>
      </c>
      <c r="F27" s="4">
        <v>1.0</v>
      </c>
      <c r="G27" s="4">
        <v>0.484375</v>
      </c>
      <c r="H27" s="4">
        <v>0.652631578947368</v>
      </c>
    </row>
    <row r="28">
      <c r="A28" s="1" t="s">
        <v>10</v>
      </c>
      <c r="B28" s="4">
        <v>0.931297709923664</v>
      </c>
      <c r="C28" s="4">
        <v>0.99025974025974</v>
      </c>
      <c r="D28" s="4">
        <v>0.959874114870181</v>
      </c>
      <c r="F28" s="4">
        <v>1.0</v>
      </c>
      <c r="G28" s="4">
        <v>0.78125</v>
      </c>
      <c r="H28" s="4">
        <v>0.87719298245614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</row>
    <row r="3">
      <c r="A3" s="2" t="s">
        <v>2</v>
      </c>
      <c r="B3" s="2" t="s">
        <v>3</v>
      </c>
      <c r="C3" s="3"/>
      <c r="D3" s="3"/>
      <c r="E3" s="3"/>
      <c r="F3" s="2" t="s">
        <v>4</v>
      </c>
      <c r="G3" s="3"/>
      <c r="H3" s="3"/>
    </row>
    <row r="4">
      <c r="B4" s="1" t="s">
        <v>5</v>
      </c>
      <c r="C4" s="1" t="s">
        <v>6</v>
      </c>
      <c r="D4" s="1" t="s">
        <v>7</v>
      </c>
      <c r="F4" s="1" t="s">
        <v>5</v>
      </c>
      <c r="G4" s="1" t="s">
        <v>6</v>
      </c>
      <c r="H4" s="1" t="s">
        <v>7</v>
      </c>
    </row>
    <row r="5">
      <c r="A5" s="1" t="s">
        <v>15</v>
      </c>
      <c r="B5" s="4">
        <v>0.0</v>
      </c>
      <c r="C5" s="4">
        <v>0.0</v>
      </c>
      <c r="D5" s="4">
        <v>0.0</v>
      </c>
      <c r="E5" s="6"/>
      <c r="F5" s="4">
        <v>0.0</v>
      </c>
      <c r="G5" s="4">
        <v>0.0</v>
      </c>
      <c r="H5" s="4">
        <v>0.0</v>
      </c>
    </row>
    <row r="6">
      <c r="A6" s="1" t="s">
        <v>16</v>
      </c>
      <c r="B6" s="4">
        <v>0.0</v>
      </c>
      <c r="C6" s="4">
        <v>0.0</v>
      </c>
      <c r="D6" s="4">
        <v>0.0</v>
      </c>
      <c r="E6" s="6"/>
      <c r="F6" s="4">
        <v>0.0</v>
      </c>
      <c r="G6" s="4">
        <v>0.0</v>
      </c>
      <c r="H6" s="4">
        <v>0.0</v>
      </c>
      <c r="J6" s="4">
        <v>0.0</v>
      </c>
      <c r="K6" s="4">
        <v>0.0</v>
      </c>
      <c r="L6" s="4">
        <v>0.172307692307692</v>
      </c>
      <c r="M6" s="4">
        <v>0.888888888888889</v>
      </c>
      <c r="N6" s="4">
        <v>0.0</v>
      </c>
      <c r="O6" s="1">
        <v>0.0</v>
      </c>
    </row>
    <row r="7">
      <c r="A7" s="1" t="s">
        <v>17</v>
      </c>
      <c r="B7" s="4">
        <v>0.22077922077922</v>
      </c>
      <c r="C7" s="4">
        <v>0.435897435897435</v>
      </c>
      <c r="D7" s="4">
        <v>0.293103448275862</v>
      </c>
      <c r="E7" s="6"/>
      <c r="F7" s="4">
        <v>0.0</v>
      </c>
      <c r="G7" s="4">
        <v>0.0</v>
      </c>
      <c r="H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0.21875</v>
      </c>
      <c r="O7" s="4">
        <v>0.0</v>
      </c>
    </row>
    <row r="8">
      <c r="B8" s="6"/>
      <c r="C8" s="6"/>
      <c r="D8" s="6"/>
      <c r="E8" s="6"/>
      <c r="F8" s="6"/>
      <c r="G8" s="6"/>
      <c r="H8" s="6"/>
      <c r="J8" s="4">
        <v>0.293103448275862</v>
      </c>
      <c r="K8" s="4">
        <v>0.0</v>
      </c>
      <c r="L8" s="4">
        <v>0.716417910447761</v>
      </c>
      <c r="M8" s="4">
        <v>0.0</v>
      </c>
      <c r="N8" s="4">
        <v>0.696929238985313</v>
      </c>
      <c r="O8" s="4">
        <v>0.782178217821782</v>
      </c>
    </row>
    <row r="9">
      <c r="B9" s="6"/>
      <c r="C9" s="6"/>
      <c r="D9" s="6"/>
      <c r="E9" s="6"/>
      <c r="F9" s="6"/>
      <c r="G9" s="6"/>
      <c r="H9" s="6"/>
    </row>
    <row r="10">
      <c r="B10" s="6"/>
      <c r="C10" s="6"/>
      <c r="D10" s="6"/>
      <c r="E10" s="6"/>
      <c r="F10" s="6"/>
      <c r="G10" s="6"/>
      <c r="H10" s="6"/>
    </row>
    <row r="11">
      <c r="B11" s="6"/>
      <c r="C11" s="6"/>
      <c r="D11" s="6"/>
      <c r="E11" s="6"/>
      <c r="F11" s="6"/>
      <c r="G11" s="6"/>
      <c r="H11" s="6"/>
    </row>
    <row r="12">
      <c r="B12" s="6"/>
      <c r="C12" s="6"/>
      <c r="D12" s="6"/>
      <c r="E12" s="6"/>
      <c r="F12" s="6"/>
      <c r="G12" s="6"/>
      <c r="H12" s="6"/>
    </row>
    <row r="13">
      <c r="B13" s="6"/>
      <c r="C13" s="6"/>
      <c r="D13" s="6"/>
      <c r="E13" s="6"/>
      <c r="F13" s="6"/>
      <c r="G13" s="6"/>
      <c r="H13" s="6"/>
    </row>
    <row r="14">
      <c r="B14" s="6"/>
      <c r="C14" s="6"/>
      <c r="D14" s="6"/>
      <c r="E14" s="6"/>
      <c r="F14" s="6"/>
      <c r="G14" s="6"/>
      <c r="H14" s="6"/>
    </row>
    <row r="15">
      <c r="B15" s="6"/>
      <c r="C15" s="6"/>
      <c r="D15" s="6"/>
      <c r="E15" s="6"/>
      <c r="F15" s="6"/>
      <c r="G15" s="6"/>
      <c r="H15" s="6"/>
    </row>
    <row r="16">
      <c r="A16" s="2" t="s">
        <v>11</v>
      </c>
      <c r="B16" s="7" t="s">
        <v>12</v>
      </c>
      <c r="C16" s="8"/>
      <c r="D16" s="8"/>
      <c r="E16" s="8"/>
      <c r="F16" s="7" t="s">
        <v>4</v>
      </c>
      <c r="G16" s="8"/>
      <c r="H16" s="8"/>
    </row>
    <row r="17">
      <c r="B17" s="9" t="s">
        <v>5</v>
      </c>
      <c r="C17" s="9" t="s">
        <v>6</v>
      </c>
      <c r="D17" s="9" t="s">
        <v>7</v>
      </c>
      <c r="E17" s="6"/>
      <c r="F17" s="9" t="s">
        <v>5</v>
      </c>
      <c r="G17" s="9" t="s">
        <v>6</v>
      </c>
      <c r="H17" s="9" t="s">
        <v>7</v>
      </c>
    </row>
    <row r="18">
      <c r="A18" s="1" t="s">
        <v>15</v>
      </c>
      <c r="B18" s="4">
        <v>1.0</v>
      </c>
      <c r="C18" s="4">
        <v>0.0942760942760942</v>
      </c>
      <c r="D18" s="4">
        <v>0.172307692307692</v>
      </c>
      <c r="E18" s="6"/>
      <c r="F18" s="4">
        <v>1.0</v>
      </c>
      <c r="G18" s="4">
        <v>0.8</v>
      </c>
      <c r="H18" s="4">
        <v>0.888888888888889</v>
      </c>
    </row>
    <row r="19">
      <c r="A19" s="1" t="s">
        <v>18</v>
      </c>
      <c r="B19" s="4">
        <v>0.0</v>
      </c>
      <c r="C19" s="4">
        <v>0.0</v>
      </c>
      <c r="D19" s="4">
        <v>0.0</v>
      </c>
      <c r="E19" s="6"/>
      <c r="F19" s="4">
        <v>0.0</v>
      </c>
      <c r="G19" s="4">
        <v>0.0</v>
      </c>
      <c r="H19" s="4">
        <v>0.0</v>
      </c>
    </row>
    <row r="20">
      <c r="A20" s="1" t="s">
        <v>17</v>
      </c>
      <c r="B20" s="4">
        <v>0.803571428571428</v>
      </c>
      <c r="C20" s="4">
        <v>0.646319569120287</v>
      </c>
      <c r="D20" s="4">
        <v>0.716417910447761</v>
      </c>
      <c r="E20" s="6"/>
      <c r="F20" s="4">
        <v>0.0</v>
      </c>
      <c r="G20" s="4">
        <v>0.0</v>
      </c>
      <c r="H20" s="4">
        <v>0.0</v>
      </c>
    </row>
    <row r="21">
      <c r="B21" s="6"/>
      <c r="C21" s="6"/>
      <c r="D21" s="6"/>
      <c r="E21" s="6"/>
      <c r="F21" s="6"/>
      <c r="G21" s="6"/>
      <c r="H21" s="6"/>
    </row>
    <row r="22">
      <c r="B22" s="6"/>
      <c r="C22" s="6"/>
      <c r="D22" s="6"/>
      <c r="E22" s="6"/>
      <c r="F22" s="6"/>
      <c r="G22" s="6"/>
      <c r="H22" s="6"/>
    </row>
    <row r="23">
      <c r="A23" s="2" t="s">
        <v>13</v>
      </c>
      <c r="B23" s="7" t="s">
        <v>14</v>
      </c>
      <c r="C23" s="8"/>
      <c r="D23" s="8"/>
      <c r="E23" s="8"/>
      <c r="F23" s="7" t="s">
        <v>4</v>
      </c>
      <c r="G23" s="8"/>
      <c r="H23" s="8"/>
    </row>
    <row r="24">
      <c r="B24" s="6"/>
      <c r="C24" s="6"/>
      <c r="D24" s="6"/>
      <c r="E24" s="6"/>
      <c r="F24" s="6"/>
      <c r="G24" s="6"/>
      <c r="H24" s="6"/>
    </row>
    <row r="25">
      <c r="B25" s="9" t="s">
        <v>5</v>
      </c>
      <c r="C25" s="9" t="s">
        <v>6</v>
      </c>
      <c r="D25" s="9" t="s">
        <v>7</v>
      </c>
      <c r="E25" s="6"/>
      <c r="F25" s="9" t="s">
        <v>5</v>
      </c>
      <c r="G25" s="9" t="s">
        <v>6</v>
      </c>
      <c r="H25" s="9" t="s">
        <v>7</v>
      </c>
    </row>
    <row r="26">
      <c r="A26" s="1" t="s">
        <v>15</v>
      </c>
      <c r="B26" s="4">
        <v>0.0</v>
      </c>
      <c r="C26" s="4">
        <v>0.0</v>
      </c>
      <c r="D26" s="4">
        <v>0.0</v>
      </c>
      <c r="E26" s="6"/>
      <c r="F26" s="1">
        <v>0.0</v>
      </c>
      <c r="G26" s="1">
        <v>0.0</v>
      </c>
      <c r="H26" s="1">
        <v>0.0</v>
      </c>
    </row>
    <row r="27">
      <c r="A27" s="1" t="s">
        <v>19</v>
      </c>
      <c r="B27" s="4">
        <v>1.0</v>
      </c>
      <c r="C27" s="4">
        <v>0.122807017543859</v>
      </c>
      <c r="D27" s="4">
        <v>0.21875</v>
      </c>
      <c r="E27" s="6"/>
      <c r="F27" s="4">
        <v>0.0</v>
      </c>
      <c r="G27" s="4">
        <v>0.0</v>
      </c>
      <c r="H27" s="4">
        <v>0.0</v>
      </c>
    </row>
    <row r="28">
      <c r="A28" s="1" t="s">
        <v>20</v>
      </c>
      <c r="B28" s="4">
        <v>0.5625</v>
      </c>
      <c r="C28" s="4">
        <v>0.91578947368421</v>
      </c>
      <c r="D28" s="4">
        <v>0.696929238985313</v>
      </c>
      <c r="F28" s="4">
        <v>1.0</v>
      </c>
      <c r="G28" s="4">
        <v>0.642276422764227</v>
      </c>
      <c r="H28" s="4">
        <v>0.782178217821782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8</v>
      </c>
      <c r="G1" s="1" t="s">
        <v>15</v>
      </c>
      <c r="K1" s="1" t="s">
        <v>5</v>
      </c>
      <c r="T1" s="4" t="s">
        <v>8</v>
      </c>
      <c r="U1" s="4"/>
      <c r="V1" s="4"/>
      <c r="W1" s="4"/>
      <c r="X1" s="4"/>
      <c r="Y1" s="4"/>
    </row>
    <row r="2">
      <c r="B2" s="1" t="s">
        <v>8</v>
      </c>
      <c r="C2" s="1" t="s">
        <v>21</v>
      </c>
      <c r="D2" s="1" t="s">
        <v>22</v>
      </c>
      <c r="F2" s="1" t="s">
        <v>15</v>
      </c>
      <c r="G2" s="1" t="s">
        <v>21</v>
      </c>
      <c r="H2" s="1" t="s">
        <v>22</v>
      </c>
      <c r="K2" s="1" t="s">
        <v>8</v>
      </c>
      <c r="L2" s="1" t="s">
        <v>21</v>
      </c>
      <c r="M2" s="1" t="s">
        <v>22</v>
      </c>
      <c r="O2" s="1" t="s">
        <v>15</v>
      </c>
      <c r="P2" s="1" t="s">
        <v>21</v>
      </c>
      <c r="Q2" s="1" t="s">
        <v>22</v>
      </c>
    </row>
    <row r="3">
      <c r="B3" s="10">
        <v>0.042</v>
      </c>
      <c r="C3" s="10">
        <v>0.045</v>
      </c>
      <c r="D3" s="10">
        <v>0.724</v>
      </c>
      <c r="F3" s="11">
        <v>0.0</v>
      </c>
      <c r="G3" s="11">
        <v>0.0</v>
      </c>
      <c r="H3" s="11">
        <v>0.435897435897435</v>
      </c>
      <c r="J3" s="4"/>
      <c r="K3" s="4">
        <v>1.0</v>
      </c>
      <c r="L3" s="4">
        <v>0.91</v>
      </c>
      <c r="M3" s="4">
        <v>0.803</v>
      </c>
      <c r="O3" s="4">
        <v>0.0</v>
      </c>
      <c r="P3" s="4">
        <v>0.0</v>
      </c>
      <c r="Q3" s="4">
        <v>0.22077922077922</v>
      </c>
      <c r="T3" s="4">
        <v>0.0798319327731092</v>
      </c>
      <c r="U3" s="4">
        <v>0.0875</v>
      </c>
      <c r="V3" s="4">
        <v>0.761795166858458</v>
      </c>
      <c r="X3" s="4">
        <v>0.0</v>
      </c>
      <c r="Y3" s="4">
        <v>0.0</v>
      </c>
      <c r="Z3" s="4">
        <v>0.293103448275862</v>
      </c>
    </row>
    <row r="4">
      <c r="B4" s="11">
        <v>0.264755480607082</v>
      </c>
      <c r="C4" s="11">
        <v>0.106239460370994</v>
      </c>
      <c r="D4" s="11">
        <v>0.952782462057335</v>
      </c>
      <c r="F4" s="11">
        <v>0.0942760942760942</v>
      </c>
      <c r="G4" s="11">
        <v>0.0</v>
      </c>
      <c r="H4" s="11">
        <v>0.646319569120287</v>
      </c>
      <c r="J4" s="4"/>
      <c r="K4" s="4">
        <v>1.0</v>
      </c>
      <c r="L4" s="12">
        <v>1.0</v>
      </c>
      <c r="M4" s="4">
        <v>0.896551724137931</v>
      </c>
      <c r="O4" s="4">
        <v>1.0</v>
      </c>
      <c r="P4" s="4">
        <v>0.0</v>
      </c>
      <c r="Q4" s="4">
        <v>0.803571428571428</v>
      </c>
      <c r="T4" s="4">
        <v>0.395833333333333</v>
      </c>
      <c r="U4" s="4">
        <v>0.395833333333333</v>
      </c>
      <c r="V4" s="4">
        <v>0.647302904564315</v>
      </c>
      <c r="X4" s="4">
        <v>0.0</v>
      </c>
      <c r="Y4" s="4">
        <v>0.0</v>
      </c>
      <c r="Z4" s="4">
        <v>0.0</v>
      </c>
    </row>
    <row r="5">
      <c r="B5" s="11">
        <v>0.170454545454545</v>
      </c>
      <c r="C5" s="11">
        <v>0.183441558441558</v>
      </c>
      <c r="D5" s="11">
        <v>0.99025974025974</v>
      </c>
      <c r="F5" s="11">
        <v>0.0</v>
      </c>
      <c r="G5" s="11">
        <v>0.122807017543859</v>
      </c>
      <c r="H5" s="11">
        <v>0.91578947368421</v>
      </c>
      <c r="K5" s="4">
        <v>1.0</v>
      </c>
      <c r="L5" s="4">
        <v>0.926470588235294</v>
      </c>
      <c r="M5" s="4">
        <v>0.964163822525597</v>
      </c>
      <c r="O5" s="1">
        <v>0.0</v>
      </c>
      <c r="P5" s="1">
        <v>0.0</v>
      </c>
      <c r="Q5" s="12">
        <v>0.0</v>
      </c>
      <c r="T5" s="4">
        <v>0.418666666666666</v>
      </c>
      <c r="U5" s="4">
        <v>0.190620272314674</v>
      </c>
      <c r="V5" s="4">
        <v>0.95843935538592</v>
      </c>
      <c r="X5" s="4">
        <v>0.172307692307692</v>
      </c>
      <c r="Y5" s="4">
        <v>0.0</v>
      </c>
      <c r="Z5" s="4">
        <v>0.716417910447761</v>
      </c>
    </row>
    <row r="6">
      <c r="B6" s="11">
        <v>0.246753246753246</v>
      </c>
      <c r="C6" s="11">
        <v>0.246753246753246</v>
      </c>
      <c r="D6" s="11">
        <v>0.506493506493506</v>
      </c>
      <c r="F6" s="11">
        <v>0.0</v>
      </c>
      <c r="G6" s="11">
        <v>0.0</v>
      </c>
      <c r="H6" s="11">
        <v>0.0</v>
      </c>
      <c r="K6" s="1">
        <v>0.0</v>
      </c>
      <c r="L6" s="4">
        <v>1.0</v>
      </c>
      <c r="M6" s="4">
        <v>0.73076923076923</v>
      </c>
      <c r="O6" s="1">
        <v>1.0</v>
      </c>
      <c r="P6" s="12">
        <v>0.0</v>
      </c>
      <c r="Q6" s="12">
        <v>0.0</v>
      </c>
      <c r="T6" s="1">
        <v>0.0</v>
      </c>
      <c r="U6" s="4">
        <v>0.333333333333333</v>
      </c>
      <c r="V6" s="4">
        <v>0.826086956521739</v>
      </c>
      <c r="X6" s="4">
        <v>0.888888888888889</v>
      </c>
      <c r="Y6" s="4">
        <v>0.0</v>
      </c>
      <c r="Z6" s="4">
        <v>0.0</v>
      </c>
    </row>
    <row r="7">
      <c r="B7" s="13">
        <v>0.0</v>
      </c>
      <c r="C7" s="11">
        <v>0.2</v>
      </c>
      <c r="D7" s="11">
        <v>0.95</v>
      </c>
      <c r="F7" s="11">
        <v>0.8</v>
      </c>
      <c r="G7" s="11">
        <v>0.0</v>
      </c>
      <c r="H7" s="11">
        <v>0.0</v>
      </c>
      <c r="K7" s="4">
        <v>1.0</v>
      </c>
      <c r="L7" s="4">
        <v>0.974137931034482</v>
      </c>
      <c r="M7" s="4">
        <v>0.931297709923664</v>
      </c>
      <c r="O7" s="12">
        <v>0.0</v>
      </c>
      <c r="P7" s="12">
        <v>0.0</v>
      </c>
      <c r="Q7" s="12">
        <v>1.0</v>
      </c>
      <c r="T7" s="4">
        <v>0.29126213592233</v>
      </c>
      <c r="U7" s="4">
        <v>0.308743169398907</v>
      </c>
      <c r="V7" s="4">
        <v>0.959874114870181</v>
      </c>
      <c r="X7" s="4">
        <v>0.0</v>
      </c>
      <c r="Y7" s="4">
        <v>0.21875</v>
      </c>
      <c r="Z7" s="4">
        <v>0.696929238985313</v>
      </c>
    </row>
    <row r="8">
      <c r="B8" s="11">
        <v>0.5</v>
      </c>
      <c r="C8" s="11">
        <v>0.484375</v>
      </c>
      <c r="D8" s="11">
        <v>0.78125</v>
      </c>
      <c r="F8" s="13">
        <v>0.0</v>
      </c>
      <c r="G8" s="11">
        <v>0.0</v>
      </c>
      <c r="H8" s="11">
        <v>0.642276422764227</v>
      </c>
      <c r="K8" s="1">
        <v>1.0</v>
      </c>
      <c r="L8" s="1">
        <v>1.0</v>
      </c>
      <c r="M8" s="12">
        <v>1.0</v>
      </c>
      <c r="O8" s="4">
        <v>0.0</v>
      </c>
      <c r="P8" s="4">
        <v>1.0</v>
      </c>
      <c r="Q8" s="4">
        <v>0.5625</v>
      </c>
      <c r="T8" s="4">
        <v>0.666666666666666</v>
      </c>
      <c r="U8" s="4">
        <v>0.652631578947368</v>
      </c>
      <c r="V8" s="4">
        <v>0.87719298245614</v>
      </c>
      <c r="X8" s="1">
        <v>0.0</v>
      </c>
      <c r="Y8" s="4">
        <v>0.0</v>
      </c>
      <c r="Z8" s="4">
        <v>0.782178217821782</v>
      </c>
    </row>
    <row r="9">
      <c r="B9" s="11">
        <f t="shared" ref="B9:D9" si="1">AVERAGE(B3:B8)</f>
        <v>0.2039938788</v>
      </c>
      <c r="C9" s="11">
        <f t="shared" si="1"/>
        <v>0.2109682109</v>
      </c>
      <c r="D9" s="11">
        <f t="shared" si="1"/>
        <v>0.8174642848</v>
      </c>
      <c r="E9" s="11"/>
      <c r="F9" s="11">
        <f t="shared" ref="F9:H9" si="2">AVERAGE(F3:F8)</f>
        <v>0.1490460157</v>
      </c>
      <c r="G9" s="11">
        <f t="shared" si="2"/>
        <v>0.02046783626</v>
      </c>
      <c r="H9" s="11">
        <f t="shared" si="2"/>
        <v>0.4400471502</v>
      </c>
      <c r="K9" s="14">
        <f t="shared" ref="K9:M9" si="3">AVERAGE(K3:K8)</f>
        <v>0.8333333333</v>
      </c>
      <c r="L9" s="14">
        <f t="shared" si="3"/>
        <v>0.9684347532</v>
      </c>
      <c r="M9" s="14">
        <f t="shared" si="3"/>
        <v>0.8876304146</v>
      </c>
      <c r="O9" s="14">
        <f t="shared" ref="O9:Q9" si="4">AVERAGE(O3:O8)</f>
        <v>0.3333333333</v>
      </c>
      <c r="P9" s="14">
        <f t="shared" si="4"/>
        <v>0.1666666667</v>
      </c>
      <c r="Q9" s="14">
        <f t="shared" si="4"/>
        <v>0.4311417749</v>
      </c>
    </row>
    <row r="15">
      <c r="B15" s="1" t="s">
        <v>8</v>
      </c>
      <c r="C15" s="1" t="s">
        <v>21</v>
      </c>
      <c r="D15" s="1" t="s">
        <v>22</v>
      </c>
      <c r="F15" s="1" t="s">
        <v>15</v>
      </c>
      <c r="G15" s="1" t="s">
        <v>21</v>
      </c>
      <c r="H15" s="1" t="s">
        <v>22</v>
      </c>
      <c r="K15" s="1" t="s">
        <v>8</v>
      </c>
      <c r="L15" s="1" t="s">
        <v>21</v>
      </c>
      <c r="M15" s="1" t="s">
        <v>22</v>
      </c>
      <c r="O15" s="1" t="s">
        <v>15</v>
      </c>
      <c r="P15" s="1" t="s">
        <v>21</v>
      </c>
      <c r="Q15" s="1" t="s">
        <v>22</v>
      </c>
    </row>
    <row r="16">
      <c r="B16" s="11">
        <v>0.20399387880247885</v>
      </c>
      <c r="C16" s="14">
        <v>0.210968210927633</v>
      </c>
      <c r="D16" s="14">
        <v>0.8174642848017634</v>
      </c>
      <c r="F16" s="14">
        <v>0.14904601571268236</v>
      </c>
      <c r="G16" s="14">
        <v>0.020467836257309833</v>
      </c>
      <c r="H16" s="14">
        <v>0.44004715024435986</v>
      </c>
      <c r="K16" s="11">
        <v>0.8333333333333334</v>
      </c>
      <c r="L16" s="14">
        <v>0.9684347532116293</v>
      </c>
      <c r="M16" s="14">
        <v>0.8876304145594037</v>
      </c>
      <c r="O16" s="14">
        <v>0.3333333333333333</v>
      </c>
      <c r="P16" s="14">
        <v>0.16666666666666666</v>
      </c>
      <c r="Q16" s="14">
        <v>0.4311417748917747</v>
      </c>
      <c r="T16" s="14">
        <f t="shared" ref="T16:V16" si="5">AVERAGE(T3:T8)</f>
        <v>0.3087101226</v>
      </c>
      <c r="U16" s="14">
        <f t="shared" si="5"/>
        <v>0.3281102812</v>
      </c>
      <c r="V16" s="14">
        <f t="shared" si="5"/>
        <v>0.8384485801</v>
      </c>
      <c r="X16" s="14">
        <f t="shared" ref="X16:Z16" si="6">AVERAGE(X3:X8)</f>
        <v>0.1768660969</v>
      </c>
      <c r="Y16" s="14">
        <f t="shared" si="6"/>
        <v>0.03645833333</v>
      </c>
      <c r="Z16" s="14">
        <f t="shared" si="6"/>
        <v>0.4147714693</v>
      </c>
    </row>
    <row r="17">
      <c r="B17" s="11">
        <f t="shared" ref="B17:D17" si="7">_xlfn.STDEV.S(B2:B9)</f>
        <v>0.1643777995</v>
      </c>
      <c r="C17" s="11">
        <f t="shared" si="7"/>
        <v>0.1386983643</v>
      </c>
      <c r="D17" s="11">
        <f t="shared" si="7"/>
        <v>0.1695508116</v>
      </c>
      <c r="E17" s="11"/>
      <c r="F17" s="11">
        <f t="shared" ref="F17:H17" si="8">_xlfn.STDEV.S(F2:F9)</f>
        <v>0.293143791</v>
      </c>
      <c r="G17" s="11">
        <f t="shared" si="8"/>
        <v>0.04576747322</v>
      </c>
      <c r="H17" s="11">
        <f t="shared" si="8"/>
        <v>0.3408508855</v>
      </c>
      <c r="I17" s="11"/>
      <c r="J17" s="11"/>
      <c r="K17" s="11">
        <f t="shared" ref="K17:M17" si="9">_xlfn.STDEV.S(K2:K9)</f>
        <v>0.3726779962</v>
      </c>
      <c r="L17" s="11">
        <f t="shared" si="9"/>
        <v>0.03696221534</v>
      </c>
      <c r="M17" s="11">
        <f t="shared" si="9"/>
        <v>0.09330813359</v>
      </c>
      <c r="N17" s="11"/>
      <c r="O17" s="11">
        <f t="shared" ref="O17:Q17" si="10">_xlfn.STDEV.S(O2:O9)</f>
        <v>0.4714045208</v>
      </c>
      <c r="P17" s="11">
        <f t="shared" si="10"/>
        <v>0.3726779962</v>
      </c>
      <c r="Q17" s="11">
        <f t="shared" si="10"/>
        <v>0.3863455653</v>
      </c>
      <c r="R17" s="11"/>
      <c r="S17" s="11"/>
      <c r="T17" s="11">
        <f t="shared" ref="T17:V17" si="11">_xlfn.STDEV.S(T1:T5)</f>
        <v>0.1893793473</v>
      </c>
      <c r="U17" s="11">
        <f t="shared" si="11"/>
        <v>0.1569583997</v>
      </c>
      <c r="V17" s="11">
        <f t="shared" si="11"/>
        <v>0.1573654484</v>
      </c>
      <c r="W17" s="11"/>
      <c r="X17" s="11">
        <f t="shared" ref="X17:Z17" si="12">_xlfn.STDEV.S(X1:X5)</f>
        <v>0.09948189254</v>
      </c>
      <c r="Y17" s="11">
        <f t="shared" si="12"/>
        <v>0</v>
      </c>
      <c r="Z17" s="11">
        <f t="shared" si="12"/>
        <v>0.3601757413</v>
      </c>
    </row>
    <row r="18">
      <c r="B18" s="11"/>
      <c r="K18" s="11"/>
    </row>
    <row r="19">
      <c r="B19" s="12" t="s">
        <v>23</v>
      </c>
      <c r="K19" s="12" t="s">
        <v>23</v>
      </c>
    </row>
    <row r="20">
      <c r="B20" s="1" t="s">
        <v>24</v>
      </c>
      <c r="C20" s="1" t="s">
        <v>21</v>
      </c>
      <c r="D20" s="1" t="s">
        <v>22</v>
      </c>
      <c r="K20" s="1" t="s">
        <v>24</v>
      </c>
      <c r="L20" s="1" t="s">
        <v>21</v>
      </c>
      <c r="M20" s="1" t="s">
        <v>22</v>
      </c>
    </row>
    <row r="21">
      <c r="B21" s="14">
        <f t="shared" ref="B21:D21" si="13">(B16+F16)/2</f>
        <v>0.1765199473</v>
      </c>
      <c r="C21" s="14">
        <f t="shared" si="13"/>
        <v>0.1157180236</v>
      </c>
      <c r="D21" s="14">
        <f t="shared" si="13"/>
        <v>0.6287557175</v>
      </c>
      <c r="K21" s="14">
        <f t="shared" ref="K21:M21" si="14">(K16+O16)/2</f>
        <v>0.5833333333</v>
      </c>
      <c r="L21" s="14">
        <f t="shared" si="14"/>
        <v>0.5675507099</v>
      </c>
      <c r="M21" s="14">
        <f t="shared" si="14"/>
        <v>0.6593860947</v>
      </c>
      <c r="T21" s="14">
        <f t="shared" ref="T21:V21" si="15">AVERAGE(T16,X16)</f>
        <v>0.2427881097</v>
      </c>
      <c r="U21" s="14">
        <f t="shared" si="15"/>
        <v>0.1822843073</v>
      </c>
      <c r="V21" s="14">
        <f t="shared" si="15"/>
        <v>0.6266100247</v>
      </c>
    </row>
    <row r="23">
      <c r="B23" s="1" t="s">
        <v>25</v>
      </c>
    </row>
    <row r="24">
      <c r="B24" s="14">
        <f t="shared" ref="B24:C24" si="16">SQRT((B17^2 + C17^2) / 2)</f>
        <v>0.1520810594</v>
      </c>
      <c r="C24" s="14">
        <f t="shared" si="16"/>
        <v>0.1548946642</v>
      </c>
      <c r="F24" s="14">
        <f t="shared" ref="F24:G24" si="17">SQRT((F17^2 + G17^2) / 2)</f>
        <v>0.2097950712</v>
      </c>
      <c r="G24" s="14">
        <f t="shared" si="17"/>
        <v>0.2431809899</v>
      </c>
      <c r="K24" s="14">
        <f t="shared" ref="K24:L24" si="18">SQRT((K17^2 + L17^2) / 2)</f>
        <v>0.2648160628</v>
      </c>
      <c r="L24" s="14">
        <f t="shared" si="18"/>
        <v>0.07096694004</v>
      </c>
      <c r="O24" s="14">
        <f t="shared" ref="O24:P24" si="19">SQRT((O17^2 + P17^2) / 2)</f>
        <v>0.4249182928</v>
      </c>
      <c r="P24" s="14">
        <f t="shared" si="19"/>
        <v>0.379573303</v>
      </c>
      <c r="T24" s="14">
        <f t="shared" ref="T24:U24" si="20">SQRT((T17^2 + U17^2) / 2)</f>
        <v>0.1739259561</v>
      </c>
      <c r="U24" s="14">
        <f t="shared" si="20"/>
        <v>0.1571620558</v>
      </c>
      <c r="X24" s="14">
        <f t="shared" ref="X24:Y24" si="21">SQRT((X17^2 + Y17^2) / 2)</f>
        <v>0.07034432082</v>
      </c>
      <c r="Y24" s="14">
        <f t="shared" si="21"/>
        <v>0.2546827091</v>
      </c>
    </row>
    <row r="25">
      <c r="B25" s="14">
        <f t="shared" ref="B25:C25" si="22">(B16-C16)/B24</f>
        <v>-0.04585930789</v>
      </c>
      <c r="C25" s="14">
        <f t="shared" si="22"/>
        <v>-3.915538842</v>
      </c>
      <c r="F25" s="14">
        <f t="shared" ref="F25:G25" si="23">(F16-G16)/F24</f>
        <v>0.6128751201</v>
      </c>
      <c r="G25" s="14">
        <f t="shared" si="23"/>
        <v>-1.725378756</v>
      </c>
      <c r="K25" s="14">
        <f t="shared" ref="K25:L25" si="24">(K16-L16)/K24</f>
        <v>-0.5101707896</v>
      </c>
      <c r="L25" s="14">
        <f t="shared" si="24"/>
        <v>1.138619456</v>
      </c>
      <c r="O25" s="14">
        <f t="shared" ref="O25:P25" si="25">(O16-P16)/O24</f>
        <v>0.3922322703</v>
      </c>
      <c r="P25" s="14">
        <f t="shared" si="25"/>
        <v>-0.6967695202</v>
      </c>
      <c r="T25" s="14">
        <f t="shared" ref="T25:U25" si="26">(T16-U16)/T24</f>
        <v>-0.1115426305</v>
      </c>
      <c r="U25" s="14">
        <f t="shared" si="26"/>
        <v>-3.247210634</v>
      </c>
      <c r="X25" s="14">
        <f t="shared" ref="X25:Y25" si="27">(X16-Y16)/X24</f>
        <v>1.996007096</v>
      </c>
      <c r="Y25" s="14">
        <f t="shared" si="27"/>
        <v>-1.485429212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</row>
    <row r="3">
      <c r="A3" s="2" t="s">
        <v>2</v>
      </c>
      <c r="B3" s="2" t="s">
        <v>3</v>
      </c>
      <c r="C3" s="3"/>
      <c r="D3" s="3"/>
      <c r="E3" s="3"/>
      <c r="F3" s="2" t="s">
        <v>4</v>
      </c>
      <c r="G3" s="3"/>
      <c r="H3" s="3"/>
      <c r="I3" s="3"/>
    </row>
    <row r="4">
      <c r="B4" s="1" t="s">
        <v>5</v>
      </c>
      <c r="C4" s="1" t="s">
        <v>6</v>
      </c>
      <c r="D4" s="1" t="s">
        <v>7</v>
      </c>
      <c r="F4" s="1" t="s">
        <v>5</v>
      </c>
      <c r="G4" s="1" t="s">
        <v>6</v>
      </c>
      <c r="H4" s="1" t="s">
        <v>7</v>
      </c>
    </row>
    <row r="5">
      <c r="A5" s="1" t="s">
        <v>8</v>
      </c>
      <c r="B5" s="4">
        <v>1.0</v>
      </c>
      <c r="C5" s="4">
        <v>0.04</v>
      </c>
      <c r="D5" s="4">
        <v>0.08</v>
      </c>
      <c r="E5" s="6"/>
      <c r="F5" s="4">
        <v>1.0</v>
      </c>
      <c r="G5" s="4">
        <v>0.25</v>
      </c>
      <c r="H5" s="4">
        <v>0.4</v>
      </c>
      <c r="I5" s="6"/>
    </row>
    <row r="6">
      <c r="A6" s="1" t="s">
        <v>16</v>
      </c>
      <c r="B6" s="4">
        <v>1.0</v>
      </c>
      <c r="C6" s="4">
        <v>0.02</v>
      </c>
      <c r="D6" s="4">
        <v>0.03</v>
      </c>
      <c r="E6" s="6"/>
      <c r="F6" s="4">
        <v>0.5</v>
      </c>
      <c r="G6" s="4">
        <v>0.01</v>
      </c>
      <c r="H6" s="4">
        <v>0.01</v>
      </c>
      <c r="I6" s="6"/>
    </row>
    <row r="7">
      <c r="A7" s="1" t="s">
        <v>17</v>
      </c>
      <c r="B7" s="4">
        <v>0.0</v>
      </c>
      <c r="C7" s="15">
        <v>0.0</v>
      </c>
      <c r="D7" s="4">
        <v>0.0</v>
      </c>
      <c r="E7" s="6"/>
      <c r="F7" s="4">
        <v>0.0</v>
      </c>
      <c r="G7" s="4">
        <v>0.0</v>
      </c>
      <c r="H7" s="4">
        <v>0.0</v>
      </c>
      <c r="I7" s="6"/>
    </row>
    <row r="8">
      <c r="B8" s="6"/>
      <c r="C8" s="6"/>
      <c r="D8" s="6"/>
      <c r="E8" s="6"/>
      <c r="F8" s="6"/>
      <c r="G8" s="6"/>
      <c r="H8" s="6"/>
      <c r="I8" s="6"/>
    </row>
    <row r="9">
      <c r="B9" s="6"/>
      <c r="C9" s="6"/>
      <c r="D9" s="6"/>
      <c r="E9" s="6"/>
      <c r="F9" s="6"/>
      <c r="G9" s="6"/>
      <c r="H9" s="6"/>
      <c r="I9" s="6"/>
    </row>
    <row r="10">
      <c r="B10" s="6"/>
      <c r="C10" s="6"/>
      <c r="D10" s="6"/>
      <c r="E10" s="6"/>
      <c r="F10" s="6"/>
      <c r="G10" s="6"/>
      <c r="H10" s="6"/>
      <c r="I10" s="6"/>
    </row>
    <row r="11">
      <c r="B11" s="6"/>
      <c r="C11" s="6"/>
      <c r="D11" s="6"/>
      <c r="E11" s="6"/>
      <c r="F11" s="6"/>
      <c r="G11" s="6"/>
      <c r="H11" s="6"/>
      <c r="I11" s="6"/>
    </row>
    <row r="12">
      <c r="B12" s="6"/>
      <c r="C12" s="6"/>
      <c r="D12" s="6"/>
      <c r="E12" s="6"/>
      <c r="F12" s="6"/>
      <c r="G12" s="6"/>
      <c r="H12" s="6"/>
      <c r="I12" s="6"/>
    </row>
    <row r="13">
      <c r="B13" s="6"/>
      <c r="C13" s="6"/>
      <c r="D13" s="6"/>
      <c r="E13" s="6"/>
      <c r="F13" s="6"/>
      <c r="G13" s="6"/>
      <c r="H13" s="6"/>
      <c r="I13" s="6"/>
    </row>
    <row r="14">
      <c r="B14" s="6"/>
      <c r="C14" s="6"/>
      <c r="D14" s="6"/>
      <c r="E14" s="6"/>
      <c r="F14" s="6"/>
      <c r="G14" s="6"/>
      <c r="H14" s="6"/>
      <c r="I14" s="6"/>
    </row>
    <row r="15">
      <c r="B15" s="6"/>
      <c r="C15" s="6"/>
      <c r="D15" s="6"/>
      <c r="E15" s="6"/>
      <c r="F15" s="6"/>
      <c r="G15" s="6"/>
      <c r="H15" s="6"/>
      <c r="I15" s="6"/>
    </row>
    <row r="16">
      <c r="A16" s="2" t="s">
        <v>11</v>
      </c>
      <c r="B16" s="7" t="s">
        <v>12</v>
      </c>
      <c r="C16" s="8"/>
      <c r="D16" s="8"/>
      <c r="E16" s="8"/>
      <c r="F16" s="7" t="s">
        <v>4</v>
      </c>
      <c r="G16" s="8"/>
      <c r="H16" s="8"/>
      <c r="I16" s="8"/>
    </row>
    <row r="17">
      <c r="B17" s="9" t="s">
        <v>5</v>
      </c>
      <c r="C17" s="9" t="s">
        <v>6</v>
      </c>
      <c r="D17" s="9" t="s">
        <v>7</v>
      </c>
      <c r="E17" s="6"/>
      <c r="F17" s="9" t="s">
        <v>5</v>
      </c>
      <c r="G17" s="9" t="s">
        <v>6</v>
      </c>
      <c r="H17" s="9" t="s">
        <v>7</v>
      </c>
      <c r="I17" s="6"/>
    </row>
    <row r="18">
      <c r="A18" s="1" t="s">
        <v>8</v>
      </c>
      <c r="B18" s="4">
        <v>1.0</v>
      </c>
      <c r="C18" s="4">
        <v>0.26</v>
      </c>
      <c r="D18" s="4">
        <v>0.42</v>
      </c>
      <c r="E18" s="6"/>
      <c r="F18" s="9">
        <v>0.0</v>
      </c>
      <c r="G18" s="9">
        <v>0.0</v>
      </c>
      <c r="H18" s="9">
        <v>0.0</v>
      </c>
      <c r="I18" s="6"/>
    </row>
    <row r="19">
      <c r="A19" s="1" t="s">
        <v>18</v>
      </c>
      <c r="B19" s="4">
        <v>1.0</v>
      </c>
      <c r="C19" s="4">
        <v>0.02</v>
      </c>
      <c r="D19" s="4">
        <v>0.04</v>
      </c>
      <c r="E19" s="6"/>
      <c r="F19" s="4">
        <v>0.0</v>
      </c>
      <c r="G19" s="4">
        <v>0.0</v>
      </c>
      <c r="H19" s="4">
        <v>0.0</v>
      </c>
      <c r="I19" s="6"/>
    </row>
    <row r="20">
      <c r="A20" s="1" t="s">
        <v>17</v>
      </c>
      <c r="B20" s="4">
        <v>1.0</v>
      </c>
      <c r="C20" s="4">
        <v>0.01</v>
      </c>
      <c r="D20" s="4">
        <v>0.01</v>
      </c>
      <c r="E20" s="6"/>
      <c r="F20" s="4">
        <v>0.0</v>
      </c>
      <c r="G20" s="4">
        <v>0.0</v>
      </c>
      <c r="H20" s="4">
        <v>0.0</v>
      </c>
      <c r="I20" s="6"/>
    </row>
    <row r="21">
      <c r="B21" s="6"/>
      <c r="C21" s="6"/>
      <c r="D21" s="6"/>
      <c r="E21" s="6"/>
      <c r="F21" s="6"/>
      <c r="G21" s="6"/>
      <c r="H21" s="6"/>
      <c r="I21" s="6"/>
    </row>
    <row r="22">
      <c r="B22" s="6"/>
      <c r="C22" s="6"/>
      <c r="D22" s="6"/>
      <c r="E22" s="6"/>
      <c r="F22" s="6"/>
      <c r="G22" s="6"/>
      <c r="H22" s="6"/>
      <c r="I22" s="6"/>
    </row>
    <row r="23">
      <c r="A23" s="2" t="s">
        <v>13</v>
      </c>
      <c r="B23" s="7" t="s">
        <v>14</v>
      </c>
      <c r="C23" s="8"/>
      <c r="D23" s="8"/>
      <c r="E23" s="8"/>
      <c r="F23" s="7" t="s">
        <v>4</v>
      </c>
      <c r="G23" s="8"/>
      <c r="H23" s="8"/>
      <c r="I23" s="8"/>
    </row>
    <row r="24">
      <c r="B24" s="6"/>
      <c r="C24" s="6"/>
      <c r="D24" s="6"/>
      <c r="E24" s="6"/>
      <c r="F24" s="6"/>
      <c r="G24" s="6"/>
      <c r="H24" s="6"/>
      <c r="I24" s="6"/>
    </row>
    <row r="25">
      <c r="B25" s="9" t="s">
        <v>5</v>
      </c>
      <c r="C25" s="9" t="s">
        <v>6</v>
      </c>
      <c r="D25" s="9" t="s">
        <v>7</v>
      </c>
      <c r="E25" s="6"/>
      <c r="F25" s="9" t="s">
        <v>5</v>
      </c>
      <c r="G25" s="9" t="s">
        <v>6</v>
      </c>
      <c r="H25" s="9" t="s">
        <v>7</v>
      </c>
      <c r="I25" s="6"/>
    </row>
    <row r="26">
      <c r="A26" s="1" t="s">
        <v>8</v>
      </c>
      <c r="B26" s="4">
        <v>1.0</v>
      </c>
      <c r="C26" s="4">
        <v>0.17</v>
      </c>
      <c r="D26" s="4">
        <v>0.29</v>
      </c>
      <c r="E26" s="6"/>
      <c r="F26" s="4">
        <v>1.0</v>
      </c>
      <c r="G26" s="4">
        <v>0.5</v>
      </c>
      <c r="H26" s="4">
        <v>0.6</v>
      </c>
      <c r="I26" s="6"/>
    </row>
    <row r="27">
      <c r="A27" s="1" t="s">
        <v>19</v>
      </c>
      <c r="B27" s="4">
        <v>1.0</v>
      </c>
      <c r="C27" s="4">
        <v>0.01</v>
      </c>
      <c r="D27" s="4">
        <v>0.01</v>
      </c>
      <c r="E27" s="6"/>
      <c r="F27" s="4">
        <v>0.0</v>
      </c>
      <c r="G27" s="4">
        <v>0.0</v>
      </c>
      <c r="H27" s="4">
        <v>0.0</v>
      </c>
      <c r="I27" s="6"/>
    </row>
    <row r="28">
      <c r="A28" s="1" t="s">
        <v>20</v>
      </c>
      <c r="B28" s="4">
        <v>1.0</v>
      </c>
      <c r="C28" s="4">
        <v>0.01</v>
      </c>
      <c r="D28" s="4">
        <v>0.01</v>
      </c>
      <c r="F28" s="4">
        <v>0.0</v>
      </c>
      <c r="G28" s="4">
        <v>0.0</v>
      </c>
      <c r="H28" s="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</row>
    <row r="3">
      <c r="A3" s="2" t="s">
        <v>2</v>
      </c>
      <c r="B3" s="2" t="s">
        <v>3</v>
      </c>
      <c r="C3" s="3"/>
      <c r="D3" s="3"/>
      <c r="E3" s="3"/>
      <c r="F3" s="2" t="s">
        <v>4</v>
      </c>
      <c r="G3" s="3"/>
      <c r="H3" s="3"/>
      <c r="I3" s="3"/>
    </row>
    <row r="4">
      <c r="B4" s="1" t="s">
        <v>5</v>
      </c>
      <c r="C4" s="1" t="s">
        <v>6</v>
      </c>
      <c r="D4" s="1" t="s">
        <v>7</v>
      </c>
      <c r="F4" s="1" t="s">
        <v>5</v>
      </c>
      <c r="G4" s="1" t="s">
        <v>6</v>
      </c>
      <c r="H4" s="1" t="s">
        <v>7</v>
      </c>
    </row>
    <row r="5">
      <c r="A5" s="1" t="s">
        <v>8</v>
      </c>
      <c r="B5" s="4"/>
      <c r="C5" s="4"/>
      <c r="D5" s="4"/>
      <c r="E5" s="6"/>
      <c r="F5" s="4"/>
      <c r="G5" s="4"/>
      <c r="H5" s="4"/>
      <c r="I5" s="6"/>
    </row>
    <row r="6">
      <c r="A6" s="1" t="s">
        <v>16</v>
      </c>
      <c r="B6" s="4"/>
      <c r="C6" s="4"/>
      <c r="D6" s="4"/>
      <c r="E6" s="6"/>
      <c r="F6" s="4"/>
      <c r="G6" s="4"/>
      <c r="H6" s="4"/>
      <c r="I6" s="6"/>
    </row>
    <row r="7">
      <c r="A7" s="1" t="s">
        <v>17</v>
      </c>
      <c r="B7" s="4"/>
      <c r="C7" s="15"/>
      <c r="D7" s="4"/>
      <c r="E7" s="6"/>
      <c r="F7" s="4"/>
      <c r="G7" s="4"/>
      <c r="H7" s="4"/>
      <c r="I7" s="6"/>
    </row>
    <row r="8">
      <c r="B8" s="6"/>
      <c r="C8" s="6"/>
      <c r="D8" s="6"/>
      <c r="E8" s="6"/>
      <c r="F8" s="6"/>
      <c r="G8" s="6"/>
      <c r="H8" s="6"/>
      <c r="I8" s="6"/>
    </row>
    <row r="9">
      <c r="B9" s="6"/>
      <c r="C9" s="6"/>
      <c r="D9" s="6"/>
      <c r="E9" s="6"/>
      <c r="F9" s="6"/>
      <c r="G9" s="6"/>
      <c r="H9" s="6"/>
      <c r="I9" s="6"/>
    </row>
    <row r="10">
      <c r="B10" s="6"/>
      <c r="C10" s="6"/>
      <c r="D10" s="6"/>
      <c r="E10" s="6"/>
      <c r="F10" s="6"/>
      <c r="G10" s="6"/>
      <c r="H10" s="6"/>
      <c r="I10" s="6"/>
    </row>
    <row r="11">
      <c r="B11" s="6"/>
      <c r="C11" s="6"/>
      <c r="D11" s="6"/>
      <c r="E11" s="6"/>
      <c r="F11" s="6"/>
      <c r="G11" s="6"/>
      <c r="H11" s="6"/>
      <c r="I11" s="6"/>
    </row>
    <row r="12">
      <c r="B12" s="6"/>
      <c r="C12" s="6"/>
      <c r="D12" s="6"/>
      <c r="E12" s="6"/>
      <c r="F12" s="6"/>
      <c r="G12" s="6"/>
      <c r="H12" s="6"/>
      <c r="I12" s="6"/>
    </row>
    <row r="13">
      <c r="B13" s="6"/>
      <c r="C13" s="6"/>
      <c r="D13" s="6"/>
      <c r="E13" s="6"/>
      <c r="F13" s="6"/>
      <c r="G13" s="6"/>
      <c r="H13" s="6"/>
      <c r="I13" s="6"/>
    </row>
    <row r="14">
      <c r="B14" s="6"/>
      <c r="C14" s="6"/>
      <c r="D14" s="6"/>
      <c r="E14" s="6"/>
      <c r="F14" s="6"/>
      <c r="G14" s="6"/>
      <c r="H14" s="6"/>
      <c r="I14" s="6"/>
    </row>
    <row r="15">
      <c r="B15" s="6"/>
      <c r="C15" s="6"/>
      <c r="D15" s="6"/>
      <c r="E15" s="6"/>
      <c r="F15" s="6"/>
      <c r="G15" s="6"/>
      <c r="H15" s="6"/>
      <c r="I15" s="6"/>
    </row>
    <row r="16">
      <c r="A16" s="2" t="s">
        <v>11</v>
      </c>
      <c r="B16" s="7" t="s">
        <v>12</v>
      </c>
      <c r="C16" s="8"/>
      <c r="D16" s="8"/>
      <c r="E16" s="8"/>
      <c r="F16" s="7" t="s">
        <v>4</v>
      </c>
      <c r="G16" s="8"/>
      <c r="H16" s="8"/>
      <c r="I16" s="8"/>
    </row>
    <row r="17">
      <c r="B17" s="9"/>
      <c r="C17" s="9"/>
      <c r="D17" s="9"/>
      <c r="E17" s="6"/>
      <c r="F17" s="9">
        <v>0.0</v>
      </c>
      <c r="G17" s="9">
        <v>0.0</v>
      </c>
      <c r="H17" s="9">
        <v>0.0</v>
      </c>
      <c r="I17" s="6"/>
    </row>
    <row r="18">
      <c r="A18" s="1" t="s">
        <v>8</v>
      </c>
      <c r="B18" s="4">
        <v>1.0</v>
      </c>
      <c r="C18" s="4">
        <v>0.26</v>
      </c>
      <c r="D18" s="4">
        <v>0.42</v>
      </c>
      <c r="E18" s="6"/>
      <c r="F18" s="4">
        <v>0.0</v>
      </c>
      <c r="G18" s="4">
        <v>0.0</v>
      </c>
      <c r="H18" s="4">
        <v>0.0</v>
      </c>
      <c r="I18" s="6"/>
    </row>
    <row r="19">
      <c r="A19" s="1" t="s">
        <v>18</v>
      </c>
      <c r="B19" s="4">
        <v>0.0</v>
      </c>
      <c r="C19" s="4">
        <v>0.0</v>
      </c>
      <c r="D19" s="4">
        <v>0.0</v>
      </c>
      <c r="E19" s="6"/>
      <c r="F19" s="4">
        <v>0.0</v>
      </c>
      <c r="G19" s="4">
        <v>0.0</v>
      </c>
      <c r="H19" s="4">
        <v>0.0</v>
      </c>
      <c r="I19" s="6"/>
    </row>
    <row r="20">
      <c r="A20" s="1" t="s">
        <v>17</v>
      </c>
      <c r="B20" s="4">
        <v>0.0</v>
      </c>
      <c r="C20" s="4">
        <v>0.0</v>
      </c>
      <c r="D20" s="4">
        <v>0.01</v>
      </c>
      <c r="E20" s="6"/>
      <c r="F20" s="4"/>
      <c r="G20" s="4"/>
      <c r="H20" s="4"/>
      <c r="I20" s="6"/>
    </row>
    <row r="21">
      <c r="B21" s="6"/>
      <c r="C21" s="6"/>
      <c r="D21" s="6"/>
      <c r="E21" s="6"/>
      <c r="F21" s="6"/>
      <c r="G21" s="6"/>
      <c r="H21" s="6"/>
      <c r="I21" s="6"/>
    </row>
    <row r="22">
      <c r="B22" s="6"/>
      <c r="C22" s="6"/>
      <c r="D22" s="6"/>
      <c r="E22" s="6"/>
      <c r="F22" s="6"/>
      <c r="G22" s="6"/>
      <c r="H22" s="6"/>
      <c r="I22" s="6"/>
    </row>
    <row r="23">
      <c r="A23" s="2" t="s">
        <v>13</v>
      </c>
      <c r="B23" s="7" t="s">
        <v>14</v>
      </c>
      <c r="C23" s="8"/>
      <c r="D23" s="8"/>
      <c r="E23" s="8"/>
      <c r="F23" s="7" t="s">
        <v>4</v>
      </c>
      <c r="G23" s="8"/>
      <c r="H23" s="8"/>
      <c r="I23" s="8"/>
    </row>
    <row r="24">
      <c r="B24" s="6"/>
      <c r="C24" s="6"/>
      <c r="D24" s="6"/>
      <c r="E24" s="6"/>
      <c r="F24" s="6"/>
      <c r="G24" s="6"/>
      <c r="H24" s="6"/>
      <c r="I24" s="6"/>
    </row>
    <row r="25">
      <c r="B25" s="9" t="s">
        <v>5</v>
      </c>
      <c r="C25" s="9" t="s">
        <v>6</v>
      </c>
      <c r="D25" s="9" t="s">
        <v>7</v>
      </c>
      <c r="E25" s="6"/>
      <c r="F25" s="9" t="s">
        <v>5</v>
      </c>
      <c r="G25" s="9" t="s">
        <v>6</v>
      </c>
      <c r="H25" s="9" t="s">
        <v>7</v>
      </c>
      <c r="I25" s="6"/>
    </row>
    <row r="26">
      <c r="A26" s="1" t="s">
        <v>8</v>
      </c>
      <c r="B26" s="4">
        <v>1.0</v>
      </c>
      <c r="C26" s="4">
        <v>0.17</v>
      </c>
      <c r="D26" s="4">
        <v>0.29</v>
      </c>
      <c r="E26" s="6"/>
      <c r="F26" s="4">
        <v>1.0</v>
      </c>
      <c r="G26" s="4">
        <v>0.5</v>
      </c>
      <c r="H26" s="4">
        <v>0.6</v>
      </c>
      <c r="I26" s="6"/>
    </row>
    <row r="27">
      <c r="A27" s="1" t="s">
        <v>19</v>
      </c>
      <c r="B27" s="4">
        <v>0.0</v>
      </c>
      <c r="C27" s="4">
        <v>0.0</v>
      </c>
      <c r="D27" s="4">
        <v>0.0</v>
      </c>
      <c r="E27" s="6"/>
      <c r="F27" s="4">
        <v>0.0</v>
      </c>
      <c r="G27" s="4">
        <v>0.0</v>
      </c>
      <c r="H27" s="4">
        <v>0.0</v>
      </c>
      <c r="I27" s="6"/>
    </row>
    <row r="28">
      <c r="A28" s="1" t="s">
        <v>20</v>
      </c>
      <c r="B28" s="4">
        <v>1.0</v>
      </c>
      <c r="C28" s="4">
        <v>0.01</v>
      </c>
      <c r="D28" s="4">
        <v>0.01</v>
      </c>
      <c r="F28" s="4">
        <v>0.0</v>
      </c>
      <c r="G28" s="4">
        <v>0.0</v>
      </c>
      <c r="H28" s="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</row>
    <row r="3">
      <c r="A3" s="2" t="s">
        <v>2</v>
      </c>
      <c r="B3" s="2" t="s">
        <v>3</v>
      </c>
      <c r="C3" s="3"/>
      <c r="D3" s="3"/>
      <c r="E3" s="3"/>
      <c r="F3" s="2" t="s">
        <v>4</v>
      </c>
      <c r="G3" s="3"/>
      <c r="H3" s="3"/>
    </row>
    <row r="4">
      <c r="B4" s="1" t="s">
        <v>5</v>
      </c>
      <c r="C4" s="1" t="s">
        <v>6</v>
      </c>
      <c r="D4" s="1" t="s">
        <v>7</v>
      </c>
      <c r="F4" s="1" t="s">
        <v>5</v>
      </c>
      <c r="G4" s="1" t="s">
        <v>6</v>
      </c>
      <c r="H4" s="1" t="s">
        <v>7</v>
      </c>
    </row>
    <row r="5">
      <c r="A5" s="1" t="s">
        <v>15</v>
      </c>
      <c r="B5" s="4">
        <v>0.0</v>
      </c>
      <c r="C5" s="4">
        <v>0.0</v>
      </c>
      <c r="D5" s="4">
        <v>0.0</v>
      </c>
      <c r="E5" s="6"/>
      <c r="F5" s="4">
        <v>0.0</v>
      </c>
      <c r="G5" s="4">
        <v>0.0</v>
      </c>
      <c r="H5" s="4">
        <v>0.0</v>
      </c>
    </row>
    <row r="6">
      <c r="A6" s="1" t="s">
        <v>16</v>
      </c>
      <c r="B6" s="4">
        <v>0.0</v>
      </c>
      <c r="C6" s="4">
        <v>0.0</v>
      </c>
      <c r="D6" s="4">
        <v>0.0</v>
      </c>
      <c r="E6" s="6"/>
      <c r="F6" s="4">
        <v>0.0</v>
      </c>
      <c r="G6" s="4">
        <v>0.0</v>
      </c>
      <c r="H6" s="4">
        <v>0.0</v>
      </c>
    </row>
    <row r="7">
      <c r="A7" s="1" t="s">
        <v>17</v>
      </c>
      <c r="B7" s="4">
        <v>0.325581395348837</v>
      </c>
      <c r="C7" s="4">
        <v>0.119658119658119</v>
      </c>
      <c r="D7" s="4">
        <v>0.175</v>
      </c>
      <c r="E7" s="6"/>
      <c r="F7" s="4">
        <v>0.0</v>
      </c>
      <c r="G7" s="4">
        <v>0.0</v>
      </c>
      <c r="H7" s="4">
        <v>0.0</v>
      </c>
    </row>
    <row r="8">
      <c r="B8" s="6"/>
      <c r="C8" s="6"/>
      <c r="D8" s="6"/>
      <c r="E8" s="6"/>
      <c r="F8" s="6"/>
      <c r="G8" s="6"/>
      <c r="H8" s="6"/>
    </row>
    <row r="9">
      <c r="B9" s="6"/>
      <c r="C9" s="6"/>
      <c r="D9" s="6"/>
      <c r="E9" s="6"/>
      <c r="F9" s="6"/>
      <c r="G9" s="6"/>
      <c r="H9" s="6"/>
    </row>
    <row r="10">
      <c r="B10" s="6"/>
      <c r="C10" s="6"/>
      <c r="D10" s="6"/>
      <c r="E10" s="6"/>
      <c r="F10" s="6"/>
      <c r="G10" s="6"/>
      <c r="H10" s="6"/>
    </row>
    <row r="11">
      <c r="B11" s="6"/>
      <c r="C11" s="6"/>
      <c r="D11" s="6"/>
      <c r="E11" s="6"/>
      <c r="F11" s="6"/>
      <c r="G11" s="6"/>
      <c r="H11" s="6"/>
    </row>
    <row r="12">
      <c r="B12" s="6"/>
      <c r="C12" s="6"/>
      <c r="D12" s="6"/>
      <c r="E12" s="6"/>
      <c r="F12" s="6"/>
      <c r="G12" s="6"/>
      <c r="H12" s="6"/>
    </row>
    <row r="13">
      <c r="B13" s="6"/>
      <c r="C13" s="6"/>
      <c r="D13" s="6"/>
      <c r="E13" s="6"/>
      <c r="F13" s="6"/>
      <c r="G13" s="6"/>
      <c r="H13" s="6"/>
    </row>
    <row r="14">
      <c r="B14" s="6"/>
      <c r="C14" s="6"/>
      <c r="D14" s="6"/>
      <c r="E14" s="6"/>
      <c r="F14" s="6"/>
      <c r="G14" s="6"/>
      <c r="H14" s="6"/>
    </row>
    <row r="15">
      <c r="B15" s="6"/>
      <c r="C15" s="6"/>
      <c r="D15" s="6"/>
      <c r="E15" s="6"/>
      <c r="F15" s="6"/>
      <c r="G15" s="6"/>
      <c r="H15" s="6"/>
    </row>
    <row r="16">
      <c r="A16" s="2" t="s">
        <v>11</v>
      </c>
      <c r="B16" s="7" t="s">
        <v>12</v>
      </c>
      <c r="C16" s="8"/>
      <c r="D16" s="8"/>
      <c r="E16" s="8"/>
      <c r="F16" s="7" t="s">
        <v>4</v>
      </c>
      <c r="G16" s="8"/>
      <c r="H16" s="8"/>
    </row>
    <row r="17">
      <c r="B17" s="9" t="s">
        <v>5</v>
      </c>
      <c r="C17" s="9" t="s">
        <v>6</v>
      </c>
      <c r="D17" s="9" t="s">
        <v>7</v>
      </c>
      <c r="E17" s="6"/>
      <c r="F17" s="9" t="s">
        <v>5</v>
      </c>
      <c r="G17" s="9" t="s">
        <v>6</v>
      </c>
      <c r="H17" s="9" t="s">
        <v>7</v>
      </c>
    </row>
    <row r="18">
      <c r="A18" s="1" t="s">
        <v>15</v>
      </c>
      <c r="B18" s="4">
        <v>1.0</v>
      </c>
      <c r="C18" s="4">
        <v>0.0942760942760942</v>
      </c>
      <c r="D18" s="4">
        <v>0.172307692307692</v>
      </c>
      <c r="E18" s="6"/>
      <c r="F18" s="4">
        <v>0.0</v>
      </c>
      <c r="G18" s="4">
        <v>0.0</v>
      </c>
      <c r="H18" s="4">
        <v>0.0</v>
      </c>
    </row>
    <row r="19">
      <c r="A19" s="1" t="s">
        <v>18</v>
      </c>
      <c r="B19" s="4">
        <v>0.214285714285714</v>
      </c>
      <c r="C19" s="4">
        <v>0.0101010101010101</v>
      </c>
      <c r="D19" s="4">
        <v>0.0192926045016077</v>
      </c>
      <c r="E19" s="6"/>
      <c r="F19" s="4">
        <v>0.0</v>
      </c>
      <c r="G19" s="4">
        <v>0.0</v>
      </c>
      <c r="H19" s="4">
        <v>0.0</v>
      </c>
    </row>
    <row r="20">
      <c r="A20" s="1" t="s">
        <v>17</v>
      </c>
      <c r="B20" s="4">
        <v>0.675213675213675</v>
      </c>
      <c r="C20" s="4">
        <v>0.265993265993266</v>
      </c>
      <c r="D20" s="4">
        <v>0.381642512077294</v>
      </c>
      <c r="E20" s="6"/>
      <c r="F20" s="4">
        <v>0.0</v>
      </c>
      <c r="G20" s="4">
        <v>0.0</v>
      </c>
      <c r="H20" s="4">
        <v>0.0</v>
      </c>
    </row>
    <row r="21">
      <c r="B21" s="6"/>
      <c r="C21" s="6"/>
      <c r="D21" s="6"/>
      <c r="E21" s="6"/>
      <c r="F21" s="6"/>
      <c r="G21" s="6"/>
      <c r="H21" s="6"/>
    </row>
    <row r="22">
      <c r="B22" s="6"/>
      <c r="C22" s="6"/>
      <c r="D22" s="6"/>
      <c r="E22" s="6"/>
      <c r="F22" s="6"/>
      <c r="G22" s="6"/>
      <c r="H22" s="6"/>
    </row>
    <row r="23">
      <c r="A23" s="2" t="s">
        <v>13</v>
      </c>
      <c r="B23" s="7" t="s">
        <v>14</v>
      </c>
      <c r="C23" s="8"/>
      <c r="D23" s="8"/>
      <c r="E23" s="8"/>
      <c r="F23" s="7" t="s">
        <v>4</v>
      </c>
      <c r="G23" s="8"/>
      <c r="H23" s="8"/>
    </row>
    <row r="24">
      <c r="B24" s="6"/>
      <c r="C24" s="6"/>
      <c r="D24" s="6"/>
      <c r="E24" s="6"/>
      <c r="F24" s="6"/>
      <c r="G24" s="6"/>
      <c r="H24" s="6"/>
    </row>
    <row r="25">
      <c r="B25" s="9" t="s">
        <v>5</v>
      </c>
      <c r="C25" s="9" t="s">
        <v>6</v>
      </c>
      <c r="D25" s="9" t="s">
        <v>7</v>
      </c>
      <c r="E25" s="6"/>
      <c r="F25" s="9" t="s">
        <v>5</v>
      </c>
      <c r="G25" s="9" t="s">
        <v>6</v>
      </c>
      <c r="H25" s="9" t="s">
        <v>7</v>
      </c>
    </row>
    <row r="26">
      <c r="A26" s="1" t="s">
        <v>15</v>
      </c>
      <c r="B26" s="4">
        <v>1.0</v>
      </c>
      <c r="C26" s="4">
        <v>0.11578947368421</v>
      </c>
      <c r="D26" s="4">
        <v>0.20754716981132</v>
      </c>
      <c r="E26" s="6"/>
      <c r="F26" s="4">
        <v>0.0</v>
      </c>
      <c r="G26" s="4">
        <v>0.0</v>
      </c>
      <c r="H26" s="4">
        <v>0.0</v>
      </c>
    </row>
    <row r="27">
      <c r="A27" s="1" t="s">
        <v>19</v>
      </c>
      <c r="B27" s="4">
        <v>0.5</v>
      </c>
      <c r="C27" s="4">
        <v>0.00701754385964912</v>
      </c>
      <c r="D27" s="4">
        <v>0.0138408304498269</v>
      </c>
      <c r="E27" s="6"/>
      <c r="F27" s="4">
        <v>0.666666666666666</v>
      </c>
      <c r="G27" s="4">
        <v>0.016260162601626</v>
      </c>
      <c r="H27" s="4">
        <v>0.0317460317460317</v>
      </c>
    </row>
    <row r="28">
      <c r="A28" s="1" t="s">
        <v>20</v>
      </c>
      <c r="B28" s="16">
        <v>0.31578947368421</v>
      </c>
      <c r="C28" s="16">
        <v>0.0631578947368421</v>
      </c>
      <c r="D28" s="16">
        <v>0.105263157894736</v>
      </c>
      <c r="F28" s="4">
        <v>1.0</v>
      </c>
      <c r="G28" s="4">
        <v>0.073170731707317</v>
      </c>
      <c r="H28" s="4">
        <v>0.136363636363636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</row>
    <row r="3">
      <c r="A3" s="2" t="s">
        <v>2</v>
      </c>
      <c r="B3" s="2" t="s">
        <v>3</v>
      </c>
      <c r="C3" s="3"/>
      <c r="D3" s="3"/>
      <c r="E3" s="3"/>
      <c r="F3" s="2" t="s">
        <v>4</v>
      </c>
      <c r="G3" s="3"/>
      <c r="H3" s="3"/>
    </row>
    <row r="4">
      <c r="B4" s="1" t="s">
        <v>5</v>
      </c>
      <c r="C4" s="1" t="s">
        <v>6</v>
      </c>
      <c r="D4" s="1" t="s">
        <v>7</v>
      </c>
      <c r="F4" s="1" t="s">
        <v>5</v>
      </c>
      <c r="G4" s="1" t="s">
        <v>6</v>
      </c>
      <c r="H4" s="1" t="s">
        <v>7</v>
      </c>
    </row>
    <row r="5">
      <c r="A5" s="1" t="s">
        <v>15</v>
      </c>
      <c r="B5" s="4">
        <v>0.0</v>
      </c>
      <c r="C5" s="4">
        <v>0.0</v>
      </c>
      <c r="D5" s="4">
        <v>0.0</v>
      </c>
      <c r="E5" s="6"/>
      <c r="F5" s="4">
        <v>0.0</v>
      </c>
      <c r="G5" s="4">
        <v>0.0</v>
      </c>
      <c r="H5" s="4">
        <v>0.0</v>
      </c>
    </row>
    <row r="6">
      <c r="A6" s="1" t="s">
        <v>16</v>
      </c>
      <c r="B6" s="4">
        <v>0.0</v>
      </c>
      <c r="C6" s="4">
        <v>0.0</v>
      </c>
      <c r="D6" s="4">
        <v>0.0</v>
      </c>
      <c r="E6" s="6"/>
      <c r="F6" s="4">
        <v>0.0</v>
      </c>
      <c r="G6" s="4">
        <v>0.0</v>
      </c>
      <c r="H6" s="4">
        <v>0.0</v>
      </c>
    </row>
    <row r="7">
      <c r="A7" s="1" t="s">
        <v>17</v>
      </c>
      <c r="B7" s="4">
        <v>0.0</v>
      </c>
      <c r="C7" s="4">
        <v>0.0</v>
      </c>
      <c r="D7" s="4">
        <v>0.0</v>
      </c>
      <c r="E7" s="6"/>
      <c r="F7" s="4">
        <v>0.0</v>
      </c>
      <c r="G7" s="4">
        <v>0.0</v>
      </c>
      <c r="H7" s="4">
        <v>0.0</v>
      </c>
    </row>
    <row r="8">
      <c r="B8" s="6"/>
      <c r="C8" s="6"/>
      <c r="D8" s="6"/>
      <c r="E8" s="6"/>
      <c r="F8" s="6"/>
      <c r="G8" s="6"/>
      <c r="H8" s="6"/>
    </row>
    <row r="9">
      <c r="B9" s="6"/>
      <c r="C9" s="6"/>
      <c r="D9" s="6"/>
      <c r="E9" s="6"/>
      <c r="F9" s="6"/>
      <c r="G9" s="6"/>
      <c r="H9" s="6"/>
    </row>
    <row r="10">
      <c r="B10" s="6"/>
      <c r="C10" s="6"/>
      <c r="D10" s="6"/>
      <c r="E10" s="6"/>
      <c r="F10" s="6"/>
      <c r="G10" s="6"/>
      <c r="H10" s="6"/>
    </row>
    <row r="11">
      <c r="B11" s="6"/>
      <c r="C11" s="6"/>
      <c r="D11" s="6"/>
      <c r="E11" s="6"/>
      <c r="F11" s="6"/>
      <c r="G11" s="6"/>
      <c r="H11" s="6"/>
    </row>
    <row r="12">
      <c r="B12" s="6"/>
      <c r="C12" s="6"/>
      <c r="D12" s="6"/>
      <c r="E12" s="6"/>
      <c r="F12" s="6"/>
      <c r="G12" s="6"/>
      <c r="H12" s="6"/>
    </row>
    <row r="13">
      <c r="B13" s="6"/>
      <c r="C13" s="6"/>
      <c r="D13" s="6"/>
      <c r="E13" s="6"/>
      <c r="F13" s="6"/>
      <c r="G13" s="6"/>
      <c r="H13" s="6"/>
    </row>
    <row r="14">
      <c r="B14" s="6"/>
      <c r="C14" s="6"/>
      <c r="D14" s="6"/>
      <c r="E14" s="6"/>
      <c r="F14" s="6"/>
      <c r="G14" s="6"/>
      <c r="H14" s="6"/>
    </row>
    <row r="15">
      <c r="B15" s="6"/>
      <c r="C15" s="6"/>
      <c r="D15" s="6"/>
      <c r="E15" s="6"/>
      <c r="F15" s="6"/>
      <c r="G15" s="6"/>
      <c r="H15" s="6"/>
    </row>
    <row r="16">
      <c r="A16" s="2" t="s">
        <v>11</v>
      </c>
      <c r="B16" s="7" t="s">
        <v>12</v>
      </c>
      <c r="C16" s="8"/>
      <c r="D16" s="8"/>
      <c r="E16" s="8"/>
      <c r="F16" s="7" t="s">
        <v>4</v>
      </c>
      <c r="G16" s="8"/>
      <c r="H16" s="8"/>
    </row>
    <row r="17">
      <c r="B17" s="9" t="s">
        <v>5</v>
      </c>
      <c r="C17" s="9" t="s">
        <v>6</v>
      </c>
      <c r="D17" s="9" t="s">
        <v>7</v>
      </c>
      <c r="E17" s="6"/>
      <c r="F17" s="9" t="s">
        <v>5</v>
      </c>
      <c r="G17" s="9" t="s">
        <v>6</v>
      </c>
      <c r="H17" s="9" t="s">
        <v>7</v>
      </c>
    </row>
    <row r="18">
      <c r="A18" s="1" t="s">
        <v>15</v>
      </c>
      <c r="B18" s="4">
        <v>1.0</v>
      </c>
      <c r="C18" s="4">
        <v>0.0942760942760942</v>
      </c>
      <c r="D18" s="4">
        <v>0.172307692307692</v>
      </c>
      <c r="E18" s="6"/>
      <c r="F18" s="4">
        <v>1.0</v>
      </c>
      <c r="G18" s="4">
        <v>0.8</v>
      </c>
      <c r="H18" s="4">
        <v>0.88</v>
      </c>
    </row>
    <row r="19">
      <c r="A19" s="1" t="s">
        <v>18</v>
      </c>
      <c r="B19" s="4">
        <v>0.5</v>
      </c>
      <c r="C19" s="4">
        <v>0.00336700336700336</v>
      </c>
      <c r="D19" s="4">
        <v>0.00668896321070234</v>
      </c>
      <c r="E19" s="6"/>
      <c r="F19" s="4">
        <v>0.0</v>
      </c>
      <c r="G19" s="4">
        <v>0.0</v>
      </c>
      <c r="H19" s="4">
        <v>0.0</v>
      </c>
    </row>
    <row r="20">
      <c r="A20" s="1" t="s">
        <v>17</v>
      </c>
      <c r="B20" s="4">
        <v>0.0</v>
      </c>
      <c r="C20" s="4">
        <v>0.0</v>
      </c>
      <c r="D20" s="4">
        <v>0.0</v>
      </c>
      <c r="E20" s="6"/>
      <c r="F20" s="4">
        <v>0.0</v>
      </c>
      <c r="G20" s="4">
        <v>0.0</v>
      </c>
      <c r="H20" s="4">
        <v>0.0</v>
      </c>
    </row>
    <row r="21">
      <c r="B21" s="6"/>
      <c r="C21" s="6"/>
      <c r="D21" s="6"/>
      <c r="E21" s="6"/>
      <c r="F21" s="6"/>
      <c r="G21" s="6"/>
      <c r="H21" s="6"/>
    </row>
    <row r="22">
      <c r="B22" s="6"/>
      <c r="C22" s="6"/>
      <c r="D22" s="6"/>
      <c r="E22" s="6"/>
      <c r="F22" s="6"/>
      <c r="G22" s="6"/>
      <c r="H22" s="6"/>
    </row>
    <row r="23">
      <c r="A23" s="2" t="s">
        <v>13</v>
      </c>
      <c r="B23" s="7" t="s">
        <v>14</v>
      </c>
      <c r="C23" s="8"/>
      <c r="D23" s="8"/>
      <c r="E23" s="8"/>
      <c r="F23" s="7" t="s">
        <v>4</v>
      </c>
      <c r="G23" s="8"/>
      <c r="H23" s="8"/>
    </row>
    <row r="24">
      <c r="B24" s="6"/>
      <c r="C24" s="6"/>
      <c r="D24" s="6"/>
      <c r="E24" s="6"/>
      <c r="F24" s="6"/>
      <c r="G24" s="6"/>
      <c r="H24" s="6"/>
    </row>
    <row r="25">
      <c r="B25" s="9" t="s">
        <v>5</v>
      </c>
      <c r="C25" s="9" t="s">
        <v>6</v>
      </c>
      <c r="D25" s="9" t="s">
        <v>7</v>
      </c>
      <c r="E25" s="6"/>
      <c r="F25" s="9" t="s">
        <v>5</v>
      </c>
      <c r="G25" s="9" t="s">
        <v>6</v>
      </c>
      <c r="H25" s="9" t="s">
        <v>7</v>
      </c>
    </row>
    <row r="26">
      <c r="A26" s="1" t="s">
        <v>15</v>
      </c>
      <c r="B26" s="4">
        <v>1.0</v>
      </c>
      <c r="C26" s="4">
        <v>0.11578947368421</v>
      </c>
      <c r="D26" s="4">
        <v>0.20754716981132</v>
      </c>
      <c r="E26" s="6"/>
      <c r="F26" s="4">
        <v>0.0</v>
      </c>
      <c r="G26" s="4">
        <v>0.0</v>
      </c>
      <c r="H26" s="4">
        <v>0.0</v>
      </c>
    </row>
    <row r="27">
      <c r="A27" s="1" t="s">
        <v>19</v>
      </c>
      <c r="B27" s="4">
        <v>1.0</v>
      </c>
      <c r="C27" s="4">
        <v>0.00350877192982456</v>
      </c>
      <c r="D27" s="4">
        <v>0.00699300699300699</v>
      </c>
      <c r="E27" s="6"/>
      <c r="F27" s="4">
        <v>0.0</v>
      </c>
      <c r="G27" s="4">
        <v>0.0</v>
      </c>
      <c r="H27" s="4">
        <v>0.0</v>
      </c>
    </row>
    <row r="28">
      <c r="A28" s="1" t="s">
        <v>20</v>
      </c>
      <c r="B28" s="16">
        <v>0.0</v>
      </c>
      <c r="C28" s="16">
        <v>0.0</v>
      </c>
      <c r="D28" s="16">
        <v>0.0</v>
      </c>
      <c r="F28" s="4">
        <v>0.0</v>
      </c>
      <c r="G28" s="4">
        <v>0.0</v>
      </c>
      <c r="H28" s="4">
        <v>0.0</v>
      </c>
    </row>
  </sheetData>
  <drawing r:id="rId1"/>
</worksheet>
</file>