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alebatul jannat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9" i="2"/>
  <c r="E10" i="2"/>
  <c r="E11" i="2"/>
  <c r="E12" i="2"/>
  <c r="E13" i="2"/>
  <c r="E14" i="2"/>
  <c r="E15" i="2"/>
  <c r="E16" i="2"/>
  <c r="E17" i="2"/>
  <c r="E18" i="2"/>
  <c r="E7" i="2"/>
  <c r="D8" i="2"/>
  <c r="D9" i="2"/>
  <c r="D10" i="2"/>
  <c r="D11" i="2"/>
  <c r="D12" i="2"/>
  <c r="D13" i="2"/>
  <c r="D14" i="2"/>
  <c r="D15" i="2"/>
  <c r="D16" i="2"/>
  <c r="D17" i="2"/>
  <c r="D18" i="2"/>
  <c r="C8" i="2"/>
  <c r="C9" i="2"/>
  <c r="C10" i="2"/>
  <c r="C11" i="2"/>
  <c r="C12" i="2"/>
  <c r="C13" i="2"/>
  <c r="C14" i="2"/>
  <c r="C15" i="2"/>
  <c r="C16" i="2"/>
  <c r="C17" i="2"/>
  <c r="C18" i="2"/>
  <c r="C7" i="2"/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7" i="1"/>
  <c r="D7" i="2" l="1"/>
</calcChain>
</file>

<file path=xl/sharedStrings.xml><?xml version="1.0" encoding="utf-8"?>
<sst xmlns="http://schemas.openxmlformats.org/spreadsheetml/2006/main" count="107" uniqueCount="36">
  <si>
    <t>Leap Bum</t>
  </si>
  <si>
    <t>Eye Liner</t>
  </si>
  <si>
    <t>Highlighter</t>
  </si>
  <si>
    <t>Blush</t>
  </si>
  <si>
    <t>Leap Stick</t>
  </si>
  <si>
    <t>Kajol</t>
  </si>
  <si>
    <t>Foundation</t>
  </si>
  <si>
    <t>Primer</t>
  </si>
  <si>
    <t>BB Cream</t>
  </si>
  <si>
    <t>Concealer</t>
  </si>
  <si>
    <t>Sunscream</t>
  </si>
  <si>
    <t>Moisturizer</t>
  </si>
  <si>
    <t>Products</t>
  </si>
  <si>
    <t>Supplier</t>
  </si>
  <si>
    <t>Invoice No.</t>
  </si>
  <si>
    <t>Total Price</t>
  </si>
  <si>
    <t>Unite Price</t>
  </si>
  <si>
    <t>Quantity</t>
  </si>
  <si>
    <t>Product</t>
  </si>
  <si>
    <t>Date</t>
  </si>
  <si>
    <t>SL.</t>
  </si>
  <si>
    <t>Stock Management</t>
  </si>
  <si>
    <t>Pure Beauty Enterprice</t>
  </si>
  <si>
    <t>A Enterprice</t>
  </si>
  <si>
    <t>B Enterprice</t>
  </si>
  <si>
    <t>S Enterprice</t>
  </si>
  <si>
    <t>T Enterprice</t>
  </si>
  <si>
    <t>BB cream</t>
  </si>
  <si>
    <t>Leap stick</t>
  </si>
  <si>
    <t>I1</t>
  </si>
  <si>
    <t>I2</t>
  </si>
  <si>
    <t>I3</t>
  </si>
  <si>
    <t>I4</t>
  </si>
  <si>
    <t>Item Wise Stock</t>
  </si>
  <si>
    <t>Quantiy</t>
  </si>
  <si>
    <t>Average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</si>
</sst>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48BE2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/>
    <xf numFmtId="0" fontId="1" fillId="6" borderId="0" xfId="0" applyFont="1" applyFill="1"/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0" fontId="2" fillId="9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648BE2"/>
      <color rgb="FFCC66FF"/>
      <color rgb="FFFF9999"/>
      <color rgb="FF478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26"/>
  <sheetViews>
    <sheetView zoomScale="89" zoomScaleNormal="89" workbookViewId="0">
      <selection activeCell="D23" sqref="D23"/>
    </sheetView>
  </sheetViews>
  <sheetFormatPr defaultRowHeight="15" x14ac:dyDescent="0.25"/>
  <cols>
    <col min="2" max="2" width="11.85546875" customWidth="1"/>
    <col min="3" max="3" width="12.140625" customWidth="1"/>
    <col min="4" max="4" width="10.140625" customWidth="1"/>
    <col min="5" max="5" width="11.42578125" customWidth="1"/>
    <col min="6" max="6" width="12.5703125" customWidth="1"/>
    <col min="7" max="7" width="11.28515625" customWidth="1"/>
    <col min="8" max="8" width="13.42578125" customWidth="1"/>
    <col min="10" max="10" width="12.7109375" customWidth="1"/>
    <col min="11" max="11" width="14.140625" customWidth="1"/>
  </cols>
  <sheetData>
    <row r="2" spans="1:11" ht="18.75" x14ac:dyDescent="0.25">
      <c r="A2" s="10" t="s">
        <v>22</v>
      </c>
      <c r="B2" s="11"/>
      <c r="C2" s="11"/>
      <c r="D2" s="11"/>
      <c r="E2" s="11"/>
      <c r="F2" s="11"/>
      <c r="G2" s="11"/>
      <c r="H2" s="11"/>
    </row>
    <row r="3" spans="1:11" x14ac:dyDescent="0.25">
      <c r="A3" s="12" t="s">
        <v>21</v>
      </c>
      <c r="B3" s="13"/>
      <c r="C3" s="13"/>
      <c r="D3" s="13"/>
      <c r="E3" s="13"/>
      <c r="F3" s="13"/>
      <c r="G3" s="13"/>
      <c r="H3" s="13"/>
    </row>
    <row r="4" spans="1:11" x14ac:dyDescent="0.25">
      <c r="A4" s="14"/>
      <c r="B4" s="14"/>
      <c r="C4" s="14"/>
      <c r="D4" s="14"/>
      <c r="E4" s="14"/>
      <c r="F4" s="14"/>
      <c r="G4" s="14"/>
      <c r="H4" s="14"/>
    </row>
    <row r="5" spans="1:11" x14ac:dyDescent="0.25">
      <c r="A5" s="14"/>
      <c r="B5" s="14"/>
      <c r="C5" s="14"/>
      <c r="D5" s="14"/>
      <c r="E5" s="14"/>
      <c r="F5" s="14"/>
      <c r="G5" s="14"/>
      <c r="H5" s="14"/>
    </row>
    <row r="6" spans="1:11" x14ac:dyDescent="0.25">
      <c r="A6" s="3" t="s">
        <v>20</v>
      </c>
      <c r="B6" s="3" t="s">
        <v>19</v>
      </c>
      <c r="C6" s="3" t="s">
        <v>18</v>
      </c>
      <c r="D6" s="3" t="s">
        <v>17</v>
      </c>
      <c r="E6" s="3" t="s">
        <v>16</v>
      </c>
      <c r="F6" s="3" t="s">
        <v>15</v>
      </c>
      <c r="G6" s="3" t="s">
        <v>14</v>
      </c>
      <c r="H6" s="3" t="s">
        <v>13</v>
      </c>
    </row>
    <row r="7" spans="1:11" x14ac:dyDescent="0.25">
      <c r="A7" s="4">
        <v>1</v>
      </c>
      <c r="B7" s="5">
        <v>45778</v>
      </c>
      <c r="C7" s="4" t="s">
        <v>7</v>
      </c>
      <c r="D7" s="4">
        <v>10</v>
      </c>
      <c r="E7" s="6">
        <v>250.5</v>
      </c>
      <c r="F7" s="6">
        <f>SUM(E7*D7)</f>
        <v>2505</v>
      </c>
      <c r="G7" s="4" t="s">
        <v>29</v>
      </c>
      <c r="H7" s="4" t="s">
        <v>23</v>
      </c>
    </row>
    <row r="8" spans="1:11" x14ac:dyDescent="0.25">
      <c r="A8" s="4">
        <v>2</v>
      </c>
      <c r="B8" s="5">
        <v>45778</v>
      </c>
      <c r="C8" s="4" t="s">
        <v>9</v>
      </c>
      <c r="D8" s="4">
        <v>20</v>
      </c>
      <c r="E8" s="6">
        <v>150</v>
      </c>
      <c r="F8" s="6">
        <f t="shared" ref="F8:F26" si="0">SUM(E8*D8)</f>
        <v>3000</v>
      </c>
      <c r="G8" s="4" t="s">
        <v>29</v>
      </c>
      <c r="H8" s="4" t="s">
        <v>23</v>
      </c>
      <c r="J8" s="1" t="s">
        <v>12</v>
      </c>
      <c r="K8" s="2" t="s">
        <v>13</v>
      </c>
    </row>
    <row r="9" spans="1:11" x14ac:dyDescent="0.25">
      <c r="A9" s="4">
        <v>3</v>
      </c>
      <c r="B9" s="5">
        <v>45778</v>
      </c>
      <c r="C9" s="4" t="s">
        <v>10</v>
      </c>
      <c r="D9" s="4">
        <v>15</v>
      </c>
      <c r="E9" s="6">
        <v>400</v>
      </c>
      <c r="F9" s="6">
        <f t="shared" si="0"/>
        <v>6000</v>
      </c>
      <c r="G9" s="4" t="s">
        <v>29</v>
      </c>
      <c r="H9" s="4" t="s">
        <v>23</v>
      </c>
    </row>
    <row r="10" spans="1:11" x14ac:dyDescent="0.25">
      <c r="A10" s="4">
        <v>4</v>
      </c>
      <c r="B10" s="5">
        <v>45778</v>
      </c>
      <c r="C10" s="4" t="s">
        <v>6</v>
      </c>
      <c r="D10" s="4">
        <v>12</v>
      </c>
      <c r="E10" s="6">
        <v>500</v>
      </c>
      <c r="F10" s="6">
        <f t="shared" si="0"/>
        <v>6000</v>
      </c>
      <c r="G10" s="4" t="s">
        <v>30</v>
      </c>
      <c r="H10" s="4" t="s">
        <v>24</v>
      </c>
      <c r="J10" t="s">
        <v>11</v>
      </c>
      <c r="K10" t="s">
        <v>23</v>
      </c>
    </row>
    <row r="11" spans="1:11" x14ac:dyDescent="0.25">
      <c r="A11" s="4">
        <v>5</v>
      </c>
      <c r="B11" s="5">
        <v>45779</v>
      </c>
      <c r="C11" s="4" t="s">
        <v>7</v>
      </c>
      <c r="D11" s="4">
        <v>18</v>
      </c>
      <c r="E11" s="6">
        <v>250</v>
      </c>
      <c r="F11" s="6">
        <f t="shared" si="0"/>
        <v>4500</v>
      </c>
      <c r="G11" s="4" t="s">
        <v>30</v>
      </c>
      <c r="H11" s="4" t="s">
        <v>24</v>
      </c>
      <c r="J11" t="s">
        <v>10</v>
      </c>
      <c r="K11" t="s">
        <v>25</v>
      </c>
    </row>
    <row r="12" spans="1:11" x14ac:dyDescent="0.25">
      <c r="A12" s="4">
        <v>6</v>
      </c>
      <c r="B12" s="5">
        <v>45779</v>
      </c>
      <c r="C12" s="4" t="s">
        <v>27</v>
      </c>
      <c r="D12" s="4">
        <v>30</v>
      </c>
      <c r="E12" s="6">
        <v>80</v>
      </c>
      <c r="F12" s="6">
        <f t="shared" si="0"/>
        <v>2400</v>
      </c>
      <c r="G12" s="4" t="s">
        <v>30</v>
      </c>
      <c r="H12" s="4" t="s">
        <v>24</v>
      </c>
      <c r="J12" t="s">
        <v>9</v>
      </c>
      <c r="K12" t="s">
        <v>26</v>
      </c>
    </row>
    <row r="13" spans="1:11" x14ac:dyDescent="0.25">
      <c r="A13" s="4">
        <v>7</v>
      </c>
      <c r="B13" s="5">
        <v>45779</v>
      </c>
      <c r="C13" s="4" t="s">
        <v>11</v>
      </c>
      <c r="D13" s="4">
        <v>40</v>
      </c>
      <c r="E13" s="6">
        <v>200.5</v>
      </c>
      <c r="F13" s="6">
        <f t="shared" si="0"/>
        <v>8020</v>
      </c>
      <c r="G13" s="4" t="s">
        <v>31</v>
      </c>
      <c r="H13" s="4" t="s">
        <v>25</v>
      </c>
      <c r="J13" t="s">
        <v>8</v>
      </c>
      <c r="K13" t="s">
        <v>24</v>
      </c>
    </row>
    <row r="14" spans="1:11" x14ac:dyDescent="0.25">
      <c r="A14" s="4">
        <v>8</v>
      </c>
      <c r="B14" s="5">
        <v>45779</v>
      </c>
      <c r="C14" s="4" t="s">
        <v>5</v>
      </c>
      <c r="D14" s="4">
        <v>20</v>
      </c>
      <c r="E14" s="6">
        <v>50</v>
      </c>
      <c r="F14" s="6">
        <f t="shared" si="0"/>
        <v>1000</v>
      </c>
      <c r="G14" s="4" t="s">
        <v>31</v>
      </c>
      <c r="H14" s="4" t="s">
        <v>25</v>
      </c>
      <c r="J14" t="s">
        <v>7</v>
      </c>
    </row>
    <row r="15" spans="1:11" x14ac:dyDescent="0.25">
      <c r="A15" s="4">
        <v>9</v>
      </c>
      <c r="B15" s="5">
        <v>45779</v>
      </c>
      <c r="C15" s="4" t="s">
        <v>28</v>
      </c>
      <c r="D15" s="4">
        <v>25</v>
      </c>
      <c r="E15" s="6">
        <v>150</v>
      </c>
      <c r="F15" s="6">
        <f t="shared" si="0"/>
        <v>3750</v>
      </c>
      <c r="G15" s="4" t="s">
        <v>31</v>
      </c>
      <c r="H15" s="4" t="s">
        <v>25</v>
      </c>
      <c r="J15" t="s">
        <v>6</v>
      </c>
    </row>
    <row r="16" spans="1:11" x14ac:dyDescent="0.25">
      <c r="A16" s="4">
        <v>10</v>
      </c>
      <c r="B16" s="5">
        <v>45780</v>
      </c>
      <c r="C16" s="4" t="s">
        <v>7</v>
      </c>
      <c r="D16" s="4">
        <v>40</v>
      </c>
      <c r="E16" s="6">
        <v>250.5</v>
      </c>
      <c r="F16" s="6">
        <f t="shared" si="0"/>
        <v>10020</v>
      </c>
      <c r="G16" s="4" t="s">
        <v>32</v>
      </c>
      <c r="H16" s="4" t="s">
        <v>26</v>
      </c>
      <c r="J16" t="s">
        <v>5</v>
      </c>
    </row>
    <row r="17" spans="1:10" x14ac:dyDescent="0.25">
      <c r="A17" s="4">
        <v>11</v>
      </c>
      <c r="B17" s="5">
        <v>45780</v>
      </c>
      <c r="C17" s="4" t="s">
        <v>3</v>
      </c>
      <c r="D17" s="4">
        <v>35</v>
      </c>
      <c r="E17" s="6">
        <v>120.75</v>
      </c>
      <c r="F17" s="6">
        <f t="shared" si="0"/>
        <v>4226.25</v>
      </c>
      <c r="G17" s="4" t="s">
        <v>32</v>
      </c>
      <c r="H17" s="4" t="s">
        <v>26</v>
      </c>
      <c r="J17" t="s">
        <v>4</v>
      </c>
    </row>
    <row r="18" spans="1:10" x14ac:dyDescent="0.25">
      <c r="A18" s="4">
        <v>12</v>
      </c>
      <c r="B18" s="5">
        <v>45780</v>
      </c>
      <c r="C18" s="4" t="s">
        <v>2</v>
      </c>
      <c r="D18" s="4">
        <v>40</v>
      </c>
      <c r="E18" s="6">
        <v>160</v>
      </c>
      <c r="F18" s="6">
        <f t="shared" si="0"/>
        <v>6400</v>
      </c>
      <c r="G18" s="4" t="s">
        <v>32</v>
      </c>
      <c r="H18" s="4" t="s">
        <v>26</v>
      </c>
      <c r="J18" t="s">
        <v>3</v>
      </c>
    </row>
    <row r="19" spans="1:10" x14ac:dyDescent="0.25">
      <c r="A19" s="4">
        <v>13</v>
      </c>
      <c r="B19" s="5">
        <v>45780</v>
      </c>
      <c r="C19" s="4" t="s">
        <v>1</v>
      </c>
      <c r="D19" s="4">
        <v>10</v>
      </c>
      <c r="E19" s="6">
        <v>180</v>
      </c>
      <c r="F19" s="6">
        <f t="shared" si="0"/>
        <v>1800</v>
      </c>
      <c r="G19" s="4" t="s">
        <v>30</v>
      </c>
      <c r="H19" s="4" t="s">
        <v>24</v>
      </c>
      <c r="J19" t="s">
        <v>2</v>
      </c>
    </row>
    <row r="20" spans="1:10" x14ac:dyDescent="0.25">
      <c r="A20" s="4">
        <v>14</v>
      </c>
      <c r="B20" s="5">
        <v>45781</v>
      </c>
      <c r="C20" s="4" t="s">
        <v>0</v>
      </c>
      <c r="D20" s="4">
        <v>25</v>
      </c>
      <c r="E20" s="6">
        <v>50</v>
      </c>
      <c r="F20" s="6">
        <f t="shared" si="0"/>
        <v>1250</v>
      </c>
      <c r="G20" s="4" t="s">
        <v>30</v>
      </c>
      <c r="H20" s="4" t="s">
        <v>24</v>
      </c>
      <c r="J20" t="s">
        <v>1</v>
      </c>
    </row>
    <row r="21" spans="1:10" x14ac:dyDescent="0.25">
      <c r="A21" s="4">
        <v>15</v>
      </c>
      <c r="B21" s="5">
        <v>45781</v>
      </c>
      <c r="C21" s="4" t="s">
        <v>27</v>
      </c>
      <c r="D21" s="4">
        <v>40</v>
      </c>
      <c r="E21" s="6">
        <v>80</v>
      </c>
      <c r="F21" s="6">
        <f t="shared" si="0"/>
        <v>3200</v>
      </c>
      <c r="G21" s="4" t="s">
        <v>31</v>
      </c>
      <c r="H21" s="4" t="s">
        <v>25</v>
      </c>
      <c r="J21" t="s">
        <v>0</v>
      </c>
    </row>
    <row r="22" spans="1:10" x14ac:dyDescent="0.25">
      <c r="A22" s="4">
        <v>16</v>
      </c>
      <c r="B22" s="5">
        <v>45781</v>
      </c>
      <c r="C22" s="4" t="s">
        <v>5</v>
      </c>
      <c r="D22" s="4">
        <v>30</v>
      </c>
      <c r="E22" s="6">
        <v>50</v>
      </c>
      <c r="F22" s="6">
        <f t="shared" si="0"/>
        <v>1500</v>
      </c>
      <c r="G22" s="4" t="s">
        <v>31</v>
      </c>
      <c r="H22" s="4" t="s">
        <v>25</v>
      </c>
    </row>
    <row r="23" spans="1:10" x14ac:dyDescent="0.25">
      <c r="A23" s="4">
        <v>17</v>
      </c>
      <c r="B23" s="5">
        <v>45781</v>
      </c>
      <c r="C23" s="4" t="s">
        <v>11</v>
      </c>
      <c r="D23" s="4">
        <v>20</v>
      </c>
      <c r="E23" s="6">
        <v>200.5</v>
      </c>
      <c r="F23" s="6">
        <f t="shared" si="0"/>
        <v>4010</v>
      </c>
      <c r="G23" s="4" t="s">
        <v>29</v>
      </c>
      <c r="H23" s="4" t="s">
        <v>23</v>
      </c>
    </row>
    <row r="24" spans="1:10" x14ac:dyDescent="0.25">
      <c r="A24" s="4">
        <v>18</v>
      </c>
      <c r="B24" s="5">
        <v>45782</v>
      </c>
      <c r="C24" s="4" t="s">
        <v>9</v>
      </c>
      <c r="D24" s="4">
        <v>20</v>
      </c>
      <c r="E24" s="6">
        <v>150</v>
      </c>
      <c r="F24" s="6">
        <f t="shared" si="0"/>
        <v>3000</v>
      </c>
      <c r="G24" s="4" t="s">
        <v>29</v>
      </c>
      <c r="H24" s="4" t="s">
        <v>23</v>
      </c>
    </row>
    <row r="25" spans="1:10" x14ac:dyDescent="0.25">
      <c r="A25" s="4">
        <v>19</v>
      </c>
      <c r="B25" s="5">
        <v>45782</v>
      </c>
      <c r="C25" s="4" t="s">
        <v>28</v>
      </c>
      <c r="D25" s="4">
        <v>35</v>
      </c>
      <c r="E25" s="6">
        <v>150</v>
      </c>
      <c r="F25" s="6">
        <f t="shared" si="0"/>
        <v>5250</v>
      </c>
      <c r="G25" s="4" t="s">
        <v>32</v>
      </c>
      <c r="H25" s="4" t="s">
        <v>26</v>
      </c>
    </row>
    <row r="26" spans="1:10" x14ac:dyDescent="0.25">
      <c r="A26" s="4">
        <v>20</v>
      </c>
      <c r="B26" s="5">
        <v>45782</v>
      </c>
      <c r="C26" s="4" t="s">
        <v>2</v>
      </c>
      <c r="D26" s="4">
        <v>15</v>
      </c>
      <c r="E26" s="6">
        <v>160</v>
      </c>
      <c r="F26" s="6">
        <f t="shared" si="0"/>
        <v>2400</v>
      </c>
      <c r="G26" s="4" t="s">
        <v>30</v>
      </c>
      <c r="H26" s="4" t="s">
        <v>24</v>
      </c>
    </row>
  </sheetData>
  <mergeCells count="4">
    <mergeCell ref="A2:H2"/>
    <mergeCell ref="A3:H3"/>
    <mergeCell ref="A4:H4"/>
    <mergeCell ref="A5:H5"/>
  </mergeCells>
  <dataValidations count="2">
    <dataValidation type="list" allowBlank="1" showInputMessage="1" showErrorMessage="1" sqref="C7:C26">
      <formula1>"Moisturizer,Sunscream,Concealer,BB cream,Primer,Foundation,Kajol,Leap stick,Blush,Highlighter,Eye Liner,Leap Bum"</formula1>
    </dataValidation>
    <dataValidation type="list" allowBlank="1" showInputMessage="1" showErrorMessage="1" sqref="H7:H26">
      <formula1>"A Enterprice,B Enterprice,S Enterprice,T Enterprice"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M16" sqref="M16"/>
    </sheetView>
  </sheetViews>
  <sheetFormatPr defaultRowHeight="15" x14ac:dyDescent="0.25"/>
  <cols>
    <col min="2" max="2" width="12.85546875" customWidth="1"/>
    <col min="3" max="3" width="10.42578125" customWidth="1"/>
    <col min="4" max="4" width="12" customWidth="1"/>
    <col min="5" max="5" width="17.28515625" customWidth="1"/>
  </cols>
  <sheetData>
    <row r="2" spans="1:5" x14ac:dyDescent="0.25">
      <c r="A2" s="15" t="s">
        <v>22</v>
      </c>
      <c r="B2" s="16"/>
      <c r="C2" s="16"/>
      <c r="D2" s="16"/>
      <c r="E2" s="17"/>
    </row>
    <row r="3" spans="1:5" x14ac:dyDescent="0.25">
      <c r="A3" s="18" t="s">
        <v>33</v>
      </c>
      <c r="B3" s="19"/>
      <c r="C3" s="19"/>
      <c r="D3" s="19"/>
      <c r="E3" s="20"/>
    </row>
    <row r="4" spans="1:5" x14ac:dyDescent="0.25">
      <c r="A4" s="21"/>
      <c r="B4" s="22"/>
      <c r="C4" s="22"/>
      <c r="D4" s="22"/>
      <c r="E4" s="23"/>
    </row>
    <row r="5" spans="1:5" x14ac:dyDescent="0.25">
      <c r="A5" s="21"/>
      <c r="B5" s="22"/>
      <c r="C5" s="22"/>
      <c r="D5" s="22"/>
      <c r="E5" s="23"/>
    </row>
    <row r="6" spans="1:5" x14ac:dyDescent="0.25">
      <c r="A6" s="9" t="s">
        <v>20</v>
      </c>
      <c r="B6" s="9" t="s">
        <v>18</v>
      </c>
      <c r="C6" s="9" t="s">
        <v>34</v>
      </c>
      <c r="D6" s="9" t="s">
        <v>15</v>
      </c>
      <c r="E6" s="9" t="s">
        <v>35</v>
      </c>
    </row>
    <row r="7" spans="1:5" x14ac:dyDescent="0.25">
      <c r="A7" s="7">
        <v>1</v>
      </c>
      <c r="B7" s="7" t="s">
        <v>11</v>
      </c>
      <c r="C7" s="4">
        <f>SUMIF(Sheet1!$C$7:$C$26,Sheet2!B7,Sheet1!$D$7:$D$26)</f>
        <v>60</v>
      </c>
      <c r="D7" s="7">
        <f>SUMIF(Sheet1!C$7:C$26,Sheet2!B7,Sheet1!F$7:F$26)</f>
        <v>12030</v>
      </c>
      <c r="E7" s="8">
        <f>D7/C7</f>
        <v>200.5</v>
      </c>
    </row>
    <row r="8" spans="1:5" x14ac:dyDescent="0.25">
      <c r="A8" s="7">
        <v>2</v>
      </c>
      <c r="B8" s="7" t="s">
        <v>10</v>
      </c>
      <c r="C8" s="4">
        <f>SUMIF(Sheet1!$C$7:$C$26,Sheet2!B8,Sheet1!$D$7:$D$26)</f>
        <v>15</v>
      </c>
      <c r="D8" s="7">
        <f>SUMIF(Sheet1!C$7:C$26,Sheet2!B8,Sheet1!F$7:F$26)</f>
        <v>6000</v>
      </c>
      <c r="E8" s="8">
        <f t="shared" ref="E8:E18" si="0">D8/C8</f>
        <v>400</v>
      </c>
    </row>
    <row r="9" spans="1:5" x14ac:dyDescent="0.25">
      <c r="A9" s="7">
        <v>3</v>
      </c>
      <c r="B9" s="7" t="s">
        <v>9</v>
      </c>
      <c r="C9" s="4">
        <f>SUMIF(Sheet1!$C$7:$C$26,Sheet2!B9,Sheet1!$D$7:$D$26)</f>
        <v>40</v>
      </c>
      <c r="D9" s="7">
        <f>SUMIF(Sheet1!C$7:C$26,Sheet2!B9,Sheet1!F$7:F$26)</f>
        <v>6000</v>
      </c>
      <c r="E9" s="8">
        <f t="shared" si="0"/>
        <v>150</v>
      </c>
    </row>
    <row r="10" spans="1:5" x14ac:dyDescent="0.25">
      <c r="A10" s="7">
        <v>4</v>
      </c>
      <c r="B10" s="7" t="s">
        <v>8</v>
      </c>
      <c r="C10" s="4">
        <f>SUMIF(Sheet1!$C$7:$C$26,Sheet2!B10,Sheet1!$D$7:$D$26)</f>
        <v>70</v>
      </c>
      <c r="D10" s="7">
        <f>SUMIF(Sheet1!C$7:C$26,Sheet2!B10,Sheet1!F$7:F$26)</f>
        <v>5600</v>
      </c>
      <c r="E10" s="8">
        <f t="shared" si="0"/>
        <v>80</v>
      </c>
    </row>
    <row r="11" spans="1:5" x14ac:dyDescent="0.25">
      <c r="A11" s="7">
        <v>5</v>
      </c>
      <c r="B11" s="7" t="s">
        <v>7</v>
      </c>
      <c r="C11" s="4">
        <f>SUMIF(Sheet1!$C$7:$C$26,Sheet2!B11,Sheet1!$D$7:$D$26)</f>
        <v>68</v>
      </c>
      <c r="D11" s="7">
        <f>SUMIF(Sheet1!C$7:C$26,Sheet2!B11,Sheet1!F$7:F$26)</f>
        <v>17025</v>
      </c>
      <c r="E11" s="8">
        <f t="shared" si="0"/>
        <v>250.36764705882354</v>
      </c>
    </row>
    <row r="12" spans="1:5" x14ac:dyDescent="0.25">
      <c r="A12" s="7">
        <v>6</v>
      </c>
      <c r="B12" s="7" t="s">
        <v>6</v>
      </c>
      <c r="C12" s="4">
        <f>SUMIF(Sheet1!$C$7:$C$26,Sheet2!B12,Sheet1!$D$7:$D$26)</f>
        <v>12</v>
      </c>
      <c r="D12" s="7">
        <f>SUMIF(Sheet1!C$7:C$26,Sheet2!B12,Sheet1!F$7:F$26)</f>
        <v>6000</v>
      </c>
      <c r="E12" s="8">
        <f t="shared" si="0"/>
        <v>500</v>
      </c>
    </row>
    <row r="13" spans="1:5" x14ac:dyDescent="0.25">
      <c r="A13" s="7">
        <v>7</v>
      </c>
      <c r="B13" s="7" t="s">
        <v>5</v>
      </c>
      <c r="C13" s="4">
        <f>SUMIF(Sheet1!$C$7:$C$26,Sheet2!B13,Sheet1!$D$7:$D$26)</f>
        <v>50</v>
      </c>
      <c r="D13" s="7">
        <f>SUMIF(Sheet1!C$7:C$26,Sheet2!B13,Sheet1!F$7:F$26)</f>
        <v>2500</v>
      </c>
      <c r="E13" s="8">
        <f t="shared" si="0"/>
        <v>50</v>
      </c>
    </row>
    <row r="14" spans="1:5" x14ac:dyDescent="0.25">
      <c r="A14" s="7">
        <v>8</v>
      </c>
      <c r="B14" s="7" t="s">
        <v>4</v>
      </c>
      <c r="C14" s="4">
        <f>SUMIF(Sheet1!$C$7:$C$26,Sheet2!B14,Sheet1!$D$7:$D$26)</f>
        <v>60</v>
      </c>
      <c r="D14" s="7">
        <f>SUMIF(Sheet1!C$7:C$26,Sheet2!B14,Sheet1!F$7:F$26)</f>
        <v>9000</v>
      </c>
      <c r="E14" s="8">
        <f t="shared" si="0"/>
        <v>150</v>
      </c>
    </row>
    <row r="15" spans="1:5" x14ac:dyDescent="0.25">
      <c r="A15" s="7">
        <v>9</v>
      </c>
      <c r="B15" s="7" t="s">
        <v>3</v>
      </c>
      <c r="C15" s="4">
        <f>SUMIF(Sheet1!$C$7:$C$26,Sheet2!B15,Sheet1!$D$7:$D$26)</f>
        <v>35</v>
      </c>
      <c r="D15" s="7">
        <f>SUMIF(Sheet1!C$7:C$26,Sheet2!B15,Sheet1!F$7:F$26)</f>
        <v>4226.25</v>
      </c>
      <c r="E15" s="8">
        <f t="shared" si="0"/>
        <v>120.75</v>
      </c>
    </row>
    <row r="16" spans="1:5" x14ac:dyDescent="0.25">
      <c r="A16" s="7">
        <v>10</v>
      </c>
      <c r="B16" s="7" t="s">
        <v>2</v>
      </c>
      <c r="C16" s="4">
        <f>SUMIF(Sheet1!$C$7:$C$26,Sheet2!B16,Sheet1!$D$7:$D$26)</f>
        <v>55</v>
      </c>
      <c r="D16" s="7">
        <f>SUMIF(Sheet1!C$7:C$26,Sheet2!B16,Sheet1!F$7:F$26)</f>
        <v>8800</v>
      </c>
      <c r="E16" s="8">
        <f t="shared" si="0"/>
        <v>160</v>
      </c>
    </row>
    <row r="17" spans="1:5" x14ac:dyDescent="0.25">
      <c r="A17" s="7">
        <v>11</v>
      </c>
      <c r="B17" s="7" t="s">
        <v>1</v>
      </c>
      <c r="C17" s="4">
        <f>SUMIF(Sheet1!$C$7:$C$26,Sheet2!B17,Sheet1!$D$7:$D$26)</f>
        <v>10</v>
      </c>
      <c r="D17" s="7">
        <f>SUMIF(Sheet1!C$7:C$26,Sheet2!B17,Sheet1!F$7:F$26)</f>
        <v>1800</v>
      </c>
      <c r="E17" s="8">
        <f t="shared" si="0"/>
        <v>180</v>
      </c>
    </row>
    <row r="18" spans="1:5" x14ac:dyDescent="0.25">
      <c r="A18" s="7">
        <v>12</v>
      </c>
      <c r="B18" s="7" t="s">
        <v>0</v>
      </c>
      <c r="C18" s="4">
        <f>SUMIF(Sheet1!$C$7:$C$26,Sheet2!B18,Sheet1!$D$7:$D$26)</f>
        <v>25</v>
      </c>
      <c r="D18" s="7">
        <f>SUMIF(Sheet1!C$7:C$26,Sheet2!B18,Sheet1!F$7:F$26)</f>
        <v>1250</v>
      </c>
      <c r="E18" s="8">
        <f t="shared" si="0"/>
        <v>50</v>
      </c>
    </row>
  </sheetData>
  <mergeCells count="4">
    <mergeCell ref="A2:E2"/>
    <mergeCell ref="A3:E3"/>
    <mergeCell ref="A4:E4"/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tjsakiya@gmail.com</dc:creator>
  <cp:lastModifiedBy>bus</cp:lastModifiedBy>
  <dcterms:created xsi:type="dcterms:W3CDTF">2025-05-14T18:11:56Z</dcterms:created>
  <dcterms:modified xsi:type="dcterms:W3CDTF">2025-05-16T13:04:41Z</dcterms:modified>
</cp:coreProperties>
</file>