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newhallschool-my.sharepoint.com/personal/chinghey_lau_newhallstudent_co_uk/Documents/00_all/git/notes/01_learning/"/>
    </mc:Choice>
  </mc:AlternateContent>
  <xr:revisionPtr revIDLastSave="1583" documentId="8_{7144A023-F6E4-4B32-813B-855D5AB26402}" xr6:coauthVersionLast="47" xr6:coauthVersionMax="47" xr10:uidLastSave="{7E03D1D1-EFDE-4E00-9B95-144D0336C34F}"/>
  <bookViews>
    <workbookView xWindow="1200" yWindow="2808" windowWidth="16656" windowHeight="9420" xr2:uid="{755A6EBC-5ADF-441F-A7A8-7A5176E63BA7}"/>
  </bookViews>
  <sheets>
    <sheet name="工作表1" sheetId="1" r:id="rId1"/>
  </sheets>
  <definedNames>
    <definedName name="_Toc130308411" localSheetId="0">工作表1!#REF!</definedName>
    <definedName name="_Toc130308412" localSheetId="0">工作表1!#REF!</definedName>
    <definedName name="_Toc130308413" localSheetId="0">工作表1!#REF!</definedName>
    <definedName name="_Toc130308414" localSheetId="0">工作表1!#REF!</definedName>
    <definedName name="_Toc130308415" localSheetId="0">工作表1!#REF!</definedName>
    <definedName name="_Toc130308416" localSheetId="0">工作表1!#REF!</definedName>
    <definedName name="_Toc130308417" localSheetId="0">工作表1!#REF!</definedName>
    <definedName name="_Toc130308418" localSheetId="0">工作表1!#REF!</definedName>
    <definedName name="_Toc130308419" localSheetId="0">工作表1!#REF!</definedName>
    <definedName name="_Toc130308420" localSheetId="0">工作表1!#REF!</definedName>
    <definedName name="_Toc130308421" localSheetId="0">工作表1!#REF!</definedName>
    <definedName name="_Toc130308422" localSheetId="0">工作表1!#REF!</definedName>
    <definedName name="_Toc130308423" localSheetId="0">工作表1!#REF!</definedName>
    <definedName name="_Toc130308424" localSheetId="0">工作表1!#REF!</definedName>
    <definedName name="_Toc130308425" localSheetId="0">工作表1!#REF!</definedName>
    <definedName name="_Toc130308426" localSheetId="0">工作表1!#REF!</definedName>
    <definedName name="_Toc130308427" localSheetId="0">工作表1!#REF!</definedName>
    <definedName name="_Toc130308428" localSheetId="0">工作表1!$Z$53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1" l="1"/>
  <c r="I10" i="1" s="1"/>
  <c r="H11" i="1"/>
  <c r="I11" i="1" s="1"/>
  <c r="H12" i="1"/>
  <c r="I12" i="1" s="1"/>
  <c r="H13" i="1"/>
  <c r="I13" i="1" s="1"/>
  <c r="H9" i="1"/>
  <c r="I9" i="1" s="1"/>
  <c r="G10" i="1"/>
  <c r="G12" i="1"/>
  <c r="G13" i="1"/>
  <c r="G14" i="1"/>
  <c r="G9" i="1"/>
  <c r="D14" i="1"/>
  <c r="H14" i="1" s="1"/>
  <c r="I14" i="1" s="1"/>
</calcChain>
</file>

<file path=xl/sharedStrings.xml><?xml version="1.0" encoding="utf-8"?>
<sst xmlns="http://schemas.openxmlformats.org/spreadsheetml/2006/main" count="904" uniqueCount="423">
  <si>
    <t>degree</t>
  </si>
  <si>
    <t>start disappear</t>
  </si>
  <si>
    <t>end</t>
  </si>
  <si>
    <t>average</t>
  </si>
  <si>
    <t>round down</t>
  </si>
  <si>
    <t>needed to remove</t>
  </si>
  <si>
    <t xml:space="preserve">Login system, </t>
  </si>
  <si>
    <t>setting menu(sound, graphic, language),</t>
  </si>
  <si>
    <t>percentage</t>
  </si>
  <si>
    <t>degree/360</t>
  </si>
  <si>
    <t>+-3</t>
  </si>
  <si>
    <t>reverse</t>
  </si>
  <si>
    <t>360-ANS</t>
  </si>
  <si>
    <t>*176</t>
  </si>
  <si>
    <t>set one of the outerWall to trigger the exit and enter the password</t>
  </si>
  <si>
    <t>Evaluation</t>
    <phoneticPr fontId="1" type="noConversion"/>
  </si>
  <si>
    <t>Test Plan</t>
    <phoneticPr fontId="1" type="noConversion"/>
  </si>
  <si>
    <t>Time</t>
    <phoneticPr fontId="1" type="noConversion"/>
  </si>
  <si>
    <t>Test No</t>
  </si>
  <si>
    <t>Section</t>
    <phoneticPr fontId="1" type="noConversion"/>
  </si>
  <si>
    <t>Sub Section</t>
    <phoneticPr fontId="1" type="noConversion"/>
  </si>
  <si>
    <t>Test Description</t>
  </si>
  <si>
    <t>Test Data</t>
  </si>
  <si>
    <t>Expected Outcome</t>
    <phoneticPr fontId="1" type="noConversion"/>
  </si>
  <si>
    <t>Actual Outcome</t>
    <phoneticPr fontId="1" type="noConversion"/>
  </si>
  <si>
    <t>Successful</t>
    <phoneticPr fontId="1" type="noConversion"/>
  </si>
  <si>
    <t>effectiveness( how can I change or improvement</t>
    <phoneticPr fontId="1" type="noConversion"/>
  </si>
  <si>
    <t>1.3.1 Splash Screen</t>
    <phoneticPr fontId="1" type="noConversion"/>
  </si>
  <si>
    <t>a)b)c)d)</t>
    <phoneticPr fontId="1" type="noConversion"/>
  </si>
  <si>
    <t>Start the Game</t>
    <phoneticPr fontId="1" type="noConversion"/>
  </si>
  <si>
    <t>\</t>
    <phoneticPr fontId="1" type="noConversion"/>
  </si>
  <si>
    <t>The game title, maker, warning and continue will show on screen in order</t>
    <phoneticPr fontId="1" type="noConversion"/>
  </si>
  <si>
    <t>It was as expected</t>
    <phoneticPr fontId="1" type="noConversion"/>
  </si>
  <si>
    <t>a)</t>
  </si>
  <si>
    <t>The name of the game should be appear before the game starts</t>
  </si>
  <si>
    <t>Yes</t>
    <phoneticPr fontId="1" type="noConversion"/>
  </si>
  <si>
    <t>This is a cool feature that included in many different 3A games to increase the player recognisation of the company branding promotion. However, it will take a lot of unnecessary time to run the animation showing the game maker, logo and the game name every time player start the game. The setting could provide an option to turn off the animatioin after the first time player has played</t>
    <phoneticPr fontId="1" type="noConversion"/>
  </si>
  <si>
    <t>e) f)</t>
    <phoneticPr fontId="1" type="noConversion"/>
  </si>
  <si>
    <t>Click on the loading screen</t>
    <phoneticPr fontId="1" type="noConversion"/>
  </si>
  <si>
    <t xml:space="preserve">The main menu will load </t>
    <phoneticPr fontId="1" type="noConversion"/>
  </si>
  <si>
    <t>b)</t>
  </si>
  <si>
    <t>The name of the producer should appear before the game starts</t>
  </si>
  <si>
    <t>1.3.2 Main Menu</t>
  </si>
  <si>
    <t>a)b)c)d)f)</t>
    <phoneticPr fontId="1" type="noConversion"/>
  </si>
  <si>
    <t>The main menu is loaded</t>
    <phoneticPr fontId="1" type="noConversion"/>
  </si>
  <si>
    <t>A image will fade out, pop up of login reminder will be shown, menu buttons will avaliable to click and login status will be shown</t>
    <phoneticPr fontId="1" type="noConversion"/>
  </si>
  <si>
    <t>c)</t>
  </si>
  <si>
    <t>A warning of copyright of the game needed to be shown in the loading screen</t>
  </si>
  <si>
    <t>e)</t>
    <phoneticPr fontId="1" type="noConversion"/>
  </si>
  <si>
    <t>Click on continue button before a game has started playing</t>
    <phoneticPr fontId="1" type="noConversion"/>
  </si>
  <si>
    <t>The button will be disable</t>
    <phoneticPr fontId="1" type="noConversion"/>
  </si>
  <si>
    <t>d)</t>
  </si>
  <si>
    <t>A Loading Screen should be shown after the names above is shown</t>
  </si>
  <si>
    <t>Click on the continue button after a game session is played</t>
    <phoneticPr fontId="1" type="noConversion"/>
  </si>
  <si>
    <t>The previous game session will be loaded</t>
    <phoneticPr fontId="1" type="noConversion"/>
  </si>
  <si>
    <t>e)</t>
  </si>
  <si>
    <t>Loading Screen needs to be clickable after the names shown</t>
  </si>
  <si>
    <t>1.3.3 Setting Screen</t>
  </si>
  <si>
    <t>click on setting button(first time)</t>
    <phoneticPr fontId="1" type="noConversion"/>
  </si>
  <si>
    <t>The login screen will be pop up</t>
    <phoneticPr fontId="1" type="noConversion"/>
  </si>
  <si>
    <t>f)</t>
  </si>
  <si>
    <t>Main Menu should be loaded after the loading screen is clicked</t>
  </si>
  <si>
    <t>b)c)d)</t>
    <phoneticPr fontId="1" type="noConversion"/>
  </si>
  <si>
    <t>close the login screen/ click on setting after first time</t>
    <phoneticPr fontId="1" type="noConversion"/>
  </si>
  <si>
    <t>button to switch setting tab will be avaliable and value will load or set to default</t>
    <phoneticPr fontId="1" type="noConversion"/>
  </si>
  <si>
    <t>A introduction image should fade out before the Main Menu is shown</t>
  </si>
  <si>
    <t>Click on video option</t>
  </si>
  <si>
    <t>It will show FOV and minimap size sliders</t>
    <phoneticPr fontId="1" type="noConversion"/>
  </si>
  <si>
    <t>A pop-up screen should be pop up to alert player to login to save the progress into the Leaderboard</t>
  </si>
  <si>
    <t>Click on Audio option</t>
  </si>
  <si>
    <t>It will show 2 sliders to change SFX and Music volumne</t>
    <phoneticPr fontId="1" type="noConversion"/>
  </si>
  <si>
    <t>There should be 5 buttons on the screen, including Continue, Start Game, Leaderboard, Setting and Quit</t>
  </si>
  <si>
    <t>g)</t>
  </si>
  <si>
    <t>Click on graphics option</t>
    <phoneticPr fontId="1" type="noConversion"/>
  </si>
  <si>
    <t>It will show brightness and quality sliders</t>
    <phoneticPr fontId="1" type="noConversion"/>
  </si>
  <si>
    <t>It only has brightness slider</t>
    <phoneticPr fontId="1" type="noConversion"/>
  </si>
  <si>
    <t>All 5 buttons listed in 1.3.2c should be able to open different panel when clicked</t>
  </si>
  <si>
    <t>h)</t>
  </si>
  <si>
    <t>Click on control option</t>
    <phoneticPr fontId="1" type="noConversion"/>
  </si>
  <si>
    <t>It will show 3 sliders to change sensitivity and joystick size</t>
    <phoneticPr fontId="1" type="noConversion"/>
  </si>
  <si>
    <t>The continue button should be disable if the game haven’t run before</t>
  </si>
  <si>
    <t>The settomg could be apply better</t>
    <phoneticPr fontId="1" type="noConversion"/>
  </si>
  <si>
    <t>i)</t>
  </si>
  <si>
    <t>change sfx volume and test after setting closed</t>
    <phoneticPr fontId="1" type="noConversion"/>
  </si>
  <si>
    <t>SFX volume to 0 (mute)</t>
    <phoneticPr fontId="1" type="noConversion"/>
  </si>
  <si>
    <t>It will mute all effect sound</t>
    <phoneticPr fontId="1" type="noConversion"/>
  </si>
  <si>
    <t>Login state should be on main menu remind the player which account it is logged in</t>
  </si>
  <si>
    <t>TbeSQL query could be improved</t>
    <phoneticPr fontId="1" type="noConversion"/>
  </si>
  <si>
    <t>j)</t>
  </si>
  <si>
    <t>change the setting and restart the game and setting menu</t>
    <phoneticPr fontId="1" type="noConversion"/>
  </si>
  <si>
    <t>It will load the value as it was before</t>
    <phoneticPr fontId="1" type="noConversion"/>
  </si>
  <si>
    <t>Login Screen should pop up to make it more convenient to login</t>
  </si>
  <si>
    <t>1.3.4 Quit Panel</t>
  </si>
  <si>
    <t>Click on the quit button menu</t>
    <phoneticPr fontId="1" type="noConversion"/>
  </si>
  <si>
    <t>It will show 2 button which is cancel and quit buttons</t>
    <phoneticPr fontId="1" type="noConversion"/>
  </si>
  <si>
    <t>The Setting Screen should have 5 categories, including Audio, Video, Control, Graphics and Login</t>
  </si>
  <si>
    <t>click on cancel button</t>
    <phoneticPr fontId="1" type="noConversion"/>
  </si>
  <si>
    <t>it will disable the quit screen</t>
    <phoneticPr fontId="1" type="noConversion"/>
  </si>
  <si>
    <t>All 5 categories tabs listed in 1.3.3b will show corresponding setting category</t>
  </si>
  <si>
    <t>-</t>
    <phoneticPr fontId="1" type="noConversion"/>
  </si>
  <si>
    <t>click on quit button</t>
    <phoneticPr fontId="1" type="noConversion"/>
  </si>
  <si>
    <t>it will close the game</t>
    <phoneticPr fontId="1" type="noConversion"/>
  </si>
  <si>
    <t>it only works on mobile device run as an app</t>
    <phoneticPr fontId="1" type="noConversion"/>
  </si>
  <si>
    <t xml:space="preserve">Default value should be set before if setting is never open/ configured before </t>
  </si>
  <si>
    <t>1.3.5 LeaderBoard</t>
  </si>
  <si>
    <t>b)</t>
    <phoneticPr fontId="1" type="noConversion"/>
  </si>
  <si>
    <t>Click on the leaderboard button menu</t>
    <phoneticPr fontId="1" type="noConversion"/>
  </si>
  <si>
    <t>it will show up an empty leaderboard panel and instruction</t>
    <phoneticPr fontId="1" type="noConversion"/>
  </si>
  <si>
    <t>Video Option should contains the Field of View of camera and minimap setting</t>
  </si>
  <si>
    <t>a)c)d)</t>
    <phoneticPr fontId="1" type="noConversion"/>
  </si>
  <si>
    <t xml:space="preserve">Click on the username column </t>
    <phoneticPr fontId="1" type="noConversion"/>
  </si>
  <si>
    <t>it will update to the lateset data and sort out the username</t>
    <phoneticPr fontId="1" type="noConversion"/>
  </si>
  <si>
    <t>Audio Option should contain SFX and Music Volume Setting</t>
  </si>
  <si>
    <t>Click on score column</t>
    <phoneticPr fontId="1" type="noConversion"/>
  </si>
  <si>
    <t>it will update to on lateset data and sort out score column</t>
    <phoneticPr fontId="1" type="noConversion"/>
  </si>
  <si>
    <t>Graphics Option should contain settings of Quality level and brightness</t>
  </si>
  <si>
    <t>No</t>
    <phoneticPr fontId="1" type="noConversion"/>
  </si>
  <si>
    <t>click on time column</t>
    <phoneticPr fontId="1" type="noConversion"/>
  </si>
  <si>
    <t>it will update to on lateset data and sort out time column</t>
    <phoneticPr fontId="1" type="noConversion"/>
  </si>
  <si>
    <t>Control Option should contain settings of the size of joystick and Sensitivity of turning around</t>
  </si>
  <si>
    <t>f)</t>
    <phoneticPr fontId="1" type="noConversion"/>
  </si>
  <si>
    <t>Click on (A) button</t>
    <phoneticPr fontId="1" type="noConversion"/>
  </si>
  <si>
    <t>it will show the best player and score and average score</t>
    <phoneticPr fontId="1" type="noConversion"/>
  </si>
  <si>
    <t>Settings value should be loaded after the Setting Panel is closed</t>
  </si>
  <si>
    <t>Click on [ ] button</t>
    <phoneticPr fontId="1" type="noConversion"/>
  </si>
  <si>
    <t>it will show the best level score of each player</t>
    <phoneticPr fontId="1" type="noConversion"/>
  </si>
  <si>
    <t>Value of settings should be saved in order to retrieve on next game runs</t>
  </si>
  <si>
    <t>1.3.6.1 Login</t>
  </si>
  <si>
    <t>enter password but leave email field empty</t>
    <phoneticPr fontId="1" type="noConversion"/>
  </si>
  <si>
    <t>enter password: 12345678</t>
    <phoneticPr fontId="1" type="noConversion"/>
  </si>
  <si>
    <t>The prompt will show that the field should not be empty</t>
    <phoneticPr fontId="1" type="noConversion"/>
  </si>
  <si>
    <t>The quit panel should show 2 buttons including Quit Button and a Cancel Button</t>
  </si>
  <si>
    <t>enter less than 8-digit password field</t>
    <phoneticPr fontId="1" type="noConversion"/>
  </si>
  <si>
    <t>password: 1234567</t>
    <phoneticPr fontId="1" type="noConversion"/>
  </si>
  <si>
    <t>An error will show up about the length of password field</t>
    <phoneticPr fontId="1" type="noConversion"/>
  </si>
  <si>
    <t>The game should be quitted after Quit Button mentioned in 1.3.4a is clicked</t>
  </si>
  <si>
    <t>enter a registered email but wrong password</t>
    <phoneticPr fontId="1" type="noConversion"/>
  </si>
  <si>
    <t>email: testing@shalev.ml, password 12345678</t>
    <phoneticPr fontId="1" type="noConversion"/>
  </si>
  <si>
    <t>An error will show up mentioning wrong password</t>
    <phoneticPr fontId="1" type="noConversion"/>
  </si>
  <si>
    <t xml:space="preserve">When cancel button is clicked, quit panel is disabled and return to main menu </t>
  </si>
  <si>
    <t>enter a registered email and correct password</t>
    <phoneticPr fontId="1" type="noConversion"/>
  </si>
  <si>
    <t>email: testing@shalev.ml, password Ss12354678</t>
    <phoneticPr fontId="1" type="noConversion"/>
  </si>
  <si>
    <t>A prompt will show that user has logged in</t>
    <phoneticPr fontId="1" type="noConversion"/>
  </si>
  <si>
    <t>A leaderboard panel and 4 selection columns including player username, level, score and time used needs to be available for player click</t>
  </si>
  <si>
    <t>Close button on the screen</t>
    <phoneticPr fontId="1" type="noConversion"/>
  </si>
  <si>
    <t>The login menu will be closed</t>
    <phoneticPr fontId="1" type="noConversion"/>
  </si>
  <si>
    <t>An instruction will pop up talking about the sorting and statistics players can access</t>
  </si>
  <si>
    <t>Login status on screen after login</t>
    <phoneticPr fontId="1" type="noConversion"/>
  </si>
  <si>
    <t>The status will show the username of logged in user</t>
    <phoneticPr fontId="1" type="noConversion"/>
  </si>
  <si>
    <t>Different columns will be sorted using merge sort based on user selection</t>
  </si>
  <si>
    <t>The column sorting button should be more obvious for player to notice</t>
    <phoneticPr fontId="1" type="noConversion"/>
  </si>
  <si>
    <t>The login status after restart</t>
    <phoneticPr fontId="1" type="noConversion"/>
  </si>
  <si>
    <t>The status will remain the same as last login session</t>
    <phoneticPr fontId="1" type="noConversion"/>
  </si>
  <si>
    <t>Leaderboard data needs to be automatically updated</t>
  </si>
  <si>
    <t>1.3.6.2 Register</t>
  </si>
  <si>
    <t>enter email and password but leave username field as blank</t>
  </si>
  <si>
    <t>An error will show all field are not able to empty</t>
    <phoneticPr fontId="1" type="noConversion"/>
  </si>
  <si>
    <t>When player performance button is clicked, the level score of each player will be shown</t>
  </si>
  <si>
    <t>try enter more than 20 characters in username</t>
    <phoneticPr fontId="1" type="noConversion"/>
  </si>
  <si>
    <t>enter username: thisisatestingusernamethatmorethan20char</t>
    <phoneticPr fontId="1" type="noConversion"/>
  </si>
  <si>
    <t>The character after 20 character will be ignored</t>
    <phoneticPr fontId="1" type="noConversion"/>
  </si>
  <si>
    <t xml:space="preserve">When all statistic button is clicked, best player of each level and average score will be shown </t>
  </si>
  <si>
    <t xml:space="preserve">try enter a invalid email address </t>
    <phoneticPr fontId="1" type="noConversion"/>
  </si>
  <si>
    <t xml:space="preserve">enter email: hi.com </t>
  </si>
  <si>
    <t>The email doesn’t match with the regex</t>
    <phoneticPr fontId="1" type="noConversion"/>
  </si>
  <si>
    <t>email field must not be blank</t>
  </si>
  <si>
    <t>leave the password field blank</t>
    <phoneticPr fontId="1" type="noConversion"/>
  </si>
  <si>
    <t>username: testaccount2, email: testing2</t>
  </si>
  <si>
    <t>password must be longer than 8 characters</t>
  </si>
  <si>
    <t>enter less than 8 character in password</t>
    <phoneticPr fontId="1" type="noConversion"/>
  </si>
  <si>
    <t>enter 123456 in password field</t>
    <phoneticPr fontId="1" type="noConversion"/>
  </si>
  <si>
    <t>An error will show more than 8 digit password is expected</t>
    <phoneticPr fontId="1" type="noConversion"/>
  </si>
  <si>
    <t>wrong password prompt will be shown if the password or username entered doesn’t match with the detail in database</t>
  </si>
  <si>
    <t>Enter only lowercase and number in password field</t>
    <phoneticPr fontId="1" type="noConversion"/>
  </si>
  <si>
    <t>end s12345678 in password field</t>
    <phoneticPr fontId="1" type="noConversion"/>
  </si>
  <si>
    <t>An error will show password mush be include upper and lowercase and number</t>
    <phoneticPr fontId="1" type="noConversion"/>
  </si>
  <si>
    <t>A login successful prompt will be shown if both password and username entered correctly and match with the data in database</t>
  </si>
  <si>
    <t>enter common words in password field</t>
    <phoneticPr fontId="1" type="noConversion"/>
  </si>
  <si>
    <t>enter Ss12345678 in password field</t>
    <phoneticPr fontId="1" type="noConversion"/>
  </si>
  <si>
    <t>An error will show password is too common</t>
    <phoneticPr fontId="1" type="noConversion"/>
  </si>
  <si>
    <t>When the close button is clicked, the login screen will be disable</t>
  </si>
  <si>
    <t>1.3.6.3 Welcome back</t>
  </si>
  <si>
    <t>a) b)</t>
    <phoneticPr fontId="1" type="noConversion"/>
  </si>
  <si>
    <t>click login when logged in</t>
    <phoneticPr fontId="1" type="noConversion"/>
  </si>
  <si>
    <t>welcome back screen with username will be shown</t>
    <phoneticPr fontId="1" type="noConversion"/>
  </si>
  <si>
    <t>Login state will be automatically update in the main menu screen</t>
  </si>
  <si>
    <t>click on play button</t>
    <phoneticPr fontId="1" type="noConversion"/>
  </si>
  <si>
    <t>it will close the welcome back screen</t>
    <phoneticPr fontId="1" type="noConversion"/>
  </si>
  <si>
    <t>The login state will be saved in local file and automatically login in when game restarted</t>
  </si>
  <si>
    <t>Click on not you button</t>
    <phoneticPr fontId="1" type="noConversion"/>
  </si>
  <si>
    <t>it will logout account</t>
    <phoneticPr fontId="1" type="noConversion"/>
  </si>
  <si>
    <t>Username field must not be blank</t>
  </si>
  <si>
    <t>1.3.7 Start Game Save Slot Selection Panel</t>
  </si>
  <si>
    <t>a)c)</t>
    <phoneticPr fontId="1" type="noConversion"/>
  </si>
  <si>
    <t>click on the red cross button</t>
    <phoneticPr fontId="1" type="noConversion"/>
  </si>
  <si>
    <t>continue button will be disabled</t>
    <phoneticPr fontId="1" type="noConversion"/>
  </si>
  <si>
    <t>Username field must not be more than 20 characters</t>
  </si>
  <si>
    <t>click on yellow detail button</t>
    <phoneticPr fontId="1" type="noConversion"/>
  </si>
  <si>
    <t>it will show the detail of the slot and slot number</t>
    <phoneticPr fontId="1" type="noConversion"/>
  </si>
  <si>
    <t xml:space="preserve">Email field must include an @ symbol and follow correct email regex </t>
  </si>
  <si>
    <t>d)</t>
    <phoneticPr fontId="1" type="noConversion"/>
  </si>
  <si>
    <t>click on the computer icon</t>
    <phoneticPr fontId="1" type="noConversion"/>
  </si>
  <si>
    <t>it will start the game and save in the slot</t>
    <phoneticPr fontId="1" type="noConversion"/>
  </si>
  <si>
    <t>The password field must not be blank</t>
  </si>
  <si>
    <t>1.3.8 First Time</t>
  </si>
  <si>
    <t>a)b)</t>
    <phoneticPr fontId="1" type="noConversion"/>
  </si>
  <si>
    <t>Start a new game</t>
    <phoneticPr fontId="1" type="noConversion"/>
  </si>
  <si>
    <t>it will start a lift animation and show up difficulty panel afterward</t>
    <phoneticPr fontId="1" type="noConversion"/>
  </si>
  <si>
    <t>The password field must be more than 8 characters</t>
  </si>
  <si>
    <t>c)</t>
    <phoneticPr fontId="1" type="noConversion"/>
  </si>
  <si>
    <t xml:space="preserve">Click continue button </t>
    <phoneticPr fontId="1" type="noConversion"/>
  </si>
  <si>
    <t>it will open the loading screen and load into character selection screen</t>
    <phoneticPr fontId="1" type="noConversion"/>
  </si>
  <si>
    <t>The password field must contains one uppercase, one lowercase and one number</t>
  </si>
  <si>
    <t xml:space="preserve">Choose the highest level </t>
    <phoneticPr fontId="1" type="noConversion"/>
  </si>
  <si>
    <t>level 12</t>
    <phoneticPr fontId="1" type="noConversion"/>
  </si>
  <si>
    <t>it will generate the hardest map and stronger monster</t>
    <phoneticPr fontId="1" type="noConversion"/>
  </si>
  <si>
    <t>The password field must not be contains common character such as “1234” and “pass”</t>
  </si>
  <si>
    <t>1.3.9 Character Selection</t>
    <phoneticPr fontId="1" type="noConversion"/>
  </si>
  <si>
    <t>After the loading screen from difficulty</t>
    <phoneticPr fontId="1" type="noConversion"/>
  </si>
  <si>
    <t>it will show 4 character card for player to choose from</t>
    <phoneticPr fontId="1" type="noConversion"/>
  </si>
  <si>
    <t>If the game is logged in, the welcome back screen will replaced the login screen</t>
  </si>
  <si>
    <t>click on the yellow detail box</t>
    <phoneticPr fontId="1" type="noConversion"/>
  </si>
  <si>
    <t>it will show the detail of the character and a picture</t>
    <phoneticPr fontId="1" type="noConversion"/>
  </si>
  <si>
    <t>The username logged in will be shown on the screen.</t>
  </si>
  <si>
    <t>click on the YEAP button</t>
    <phoneticPr fontId="1" type="noConversion"/>
  </si>
  <si>
    <t>Choose thomas</t>
  </si>
  <si>
    <t>it will pass back to main menu with a prompt to click continue button</t>
    <phoneticPr fontId="1" type="noConversion"/>
  </si>
  <si>
    <t>The play button and the close button will be confirming the login detail is corrected.</t>
  </si>
  <si>
    <t>1.3.10 Maze Generation</t>
  </si>
  <si>
    <t>click return button in pause menu and continue</t>
    <phoneticPr fontId="1" type="noConversion"/>
  </si>
  <si>
    <t>the maze will be exactly same</t>
    <phoneticPr fontId="1" type="noConversion"/>
  </si>
  <si>
    <t>The login state will be cleared and return to the login screen if the not you button is clicked</t>
  </si>
  <si>
    <t>click slot1 and slot2 in start game and compare the same maze number</t>
    <phoneticPr fontId="1" type="noConversion"/>
  </si>
  <si>
    <t>the structure of the maze will be different</t>
    <phoneticPr fontId="1" type="noConversion"/>
  </si>
  <si>
    <t>Data of the slot will be deleted and the continue button will be disable in the main manu</t>
  </si>
  <si>
    <t>choose the lowest level in difficulty panel</t>
    <phoneticPr fontId="1" type="noConversion"/>
  </si>
  <si>
    <t>level 6</t>
    <phoneticPr fontId="1" type="noConversion"/>
  </si>
  <si>
    <t>the structure of the maze will be simpler and easy to solve</t>
    <phoneticPr fontId="1" type="noConversion"/>
  </si>
  <si>
    <t>Pop up will show the detail of last play and the current score and time used to spend on the game and index of the slot</t>
  </si>
  <si>
    <t>1.3.11 Loading Screen</t>
  </si>
  <si>
    <t>When the loading screen appear</t>
    <phoneticPr fontId="1" type="noConversion"/>
  </si>
  <si>
    <t>the loading text and the bar will on the panel</t>
    <phoneticPr fontId="1" type="noConversion"/>
  </si>
  <si>
    <t>Game Save Status can be delete through a cross button and the continue button will be disable if deleted successfully</t>
  </si>
  <si>
    <t>Leave the loading screen more than 15 seconds</t>
  </si>
  <si>
    <t>the prompt text will change every 3 seconds</t>
    <phoneticPr fontId="1" type="noConversion"/>
  </si>
  <si>
    <t>Game will start when either slot is clicked , loading screen will appear</t>
  </si>
  <si>
    <t>1.3.12 Main Game</t>
  </si>
  <si>
    <t>Click on the camera button</t>
    <phoneticPr fontId="1" type="noConversion"/>
  </si>
  <si>
    <t>the perspective of the player will switch between 1st and 3rd person</t>
    <phoneticPr fontId="1" type="noConversion"/>
  </si>
  <si>
    <t>Animation should played after the screen is loaded</t>
  </si>
  <si>
    <t>b) f)</t>
    <phoneticPr fontId="1" type="noConversion"/>
  </si>
  <si>
    <t>Move the left joystick</t>
    <phoneticPr fontId="1" type="noConversion"/>
  </si>
  <si>
    <t xml:space="preserve">the player will move around on the ground and switch between idle and walking animation </t>
    <phoneticPr fontId="1" type="noConversion"/>
  </si>
  <si>
    <t>Difficulty panel should appear after the animation ended</t>
  </si>
  <si>
    <t>c)i)</t>
    <phoneticPr fontId="1" type="noConversion"/>
  </si>
  <si>
    <t>Move the right joystick</t>
    <phoneticPr fontId="1" type="noConversion"/>
  </si>
  <si>
    <t>the player will turn around and the camera will follow the movement</t>
    <phoneticPr fontId="1" type="noConversion"/>
  </si>
  <si>
    <t>There should be 6 level in the difficulty selection</t>
  </si>
  <si>
    <t>Click on the jump button</t>
    <phoneticPr fontId="1" type="noConversion"/>
  </si>
  <si>
    <t>the player will jump and cant move when upJumping</t>
    <phoneticPr fontId="1" type="noConversion"/>
  </si>
  <si>
    <t>Player can choose from the 4 different characters</t>
  </si>
  <si>
    <t>Click on the crouch button</t>
    <phoneticPr fontId="1" type="noConversion"/>
  </si>
  <si>
    <t>the player will crouch and move slowly</t>
    <phoneticPr fontId="1" type="noConversion"/>
  </si>
  <si>
    <t>Detail of player will shown when the pop up button is clicked</t>
  </si>
  <si>
    <t>g)h)</t>
    <phoneticPr fontId="1" type="noConversion"/>
  </si>
  <si>
    <t>When the maze game load</t>
    <phoneticPr fontId="1" type="noConversion"/>
  </si>
  <si>
    <t>the time, monster kill count will show on top right of screen</t>
    <phoneticPr fontId="1" type="noConversion"/>
  </si>
  <si>
    <t>Main menu will be returned after the player has confirmed their character selection</t>
  </si>
  <si>
    <t>1.3.13 Weapon</t>
  </si>
  <si>
    <t>click on the axe icon</t>
    <phoneticPr fontId="1" type="noConversion"/>
  </si>
  <si>
    <t>the attack button will change to the axe icon</t>
    <phoneticPr fontId="1" type="noConversion"/>
  </si>
  <si>
    <t>The maze should generate and saved before the game start</t>
  </si>
  <si>
    <t>click on the trap icon</t>
    <phoneticPr fontId="1" type="noConversion"/>
  </si>
  <si>
    <t>the trap button will change to the trap icon</t>
    <phoneticPr fontId="1" type="noConversion"/>
  </si>
  <si>
    <t>The maze will generate randomly in every new game</t>
  </si>
  <si>
    <t>go near to the blade</t>
    <phoneticPr fontId="1" type="noConversion"/>
  </si>
  <si>
    <t>the blade will injure and deduct the player health</t>
    <phoneticPr fontId="1" type="noConversion"/>
  </si>
  <si>
    <t>this feature was not in the game</t>
    <phoneticPr fontId="1" type="noConversion"/>
  </si>
  <si>
    <t xml:space="preserve">The maze will be more complex if the level increase </t>
  </si>
  <si>
    <t>click on the attack button with axe icon</t>
    <phoneticPr fontId="1" type="noConversion"/>
  </si>
  <si>
    <t>An axe will throw forward</t>
    <phoneticPr fontId="1" type="noConversion"/>
  </si>
  <si>
    <t>Loading bar and text will indicate the progress of scene loading</t>
  </si>
  <si>
    <t>click on the attack button with trap icon</t>
    <phoneticPr fontId="1" type="noConversion"/>
  </si>
  <si>
    <t>A trap will be spawn on the ground</t>
    <phoneticPr fontId="1" type="noConversion"/>
  </si>
  <si>
    <t>Loading text will be change every 3 second to entertain players</t>
  </si>
  <si>
    <t>1.3.14 Monster</t>
  </si>
  <si>
    <t>lure the monster to the trap</t>
    <phoneticPr fontId="1" type="noConversion"/>
  </si>
  <si>
    <t>bloodeffect will shown and may stop the monster from chasing</t>
    <phoneticPr fontId="1" type="noConversion"/>
  </si>
  <si>
    <t>Player is able to switch between the 1st and 3rd person camera</t>
  </si>
  <si>
    <t>b) a)</t>
    <phoneticPr fontId="1" type="noConversion"/>
  </si>
  <si>
    <t>throw an axe to the monster</t>
    <phoneticPr fontId="1" type="noConversion"/>
  </si>
  <si>
    <t>The monster will play the dead animation and stop chasing player</t>
    <phoneticPr fontId="1" type="noConversion"/>
  </si>
  <si>
    <t>Left joystick needed to be able to control the movement of character</t>
  </si>
  <si>
    <t>c)d)</t>
    <phoneticPr fontId="1" type="noConversion"/>
  </si>
  <si>
    <t>walk near to the monster</t>
    <phoneticPr fontId="1" type="noConversion"/>
  </si>
  <si>
    <t>a warning will shown on top of the screen and monster will start chasing player</t>
    <phoneticPr fontId="1" type="noConversion"/>
  </si>
  <si>
    <t>Right joystick should be able to control the direction of movement</t>
  </si>
  <si>
    <t>e)f)</t>
    <phoneticPr fontId="1" type="noConversion"/>
  </si>
  <si>
    <t>Walk closely to the monster</t>
  </si>
  <si>
    <t>player health will deduct when touching the monster in short distance</t>
    <phoneticPr fontId="1" type="noConversion"/>
  </si>
  <si>
    <t>Jump action will be performed and movement will disable when the jump button is clicked</t>
  </si>
  <si>
    <t>wait for 24 hours time in game</t>
    <phoneticPr fontId="1" type="noConversion"/>
  </si>
  <si>
    <t>A random size monster will spawn near to player</t>
    <phoneticPr fontId="1" type="noConversion"/>
  </si>
  <si>
    <t xml:space="preserve">Crouch action will be performed and movement will be slow down when the crouch button is clicked </t>
  </si>
  <si>
    <t>Walk near to the monster but separate with a wall</t>
  </si>
  <si>
    <t>The monster will go through obsolete to chase player</t>
    <phoneticPr fontId="1" type="noConversion"/>
  </si>
  <si>
    <t>this feature was not avaliable in game</t>
    <phoneticPr fontId="1" type="noConversion"/>
  </si>
  <si>
    <t>The animation of the player will loop between walking and idle</t>
  </si>
  <si>
    <t xml:space="preserve">kill a monster </t>
    <phoneticPr fontId="1" type="noConversion"/>
  </si>
  <si>
    <t>the monster will drop a key or loot on the floor when dead</t>
    <phoneticPr fontId="1" type="noConversion"/>
  </si>
  <si>
    <t>The time of the game will be shown on the screen</t>
  </si>
  <si>
    <t>deal damage to the monster</t>
    <phoneticPr fontId="1" type="noConversion"/>
  </si>
  <si>
    <t>A healthbar will appear on top of the monster</t>
    <phoneticPr fontId="1" type="noConversion"/>
  </si>
  <si>
    <t>The kill count of monster is shown on the screen</t>
  </si>
  <si>
    <t>k)</t>
  </si>
  <si>
    <t>lure the monster in between the gate at sunset</t>
    <phoneticPr fontId="1" type="noConversion"/>
  </si>
  <si>
    <t>The monster will crush to dead in the gate door</t>
    <phoneticPr fontId="1" type="noConversion"/>
  </si>
  <si>
    <t>The camera will automatically follows the player</t>
  </si>
  <si>
    <t>l)</t>
  </si>
  <si>
    <t>walk near to a monster</t>
    <phoneticPr fontId="1" type="noConversion"/>
  </si>
  <si>
    <t>The monter will pause their attack for few seconds</t>
    <phoneticPr fontId="1" type="noConversion"/>
  </si>
  <si>
    <t>The attack icon will change to the current weapon selection</t>
  </si>
  <si>
    <t>1.3.15 Maze</t>
  </si>
  <si>
    <t>a)d)</t>
    <phoneticPr fontId="1" type="noConversion"/>
  </si>
  <si>
    <t>When the maze game start</t>
    <phoneticPr fontId="1" type="noConversion"/>
  </si>
  <si>
    <t>one of the gate will be opened and the next opening gate will shown on the button right of the game</t>
    <phoneticPr fontId="1" type="noConversion"/>
  </si>
  <si>
    <t>When one of the weapon slot is clicked, current weapon will change to the clicked weapon</t>
  </si>
  <si>
    <t>the next gate will be opened and the current one will be closed</t>
    <phoneticPr fontId="1" type="noConversion"/>
  </si>
  <si>
    <t>When the player collide with the moving blade, it will deduct player health</t>
  </si>
  <si>
    <t>Click on the skip button</t>
    <phoneticPr fontId="1" type="noConversion"/>
  </si>
  <si>
    <t>The axe will throw forward when axe selection button and attack button is clicked</t>
  </si>
  <si>
    <t>Time</t>
  </si>
  <si>
    <t>Walking toward to the wall</t>
    <phoneticPr fontId="1" type="noConversion"/>
  </si>
  <si>
    <t>the wall will stop player moving forward</t>
    <phoneticPr fontId="1" type="noConversion"/>
  </si>
  <si>
    <t>Trap will be placed when current weapon is set to trap and attack button is clicked</t>
  </si>
  <si>
    <t>Go through the maze</t>
    <phoneticPr fontId="1" type="noConversion"/>
  </si>
  <si>
    <t>the player will able to pass through the maze to reach the outer zone</t>
    <phoneticPr fontId="1" type="noConversion"/>
  </si>
  <si>
    <t>The health of the monster will be deducted when the axe or trap collided</t>
  </si>
  <si>
    <t>1.3.16 Exit</t>
  </si>
  <si>
    <t>a)</t>
    <phoneticPr fontId="1" type="noConversion"/>
  </si>
  <si>
    <t>the exit gate will have a 1/4 probabilty in the outer zone</t>
    <phoneticPr fontId="1" type="noConversion"/>
  </si>
  <si>
    <t>The monster will be dead when the health is below 0 and not dealing any damage to player</t>
  </si>
  <si>
    <t>Go near to the exit gate and enter correct password</t>
    <phoneticPr fontId="1" type="noConversion"/>
  </si>
  <si>
    <t>the opening sequence in the maze</t>
    <phoneticPr fontId="1" type="noConversion"/>
  </si>
  <si>
    <t>the tunnel will show up and the password entry panel will be disabled</t>
    <phoneticPr fontId="1" type="noConversion"/>
  </si>
  <si>
    <t>When the monster spotted and moving toward the screen, a warning banner will pop up</t>
  </si>
  <si>
    <t xml:space="preserve">go near to the exit gate </t>
    <phoneticPr fontId="1" type="noConversion"/>
  </si>
  <si>
    <t>the passport entry panel will be show up</t>
    <phoneticPr fontId="1" type="noConversion"/>
  </si>
  <si>
    <t>The monster will only chase player within certain distance</t>
  </si>
  <si>
    <t>when the player pass through the tunnel</t>
    <phoneticPr fontId="1" type="noConversion"/>
  </si>
  <si>
    <t>Passed scene will be load, slot will be deleted and continue button disabled</t>
    <phoneticPr fontId="1" type="noConversion"/>
  </si>
  <si>
    <t>The monster will start attacking player within a small distance</t>
  </si>
  <si>
    <t>1.3.17 Health</t>
  </si>
  <si>
    <t>click on the heal button</t>
    <phoneticPr fontId="1" type="noConversion"/>
  </si>
  <si>
    <t>the player health will be increase by 10</t>
    <phoneticPr fontId="1" type="noConversion"/>
  </si>
  <si>
    <t>When the monster is attacking player the player health will be decrease</t>
  </si>
  <si>
    <t>When the maze is loaded</t>
    <phoneticPr fontId="1" type="noConversion"/>
  </si>
  <si>
    <t>the player health will at the maximum value</t>
    <phoneticPr fontId="1" type="noConversion"/>
  </si>
  <si>
    <t>Random type of monster will be spawn every day</t>
  </si>
  <si>
    <t>go close to the monster and attack by monster for a short period of time</t>
    <phoneticPr fontId="1" type="noConversion"/>
  </si>
  <si>
    <t>the player health will be deduct and healthbar start chainging effect</t>
    <phoneticPr fontId="1" type="noConversion"/>
  </si>
  <si>
    <t>Monster should use shortest path algorithm to chase player</t>
  </si>
  <si>
    <t>go close to the monster and attack by monster for a long time</t>
    <phoneticPr fontId="1" type="noConversion"/>
  </si>
  <si>
    <t>the gameover scene will be loaded indicate the player has lost</t>
    <phoneticPr fontId="1" type="noConversion"/>
  </si>
  <si>
    <t>The monster should drop a key or other loot when they are dead</t>
  </si>
  <si>
    <t>1.3.18 Pause Menu</t>
  </si>
  <si>
    <t>a)b)e)</t>
    <phoneticPr fontId="1" type="noConversion"/>
  </si>
  <si>
    <t>click on the flag button</t>
    <phoneticPr fontId="1" type="noConversion"/>
  </si>
  <si>
    <t>A pause panel will be show up, time will be paused and continue button and the quit button will be available to click</t>
    <phoneticPr fontId="1" type="noConversion"/>
  </si>
  <si>
    <t>The monster health is shown on the top of the monster</t>
  </si>
  <si>
    <t>c)e)</t>
    <phoneticPr fontId="1" type="noConversion"/>
  </si>
  <si>
    <t>click on the continue button</t>
    <phoneticPr fontId="1" type="noConversion"/>
  </si>
  <si>
    <t>the pause panel will be closed and the time will be resumed</t>
    <phoneticPr fontId="1" type="noConversion"/>
  </si>
  <si>
    <t>The monster will be crushed to dead if it doesn’t have enough time to pass through the gate of the maze</t>
  </si>
  <si>
    <t>click on the quit button</t>
    <phoneticPr fontId="1" type="noConversion"/>
  </si>
  <si>
    <t>the main menu will be loaded</t>
    <phoneticPr fontId="1" type="noConversion"/>
  </si>
  <si>
    <t>Monster attack will be cooled down before the next attack</t>
  </si>
  <si>
    <t>1.3.19 Game Over</t>
  </si>
  <si>
    <t>when the gameover scene is loaded</t>
    <phoneticPr fontId="1" type="noConversion"/>
  </si>
  <si>
    <t>the screen will show the level difficulty, score and the time needed and continue button</t>
    <phoneticPr fontId="1" type="noConversion"/>
  </si>
  <si>
    <t>One of the gate will be after the game started</t>
  </si>
  <si>
    <t>When the continue button is clicked and not logged in</t>
    <phoneticPr fontId="1" type="noConversion"/>
  </si>
  <si>
    <t xml:space="preserve">Login panel will be show up </t>
    <phoneticPr fontId="1" type="noConversion"/>
  </si>
  <si>
    <t>The next opening gate will be changed every 24 hours</t>
  </si>
  <si>
    <t>When the login panel show up</t>
    <phoneticPr fontId="1" type="noConversion"/>
  </si>
  <si>
    <t>the close button will be disabled</t>
    <phoneticPr fontId="1" type="noConversion"/>
  </si>
  <si>
    <t>When the skip button is clicked, the next opening sequence will be opened</t>
  </si>
  <si>
    <t xml:space="preserve">b) </t>
    <phoneticPr fontId="1" type="noConversion"/>
  </si>
  <si>
    <t>When the continue button is clicked and logged in</t>
    <phoneticPr fontId="1" type="noConversion"/>
  </si>
  <si>
    <t>the main menu will be returned</t>
    <phoneticPr fontId="1" type="noConversion"/>
  </si>
  <si>
    <t>The maze opening sequence will be shown on the screen</t>
  </si>
  <si>
    <t>enter a duplicate username</t>
    <phoneticPr fontId="1" type="noConversion"/>
  </si>
  <si>
    <t>username: testaccount, email: testing3@shalev.ml</t>
  </si>
  <si>
    <t>An error will show the field is duplicated</t>
    <phoneticPr fontId="1" type="noConversion"/>
  </si>
  <si>
    <t>The player should not be able to pass through any wall and maze in this game</t>
  </si>
  <si>
    <t>enter a valid username, password and email</t>
    <phoneticPr fontId="1" type="noConversion"/>
  </si>
  <si>
    <t>username: testaccount2, email: testing2@shalev.ml, password Ss12354678</t>
    <phoneticPr fontId="1" type="noConversion"/>
  </si>
  <si>
    <t>It will redirect to the finish register page</t>
    <phoneticPr fontId="1" type="noConversion"/>
  </si>
  <si>
    <t>The maze should contain a walkable path to reach the exit side</t>
  </si>
  <si>
    <t>The exit is located in one of the maze zone only</t>
  </si>
  <si>
    <t>The exit gate should be able when the player typed in password correctly</t>
  </si>
  <si>
    <r>
      <t>1200</t>
    </r>
    <r>
      <rPr>
        <sz val="12"/>
        <color theme="1"/>
        <rFont val="Calibri"/>
        <family val="2"/>
      </rPr>
      <t xml:space="preserve"> | 3037</t>
    </r>
    <phoneticPr fontId="1" type="noConversion"/>
  </si>
  <si>
    <t>Player should hold the key in order to make the password screen visible</t>
  </si>
  <si>
    <t>The progress of the game will be deleted as the level is finished</t>
  </si>
  <si>
    <t>Health will be +10 when the heal button is clicked</t>
  </si>
  <si>
    <t>At the start of the game, the health is at the maxmum value</t>
  </si>
  <si>
    <t>Animation will be played when the health value is changing</t>
  </si>
  <si>
    <t>Gameover screen will show up when the player health is less than 0</t>
  </si>
  <si>
    <t>The menu will show up when the button is clicked</t>
  </si>
  <si>
    <t>There are 2 buttons in pause menu, return and quit the game</t>
  </si>
  <si>
    <t>The pause menu will close when the return button is clicked</t>
  </si>
  <si>
    <t>When quit button is clicked, it returned to the main menu and progress will be saved in local file</t>
  </si>
  <si>
    <t>The time counter of main game should be paused</t>
  </si>
  <si>
    <t>The screen will contain following elements, whether the player passed, the time used by the player, the difficulty level and the monster player killed and continue button.</t>
  </si>
  <si>
    <t>Login screen may appear if the player haven’t login yet</t>
  </si>
  <si>
    <t>The close button of login screen is disable to forced player to login and save the score</t>
    <phoneticPr fontId="1" type="noConversion"/>
  </si>
  <si>
    <r>
      <t>2936</t>
    </r>
    <r>
      <rPr>
        <sz val="12"/>
        <color theme="1"/>
        <rFont val="Calibri"/>
        <family val="2"/>
      </rPr>
      <t xml:space="preserve"> | 3833</t>
    </r>
    <phoneticPr fontId="1" type="noConversion"/>
  </si>
  <si>
    <r>
      <t>3000</t>
    </r>
    <r>
      <rPr>
        <sz val="12"/>
        <color theme="1"/>
        <rFont val="Calibri"/>
        <family val="2"/>
      </rPr>
      <t xml:space="preserve"> | 2733 | 3813</t>
    </r>
    <phoneticPr fontId="1" type="noConversion"/>
  </si>
  <si>
    <r>
      <t>3659</t>
    </r>
    <r>
      <rPr>
        <sz val="12"/>
        <color theme="1"/>
        <rFont val="Calibri"/>
        <family val="2"/>
      </rPr>
      <t xml:space="preserve"> | 4323</t>
    </r>
    <phoneticPr fontId="1" type="noConversion"/>
  </si>
  <si>
    <r>
      <t>3753</t>
    </r>
    <r>
      <rPr>
        <sz val="12"/>
        <color theme="1"/>
        <rFont val="Calibri"/>
        <family val="2"/>
      </rPr>
      <t xml:space="preserve"> | 4010</t>
    </r>
    <phoneticPr fontId="1" type="noConversion"/>
  </si>
  <si>
    <r>
      <t>1638</t>
    </r>
    <r>
      <rPr>
        <sz val="12"/>
        <color theme="1"/>
        <rFont val="Calibri"/>
        <family val="2"/>
      </rPr>
      <t xml:space="preserve"> | 4521</t>
    </r>
    <phoneticPr fontId="1" type="noConversion"/>
  </si>
  <si>
    <t>3556</t>
  </si>
  <si>
    <t>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</si>
</sst>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sz val="9"/>
      <name val="Calibri"/>
      <family val="3"/>
      <charset val="136"/>
      <scheme val="minor"/>
    </font>
    <font>
      <sz val="12"/>
      <color theme="1"/>
      <name val="Calibri"/>
      <family val="2"/>
    </font>
    <font>
      <sz val="11"/>
      <color theme="1"/>
      <name val="Palatino Linotype"/>
      <family val="1"/>
    </font>
    <font>
      <sz val="11"/>
      <color theme="1"/>
      <name val="Calibri"/>
      <family val="2"/>
    </font>
    <font>
      <b/>
      <sz val="11"/>
      <color theme="1"/>
      <name val="Segoe UI Historic"/>
      <family val="2"/>
    </font>
    <font>
      <sz val="12"/>
      <name val="Calibri"/>
      <family val="2"/>
      <scheme val="minor"/>
    </font>
    <font>
      <sz val="12"/>
      <name val="Calibri"/>
      <family val="2"/>
    </font>
    <font>
      <sz val="12"/>
      <color theme="1"/>
      <name val="Calibri"/>
    </font>
    <font>
      <b/>
      <sz val="12"/>
      <color theme="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bgColor theme="4"/>
      </patternFill>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24">
    <xf numFmtId="0" fontId="0" fillId="0" borderId="0" xfId="0"/>
    <xf numFmtId="0" fontId="0" fillId="0" borderId="0" xfId="0" quotePrefix="1"/>
    <xf numFmtId="0" fontId="2" fillId="0" borderId="0" xfId="0" applyFont="1"/>
    <xf numFmtId="0" fontId="4" fillId="0" borderId="0" xfId="0" applyFont="1" applyAlignment="1">
      <alignment vertical="center"/>
    </xf>
    <xf numFmtId="0" fontId="3" fillId="0" borderId="0" xfId="0" applyFont="1" applyAlignment="1">
      <alignment vertical="center"/>
    </xf>
    <xf numFmtId="0" fontId="2" fillId="0" borderId="0" xfId="0" applyFont="1" applyAlignment="1">
      <alignment vertical="center"/>
    </xf>
    <xf numFmtId="0" fontId="5" fillId="0" borderId="0" xfId="0" applyFont="1" applyAlignment="1">
      <alignment vertical="center" wrapText="1"/>
    </xf>
    <xf numFmtId="20" fontId="0" fillId="0" borderId="0" xfId="0" applyNumberFormat="1"/>
    <xf numFmtId="0" fontId="6" fillId="0" borderId="0" xfId="0" applyFont="1"/>
    <xf numFmtId="0" fontId="7" fillId="0" borderId="0" xfId="0" applyFont="1" applyAlignment="1">
      <alignment vertical="center"/>
    </xf>
    <xf numFmtId="0" fontId="8" fillId="0" borderId="0" xfId="0" applyFont="1"/>
    <xf numFmtId="46" fontId="0" fillId="0" borderId="0" xfId="0" applyNumberFormat="1"/>
    <xf numFmtId="22" fontId="0" fillId="0" borderId="0" xfId="0" applyNumberFormat="1"/>
    <xf numFmtId="0" fontId="0" fillId="2" borderId="0" xfId="0" applyFill="1"/>
    <xf numFmtId="0" fontId="9" fillId="3" borderId="1" xfId="0" applyFont="1" applyFill="1" applyBorder="1"/>
    <xf numFmtId="0" fontId="9" fillId="3" borderId="2" xfId="0" applyFont="1" applyFill="1" applyBorder="1"/>
    <xf numFmtId="0" fontId="0" fillId="4" borderId="2" xfId="0" applyFill="1" applyBorder="1"/>
    <xf numFmtId="0" fontId="0" fillId="0" borderId="2" xfId="0" applyBorder="1"/>
    <xf numFmtId="0" fontId="0" fillId="4" borderId="1" xfId="0" applyFill="1" applyBorder="1"/>
    <xf numFmtId="0" fontId="0" fillId="0" borderId="1" xfId="0" applyBorder="1"/>
    <xf numFmtId="20" fontId="0" fillId="4" borderId="1" xfId="0" applyNumberFormat="1" applyFill="1" applyBorder="1"/>
    <xf numFmtId="20" fontId="0" fillId="0" borderId="1" xfId="0" applyNumberFormat="1" applyBorder="1"/>
    <xf numFmtId="0" fontId="0" fillId="2" borderId="1" xfId="0" applyFill="1" applyBorder="1"/>
    <xf numFmtId="0" fontId="0" fillId="2" borderId="2"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customXml" Target="../ink/ink3.xml"/><Relationship Id="rId2" Type="http://schemas.openxmlformats.org/officeDocument/2006/relationships/customXml" Target="../ink/ink2.xml"/><Relationship Id="rId1" Type="http://schemas.openxmlformats.org/officeDocument/2006/relationships/customXml" Target="../ink/ink1.xml"/></Relationships>
</file>

<file path=xl/drawings/drawing1.xml><?xml version="1.0" encoding="utf-8"?>
<xdr:wsDr xmlns:xdr="http://schemas.openxmlformats.org/drawingml/2006/spreadsheetDrawing" xmlns:a="http://schemas.openxmlformats.org/drawingml/2006/main">
  <xdr:twoCellAnchor>
    <xdr:from>
      <xdr:col>0</xdr:col>
      <xdr:colOff>0</xdr:colOff>
      <xdr:row>56</xdr:row>
      <xdr:rowOff>0</xdr:rowOff>
    </xdr:from>
    <xdr:to>
      <xdr:col>0</xdr:col>
      <xdr:colOff>0</xdr:colOff>
      <xdr:row>56</xdr:row>
      <xdr:rowOff>167640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4" name="Ink 995">
              <a:extLst>
                <a:ext uri="{FF2B5EF4-FFF2-40B4-BE49-F238E27FC236}">
                  <a16:creationId xmlns:a16="http://schemas.microsoft.com/office/drawing/2014/main" id="{5A42FB33-7CFB-546D-6379-214E47D9183F}"/>
                </a:ext>
              </a:extLst>
            </xdr14:cNvPr>
            <xdr14:cNvContentPartPr>
              <a14:cpLocks xmlns:a14="http://schemas.microsoft.com/office/drawing/2010/main" noRot="1" noChangeAspect="1" noEditPoints="1" noChangeArrowheads="1" noChangeShapeType="1"/>
            </xdr14:cNvContentPartPr>
          </xdr14:nvContentPartPr>
          <xdr14:nvPr macro=""/>
          <xdr14:xfrm>
            <a:off x="10751820" y="52197000"/>
            <a:ext cx="510540" cy="167640"/>
          </xdr14:xfrm>
        </xdr:contentPart>
      </mc:Choice>
      <mc:Fallback xmlns="">
        <xdr:pic>
          <xdr:nvPicPr>
            <xdr:cNvPr id="4" name="Ink 995">
              <a:extLst>
                <a:ext uri="{FF2B5EF4-FFF2-40B4-BE49-F238E27FC236}">
                  <a16:creationId xmlns:a16="http://schemas.microsoft.com/office/drawing/2014/main" id="{5A42FB33-7CFB-546D-6379-214E47D9183F}"/>
                </a:ext>
              </a:extLst>
            </xdr:cNvPr>
            <xdr:cNvPicPr>
              <a:picLocks noRot="1" noChangeAspect="1" noEditPoints="1" noChangeArrowheads="1" noChangeShapeType="1"/>
            </xdr:cNvPicPr>
          </xdr:nvPicPr>
          <xdr:blipFill>
            <a:blip xmlns:r="http://schemas.openxmlformats.org/officeDocument/2006/relationships"/>
            <a:stretch>
              <a:fillRect/>
            </a:stretch>
          </xdr:blipFill>
          <xdr:spPr>
            <a:xfrm>
              <a:off x="0" y="0"/>
              <a:ext cx="0" cy="0"/>
            </a:xfrm>
            <a:prstGeom prst="rect">
              <a:avLst/>
            </a:prstGeom>
          </xdr:spPr>
        </xdr:pic>
      </mc:Fallback>
    </mc:AlternateContent>
    <xdr:clientData/>
  </xdr:twoCellAnchor>
  <xdr:twoCellAnchor>
    <xdr:from>
      <xdr:col>7</xdr:col>
      <xdr:colOff>952500</xdr:colOff>
      <xdr:row>79</xdr:row>
      <xdr:rowOff>144780</xdr:rowOff>
    </xdr:from>
    <xdr:to>
      <xdr:col>8</xdr:col>
      <xdr:colOff>60960</xdr:colOff>
      <xdr:row>81</xdr:row>
      <xdr:rowOff>60960</xdr:rowOff>
    </xdr:to>
    <mc:AlternateContent xmlns:mc="http://schemas.openxmlformats.org/markup-compatibility/2006" xmlns:xdr14="http://schemas.microsoft.com/office/excel/2010/spreadsheetDrawing">
      <mc:Choice Requires="xdr14">
        <xdr:contentPart xmlns:r="http://schemas.openxmlformats.org/officeDocument/2006/relationships" r:id="rId2">
          <xdr14:nvContentPartPr>
            <xdr14:cNvPr id="5" name="筆跡 54">
              <a:extLst>
                <a:ext uri="{FF2B5EF4-FFF2-40B4-BE49-F238E27FC236}">
                  <a16:creationId xmlns:a16="http://schemas.microsoft.com/office/drawing/2014/main" id="{F57BD883-689B-7ACA-2D7F-DAE9584ADA68}"/>
                </a:ext>
              </a:extLst>
            </xdr14:cNvPr>
            <xdr14:cNvContentPartPr>
              <a14:cpLocks xmlns:a14="http://schemas.microsoft.com/office/drawing/2010/main" noRot="1" noChangeAspect="1" noEditPoints="1" noChangeArrowheads="1" noChangeShapeType="1"/>
            </xdr14:cNvContentPartPr>
          </xdr14:nvContentPartPr>
          <xdr14:nvPr macro=""/>
          <xdr14:xfrm>
            <a:off x="6210300" y="40637460"/>
            <a:ext cx="342900" cy="403860"/>
          </xdr14:xfrm>
        </xdr:contentPart>
      </mc:Choice>
      <mc:Fallback xmlns="">
        <xdr:pic>
          <xdr:nvPicPr>
            <xdr:cNvPr id="5" name="筆跡 54">
              <a:extLst>
                <a:ext uri="{FF2B5EF4-FFF2-40B4-BE49-F238E27FC236}">
                  <a16:creationId xmlns:a16="http://schemas.microsoft.com/office/drawing/2014/main" id="{F57BD883-689B-7ACA-2D7F-DAE9584ADA68}"/>
                </a:ext>
              </a:extLst>
            </xdr:cNvPr>
            <xdr:cNvPicPr>
              <a:picLocks noRot="1" noChangeAspect="1" noEditPoints="1" noChangeArrowheads="1" noChangeShapeType="1"/>
            </xdr:cNvPicPr>
          </xdr:nvPicPr>
          <xdr:blipFill>
            <a:blip xmlns:r="http://schemas.openxmlformats.org/officeDocument/2006/relationships"/>
            <a:stretch>
              <a:fillRect/>
            </a:stretch>
          </xdr:blipFill>
          <xdr:spPr>
            <a:xfrm>
              <a:off x="0" y="0"/>
              <a:ext cx="0" cy="0"/>
            </a:xfrm>
            <a:prstGeom prst="rect">
              <a:avLst/>
            </a:prstGeom>
          </xdr:spPr>
        </xdr:pic>
      </mc:Fallback>
    </mc:AlternateContent>
    <xdr:clientData/>
  </xdr:twoCellAnchor>
  <xdr:twoCellAnchor>
    <xdr:from>
      <xdr:col>16</xdr:col>
      <xdr:colOff>1440180</xdr:colOff>
      <xdr:row>115</xdr:row>
      <xdr:rowOff>76200</xdr:rowOff>
    </xdr:from>
    <xdr:to>
      <xdr:col>17</xdr:col>
      <xdr:colOff>0</xdr:colOff>
      <xdr:row>115</xdr:row>
      <xdr:rowOff>205740</xdr:rowOff>
    </xdr:to>
    <xdr:sp macro="" textlink="">
      <xdr:nvSpPr>
        <xdr:cNvPr id="6" name="Ink 937">
          <a:extLst>
            <a:ext uri="{FF2B5EF4-FFF2-40B4-BE49-F238E27FC236}">
              <a16:creationId xmlns:a16="http://schemas.microsoft.com/office/drawing/2014/main" id="{7D8BAD11-2296-4E5E-9D35-8FBCA9FAD90B}"/>
            </a:ext>
          </a:extLst>
        </xdr:cNvPr>
        <xdr:cNvSpPr>
          <a:spLocks noRot="1" noChangeAspect="1" noEditPoints="1" noChangeArrowheads="1" noChangeShapeType="1" noTextEdit="1"/>
        </xdr:cNvSpPr>
      </xdr:nvSpPr>
      <xdr:spPr bwMode="auto">
        <a:xfrm>
          <a:off x="15325997" y="45371657"/>
          <a:ext cx="1089" cy="129540"/>
        </a:xfrm>
        <a:prstGeom prst="rect">
          <a:avLst/>
        </a:prstGeom>
        <a:noFill/>
        <a:ln w="15462" cap="rnd" algn="ctr">
          <a:solidFill>
            <a:srgbClr val="000000"/>
          </a:solidFill>
          <a:miter lim="800000"/>
          <a:headEnd/>
          <a:tailEnd/>
        </a:ln>
        <a:extLst>
          <a:ext uri="{909E8E84-426E-40DD-AFC4-6F175D3DCCD1}">
            <a14:hiddenFill xmlns:a14="http://schemas.microsoft.com/office/drawing/2010/main">
              <a:noFill/>
            </a14:hiddenFill>
          </a:ext>
        </a:extLst>
      </xdr:spPr>
    </xdr:sp>
    <xdr:clientData/>
  </xdr:twoCellAnchor>
  <xdr:twoCellAnchor>
    <xdr:from>
      <xdr:col>17</xdr:col>
      <xdr:colOff>952500</xdr:colOff>
      <xdr:row>90</xdr:row>
      <xdr:rowOff>144780</xdr:rowOff>
    </xdr:from>
    <xdr:to>
      <xdr:col>18</xdr:col>
      <xdr:colOff>60960</xdr:colOff>
      <xdr:row>92</xdr:row>
      <xdr:rowOff>60960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7" name="筆跡 54">
              <a:extLst>
                <a:ext uri="{FF2B5EF4-FFF2-40B4-BE49-F238E27FC236}">
                  <a16:creationId xmlns:a16="http://schemas.microsoft.com/office/drawing/2014/main" id="{B1732481-081E-48BD-9D91-1007AC072F46}"/>
                </a:ext>
              </a:extLst>
            </xdr14:cNvPr>
            <xdr14:cNvContentPartPr>
              <a14:cpLocks xmlns:a14="http://schemas.microsoft.com/office/drawing/2010/main" noRot="1" noChangeAspect="1" noEditPoints="1" noChangeArrowheads="1" noChangeShapeType="1"/>
            </xdr14:cNvContentPartPr>
          </xdr14:nvContentPartPr>
          <xdr14:nvPr macro=""/>
          <xdr14:xfrm>
            <a:off x="6210300" y="40637460"/>
            <a:ext cx="342900" cy="403860"/>
          </xdr14:xfrm>
        </xdr:contentPart>
      </mc:Choice>
      <mc:Fallback xmlns="">
        <xdr:pic>
          <xdr:nvPicPr>
            <xdr:cNvPr id="7" name="筆跡 54">
              <a:extLst>
                <a:ext uri="{FF2B5EF4-FFF2-40B4-BE49-F238E27FC236}">
                  <a16:creationId xmlns:a16="http://schemas.microsoft.com/office/drawing/2014/main" id="{B1732481-081E-48BD-9D91-1007AC072F46}"/>
                </a:ext>
              </a:extLst>
            </xdr:cNvPr>
            <xdr:cNvPicPr>
              <a:picLocks noRot="1" noChangeAspect="1" noEditPoints="1" noChangeArrowheads="1" noChangeShapeType="1"/>
            </xdr:cNvPicPr>
          </xdr:nvPicPr>
          <xdr:blipFill>
            <a:blip xmlns:r="http://schemas.openxmlformats.org/officeDocument/2006/relationships"/>
            <a:stretch>
              <a:fillRect/>
            </a:stretch>
          </xdr:blipFill>
          <xdr:spPr>
            <a:xfrm>
              <a:off x="0" y="0"/>
              <a:ext cx="0" cy="0"/>
            </a:xfrm>
            <a:prstGeom prst="rect">
              <a:avLst/>
            </a:prstGeom>
          </xdr:spPr>
        </xdr:pic>
      </mc:Fallback>
    </mc:AlternateContent>
    <xdr:clientData/>
  </xdr:twoCellAnchor>
</xdr:wsDr>
</file>

<file path=xl/ink/ink1.xml><?xml version="1.0" encoding="utf-8"?>
<inkml:ink xmlns:inkml="http://www.w3.org/2003/InkML">
  <inkml:definitions/>
</inkml:ink>
</file>

<file path=xl/ink/ink2.xml><?xml version="1.0" encoding="utf-8"?>
<inkml:ink xmlns:inkml="http://www.w3.org/2003/InkML">
  <inkml:definitions/>
</inkml:ink>
</file>

<file path=xl/ink/ink3.xml><?xml version="1.0" encoding="utf-8"?>
<inkml:ink xmlns:inkml="http://www.w3.org/2003/InkML">
  <inkml:definitions/>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90D8E-3A4C-4589-9999-34778F4FB1DD}">
  <dimension ref="A1:AE139"/>
  <sheetViews>
    <sheetView tabSelected="1" zoomScale="55" zoomScaleNormal="55" workbookViewId="0">
      <selection sqref="A1:A5"/>
    </sheetView>
  </sheetViews>
  <sheetFormatPr defaultRowHeight="15.6"/>
  <cols>
    <col min="1" max="1" width="61.09765625" customWidth="1"/>
    <col min="2" max="2" width="13.09765625" customWidth="1"/>
    <col min="3" max="3" width="19.09765625" customWidth="1"/>
    <col min="4" max="4" width="10.5" customWidth="1"/>
    <col min="5" max="5" width="7.59765625" customWidth="1"/>
    <col min="6" max="6" width="19.5" customWidth="1"/>
    <col min="7" max="7" width="10.5" customWidth="1"/>
    <col min="8" max="8" width="45" customWidth="1"/>
    <col min="9" max="9" width="28.59765625" customWidth="1"/>
    <col min="10" max="10" width="68.5" customWidth="1"/>
    <col min="11" max="11" width="20.3984375" customWidth="1"/>
    <col min="12" max="12" width="4.3984375" customWidth="1"/>
    <col min="13" max="16" width="19.5"/>
    <col min="17" max="17" width="6.3984375" customWidth="1"/>
    <col min="18" max="18" width="59" customWidth="1"/>
    <col min="19" max="19" width="19" customWidth="1"/>
    <col min="20" max="20" width="23.59765625" customWidth="1"/>
    <col min="21" max="21" width="19.5"/>
    <col min="22" max="22" width="53.19921875" customWidth="1"/>
    <col min="23" max="23" width="11" customWidth="1"/>
    <col min="24" max="24" width="2.59765625" customWidth="1"/>
    <col min="25" max="25" width="9.69921875" customWidth="1"/>
    <col min="26" max="26" width="6.69921875" customWidth="1"/>
    <col min="27" max="27" width="2.8984375" customWidth="1"/>
    <col min="28" max="28" width="18.19921875" customWidth="1"/>
    <col min="29" max="29" width="6.3984375" customWidth="1"/>
    <col min="30" max="30" width="9.5" customWidth="1"/>
  </cols>
  <sheetData>
    <row r="1" spans="1:11">
      <c r="A1" s="4" t="s">
        <v>6</v>
      </c>
    </row>
    <row r="2" spans="1:11">
      <c r="A2" s="4" t="s">
        <v>7</v>
      </c>
    </row>
    <row r="3" spans="1:11">
      <c r="A3" s="4"/>
    </row>
    <row r="4" spans="1:11">
      <c r="A4" s="4"/>
    </row>
    <row r="5" spans="1:11">
      <c r="A5" t="s">
        <v>14</v>
      </c>
    </row>
    <row r="6" spans="1:11">
      <c r="A6" s="2"/>
    </row>
    <row r="7" spans="1:11">
      <c r="A7" s="2"/>
    </row>
    <row r="8" spans="1:11">
      <c r="A8" s="2"/>
      <c r="D8" t="s">
        <v>0</v>
      </c>
      <c r="E8" t="s">
        <v>1</v>
      </c>
      <c r="F8" t="s">
        <v>2</v>
      </c>
      <c r="G8" t="s">
        <v>3</v>
      </c>
      <c r="I8" t="s">
        <v>4</v>
      </c>
      <c r="J8" t="s">
        <v>5</v>
      </c>
    </row>
    <row r="9" spans="1:11">
      <c r="A9" s="2"/>
      <c r="D9">
        <v>0</v>
      </c>
      <c r="E9">
        <v>174</v>
      </c>
      <c r="F9">
        <v>1</v>
      </c>
      <c r="G9">
        <f>F11-E11+1</f>
        <v>5</v>
      </c>
      <c r="H9">
        <f>(1-(D9/360))*176</f>
        <v>176</v>
      </c>
      <c r="I9">
        <f>ROUNDDOWN(H9,0)</f>
        <v>176</v>
      </c>
      <c r="J9">
        <v>-2</v>
      </c>
      <c r="K9">
        <v>1</v>
      </c>
    </row>
    <row r="10" spans="1:11">
      <c r="A10" s="2"/>
      <c r="D10">
        <v>23</v>
      </c>
      <c r="E10">
        <v>162</v>
      </c>
      <c r="F10">
        <v>167</v>
      </c>
      <c r="G10">
        <f>F14-E14+1</f>
        <v>5</v>
      </c>
      <c r="H10">
        <f t="shared" ref="H10:H14" si="0">(1-(D10/360))*176</f>
        <v>164.75555555555556</v>
      </c>
      <c r="I10">
        <f t="shared" ref="I10:I14" si="1">ROUNDDOWN(H10,0)</f>
        <v>164</v>
      </c>
      <c r="J10">
        <v>-2</v>
      </c>
      <c r="K10">
        <v>3</v>
      </c>
    </row>
    <row r="11" spans="1:11">
      <c r="A11" s="2"/>
      <c r="D11">
        <v>55</v>
      </c>
      <c r="E11">
        <v>147</v>
      </c>
      <c r="F11">
        <v>151</v>
      </c>
      <c r="G11">
        <v>7</v>
      </c>
      <c r="H11">
        <f t="shared" si="0"/>
        <v>149.11111111111111</v>
      </c>
      <c r="I11">
        <f t="shared" si="1"/>
        <v>149</v>
      </c>
      <c r="J11">
        <v>-2</v>
      </c>
      <c r="K11">
        <v>2</v>
      </c>
    </row>
    <row r="12" spans="1:11">
      <c r="A12" s="2"/>
      <c r="D12">
        <v>90</v>
      </c>
      <c r="E12">
        <v>129</v>
      </c>
      <c r="F12">
        <v>134</v>
      </c>
      <c r="G12">
        <f>F10-E10+1</f>
        <v>6</v>
      </c>
      <c r="H12">
        <f t="shared" si="0"/>
        <v>132</v>
      </c>
      <c r="I12">
        <f t="shared" si="1"/>
        <v>132</v>
      </c>
      <c r="J12">
        <v>-3</v>
      </c>
      <c r="K12">
        <v>2</v>
      </c>
    </row>
    <row r="13" spans="1:11">
      <c r="D13">
        <v>114</v>
      </c>
      <c r="E13">
        <v>118</v>
      </c>
      <c r="F13">
        <v>122</v>
      </c>
      <c r="G13">
        <f>F12-E12+1</f>
        <v>6</v>
      </c>
      <c r="H13">
        <f t="shared" si="0"/>
        <v>120.26666666666667</v>
      </c>
      <c r="I13">
        <f t="shared" si="1"/>
        <v>120</v>
      </c>
      <c r="J13">
        <v>-2</v>
      </c>
      <c r="K13">
        <v>2</v>
      </c>
    </row>
    <row r="14" spans="1:11">
      <c r="D14">
        <f>360-14</f>
        <v>346</v>
      </c>
      <c r="E14">
        <v>4</v>
      </c>
      <c r="F14">
        <v>8</v>
      </c>
      <c r="G14">
        <f>F13-E13+1</f>
        <v>5</v>
      </c>
      <c r="H14">
        <f t="shared" si="0"/>
        <v>6.8444444444444397</v>
      </c>
      <c r="I14">
        <f t="shared" si="1"/>
        <v>6</v>
      </c>
      <c r="J14">
        <v>-2</v>
      </c>
      <c r="K14">
        <v>2</v>
      </c>
    </row>
    <row r="16" spans="1:11">
      <c r="E16">
        <v>175</v>
      </c>
      <c r="F16">
        <v>0</v>
      </c>
    </row>
    <row r="18" spans="1:31">
      <c r="D18" t="s">
        <v>8</v>
      </c>
      <c r="E18" t="s">
        <v>9</v>
      </c>
      <c r="J18" s="1" t="s">
        <v>10</v>
      </c>
    </row>
    <row r="19" spans="1:31">
      <c r="D19" t="s">
        <v>11</v>
      </c>
      <c r="E19" t="s">
        <v>12</v>
      </c>
      <c r="F19" t="s">
        <v>13</v>
      </c>
    </row>
    <row r="21" spans="1:31">
      <c r="A21" s="2"/>
    </row>
    <row r="22" spans="1:31">
      <c r="A22" s="2"/>
    </row>
    <row r="23" spans="1:31">
      <c r="A23" s="2"/>
    </row>
    <row r="24" spans="1:31">
      <c r="A24" s="2"/>
    </row>
    <row r="25" spans="1:31">
      <c r="A25" s="2"/>
    </row>
    <row r="26" spans="1:31">
      <c r="A26" s="2"/>
      <c r="E26" t="s">
        <v>16</v>
      </c>
      <c r="P26" t="s">
        <v>15</v>
      </c>
    </row>
    <row r="27" spans="1:31" ht="50.4">
      <c r="A27" s="2"/>
      <c r="D27" t="s">
        <v>17</v>
      </c>
      <c r="E27" s="6" t="s">
        <v>18</v>
      </c>
      <c r="F27" s="6" t="s">
        <v>19</v>
      </c>
      <c r="G27" s="6" t="s">
        <v>20</v>
      </c>
      <c r="H27" s="6" t="s">
        <v>21</v>
      </c>
      <c r="I27" s="6" t="s">
        <v>22</v>
      </c>
      <c r="J27" s="6" t="s">
        <v>23</v>
      </c>
      <c r="K27" s="6" t="s">
        <v>24</v>
      </c>
      <c r="L27" s="6"/>
      <c r="O27" s="6"/>
      <c r="P27" s="6" t="s">
        <v>19</v>
      </c>
      <c r="Q27" s="6" t="s">
        <v>20</v>
      </c>
      <c r="R27" s="6" t="s">
        <v>21</v>
      </c>
      <c r="S27" s="6" t="s">
        <v>25</v>
      </c>
      <c r="T27" s="6" t="s">
        <v>26</v>
      </c>
      <c r="W27" s="20">
        <v>1.5277777777777777E-2</v>
      </c>
      <c r="Y27" t="s">
        <v>331</v>
      </c>
      <c r="Z27" t="s">
        <v>18</v>
      </c>
    </row>
    <row r="28" spans="1:31">
      <c r="A28" s="2"/>
      <c r="D28" s="7">
        <v>1.5277777777777777E-2</v>
      </c>
      <c r="E28">
        <v>1</v>
      </c>
      <c r="F28" s="5" t="s">
        <v>27</v>
      </c>
      <c r="G28" s="5" t="s">
        <v>28</v>
      </c>
      <c r="H28" s="5" t="s">
        <v>29</v>
      </c>
      <c r="I28" s="5" t="s">
        <v>30</v>
      </c>
      <c r="J28" s="5" t="s">
        <v>31</v>
      </c>
      <c r="K28" s="2" t="s">
        <v>32</v>
      </c>
      <c r="L28" s="7"/>
      <c r="P28" s="5" t="s">
        <v>27</v>
      </c>
      <c r="Q28" s="5" t="s">
        <v>33</v>
      </c>
      <c r="R28" s="5" t="s">
        <v>34</v>
      </c>
      <c r="S28" s="5" t="s">
        <v>35</v>
      </c>
      <c r="T28" s="5" t="s">
        <v>36</v>
      </c>
      <c r="W28" s="21">
        <v>3.7499999999999999E-2</v>
      </c>
      <c r="Y28">
        <v>22</v>
      </c>
      <c r="Z28">
        <v>1</v>
      </c>
    </row>
    <row r="29" spans="1:31">
      <c r="A29" s="2"/>
      <c r="D29" s="7">
        <v>3.7499999999999999E-2</v>
      </c>
      <c r="E29">
        <v>2</v>
      </c>
      <c r="G29" s="5" t="s">
        <v>37</v>
      </c>
      <c r="H29" s="5" t="s">
        <v>38</v>
      </c>
      <c r="I29" s="5" t="s">
        <v>30</v>
      </c>
      <c r="J29" s="5" t="s">
        <v>39</v>
      </c>
      <c r="K29" s="2" t="s">
        <v>32</v>
      </c>
      <c r="Q29" s="5" t="s">
        <v>40</v>
      </c>
      <c r="R29" s="5" t="s">
        <v>41</v>
      </c>
      <c r="S29" s="5" t="s">
        <v>35</v>
      </c>
      <c r="W29" s="20">
        <v>4.3055555555555562E-2</v>
      </c>
      <c r="Y29">
        <v>54</v>
      </c>
      <c r="Z29">
        <v>2</v>
      </c>
      <c r="AD29" s="14" t="s">
        <v>331</v>
      </c>
      <c r="AE29" s="15" t="s">
        <v>18</v>
      </c>
    </row>
    <row r="30" spans="1:31">
      <c r="A30" s="2"/>
      <c r="D30" s="7">
        <v>4.3055555555555562E-2</v>
      </c>
      <c r="E30">
        <v>3</v>
      </c>
      <c r="F30" s="5" t="s">
        <v>42</v>
      </c>
      <c r="G30" s="5" t="s">
        <v>43</v>
      </c>
      <c r="H30" s="5" t="s">
        <v>44</v>
      </c>
      <c r="I30" s="5" t="s">
        <v>30</v>
      </c>
      <c r="J30" s="5" t="s">
        <v>45</v>
      </c>
      <c r="K30" s="2" t="s">
        <v>32</v>
      </c>
      <c r="Q30" s="5" t="s">
        <v>46</v>
      </c>
      <c r="R30" s="5" t="s">
        <v>47</v>
      </c>
      <c r="S30" s="5" t="s">
        <v>35</v>
      </c>
      <c r="W30" s="21">
        <v>7.6388888888888895E-2</v>
      </c>
      <c r="Y30">
        <v>102</v>
      </c>
      <c r="Z30">
        <v>3</v>
      </c>
      <c r="AD30" s="18">
        <v>22</v>
      </c>
      <c r="AE30" s="16">
        <v>1</v>
      </c>
    </row>
    <row r="31" spans="1:31">
      <c r="A31" s="2"/>
      <c r="D31" s="7">
        <v>7.6388888888888895E-2</v>
      </c>
      <c r="E31">
        <v>4</v>
      </c>
      <c r="G31" s="5" t="s">
        <v>48</v>
      </c>
      <c r="H31" s="5" t="s">
        <v>49</v>
      </c>
      <c r="I31" s="5" t="s">
        <v>30</v>
      </c>
      <c r="J31" s="5" t="s">
        <v>50</v>
      </c>
      <c r="K31" s="2" t="s">
        <v>32</v>
      </c>
      <c r="Q31" s="5" t="s">
        <v>51</v>
      </c>
      <c r="R31" s="5" t="s">
        <v>52</v>
      </c>
      <c r="S31" s="5" t="s">
        <v>35</v>
      </c>
      <c r="W31" s="20">
        <v>8.3333333333333329E-2</v>
      </c>
      <c r="Y31">
        <v>150</v>
      </c>
      <c r="Z31">
        <v>4</v>
      </c>
      <c r="AD31" s="19">
        <v>54</v>
      </c>
      <c r="AE31" s="17">
        <v>2</v>
      </c>
    </row>
    <row r="32" spans="1:31">
      <c r="A32" s="2"/>
      <c r="E32" s="8">
        <v>5</v>
      </c>
      <c r="F32" s="8"/>
      <c r="G32" s="9" t="s">
        <v>48</v>
      </c>
      <c r="H32" s="5" t="s">
        <v>53</v>
      </c>
      <c r="I32" s="5" t="s">
        <v>30</v>
      </c>
      <c r="J32" s="5" t="s">
        <v>54</v>
      </c>
      <c r="K32" s="2" t="s">
        <v>32</v>
      </c>
      <c r="Q32" s="5" t="s">
        <v>55</v>
      </c>
      <c r="R32" s="5" t="s">
        <v>56</v>
      </c>
      <c r="S32" s="5" t="s">
        <v>35</v>
      </c>
      <c r="W32" s="21">
        <v>0.10694444444444444</v>
      </c>
      <c r="Y32">
        <v>200</v>
      </c>
      <c r="Z32">
        <v>6</v>
      </c>
      <c r="AD32" s="18">
        <v>102</v>
      </c>
      <c r="AE32" s="16">
        <v>3</v>
      </c>
    </row>
    <row r="33" spans="1:31">
      <c r="A33" s="2"/>
      <c r="D33" s="7">
        <v>8.3333333333333329E-2</v>
      </c>
      <c r="E33" s="8">
        <v>6</v>
      </c>
      <c r="F33" s="9" t="s">
        <v>57</v>
      </c>
      <c r="G33" s="9" t="s">
        <v>33</v>
      </c>
      <c r="H33" s="5" t="s">
        <v>58</v>
      </c>
      <c r="I33" s="5" t="s">
        <v>30</v>
      </c>
      <c r="J33" s="5" t="s">
        <v>59</v>
      </c>
      <c r="K33" s="2" t="s">
        <v>32</v>
      </c>
      <c r="Q33" s="5" t="s">
        <v>60</v>
      </c>
      <c r="R33" s="5" t="s">
        <v>61</v>
      </c>
      <c r="S33" s="5" t="s">
        <v>35</v>
      </c>
      <c r="W33" s="20">
        <v>0.11180555555555556</v>
      </c>
      <c r="Y33">
        <v>234</v>
      </c>
      <c r="Z33">
        <v>7</v>
      </c>
      <c r="AD33" s="19">
        <v>150</v>
      </c>
      <c r="AE33" s="17">
        <v>4</v>
      </c>
    </row>
    <row r="34" spans="1:31">
      <c r="A34" s="2"/>
      <c r="D34" s="7">
        <v>0.10694444444444444</v>
      </c>
      <c r="E34" s="8">
        <v>7</v>
      </c>
      <c r="F34" s="8"/>
      <c r="G34" s="9" t="s">
        <v>62</v>
      </c>
      <c r="H34" s="5" t="s">
        <v>63</v>
      </c>
      <c r="I34" s="5" t="s">
        <v>30</v>
      </c>
      <c r="J34" s="5" t="s">
        <v>64</v>
      </c>
      <c r="K34" s="2" t="s">
        <v>32</v>
      </c>
      <c r="P34" s="5" t="s">
        <v>42</v>
      </c>
      <c r="Q34" s="5" t="s">
        <v>33</v>
      </c>
      <c r="R34" s="5" t="s">
        <v>65</v>
      </c>
      <c r="S34" s="5" t="s">
        <v>35</v>
      </c>
      <c r="W34" s="21">
        <v>0.13819444444444443</v>
      </c>
      <c r="Y34">
        <v>241</v>
      </c>
      <c r="Z34">
        <v>8</v>
      </c>
      <c r="AD34" s="18">
        <v>200</v>
      </c>
      <c r="AE34" s="16">
        <v>6</v>
      </c>
    </row>
    <row r="35" spans="1:31">
      <c r="A35" s="3"/>
      <c r="D35" s="7">
        <v>0.11180555555555556</v>
      </c>
      <c r="E35" s="8">
        <v>8</v>
      </c>
      <c r="F35" s="8"/>
      <c r="G35" s="9" t="s">
        <v>55</v>
      </c>
      <c r="H35" s="5" t="s">
        <v>66</v>
      </c>
      <c r="I35" s="5" t="s">
        <v>30</v>
      </c>
      <c r="J35" s="5" t="s">
        <v>67</v>
      </c>
      <c r="K35" s="2" t="s">
        <v>32</v>
      </c>
      <c r="Q35" s="5" t="s">
        <v>40</v>
      </c>
      <c r="R35" s="5" t="s">
        <v>68</v>
      </c>
      <c r="S35" s="5" t="s">
        <v>35</v>
      </c>
      <c r="W35" s="20">
        <v>0.14722222222222223</v>
      </c>
      <c r="Y35">
        <v>319</v>
      </c>
      <c r="Z35">
        <v>9</v>
      </c>
      <c r="AD35" s="19">
        <v>234</v>
      </c>
      <c r="AE35" s="17">
        <v>7</v>
      </c>
    </row>
    <row r="36" spans="1:31">
      <c r="D36" s="7">
        <v>0.13819444444444443</v>
      </c>
      <c r="E36" s="8">
        <v>9</v>
      </c>
      <c r="F36" s="8"/>
      <c r="G36" s="9" t="s">
        <v>60</v>
      </c>
      <c r="H36" s="5" t="s">
        <v>69</v>
      </c>
      <c r="I36" s="5" t="s">
        <v>30</v>
      </c>
      <c r="J36" s="5" t="s">
        <v>70</v>
      </c>
      <c r="K36" s="2" t="s">
        <v>32</v>
      </c>
      <c r="Q36" s="5" t="s">
        <v>46</v>
      </c>
      <c r="R36" s="5" t="s">
        <v>71</v>
      </c>
      <c r="S36" s="5" t="s">
        <v>35</v>
      </c>
      <c r="W36" s="21">
        <v>0.15555555555555556</v>
      </c>
      <c r="Y36">
        <v>332</v>
      </c>
      <c r="Z36">
        <v>10</v>
      </c>
      <c r="AD36" s="18">
        <v>241</v>
      </c>
      <c r="AE36" s="16">
        <v>8</v>
      </c>
    </row>
    <row r="37" spans="1:31">
      <c r="D37" s="7">
        <v>0.14722222222222223</v>
      </c>
      <c r="E37" s="8">
        <v>10</v>
      </c>
      <c r="F37" s="8"/>
      <c r="G37" s="9" t="s">
        <v>72</v>
      </c>
      <c r="H37" s="5" t="s">
        <v>73</v>
      </c>
      <c r="I37" s="5" t="s">
        <v>30</v>
      </c>
      <c r="J37" s="5" t="s">
        <v>74</v>
      </c>
      <c r="K37" s="5" t="s">
        <v>75</v>
      </c>
      <c r="Q37" s="5" t="s">
        <v>51</v>
      </c>
      <c r="R37" s="5" t="s">
        <v>76</v>
      </c>
      <c r="S37" s="5" t="s">
        <v>35</v>
      </c>
      <c r="W37" s="20">
        <v>0.16666666666666666</v>
      </c>
      <c r="Y37">
        <v>344</v>
      </c>
      <c r="Z37">
        <v>11</v>
      </c>
      <c r="AD37" s="19">
        <v>319</v>
      </c>
      <c r="AE37" s="17">
        <v>9</v>
      </c>
    </row>
    <row r="38" spans="1:31">
      <c r="D38" s="7">
        <v>0.15555555555555556</v>
      </c>
      <c r="E38" s="8">
        <v>11</v>
      </c>
      <c r="F38" s="8"/>
      <c r="G38" s="9" t="s">
        <v>77</v>
      </c>
      <c r="H38" s="5" t="s">
        <v>78</v>
      </c>
      <c r="I38" s="5" t="s">
        <v>30</v>
      </c>
      <c r="J38" s="5" t="s">
        <v>79</v>
      </c>
      <c r="K38" s="2" t="s">
        <v>32</v>
      </c>
      <c r="Q38" s="5" t="s">
        <v>55</v>
      </c>
      <c r="R38" s="5" t="s">
        <v>80</v>
      </c>
      <c r="S38" s="5" t="s">
        <v>35</v>
      </c>
      <c r="W38" s="21">
        <v>0.18611111111111112</v>
      </c>
      <c r="Y38">
        <v>400</v>
      </c>
      <c r="Z38">
        <v>12</v>
      </c>
      <c r="AD38" s="18">
        <v>332</v>
      </c>
      <c r="AE38" s="16">
        <v>10</v>
      </c>
    </row>
    <row r="39" spans="1:31">
      <c r="C39" t="s">
        <v>81</v>
      </c>
      <c r="D39" s="7">
        <v>0.16666666666666666</v>
      </c>
      <c r="E39" s="8">
        <v>12</v>
      </c>
      <c r="F39" s="8"/>
      <c r="G39" s="9" t="s">
        <v>82</v>
      </c>
      <c r="H39" s="5" t="s">
        <v>83</v>
      </c>
      <c r="I39" s="5" t="s">
        <v>84</v>
      </c>
      <c r="J39" s="5" t="s">
        <v>85</v>
      </c>
      <c r="K39" s="2" t="s">
        <v>32</v>
      </c>
      <c r="Q39" s="5" t="s">
        <v>60</v>
      </c>
      <c r="R39" s="5" t="s">
        <v>86</v>
      </c>
      <c r="S39" s="5" t="s">
        <v>35</v>
      </c>
      <c r="W39" s="20">
        <v>0.23958333333333334</v>
      </c>
      <c r="Y39">
        <v>428</v>
      </c>
      <c r="Z39">
        <v>13</v>
      </c>
      <c r="AD39" s="19">
        <v>344</v>
      </c>
      <c r="AE39" s="17">
        <v>11</v>
      </c>
    </row>
    <row r="40" spans="1:31">
      <c r="C40" t="s">
        <v>87</v>
      </c>
      <c r="D40" s="7">
        <v>0.18611111111111112</v>
      </c>
      <c r="E40" s="8">
        <v>13</v>
      </c>
      <c r="F40" s="8"/>
      <c r="G40" s="9" t="s">
        <v>88</v>
      </c>
      <c r="H40" s="5" t="s">
        <v>89</v>
      </c>
      <c r="I40" s="5" t="s">
        <v>30</v>
      </c>
      <c r="J40" s="5" t="s">
        <v>90</v>
      </c>
      <c r="K40" s="2" t="s">
        <v>32</v>
      </c>
      <c r="P40" s="5" t="s">
        <v>57</v>
      </c>
      <c r="Q40" s="5" t="s">
        <v>33</v>
      </c>
      <c r="R40" s="5" t="s">
        <v>91</v>
      </c>
      <c r="S40" s="5" t="s">
        <v>35</v>
      </c>
      <c r="W40" s="21">
        <v>0.24791666666666667</v>
      </c>
      <c r="Y40">
        <v>545</v>
      </c>
      <c r="Z40">
        <v>14</v>
      </c>
      <c r="AD40" s="18">
        <v>400</v>
      </c>
      <c r="AE40" s="16">
        <v>12</v>
      </c>
    </row>
    <row r="41" spans="1:31">
      <c r="A41" s="4"/>
      <c r="D41" s="7">
        <v>0.23958333333333334</v>
      </c>
      <c r="E41" s="8">
        <v>14</v>
      </c>
      <c r="F41" s="9" t="s">
        <v>92</v>
      </c>
      <c r="G41" s="9" t="s">
        <v>33</v>
      </c>
      <c r="H41" s="5" t="s">
        <v>93</v>
      </c>
      <c r="I41" s="5" t="s">
        <v>30</v>
      </c>
      <c r="J41" s="5" t="s">
        <v>94</v>
      </c>
      <c r="K41" s="2" t="s">
        <v>32</v>
      </c>
      <c r="Q41" s="5" t="s">
        <v>40</v>
      </c>
      <c r="R41" s="5" t="s">
        <v>95</v>
      </c>
      <c r="S41" s="5" t="s">
        <v>35</v>
      </c>
      <c r="W41" s="20">
        <v>0.25486111111111109</v>
      </c>
      <c r="Y41">
        <v>557</v>
      </c>
      <c r="Z41">
        <v>15</v>
      </c>
      <c r="AD41" s="19">
        <v>428</v>
      </c>
      <c r="AE41" s="17">
        <v>13</v>
      </c>
    </row>
    <row r="42" spans="1:31">
      <c r="D42" s="7">
        <v>0.24791666666666667</v>
      </c>
      <c r="E42" s="8">
        <v>15</v>
      </c>
      <c r="F42" s="8"/>
      <c r="G42" s="9" t="s">
        <v>40</v>
      </c>
      <c r="H42" s="5" t="s">
        <v>96</v>
      </c>
      <c r="I42" s="5" t="s">
        <v>30</v>
      </c>
      <c r="J42" s="5" t="s">
        <v>97</v>
      </c>
      <c r="K42" s="2" t="s">
        <v>32</v>
      </c>
      <c r="Q42" s="5" t="s">
        <v>46</v>
      </c>
      <c r="R42" s="5" t="s">
        <v>98</v>
      </c>
      <c r="S42" s="5" t="s">
        <v>35</v>
      </c>
      <c r="W42" s="21">
        <v>0.27083333333333331</v>
      </c>
      <c r="Y42">
        <v>607</v>
      </c>
      <c r="Z42">
        <v>17</v>
      </c>
      <c r="AD42" s="18">
        <v>545</v>
      </c>
      <c r="AE42" s="16">
        <v>14</v>
      </c>
    </row>
    <row r="43" spans="1:31">
      <c r="D43" t="s">
        <v>99</v>
      </c>
      <c r="E43" s="8">
        <v>16</v>
      </c>
      <c r="F43" s="8"/>
      <c r="G43" s="9" t="s">
        <v>46</v>
      </c>
      <c r="H43" s="5" t="s">
        <v>100</v>
      </c>
      <c r="I43" s="5" t="s">
        <v>30</v>
      </c>
      <c r="J43" s="5" t="s">
        <v>101</v>
      </c>
      <c r="K43" s="5" t="s">
        <v>102</v>
      </c>
      <c r="Q43" s="5" t="s">
        <v>51</v>
      </c>
      <c r="R43" s="5" t="s">
        <v>103</v>
      </c>
      <c r="S43" s="5" t="s">
        <v>35</v>
      </c>
      <c r="W43" s="20">
        <v>0.28472222222222221</v>
      </c>
      <c r="Y43">
        <v>630</v>
      </c>
      <c r="Z43">
        <v>18</v>
      </c>
      <c r="AD43" s="19">
        <v>557</v>
      </c>
      <c r="AE43" s="17">
        <v>15</v>
      </c>
    </row>
    <row r="44" spans="1:31">
      <c r="A44" s="10"/>
      <c r="D44" s="7">
        <v>0.25486111111111109</v>
      </c>
      <c r="E44" s="8">
        <v>17</v>
      </c>
      <c r="F44" s="9" t="s">
        <v>104</v>
      </c>
      <c r="G44" s="9" t="s">
        <v>105</v>
      </c>
      <c r="H44" s="5" t="s">
        <v>106</v>
      </c>
      <c r="I44" s="5" t="s">
        <v>30</v>
      </c>
      <c r="J44" s="5" t="s">
        <v>107</v>
      </c>
      <c r="K44" s="2" t="s">
        <v>32</v>
      </c>
      <c r="Q44" s="5" t="s">
        <v>55</v>
      </c>
      <c r="R44" s="5" t="s">
        <v>108</v>
      </c>
      <c r="S44" s="5" t="s">
        <v>35</v>
      </c>
      <c r="W44" s="21">
        <v>0.28611111111111115</v>
      </c>
      <c r="Y44">
        <v>650</v>
      </c>
      <c r="Z44">
        <v>19</v>
      </c>
      <c r="AD44" s="18">
        <v>607</v>
      </c>
      <c r="AE44" s="16">
        <v>17</v>
      </c>
    </row>
    <row r="45" spans="1:31">
      <c r="A45" s="10"/>
      <c r="D45" s="7">
        <v>0.27083333333333331</v>
      </c>
      <c r="E45" s="8">
        <v>18</v>
      </c>
      <c r="F45" s="8"/>
      <c r="G45" s="9" t="s">
        <v>109</v>
      </c>
      <c r="H45" s="5" t="s">
        <v>110</v>
      </c>
      <c r="I45" s="5" t="s">
        <v>30</v>
      </c>
      <c r="J45" s="5" t="s">
        <v>111</v>
      </c>
      <c r="K45" s="2" t="s">
        <v>32</v>
      </c>
      <c r="Q45" s="5" t="s">
        <v>60</v>
      </c>
      <c r="R45" s="5" t="s">
        <v>112</v>
      </c>
      <c r="S45" s="5" t="s">
        <v>35</v>
      </c>
      <c r="W45" s="20">
        <v>0.30624999999999997</v>
      </c>
      <c r="Y45">
        <v>652</v>
      </c>
      <c r="Z45">
        <v>20</v>
      </c>
      <c r="AD45" s="19">
        <v>630</v>
      </c>
      <c r="AE45" s="17">
        <v>18</v>
      </c>
    </row>
    <row r="46" spans="1:31">
      <c r="A46" s="2"/>
      <c r="D46" s="7">
        <v>0.28472222222222221</v>
      </c>
      <c r="E46" s="8">
        <v>19</v>
      </c>
      <c r="F46" s="8"/>
      <c r="G46" s="9" t="s">
        <v>109</v>
      </c>
      <c r="H46" s="5" t="s">
        <v>113</v>
      </c>
      <c r="I46" s="5" t="s">
        <v>30</v>
      </c>
      <c r="J46" s="5" t="s">
        <v>114</v>
      </c>
      <c r="K46" s="2" t="s">
        <v>32</v>
      </c>
      <c r="Q46" s="5" t="s">
        <v>72</v>
      </c>
      <c r="R46" s="5" t="s">
        <v>115</v>
      </c>
      <c r="S46" s="5" t="s">
        <v>116</v>
      </c>
      <c r="W46" s="21">
        <v>0.32500000000000001</v>
      </c>
      <c r="Y46">
        <v>721</v>
      </c>
      <c r="Z46">
        <v>21</v>
      </c>
      <c r="AD46" s="18">
        <v>650</v>
      </c>
      <c r="AE46" s="16">
        <v>19</v>
      </c>
    </row>
    <row r="47" spans="1:31">
      <c r="A47" s="2"/>
      <c r="D47" s="7">
        <v>0.28611111111111115</v>
      </c>
      <c r="E47" s="8">
        <v>20</v>
      </c>
      <c r="F47" s="8"/>
      <c r="G47" s="9" t="s">
        <v>109</v>
      </c>
      <c r="H47" s="5" t="s">
        <v>117</v>
      </c>
      <c r="I47" s="5" t="s">
        <v>30</v>
      </c>
      <c r="J47" s="5" t="s">
        <v>118</v>
      </c>
      <c r="K47" s="2" t="s">
        <v>32</v>
      </c>
      <c r="Q47" s="5" t="s">
        <v>77</v>
      </c>
      <c r="R47" s="5" t="s">
        <v>119</v>
      </c>
      <c r="S47" s="5" t="s">
        <v>35</v>
      </c>
      <c r="W47" s="20">
        <v>0.4465277777777778</v>
      </c>
      <c r="Y47">
        <v>748</v>
      </c>
      <c r="Z47">
        <v>22</v>
      </c>
      <c r="AD47" s="19">
        <v>652</v>
      </c>
      <c r="AE47" s="17">
        <v>20</v>
      </c>
    </row>
    <row r="48" spans="1:31">
      <c r="A48" s="2"/>
      <c r="D48" s="7">
        <v>0.30624999999999997</v>
      </c>
      <c r="E48" s="8">
        <v>21</v>
      </c>
      <c r="F48" s="8"/>
      <c r="G48" s="9" t="s">
        <v>120</v>
      </c>
      <c r="H48" s="5" t="s">
        <v>121</v>
      </c>
      <c r="I48" s="5" t="s">
        <v>30</v>
      </c>
      <c r="J48" s="5" t="s">
        <v>122</v>
      </c>
      <c r="K48" s="2" t="s">
        <v>32</v>
      </c>
      <c r="Q48" s="5" t="s">
        <v>82</v>
      </c>
      <c r="R48" s="5" t="s">
        <v>123</v>
      </c>
      <c r="S48" s="5" t="s">
        <v>35</v>
      </c>
      <c r="W48" s="21">
        <v>0.5131944444444444</v>
      </c>
      <c r="Y48">
        <v>910</v>
      </c>
      <c r="Z48">
        <v>42</v>
      </c>
      <c r="AA48" s="13">
        <v>5</v>
      </c>
      <c r="AB48" s="13" t="s">
        <v>401</v>
      </c>
      <c r="AD48" s="18">
        <v>721</v>
      </c>
      <c r="AE48" s="16">
        <v>21</v>
      </c>
    </row>
    <row r="49" spans="1:31">
      <c r="A49" s="10"/>
      <c r="D49" s="7">
        <v>0.32500000000000001</v>
      </c>
      <c r="E49" s="8">
        <v>22</v>
      </c>
      <c r="F49" s="8"/>
      <c r="G49" s="9" t="s">
        <v>48</v>
      </c>
      <c r="H49" s="5" t="s">
        <v>124</v>
      </c>
      <c r="I49" s="5" t="s">
        <v>30</v>
      </c>
      <c r="J49" s="5" t="s">
        <v>125</v>
      </c>
      <c r="K49" s="2" t="s">
        <v>32</v>
      </c>
      <c r="Q49" s="5" t="s">
        <v>88</v>
      </c>
      <c r="R49" s="5" t="s">
        <v>126</v>
      </c>
      <c r="S49" s="5" t="s">
        <v>35</v>
      </c>
      <c r="W49" s="20">
        <v>0.5444444444444444</v>
      </c>
      <c r="Y49">
        <v>917</v>
      </c>
      <c r="Z49">
        <v>43</v>
      </c>
      <c r="AD49" s="19">
        <v>748</v>
      </c>
      <c r="AE49" s="17">
        <v>22</v>
      </c>
    </row>
    <row r="50" spans="1:31">
      <c r="D50" s="11">
        <v>1.0618055555555557</v>
      </c>
      <c r="E50" s="8">
        <v>23</v>
      </c>
      <c r="F50" s="9" t="s">
        <v>127</v>
      </c>
      <c r="G50" s="9" t="s">
        <v>33</v>
      </c>
      <c r="H50" s="5" t="s">
        <v>128</v>
      </c>
      <c r="I50" s="5" t="s">
        <v>129</v>
      </c>
      <c r="J50" s="5" t="s">
        <v>130</v>
      </c>
      <c r="K50" s="2" t="s">
        <v>32</v>
      </c>
      <c r="P50" s="5" t="s">
        <v>92</v>
      </c>
      <c r="Q50" s="5" t="s">
        <v>33</v>
      </c>
      <c r="R50" s="5" t="s">
        <v>131</v>
      </c>
      <c r="S50" s="5" t="s">
        <v>35</v>
      </c>
      <c r="W50" s="21">
        <v>0.56527777777777777</v>
      </c>
      <c r="Y50">
        <v>941</v>
      </c>
      <c r="Z50">
        <v>45</v>
      </c>
      <c r="AD50" s="18">
        <v>910</v>
      </c>
      <c r="AE50" s="16">
        <v>42</v>
      </c>
    </row>
    <row r="51" spans="1:31">
      <c r="D51" s="11">
        <v>1.0756944444444445</v>
      </c>
      <c r="E51" s="8">
        <v>24</v>
      </c>
      <c r="F51" s="8"/>
      <c r="G51" s="9" t="s">
        <v>40</v>
      </c>
      <c r="H51" s="5" t="s">
        <v>132</v>
      </c>
      <c r="I51" s="5" t="s">
        <v>133</v>
      </c>
      <c r="J51" s="5" t="s">
        <v>134</v>
      </c>
      <c r="K51" s="2" t="s">
        <v>32</v>
      </c>
      <c r="Q51" s="5" t="s">
        <v>40</v>
      </c>
      <c r="R51" s="5" t="s">
        <v>135</v>
      </c>
      <c r="S51" s="5" t="s">
        <v>35</v>
      </c>
      <c r="W51" s="20">
        <v>0.58888888888888891</v>
      </c>
      <c r="Y51">
        <v>947</v>
      </c>
      <c r="Z51">
        <v>44</v>
      </c>
      <c r="AD51" s="19">
        <v>917</v>
      </c>
      <c r="AE51" s="17">
        <v>43</v>
      </c>
    </row>
    <row r="52" spans="1:31">
      <c r="D52" s="11">
        <v>1.0979166666666667</v>
      </c>
      <c r="E52" s="8">
        <v>25</v>
      </c>
      <c r="F52" s="8"/>
      <c r="G52" s="9" t="s">
        <v>46</v>
      </c>
      <c r="H52" s="5" t="s">
        <v>136</v>
      </c>
      <c r="I52" s="5" t="s">
        <v>137</v>
      </c>
      <c r="J52" s="5" t="s">
        <v>138</v>
      </c>
      <c r="K52" s="2" t="s">
        <v>32</v>
      </c>
      <c r="Q52" s="5" t="s">
        <v>46</v>
      </c>
      <c r="R52" s="5" t="s">
        <v>139</v>
      </c>
      <c r="S52" s="5" t="s">
        <v>35</v>
      </c>
      <c r="W52" s="21">
        <v>0.61805555555555558</v>
      </c>
      <c r="Y52">
        <v>1001</v>
      </c>
      <c r="Z52">
        <v>46</v>
      </c>
      <c r="AD52" s="18">
        <v>941</v>
      </c>
      <c r="AE52" s="16">
        <v>45</v>
      </c>
    </row>
    <row r="53" spans="1:31">
      <c r="B53" s="11">
        <v>1.1138888888888889</v>
      </c>
      <c r="D53" s="7">
        <v>1.1138888888888889</v>
      </c>
      <c r="E53" s="8">
        <v>26</v>
      </c>
      <c r="F53" s="8"/>
      <c r="G53" s="9" t="s">
        <v>51</v>
      </c>
      <c r="H53" s="5" t="s">
        <v>140</v>
      </c>
      <c r="I53" s="5" t="s">
        <v>141</v>
      </c>
      <c r="J53" s="5" t="s">
        <v>142</v>
      </c>
      <c r="K53" s="2" t="s">
        <v>32</v>
      </c>
      <c r="P53" s="5" t="s">
        <v>104</v>
      </c>
      <c r="Q53" s="5" t="s">
        <v>33</v>
      </c>
      <c r="R53" s="5" t="s">
        <v>143</v>
      </c>
      <c r="S53" s="5" t="s">
        <v>35</v>
      </c>
      <c r="W53" s="20">
        <v>0.63055555555555554</v>
      </c>
      <c r="Y53">
        <v>1012</v>
      </c>
      <c r="Z53">
        <v>47</v>
      </c>
      <c r="AD53" s="19">
        <v>947</v>
      </c>
      <c r="AE53" s="17">
        <v>44</v>
      </c>
    </row>
    <row r="54" spans="1:31">
      <c r="B54" s="11">
        <v>1.1277777777777778</v>
      </c>
      <c r="C54" s="12"/>
      <c r="D54" s="11">
        <v>1.1256944444444443</v>
      </c>
      <c r="E54" s="8">
        <v>27</v>
      </c>
      <c r="F54" s="8"/>
      <c r="G54" s="9" t="s">
        <v>55</v>
      </c>
      <c r="H54" s="5" t="s">
        <v>144</v>
      </c>
      <c r="I54" s="5" t="s">
        <v>30</v>
      </c>
      <c r="J54" s="5" t="s">
        <v>145</v>
      </c>
      <c r="K54" s="2" t="s">
        <v>32</v>
      </c>
      <c r="Q54" s="5" t="s">
        <v>40</v>
      </c>
      <c r="R54" s="5" t="s">
        <v>146</v>
      </c>
      <c r="S54" s="5" t="s">
        <v>35</v>
      </c>
      <c r="W54" s="21">
        <v>0.67083333333333339</v>
      </c>
      <c r="Y54">
        <v>1043</v>
      </c>
      <c r="Z54">
        <v>48</v>
      </c>
      <c r="AD54" s="18">
        <v>1001</v>
      </c>
      <c r="AE54" s="16">
        <v>46</v>
      </c>
    </row>
    <row r="55" spans="1:31">
      <c r="D55" s="12"/>
      <c r="E55" s="8">
        <v>28</v>
      </c>
      <c r="F55" s="8"/>
      <c r="G55" s="9" t="s">
        <v>60</v>
      </c>
      <c r="H55" s="5" t="s">
        <v>147</v>
      </c>
      <c r="I55" s="5" t="s">
        <v>30</v>
      </c>
      <c r="J55" s="5" t="s">
        <v>148</v>
      </c>
      <c r="K55" s="2" t="s">
        <v>32</v>
      </c>
      <c r="Q55" s="5" t="s">
        <v>46</v>
      </c>
      <c r="R55" s="5" t="s">
        <v>149</v>
      </c>
      <c r="S55" s="5" t="s">
        <v>35</v>
      </c>
      <c r="T55" s="5" t="s">
        <v>150</v>
      </c>
      <c r="W55" s="20">
        <v>0.75138888888888899</v>
      </c>
      <c r="Y55">
        <v>1154</v>
      </c>
      <c r="Z55">
        <v>52</v>
      </c>
      <c r="AD55" s="19">
        <v>1012</v>
      </c>
      <c r="AE55" s="17">
        <v>47</v>
      </c>
    </row>
    <row r="56" spans="1:31">
      <c r="D56" s="11">
        <v>1.1451388888888889</v>
      </c>
      <c r="E56" s="8">
        <v>29</v>
      </c>
      <c r="F56" s="8"/>
      <c r="G56" s="9" t="s">
        <v>72</v>
      </c>
      <c r="H56" s="5" t="s">
        <v>151</v>
      </c>
      <c r="I56" s="5" t="s">
        <v>30</v>
      </c>
      <c r="J56" s="5" t="s">
        <v>152</v>
      </c>
      <c r="K56" s="2" t="s">
        <v>32</v>
      </c>
      <c r="Q56" s="5" t="s">
        <v>51</v>
      </c>
      <c r="R56" s="5" t="s">
        <v>153</v>
      </c>
      <c r="S56" s="5" t="s">
        <v>35</v>
      </c>
      <c r="Y56">
        <v>1219</v>
      </c>
      <c r="Z56">
        <v>53</v>
      </c>
      <c r="AD56" s="18">
        <v>1043</v>
      </c>
      <c r="AE56" s="16">
        <v>48</v>
      </c>
    </row>
    <row r="57" spans="1:31">
      <c r="D57" s="7">
        <v>0.75138888888888899</v>
      </c>
      <c r="E57" s="8">
        <v>30</v>
      </c>
      <c r="F57" s="9" t="s">
        <v>154</v>
      </c>
      <c r="G57" s="9" t="s">
        <v>33</v>
      </c>
      <c r="H57" s="5" t="s">
        <v>155</v>
      </c>
      <c r="I57" s="5" t="s">
        <v>141</v>
      </c>
      <c r="J57" s="2" t="s">
        <v>156</v>
      </c>
      <c r="K57" s="2" t="s">
        <v>32</v>
      </c>
      <c r="Q57" s="5" t="s">
        <v>55</v>
      </c>
      <c r="R57" s="5" t="s">
        <v>157</v>
      </c>
      <c r="S57" s="5" t="s">
        <v>35</v>
      </c>
      <c r="Y57">
        <v>1252</v>
      </c>
      <c r="Z57">
        <v>54</v>
      </c>
      <c r="AD57" s="19">
        <v>1154</v>
      </c>
      <c r="AE57" s="17">
        <v>52</v>
      </c>
    </row>
    <row r="58" spans="1:31">
      <c r="D58">
        <v>1907</v>
      </c>
      <c r="E58" s="8">
        <v>31</v>
      </c>
      <c r="F58" s="8"/>
      <c r="G58" s="9" t="s">
        <v>40</v>
      </c>
      <c r="H58" s="5" t="s">
        <v>158</v>
      </c>
      <c r="I58" s="5" t="s">
        <v>159</v>
      </c>
      <c r="J58" s="2" t="s">
        <v>160</v>
      </c>
      <c r="K58" s="2" t="s">
        <v>32</v>
      </c>
      <c r="Q58" s="5" t="s">
        <v>60</v>
      </c>
      <c r="R58" s="5" t="s">
        <v>161</v>
      </c>
      <c r="S58" s="5" t="s">
        <v>35</v>
      </c>
      <c r="Y58">
        <v>1304</v>
      </c>
      <c r="Z58">
        <v>55</v>
      </c>
      <c r="AD58" s="18">
        <v>1219</v>
      </c>
      <c r="AE58" s="16">
        <v>53</v>
      </c>
    </row>
    <row r="59" spans="1:31">
      <c r="D59">
        <v>2022</v>
      </c>
      <c r="E59" s="8">
        <v>32</v>
      </c>
      <c r="F59" s="8"/>
      <c r="G59" s="9" t="s">
        <v>46</v>
      </c>
      <c r="H59" s="5" t="s">
        <v>162</v>
      </c>
      <c r="I59" t="s">
        <v>163</v>
      </c>
      <c r="J59" s="2" t="s">
        <v>164</v>
      </c>
      <c r="K59" s="2" t="s">
        <v>32</v>
      </c>
      <c r="P59" s="5" t="s">
        <v>127</v>
      </c>
      <c r="Q59" s="5" t="s">
        <v>33</v>
      </c>
      <c r="R59" s="5" t="s">
        <v>165</v>
      </c>
      <c r="S59" s="5" t="s">
        <v>35</v>
      </c>
      <c r="Y59">
        <v>1322</v>
      </c>
      <c r="Z59">
        <v>56</v>
      </c>
      <c r="AD59" s="19">
        <v>1252</v>
      </c>
      <c r="AE59" s="17">
        <v>54</v>
      </c>
    </row>
    <row r="60" spans="1:31">
      <c r="D60">
        <v>2100</v>
      </c>
      <c r="E60" s="8">
        <v>33</v>
      </c>
      <c r="F60" s="8"/>
      <c r="G60" s="9" t="s">
        <v>51</v>
      </c>
      <c r="H60" s="5" t="s">
        <v>166</v>
      </c>
      <c r="I60" s="5" t="s">
        <v>167</v>
      </c>
      <c r="J60" s="2" t="s">
        <v>156</v>
      </c>
      <c r="K60" s="2" t="s">
        <v>32</v>
      </c>
      <c r="Q60" s="5" t="s">
        <v>40</v>
      </c>
      <c r="R60" s="5" t="s">
        <v>168</v>
      </c>
      <c r="S60" s="5" t="s">
        <v>35</v>
      </c>
      <c r="Y60">
        <v>1334</v>
      </c>
      <c r="Z60">
        <v>57</v>
      </c>
      <c r="AD60" s="18">
        <v>1304</v>
      </c>
      <c r="AE60" s="16">
        <v>55</v>
      </c>
    </row>
    <row r="61" spans="1:31">
      <c r="D61">
        <v>2226</v>
      </c>
      <c r="E61" s="8">
        <v>34</v>
      </c>
      <c r="F61" s="8"/>
      <c r="G61" s="9" t="s">
        <v>55</v>
      </c>
      <c r="H61" s="5" t="s">
        <v>169</v>
      </c>
      <c r="I61" s="5" t="s">
        <v>170</v>
      </c>
      <c r="J61" s="2" t="s">
        <v>171</v>
      </c>
      <c r="K61" s="2" t="s">
        <v>32</v>
      </c>
      <c r="Q61" s="5" t="s">
        <v>46</v>
      </c>
      <c r="R61" s="5" t="s">
        <v>172</v>
      </c>
      <c r="S61" s="5" t="s">
        <v>35</v>
      </c>
      <c r="Y61">
        <v>1340</v>
      </c>
      <c r="Z61">
        <v>58</v>
      </c>
      <c r="AD61" s="19">
        <v>1322</v>
      </c>
      <c r="AE61" s="17">
        <v>56</v>
      </c>
    </row>
    <row r="62" spans="1:31">
      <c r="D62">
        <v>2145</v>
      </c>
      <c r="E62" s="8">
        <v>35</v>
      </c>
      <c r="F62" s="8"/>
      <c r="G62" s="9" t="s">
        <v>60</v>
      </c>
      <c r="H62" s="5" t="s">
        <v>173</v>
      </c>
      <c r="I62" s="5" t="s">
        <v>174</v>
      </c>
      <c r="J62" s="2" t="s">
        <v>175</v>
      </c>
      <c r="K62" s="2" t="s">
        <v>32</v>
      </c>
      <c r="Q62" s="5" t="s">
        <v>51</v>
      </c>
      <c r="R62" s="5" t="s">
        <v>176</v>
      </c>
      <c r="S62" s="5" t="s">
        <v>35</v>
      </c>
      <c r="Y62">
        <v>1408</v>
      </c>
      <c r="Z62">
        <v>59</v>
      </c>
      <c r="AD62" s="18">
        <v>1334</v>
      </c>
      <c r="AE62" s="16">
        <v>57</v>
      </c>
    </row>
    <row r="63" spans="1:31">
      <c r="D63">
        <v>2246</v>
      </c>
      <c r="E63" s="8">
        <v>36</v>
      </c>
      <c r="F63" s="8"/>
      <c r="G63" s="9" t="s">
        <v>72</v>
      </c>
      <c r="H63" s="5" t="s">
        <v>177</v>
      </c>
      <c r="I63" s="5" t="s">
        <v>178</v>
      </c>
      <c r="J63" s="2" t="s">
        <v>179</v>
      </c>
      <c r="K63" s="2" t="s">
        <v>32</v>
      </c>
      <c r="Q63" s="5" t="s">
        <v>55</v>
      </c>
      <c r="R63" s="5" t="s">
        <v>180</v>
      </c>
      <c r="S63" s="5" t="s">
        <v>35</v>
      </c>
      <c r="Y63">
        <v>1431</v>
      </c>
      <c r="Z63">
        <v>60</v>
      </c>
      <c r="AD63" s="19">
        <v>1340</v>
      </c>
      <c r="AE63" s="17">
        <v>58</v>
      </c>
    </row>
    <row r="64" spans="1:31">
      <c r="D64">
        <v>2757</v>
      </c>
      <c r="E64" s="8">
        <v>37</v>
      </c>
      <c r="F64" s="9" t="s">
        <v>181</v>
      </c>
      <c r="G64" s="9" t="s">
        <v>182</v>
      </c>
      <c r="H64" s="5" t="s">
        <v>183</v>
      </c>
      <c r="I64" s="5" t="s">
        <v>30</v>
      </c>
      <c r="J64" s="5" t="s">
        <v>184</v>
      </c>
      <c r="K64" s="2" t="s">
        <v>32</v>
      </c>
      <c r="Q64" s="5" t="s">
        <v>60</v>
      </c>
      <c r="R64" s="5" t="s">
        <v>185</v>
      </c>
      <c r="S64" s="5" t="s">
        <v>35</v>
      </c>
      <c r="Y64">
        <v>1450</v>
      </c>
      <c r="Z64">
        <v>61</v>
      </c>
      <c r="AD64" s="18">
        <v>1408</v>
      </c>
      <c r="AE64" s="16">
        <v>59</v>
      </c>
    </row>
    <row r="65" spans="4:31">
      <c r="D65">
        <v>2817</v>
      </c>
      <c r="E65" s="8">
        <v>38</v>
      </c>
      <c r="F65" s="8"/>
      <c r="G65" s="9" t="s">
        <v>46</v>
      </c>
      <c r="H65" s="5" t="s">
        <v>186</v>
      </c>
      <c r="I65" s="5" t="s">
        <v>30</v>
      </c>
      <c r="J65" s="5" t="s">
        <v>187</v>
      </c>
      <c r="K65" s="2" t="s">
        <v>32</v>
      </c>
      <c r="Q65" s="5" t="s">
        <v>72</v>
      </c>
      <c r="R65" s="5" t="s">
        <v>188</v>
      </c>
      <c r="S65" s="5" t="s">
        <v>35</v>
      </c>
      <c r="Y65">
        <v>1508</v>
      </c>
      <c r="Z65">
        <v>63</v>
      </c>
      <c r="AD65" s="19">
        <v>1431</v>
      </c>
      <c r="AE65" s="17">
        <v>60</v>
      </c>
    </row>
    <row r="66" spans="4:31">
      <c r="D66">
        <v>2833</v>
      </c>
      <c r="E66" s="8">
        <v>39</v>
      </c>
      <c r="F66" s="8"/>
      <c r="G66" s="9" t="s">
        <v>51</v>
      </c>
      <c r="H66" s="5" t="s">
        <v>189</v>
      </c>
      <c r="I66" s="5" t="s">
        <v>30</v>
      </c>
      <c r="J66" s="5" t="s">
        <v>190</v>
      </c>
      <c r="K66" s="2" t="s">
        <v>32</v>
      </c>
      <c r="P66" s="5" t="s">
        <v>154</v>
      </c>
      <c r="Q66" s="5" t="s">
        <v>33</v>
      </c>
      <c r="R66" s="5" t="s">
        <v>191</v>
      </c>
      <c r="S66" s="5" t="s">
        <v>35</v>
      </c>
      <c r="Y66">
        <v>1606</v>
      </c>
      <c r="Z66">
        <v>87</v>
      </c>
      <c r="AD66" s="18">
        <v>1450</v>
      </c>
      <c r="AE66" s="16">
        <v>61</v>
      </c>
    </row>
    <row r="67" spans="4:31">
      <c r="D67">
        <v>4100</v>
      </c>
      <c r="E67" s="8">
        <v>40</v>
      </c>
      <c r="F67" s="9" t="s">
        <v>192</v>
      </c>
      <c r="G67" s="9" t="s">
        <v>193</v>
      </c>
      <c r="H67" s="5" t="s">
        <v>194</v>
      </c>
      <c r="I67" s="5" t="s">
        <v>30</v>
      </c>
      <c r="J67" s="5" t="s">
        <v>195</v>
      </c>
      <c r="K67" s="2" t="s">
        <v>32</v>
      </c>
      <c r="Q67" s="5" t="s">
        <v>40</v>
      </c>
      <c r="R67" s="5" t="s">
        <v>196</v>
      </c>
      <c r="S67" s="5" t="s">
        <v>35</v>
      </c>
      <c r="Y67">
        <v>1657</v>
      </c>
      <c r="Z67">
        <v>92</v>
      </c>
      <c r="AB67">
        <v>1200</v>
      </c>
      <c r="AC67">
        <v>5</v>
      </c>
      <c r="AD67" s="19">
        <v>1508</v>
      </c>
      <c r="AE67" s="17">
        <v>63</v>
      </c>
    </row>
    <row r="68" spans="4:31">
      <c r="D68" s="7">
        <v>0.37361111111111112</v>
      </c>
      <c r="E68" s="8">
        <v>41</v>
      </c>
      <c r="F68" s="8"/>
      <c r="G68" s="9" t="s">
        <v>40</v>
      </c>
      <c r="H68" s="5" t="s">
        <v>197</v>
      </c>
      <c r="I68" s="5" t="s">
        <v>30</v>
      </c>
      <c r="J68" s="5" t="s">
        <v>198</v>
      </c>
      <c r="K68" s="2" t="s">
        <v>32</v>
      </c>
      <c r="Q68" s="5" t="s">
        <v>46</v>
      </c>
      <c r="R68" s="5" t="s">
        <v>199</v>
      </c>
      <c r="S68" s="5" t="s">
        <v>35</v>
      </c>
      <c r="Y68">
        <v>1718</v>
      </c>
      <c r="Z68">
        <v>93</v>
      </c>
      <c r="AB68">
        <v>3037</v>
      </c>
      <c r="AC68">
        <v>5</v>
      </c>
      <c r="AD68" s="18">
        <v>1606</v>
      </c>
      <c r="AE68" s="16">
        <v>87</v>
      </c>
    </row>
    <row r="69" spans="4:31">
      <c r="D69">
        <v>910</v>
      </c>
      <c r="E69" s="8">
        <v>42</v>
      </c>
      <c r="F69" s="8"/>
      <c r="G69" s="9" t="s">
        <v>200</v>
      </c>
      <c r="H69" s="5" t="s">
        <v>201</v>
      </c>
      <c r="I69" s="5"/>
      <c r="J69" s="5" t="s">
        <v>202</v>
      </c>
      <c r="K69" s="2" t="s">
        <v>32</v>
      </c>
      <c r="Q69" s="5" t="s">
        <v>51</v>
      </c>
      <c r="R69" s="5" t="s">
        <v>203</v>
      </c>
      <c r="S69" s="5" t="s">
        <v>35</v>
      </c>
      <c r="Y69">
        <v>1802</v>
      </c>
      <c r="Z69">
        <v>30</v>
      </c>
      <c r="AB69">
        <v>4050</v>
      </c>
      <c r="AC69">
        <v>41</v>
      </c>
      <c r="AD69" s="19">
        <v>1657</v>
      </c>
      <c r="AE69" s="17">
        <v>92</v>
      </c>
    </row>
    <row r="70" spans="4:31">
      <c r="D70">
        <v>917</v>
      </c>
      <c r="E70" s="8">
        <v>43</v>
      </c>
      <c r="F70" s="9" t="s">
        <v>204</v>
      </c>
      <c r="G70" s="9" t="s">
        <v>205</v>
      </c>
      <c r="H70" s="5" t="s">
        <v>206</v>
      </c>
      <c r="I70" s="5" t="s">
        <v>30</v>
      </c>
      <c r="J70" s="5" t="s">
        <v>207</v>
      </c>
      <c r="K70" s="2" t="s">
        <v>32</v>
      </c>
      <c r="Q70" s="5" t="s">
        <v>55</v>
      </c>
      <c r="R70" s="5" t="s">
        <v>208</v>
      </c>
      <c r="S70" s="5" t="s">
        <v>35</v>
      </c>
      <c r="Y70">
        <v>1907</v>
      </c>
      <c r="Z70">
        <v>31</v>
      </c>
      <c r="AB70">
        <v>858</v>
      </c>
      <c r="AC70">
        <v>41</v>
      </c>
      <c r="AD70" s="18">
        <v>1718</v>
      </c>
      <c r="AE70" s="16">
        <v>93</v>
      </c>
    </row>
    <row r="71" spans="4:31">
      <c r="D71">
        <v>947</v>
      </c>
      <c r="E71" s="8">
        <v>44</v>
      </c>
      <c r="F71" s="8"/>
      <c r="G71" s="9" t="s">
        <v>209</v>
      </c>
      <c r="H71" s="5" t="s">
        <v>210</v>
      </c>
      <c r="I71" s="5"/>
      <c r="J71" s="5" t="s">
        <v>211</v>
      </c>
      <c r="K71" s="2" t="s">
        <v>32</v>
      </c>
      <c r="Q71" s="5" t="s">
        <v>60</v>
      </c>
      <c r="R71" s="5" t="s">
        <v>212</v>
      </c>
      <c r="S71" s="5" t="s">
        <v>35</v>
      </c>
      <c r="Y71">
        <v>2022</v>
      </c>
      <c r="Z71">
        <v>32</v>
      </c>
      <c r="AB71">
        <v>3833</v>
      </c>
      <c r="AC71">
        <v>50</v>
      </c>
      <c r="AD71" s="19">
        <v>1802</v>
      </c>
      <c r="AE71" s="17">
        <v>30</v>
      </c>
    </row>
    <row r="72" spans="4:31">
      <c r="D72">
        <v>941</v>
      </c>
      <c r="E72" s="8">
        <v>45</v>
      </c>
      <c r="F72" s="8"/>
      <c r="G72" s="9" t="s">
        <v>46</v>
      </c>
      <c r="H72" s="5" t="s">
        <v>213</v>
      </c>
      <c r="I72" s="5" t="s">
        <v>214</v>
      </c>
      <c r="J72" s="5" t="s">
        <v>215</v>
      </c>
      <c r="K72" s="2" t="s">
        <v>32</v>
      </c>
      <c r="Q72" s="5" t="s">
        <v>72</v>
      </c>
      <c r="R72" s="5" t="s">
        <v>216</v>
      </c>
      <c r="S72" s="5" t="s">
        <v>35</v>
      </c>
      <c r="Y72">
        <v>2100</v>
      </c>
      <c r="Z72">
        <v>33</v>
      </c>
      <c r="AB72">
        <v>2936</v>
      </c>
      <c r="AC72">
        <v>50</v>
      </c>
      <c r="AD72" s="18">
        <v>1907</v>
      </c>
      <c r="AE72" s="16">
        <v>31</v>
      </c>
    </row>
    <row r="73" spans="4:31">
      <c r="D73">
        <v>1001</v>
      </c>
      <c r="E73" s="8">
        <v>46</v>
      </c>
      <c r="F73" s="9" t="s">
        <v>217</v>
      </c>
      <c r="G73" s="9" t="s">
        <v>33</v>
      </c>
      <c r="H73" s="5" t="s">
        <v>218</v>
      </c>
      <c r="I73" s="5" t="s">
        <v>30</v>
      </c>
      <c r="J73" s="5" t="s">
        <v>219</v>
      </c>
      <c r="K73" s="2" t="s">
        <v>32</v>
      </c>
      <c r="P73" s="5" t="s">
        <v>181</v>
      </c>
      <c r="Q73" s="5" t="s">
        <v>33</v>
      </c>
      <c r="R73" s="5" t="s">
        <v>220</v>
      </c>
      <c r="S73" s="5" t="s">
        <v>35</v>
      </c>
      <c r="Y73">
        <v>2145</v>
      </c>
      <c r="Z73">
        <v>35</v>
      </c>
      <c r="AB73">
        <v>3813</v>
      </c>
      <c r="AC73">
        <v>51</v>
      </c>
      <c r="AD73" s="19">
        <v>2022</v>
      </c>
      <c r="AE73" s="17">
        <v>32</v>
      </c>
    </row>
    <row r="74" spans="4:31">
      <c r="D74">
        <v>1012</v>
      </c>
      <c r="E74" s="8">
        <v>47</v>
      </c>
      <c r="F74" s="8"/>
      <c r="G74" s="9" t="s">
        <v>40</v>
      </c>
      <c r="H74" s="5" t="s">
        <v>221</v>
      </c>
      <c r="I74" s="5" t="s">
        <v>30</v>
      </c>
      <c r="J74" s="5" t="s">
        <v>222</v>
      </c>
      <c r="K74" s="2" t="s">
        <v>32</v>
      </c>
      <c r="Q74" s="5" t="s">
        <v>40</v>
      </c>
      <c r="R74" s="5" t="s">
        <v>223</v>
      </c>
      <c r="S74" s="5" t="s">
        <v>35</v>
      </c>
      <c r="Y74">
        <v>2226</v>
      </c>
      <c r="Z74">
        <v>34</v>
      </c>
      <c r="AB74">
        <v>2733</v>
      </c>
      <c r="AC74">
        <v>51</v>
      </c>
      <c r="AD74" s="18">
        <v>2100</v>
      </c>
      <c r="AE74" s="16">
        <v>33</v>
      </c>
    </row>
    <row r="75" spans="4:31">
      <c r="D75" s="7">
        <v>0.4465277777777778</v>
      </c>
      <c r="E75" s="8">
        <v>48</v>
      </c>
      <c r="F75" s="8"/>
      <c r="G75" s="9" t="s">
        <v>46</v>
      </c>
      <c r="H75" s="5" t="s">
        <v>224</v>
      </c>
      <c r="I75" s="5" t="s">
        <v>225</v>
      </c>
      <c r="J75" s="5" t="s">
        <v>226</v>
      </c>
      <c r="K75" s="2" t="s">
        <v>32</v>
      </c>
      <c r="Q75" s="5" t="s">
        <v>46</v>
      </c>
      <c r="R75" s="5" t="s">
        <v>227</v>
      </c>
      <c r="S75" s="5" t="s">
        <v>35</v>
      </c>
      <c r="Y75">
        <v>2246</v>
      </c>
      <c r="Z75">
        <v>36</v>
      </c>
      <c r="AB75">
        <v>3000</v>
      </c>
      <c r="AC75">
        <v>51</v>
      </c>
      <c r="AD75" s="19">
        <v>2145</v>
      </c>
      <c r="AE75" s="17">
        <v>35</v>
      </c>
    </row>
    <row r="76" spans="4:31">
      <c r="E76" s="8">
        <v>49</v>
      </c>
      <c r="F76" s="9" t="s">
        <v>228</v>
      </c>
      <c r="G76" s="9" t="s">
        <v>33</v>
      </c>
      <c r="H76" s="5" t="s">
        <v>229</v>
      </c>
      <c r="I76" s="5" t="s">
        <v>30</v>
      </c>
      <c r="J76" s="5" t="s">
        <v>230</v>
      </c>
      <c r="K76" s="2" t="s">
        <v>32</v>
      </c>
      <c r="Q76" s="5" t="s">
        <v>51</v>
      </c>
      <c r="R76" s="5" t="s">
        <v>231</v>
      </c>
      <c r="S76" s="5" t="s">
        <v>35</v>
      </c>
      <c r="Y76">
        <v>2411</v>
      </c>
      <c r="Z76">
        <v>95</v>
      </c>
      <c r="AB76">
        <v>3659</v>
      </c>
      <c r="AC76">
        <v>80</v>
      </c>
      <c r="AD76" s="18">
        <v>2226</v>
      </c>
      <c r="AE76" s="16">
        <v>34</v>
      </c>
    </row>
    <row r="77" spans="4:31">
      <c r="D77">
        <v>2936</v>
      </c>
      <c r="E77" s="8">
        <v>50</v>
      </c>
      <c r="F77" s="8"/>
      <c r="G77" s="9" t="s">
        <v>40</v>
      </c>
      <c r="H77" s="5" t="s">
        <v>232</v>
      </c>
      <c r="I77" s="5" t="s">
        <v>30</v>
      </c>
      <c r="J77" s="5" t="s">
        <v>233</v>
      </c>
      <c r="K77" s="2" t="s">
        <v>32</v>
      </c>
      <c r="P77" s="5" t="s">
        <v>192</v>
      </c>
      <c r="Q77" s="5" t="s">
        <v>33</v>
      </c>
      <c r="R77" s="5" t="s">
        <v>234</v>
      </c>
      <c r="S77" s="5" t="s">
        <v>116</v>
      </c>
      <c r="Y77">
        <v>2450</v>
      </c>
      <c r="Z77">
        <v>96</v>
      </c>
      <c r="AB77">
        <v>4323</v>
      </c>
      <c r="AC77">
        <v>80</v>
      </c>
      <c r="AD77" s="19">
        <v>2246</v>
      </c>
      <c r="AE77" s="17">
        <v>36</v>
      </c>
    </row>
    <row r="78" spans="4:31">
      <c r="D78">
        <v>3000</v>
      </c>
      <c r="E78" s="8">
        <v>51</v>
      </c>
      <c r="F78" s="8"/>
      <c r="G78" s="9" t="s">
        <v>46</v>
      </c>
      <c r="H78" s="5" t="s">
        <v>235</v>
      </c>
      <c r="I78" s="5" t="s">
        <v>236</v>
      </c>
      <c r="J78" s="5" t="s">
        <v>237</v>
      </c>
      <c r="K78" s="2" t="s">
        <v>32</v>
      </c>
      <c r="Q78" s="5" t="s">
        <v>40</v>
      </c>
      <c r="R78" s="5" t="s">
        <v>238</v>
      </c>
      <c r="S78" s="5" t="s">
        <v>35</v>
      </c>
      <c r="Y78">
        <v>2529</v>
      </c>
      <c r="Z78">
        <v>23</v>
      </c>
      <c r="AB78">
        <v>4010</v>
      </c>
      <c r="AC78">
        <v>90</v>
      </c>
      <c r="AD78" s="18">
        <v>2411</v>
      </c>
      <c r="AE78" s="16">
        <v>95</v>
      </c>
    </row>
    <row r="79" spans="4:31">
      <c r="D79">
        <v>1154</v>
      </c>
      <c r="E79" s="8">
        <v>52</v>
      </c>
      <c r="F79" s="9" t="s">
        <v>239</v>
      </c>
      <c r="G79" s="9" t="s">
        <v>33</v>
      </c>
      <c r="H79" s="5" t="s">
        <v>240</v>
      </c>
      <c r="I79" s="5" t="s">
        <v>30</v>
      </c>
      <c r="J79" s="5" t="s">
        <v>241</v>
      </c>
      <c r="K79" s="2" t="s">
        <v>32</v>
      </c>
      <c r="Q79" s="5" t="s">
        <v>46</v>
      </c>
      <c r="R79" s="5" t="s">
        <v>242</v>
      </c>
      <c r="S79" s="5" t="s">
        <v>35</v>
      </c>
      <c r="Y79">
        <v>2549</v>
      </c>
      <c r="Z79">
        <v>24</v>
      </c>
      <c r="AB79">
        <v>3753</v>
      </c>
      <c r="AC79">
        <v>90</v>
      </c>
      <c r="AD79" s="19">
        <v>2450</v>
      </c>
      <c r="AE79" s="17">
        <v>96</v>
      </c>
    </row>
    <row r="80" spans="4:31">
      <c r="D80" s="7">
        <v>0.5131944444444444</v>
      </c>
      <c r="E80" s="8">
        <v>53</v>
      </c>
      <c r="F80" s="8"/>
      <c r="G80" s="9" t="s">
        <v>40</v>
      </c>
      <c r="H80" s="5" t="s">
        <v>243</v>
      </c>
      <c r="I80" s="5" t="s">
        <v>30</v>
      </c>
      <c r="J80" s="5" t="s">
        <v>244</v>
      </c>
      <c r="K80" s="2" t="s">
        <v>32</v>
      </c>
      <c r="Q80" s="5" t="s">
        <v>51</v>
      </c>
      <c r="R80" s="5" t="s">
        <v>245</v>
      </c>
      <c r="S80" s="5" t="s">
        <v>35</v>
      </c>
      <c r="Y80">
        <v>2621</v>
      </c>
      <c r="Z80">
        <v>25</v>
      </c>
      <c r="AB80">
        <v>1638</v>
      </c>
      <c r="AC80">
        <v>91</v>
      </c>
      <c r="AD80" s="18">
        <v>2529</v>
      </c>
      <c r="AE80" s="16">
        <v>23</v>
      </c>
    </row>
    <row r="81" spans="4:31">
      <c r="D81">
        <v>1252</v>
      </c>
      <c r="E81" s="8">
        <v>54</v>
      </c>
      <c r="F81" s="9" t="s">
        <v>246</v>
      </c>
      <c r="G81" s="9" t="s">
        <v>33</v>
      </c>
      <c r="H81" s="5" t="s">
        <v>247</v>
      </c>
      <c r="I81" s="5" t="s">
        <v>30</v>
      </c>
      <c r="J81" s="5" t="s">
        <v>248</v>
      </c>
      <c r="K81" s="2" t="s">
        <v>32</v>
      </c>
      <c r="P81" s="5" t="s">
        <v>204</v>
      </c>
      <c r="Q81" s="5" t="s">
        <v>33</v>
      </c>
      <c r="R81" s="5" t="s">
        <v>249</v>
      </c>
      <c r="S81" s="5" t="s">
        <v>35</v>
      </c>
      <c r="Y81">
        <v>2644</v>
      </c>
      <c r="Z81">
        <v>26</v>
      </c>
      <c r="AB81">
        <v>4521</v>
      </c>
      <c r="AC81">
        <v>91</v>
      </c>
      <c r="AD81" s="19">
        <v>2549</v>
      </c>
      <c r="AE81" s="17">
        <v>24</v>
      </c>
    </row>
    <row r="82" spans="4:31">
      <c r="D82" s="7">
        <v>0.5444444444444444</v>
      </c>
      <c r="E82" s="8">
        <v>55</v>
      </c>
      <c r="F82" s="8"/>
      <c r="G82" s="9" t="s">
        <v>250</v>
      </c>
      <c r="H82" s="5" t="s">
        <v>251</v>
      </c>
      <c r="I82" s="5" t="s">
        <v>30</v>
      </c>
      <c r="J82" s="5" t="s">
        <v>252</v>
      </c>
      <c r="K82" s="2" t="s">
        <v>32</v>
      </c>
      <c r="Q82" s="5" t="s">
        <v>40</v>
      </c>
      <c r="R82" s="5" t="s">
        <v>253</v>
      </c>
      <c r="S82" s="5" t="s">
        <v>35</v>
      </c>
      <c r="Y82">
        <v>2704</v>
      </c>
      <c r="Z82">
        <v>27</v>
      </c>
      <c r="AD82" s="18">
        <v>2621</v>
      </c>
      <c r="AE82" s="16">
        <v>25</v>
      </c>
    </row>
    <row r="83" spans="4:31">
      <c r="D83">
        <v>1322</v>
      </c>
      <c r="E83" s="8">
        <v>56</v>
      </c>
      <c r="F83" s="8"/>
      <c r="G83" s="9" t="s">
        <v>254</v>
      </c>
      <c r="H83" s="5" t="s">
        <v>255</v>
      </c>
      <c r="I83" s="5" t="s">
        <v>30</v>
      </c>
      <c r="J83" s="5" t="s">
        <v>256</v>
      </c>
      <c r="K83" s="2" t="s">
        <v>32</v>
      </c>
      <c r="Q83" s="5" t="s">
        <v>46</v>
      </c>
      <c r="R83" s="5" t="s">
        <v>257</v>
      </c>
      <c r="S83" s="5" t="s">
        <v>35</v>
      </c>
      <c r="Y83" s="13">
        <v>2723</v>
      </c>
      <c r="Z83" s="13">
        <v>28</v>
      </c>
      <c r="AD83" s="19">
        <v>2644</v>
      </c>
      <c r="AE83" s="17">
        <v>26</v>
      </c>
    </row>
    <row r="84" spans="4:31">
      <c r="D84" s="7">
        <v>0.56527777777777777</v>
      </c>
      <c r="E84" s="8">
        <v>57</v>
      </c>
      <c r="F84" s="8"/>
      <c r="G84" s="9" t="s">
        <v>51</v>
      </c>
      <c r="H84" s="5" t="s">
        <v>258</v>
      </c>
      <c r="I84" s="5" t="s">
        <v>30</v>
      </c>
      <c r="J84" s="5" t="s">
        <v>259</v>
      </c>
      <c r="K84" s="2" t="s">
        <v>32</v>
      </c>
      <c r="P84" s="5" t="s">
        <v>217</v>
      </c>
      <c r="Q84" s="5" t="s">
        <v>33</v>
      </c>
      <c r="R84" s="5" t="s">
        <v>260</v>
      </c>
      <c r="S84" s="5" t="s">
        <v>35</v>
      </c>
      <c r="Y84">
        <v>2729</v>
      </c>
      <c r="Z84">
        <v>29</v>
      </c>
      <c r="AD84" s="18">
        <v>2704</v>
      </c>
      <c r="AE84" s="16">
        <v>27</v>
      </c>
    </row>
    <row r="85" spans="4:31" ht="78.599999999999994" customHeight="1">
      <c r="D85">
        <v>1340</v>
      </c>
      <c r="E85" s="8">
        <v>58</v>
      </c>
      <c r="F85" s="8"/>
      <c r="G85" s="9" t="s">
        <v>55</v>
      </c>
      <c r="H85" s="5" t="s">
        <v>261</v>
      </c>
      <c r="I85" s="5" t="s">
        <v>30</v>
      </c>
      <c r="J85" s="5" t="s">
        <v>262</v>
      </c>
      <c r="K85" s="2" t="s">
        <v>32</v>
      </c>
      <c r="Q85" s="5" t="s">
        <v>40</v>
      </c>
      <c r="R85" s="5" t="s">
        <v>263</v>
      </c>
      <c r="S85" s="5" t="s">
        <v>35</v>
      </c>
      <c r="Y85">
        <v>2757</v>
      </c>
      <c r="Z85">
        <v>37</v>
      </c>
      <c r="AD85" s="22">
        <v>2723</v>
      </c>
      <c r="AE85" s="23">
        <v>28</v>
      </c>
    </row>
    <row r="86" spans="4:31">
      <c r="D86" s="7">
        <v>0.58888888888888891</v>
      </c>
      <c r="E86" s="8">
        <v>59</v>
      </c>
      <c r="F86" s="8"/>
      <c r="G86" s="9" t="s">
        <v>264</v>
      </c>
      <c r="H86" s="5" t="s">
        <v>265</v>
      </c>
      <c r="I86" s="5" t="s">
        <v>30</v>
      </c>
      <c r="J86" s="5" t="s">
        <v>266</v>
      </c>
      <c r="K86" s="2" t="s">
        <v>32</v>
      </c>
      <c r="Q86" s="5" t="s">
        <v>46</v>
      </c>
      <c r="R86" s="5" t="s">
        <v>267</v>
      </c>
      <c r="S86" s="5" t="s">
        <v>35</v>
      </c>
      <c r="Y86">
        <v>2817</v>
      </c>
      <c r="Z86">
        <v>38</v>
      </c>
      <c r="AD86" s="18">
        <v>2729</v>
      </c>
      <c r="AE86" s="16">
        <v>29</v>
      </c>
    </row>
    <row r="87" spans="4:31">
      <c r="D87">
        <v>1431</v>
      </c>
      <c r="E87" s="8">
        <v>60</v>
      </c>
      <c r="F87" s="9" t="s">
        <v>268</v>
      </c>
      <c r="G87" s="9" t="s">
        <v>33</v>
      </c>
      <c r="H87" s="5" t="s">
        <v>269</v>
      </c>
      <c r="I87" s="5" t="s">
        <v>30</v>
      </c>
      <c r="J87" s="5" t="s">
        <v>270</v>
      </c>
      <c r="K87" s="2" t="s">
        <v>32</v>
      </c>
      <c r="P87" s="5" t="s">
        <v>228</v>
      </c>
      <c r="Q87" s="5" t="s">
        <v>33</v>
      </c>
      <c r="R87" s="5" t="s">
        <v>271</v>
      </c>
      <c r="S87" s="5" t="s">
        <v>35</v>
      </c>
      <c r="Y87">
        <v>2833</v>
      </c>
      <c r="Z87">
        <v>39</v>
      </c>
      <c r="AD87" s="19">
        <v>2757</v>
      </c>
      <c r="AE87" s="17">
        <v>37</v>
      </c>
    </row>
    <row r="88" spans="4:31">
      <c r="D88" s="7">
        <v>0.61805555555555558</v>
      </c>
      <c r="E88" s="8">
        <v>61</v>
      </c>
      <c r="F88" s="8"/>
      <c r="G88" s="9" t="s">
        <v>40</v>
      </c>
      <c r="H88" s="5" t="s">
        <v>272</v>
      </c>
      <c r="I88" s="5" t="s">
        <v>30</v>
      </c>
      <c r="J88" s="5" t="s">
        <v>273</v>
      </c>
      <c r="K88" s="2" t="s">
        <v>32</v>
      </c>
      <c r="Q88" s="5" t="s">
        <v>40</v>
      </c>
      <c r="R88" s="5" t="s">
        <v>274</v>
      </c>
      <c r="S88" s="5" t="s">
        <v>35</v>
      </c>
      <c r="Y88" s="13">
        <v>3037</v>
      </c>
      <c r="Z88" s="13">
        <v>85</v>
      </c>
      <c r="AD88" s="18">
        <v>2817</v>
      </c>
      <c r="AE88" s="16">
        <v>38</v>
      </c>
    </row>
    <row r="89" spans="4:31">
      <c r="D89" t="s">
        <v>99</v>
      </c>
      <c r="E89" s="8">
        <v>62</v>
      </c>
      <c r="F89" s="8"/>
      <c r="G89" s="9" t="s">
        <v>46</v>
      </c>
      <c r="H89" s="5" t="s">
        <v>275</v>
      </c>
      <c r="I89" s="5" t="s">
        <v>30</v>
      </c>
      <c r="J89" s="5" t="s">
        <v>276</v>
      </c>
      <c r="K89" s="5" t="s">
        <v>277</v>
      </c>
      <c r="Q89" s="5" t="s">
        <v>46</v>
      </c>
      <c r="R89" s="5" t="s">
        <v>278</v>
      </c>
      <c r="S89" s="5" t="s">
        <v>35</v>
      </c>
      <c r="Y89">
        <v>3107</v>
      </c>
      <c r="Z89">
        <v>64</v>
      </c>
      <c r="AA89">
        <v>50</v>
      </c>
      <c r="AB89" t="s">
        <v>416</v>
      </c>
      <c r="AD89" s="19">
        <v>2833</v>
      </c>
      <c r="AE89" s="17">
        <v>39</v>
      </c>
    </row>
    <row r="90" spans="4:31">
      <c r="D90" s="7">
        <v>0.63055555555555554</v>
      </c>
      <c r="E90" s="8">
        <v>63</v>
      </c>
      <c r="F90" s="8"/>
      <c r="G90" s="9" t="s">
        <v>51</v>
      </c>
      <c r="H90" s="5" t="s">
        <v>279</v>
      </c>
      <c r="I90" s="5" t="s">
        <v>30</v>
      </c>
      <c r="J90" s="5" t="s">
        <v>280</v>
      </c>
      <c r="K90" s="2" t="s">
        <v>32</v>
      </c>
      <c r="P90" s="5" t="s">
        <v>239</v>
      </c>
      <c r="Q90" s="5" t="s">
        <v>33</v>
      </c>
      <c r="R90" s="5" t="s">
        <v>281</v>
      </c>
      <c r="S90" s="5" t="s">
        <v>35</v>
      </c>
      <c r="Y90">
        <v>3215</v>
      </c>
      <c r="Z90">
        <v>69</v>
      </c>
      <c r="AA90">
        <v>51</v>
      </c>
      <c r="AB90" t="s">
        <v>417</v>
      </c>
      <c r="AD90" s="22">
        <v>3037</v>
      </c>
      <c r="AE90" s="23">
        <v>85</v>
      </c>
    </row>
    <row r="91" spans="4:31">
      <c r="D91">
        <v>3107</v>
      </c>
      <c r="E91" s="8">
        <v>64</v>
      </c>
      <c r="F91" s="8"/>
      <c r="G91" s="9" t="s">
        <v>55</v>
      </c>
      <c r="H91" s="5" t="s">
        <v>282</v>
      </c>
      <c r="I91" s="5" t="s">
        <v>30</v>
      </c>
      <c r="J91" s="5" t="s">
        <v>283</v>
      </c>
      <c r="K91" s="2" t="s">
        <v>32</v>
      </c>
      <c r="Q91" s="5" t="s">
        <v>40</v>
      </c>
      <c r="R91" s="5" t="s">
        <v>284</v>
      </c>
      <c r="S91" s="5" t="s">
        <v>35</v>
      </c>
      <c r="Y91">
        <v>3250</v>
      </c>
      <c r="Z91">
        <v>65</v>
      </c>
      <c r="AD91" s="19">
        <v>3107</v>
      </c>
      <c r="AE91" s="17">
        <v>64</v>
      </c>
    </row>
    <row r="92" spans="4:31">
      <c r="D92">
        <v>3250</v>
      </c>
      <c r="E92" s="8">
        <v>65</v>
      </c>
      <c r="F92" s="9" t="s">
        <v>285</v>
      </c>
      <c r="G92" s="9" t="s">
        <v>182</v>
      </c>
      <c r="H92" s="5" t="s">
        <v>286</v>
      </c>
      <c r="I92" s="5" t="s">
        <v>30</v>
      </c>
      <c r="J92" s="5" t="s">
        <v>287</v>
      </c>
      <c r="K92" s="2" t="s">
        <v>32</v>
      </c>
      <c r="P92" s="5" t="s">
        <v>246</v>
      </c>
      <c r="Q92" s="5" t="s">
        <v>33</v>
      </c>
      <c r="R92" s="5" t="s">
        <v>288</v>
      </c>
      <c r="S92" s="5" t="s">
        <v>35</v>
      </c>
      <c r="Y92">
        <v>3308</v>
      </c>
      <c r="Z92">
        <v>72</v>
      </c>
      <c r="AD92" s="18">
        <v>3215</v>
      </c>
      <c r="AE92" s="16">
        <v>69</v>
      </c>
    </row>
    <row r="93" spans="4:31">
      <c r="D93">
        <v>3418</v>
      </c>
      <c r="E93" s="8">
        <v>66</v>
      </c>
      <c r="F93" s="8"/>
      <c r="G93" s="9" t="s">
        <v>289</v>
      </c>
      <c r="H93" s="5" t="s">
        <v>290</v>
      </c>
      <c r="I93" s="5" t="s">
        <v>30</v>
      </c>
      <c r="J93" s="5" t="s">
        <v>291</v>
      </c>
      <c r="K93" s="2" t="s">
        <v>32</v>
      </c>
      <c r="Q93" s="5" t="s">
        <v>40</v>
      </c>
      <c r="R93" s="5" t="s">
        <v>292</v>
      </c>
      <c r="S93" s="5" t="s">
        <v>35</v>
      </c>
      <c r="Y93">
        <v>3338</v>
      </c>
      <c r="Z93">
        <v>67</v>
      </c>
      <c r="AD93" s="19">
        <v>3250</v>
      </c>
      <c r="AE93" s="17">
        <v>65</v>
      </c>
    </row>
    <row r="94" spans="4:31">
      <c r="D94">
        <v>3338</v>
      </c>
      <c r="E94" s="8">
        <v>67</v>
      </c>
      <c r="F94" s="8"/>
      <c r="G94" s="9" t="s">
        <v>293</v>
      </c>
      <c r="H94" s="5" t="s">
        <v>294</v>
      </c>
      <c r="I94" s="5" t="s">
        <v>30</v>
      </c>
      <c r="J94" s="5" t="s">
        <v>295</v>
      </c>
      <c r="K94" s="2" t="s">
        <v>32</v>
      </c>
      <c r="Q94" s="5" t="s">
        <v>46</v>
      </c>
      <c r="R94" s="5" t="s">
        <v>296</v>
      </c>
      <c r="S94" s="5" t="s">
        <v>35</v>
      </c>
      <c r="Y94">
        <v>3346</v>
      </c>
      <c r="Z94">
        <v>68</v>
      </c>
      <c r="AD94" s="18">
        <v>3308</v>
      </c>
      <c r="AE94" s="16">
        <v>72</v>
      </c>
    </row>
    <row r="95" spans="4:31">
      <c r="D95">
        <v>3346</v>
      </c>
      <c r="E95" s="8">
        <v>68</v>
      </c>
      <c r="F95" s="8"/>
      <c r="G95" s="9" t="s">
        <v>297</v>
      </c>
      <c r="H95" s="5" t="s">
        <v>298</v>
      </c>
      <c r="I95" s="5" t="s">
        <v>30</v>
      </c>
      <c r="J95" s="5" t="s">
        <v>299</v>
      </c>
      <c r="K95" s="2" t="s">
        <v>32</v>
      </c>
      <c r="Q95" s="5" t="s">
        <v>51</v>
      </c>
      <c r="R95" s="5" t="s">
        <v>300</v>
      </c>
      <c r="S95" s="5" t="s">
        <v>35</v>
      </c>
      <c r="Y95" s="13">
        <v>3356</v>
      </c>
      <c r="Z95" s="13">
        <v>86</v>
      </c>
      <c r="AD95" s="19">
        <v>3338</v>
      </c>
      <c r="AE95" s="17">
        <v>67</v>
      </c>
    </row>
    <row r="96" spans="4:31" ht="40.5" customHeight="1">
      <c r="D96">
        <v>3215</v>
      </c>
      <c r="E96" s="8">
        <v>69</v>
      </c>
      <c r="F96" s="8"/>
      <c r="G96" s="9" t="s">
        <v>72</v>
      </c>
      <c r="H96" s="5" t="s">
        <v>301</v>
      </c>
      <c r="I96" s="5" t="s">
        <v>30</v>
      </c>
      <c r="J96" s="5" t="s">
        <v>302</v>
      </c>
      <c r="K96" s="2" t="s">
        <v>32</v>
      </c>
      <c r="Q96" s="5" t="s">
        <v>55</v>
      </c>
      <c r="R96" s="5" t="s">
        <v>303</v>
      </c>
      <c r="S96" s="5" t="s">
        <v>35</v>
      </c>
      <c r="Y96">
        <v>3418</v>
      </c>
      <c r="Z96">
        <v>66</v>
      </c>
      <c r="AD96" s="18">
        <v>3346</v>
      </c>
      <c r="AE96" s="16">
        <v>68</v>
      </c>
    </row>
    <row r="97" spans="4:31" ht="25.5" customHeight="1">
      <c r="E97" s="8">
        <v>70</v>
      </c>
      <c r="F97" s="8"/>
      <c r="G97" s="9" t="s">
        <v>77</v>
      </c>
      <c r="H97" s="5" t="s">
        <v>304</v>
      </c>
      <c r="I97" s="5" t="s">
        <v>30</v>
      </c>
      <c r="J97" s="5" t="s">
        <v>305</v>
      </c>
      <c r="K97" s="5" t="s">
        <v>306</v>
      </c>
      <c r="Q97" s="5" t="s">
        <v>60</v>
      </c>
      <c r="R97" s="5" t="s">
        <v>307</v>
      </c>
      <c r="S97" s="5" t="s">
        <v>35</v>
      </c>
      <c r="Y97">
        <v>3418</v>
      </c>
      <c r="Z97">
        <v>71</v>
      </c>
      <c r="AD97" s="22">
        <v>3356</v>
      </c>
      <c r="AE97" s="23">
        <v>86</v>
      </c>
    </row>
    <row r="98" spans="4:31" ht="18" customHeight="1">
      <c r="D98">
        <v>3418</v>
      </c>
      <c r="E98" s="8">
        <v>71</v>
      </c>
      <c r="F98" s="8"/>
      <c r="G98" s="9" t="s">
        <v>82</v>
      </c>
      <c r="H98" s="5" t="s">
        <v>308</v>
      </c>
      <c r="I98" s="5" t="s">
        <v>30</v>
      </c>
      <c r="J98" s="5" t="s">
        <v>309</v>
      </c>
      <c r="K98" s="5" t="s">
        <v>306</v>
      </c>
      <c r="Q98" s="5" t="s">
        <v>72</v>
      </c>
      <c r="R98" s="5" t="s">
        <v>310</v>
      </c>
      <c r="S98" s="5" t="s">
        <v>35</v>
      </c>
      <c r="Y98">
        <v>3457</v>
      </c>
      <c r="Z98">
        <v>75</v>
      </c>
      <c r="AD98" s="18">
        <v>3418</v>
      </c>
      <c r="AE98" s="16">
        <v>66</v>
      </c>
    </row>
    <row r="99" spans="4:31" ht="22.5" customHeight="1">
      <c r="D99" s="11">
        <v>1.3805555555555555</v>
      </c>
      <c r="E99" s="8">
        <v>72</v>
      </c>
      <c r="F99" s="8"/>
      <c r="G99" s="9" t="s">
        <v>88</v>
      </c>
      <c r="H99" s="5" t="s">
        <v>311</v>
      </c>
      <c r="I99" s="5" t="s">
        <v>30</v>
      </c>
      <c r="J99" s="5" t="s">
        <v>312</v>
      </c>
      <c r="K99" s="5" t="s">
        <v>306</v>
      </c>
      <c r="Q99" s="5" t="s">
        <v>77</v>
      </c>
      <c r="R99" s="5" t="s">
        <v>313</v>
      </c>
      <c r="S99" s="5" t="s">
        <v>35</v>
      </c>
      <c r="Y99">
        <v>3527</v>
      </c>
      <c r="Z99">
        <v>84</v>
      </c>
      <c r="AD99" s="19">
        <v>3418</v>
      </c>
      <c r="AE99" s="17">
        <v>71</v>
      </c>
    </row>
    <row r="100" spans="4:31" ht="22.2" customHeight="1">
      <c r="D100" t="s">
        <v>99</v>
      </c>
      <c r="E100" s="8">
        <v>73</v>
      </c>
      <c r="F100" s="8"/>
      <c r="G100" s="9" t="s">
        <v>314</v>
      </c>
      <c r="H100" s="5" t="s">
        <v>315</v>
      </c>
      <c r="I100" s="5" t="s">
        <v>30</v>
      </c>
      <c r="J100" s="5" t="s">
        <v>316</v>
      </c>
      <c r="K100" s="5" t="s">
        <v>306</v>
      </c>
      <c r="Q100" s="5" t="s">
        <v>82</v>
      </c>
      <c r="R100" s="5" t="s">
        <v>317</v>
      </c>
      <c r="S100" s="5" t="s">
        <v>35</v>
      </c>
      <c r="Y100">
        <v>3546</v>
      </c>
      <c r="Z100">
        <v>76</v>
      </c>
      <c r="AD100" s="18">
        <v>3457</v>
      </c>
      <c r="AE100" s="16">
        <v>75</v>
      </c>
    </row>
    <row r="101" spans="4:31" ht="36" customHeight="1">
      <c r="D101" t="s">
        <v>99</v>
      </c>
      <c r="E101" s="8">
        <v>74</v>
      </c>
      <c r="F101" s="8"/>
      <c r="G101" s="9" t="s">
        <v>318</v>
      </c>
      <c r="H101" s="5" t="s">
        <v>319</v>
      </c>
      <c r="I101" s="5" t="s">
        <v>30</v>
      </c>
      <c r="J101" s="5" t="s">
        <v>320</v>
      </c>
      <c r="K101" s="5" t="s">
        <v>306</v>
      </c>
      <c r="P101" s="5" t="s">
        <v>268</v>
      </c>
      <c r="Q101" s="5" t="s">
        <v>33</v>
      </c>
      <c r="R101" s="5" t="s">
        <v>321</v>
      </c>
      <c r="S101" s="5" t="s">
        <v>35</v>
      </c>
      <c r="Y101" t="s">
        <v>421</v>
      </c>
      <c r="Z101" t="s">
        <v>422</v>
      </c>
      <c r="AD101" s="19">
        <v>3527</v>
      </c>
      <c r="AE101" s="17">
        <v>84</v>
      </c>
    </row>
    <row r="102" spans="4:31">
      <c r="D102">
        <v>3457</v>
      </c>
      <c r="E102" s="8">
        <v>75</v>
      </c>
      <c r="F102" s="9" t="s">
        <v>322</v>
      </c>
      <c r="G102" s="9" t="s">
        <v>323</v>
      </c>
      <c r="H102" s="5" t="s">
        <v>324</v>
      </c>
      <c r="I102" s="5" t="s">
        <v>30</v>
      </c>
      <c r="J102" s="5" t="s">
        <v>325</v>
      </c>
      <c r="K102" s="2" t="s">
        <v>32</v>
      </c>
      <c r="Q102" s="5" t="s">
        <v>40</v>
      </c>
      <c r="R102" s="5" t="s">
        <v>326</v>
      </c>
      <c r="S102" s="5" t="s">
        <v>35</v>
      </c>
      <c r="Y102">
        <v>3659</v>
      </c>
      <c r="Z102">
        <v>79</v>
      </c>
      <c r="AD102" s="18">
        <v>3546</v>
      </c>
      <c r="AE102" s="16">
        <v>76</v>
      </c>
    </row>
    <row r="103" spans="4:31">
      <c r="D103">
        <v>3546</v>
      </c>
      <c r="E103" s="8">
        <v>76</v>
      </c>
      <c r="F103" s="8"/>
      <c r="G103" s="9" t="s">
        <v>40</v>
      </c>
      <c r="H103" s="5" t="s">
        <v>301</v>
      </c>
      <c r="I103" s="5" t="s">
        <v>30</v>
      </c>
      <c r="J103" s="5" t="s">
        <v>327</v>
      </c>
      <c r="K103" s="2" t="s">
        <v>32</v>
      </c>
      <c r="Q103" s="5" t="s">
        <v>46</v>
      </c>
      <c r="R103" s="5" t="s">
        <v>328</v>
      </c>
      <c r="S103" s="5" t="s">
        <v>35</v>
      </c>
      <c r="Y103">
        <v>3929</v>
      </c>
      <c r="Z103">
        <v>88</v>
      </c>
      <c r="AD103" s="19">
        <v>3556</v>
      </c>
      <c r="AE103" s="17">
        <v>77</v>
      </c>
    </row>
    <row r="104" spans="4:31">
      <c r="D104">
        <v>3556</v>
      </c>
      <c r="E104" s="8">
        <v>77</v>
      </c>
      <c r="F104" s="8"/>
      <c r="G104" s="9" t="s">
        <v>46</v>
      </c>
      <c r="H104" s="5" t="s">
        <v>329</v>
      </c>
      <c r="I104" s="5" t="s">
        <v>30</v>
      </c>
      <c r="J104" s="5" t="s">
        <v>327</v>
      </c>
      <c r="K104" s="2" t="s">
        <v>32</v>
      </c>
      <c r="Q104" s="5" t="s">
        <v>51</v>
      </c>
      <c r="R104" s="5" t="s">
        <v>330</v>
      </c>
      <c r="S104" s="5" t="s">
        <v>35</v>
      </c>
      <c r="Y104">
        <v>3947</v>
      </c>
      <c r="Z104">
        <v>89</v>
      </c>
      <c r="AD104" s="18">
        <v>3659</v>
      </c>
      <c r="AE104" s="16">
        <v>79</v>
      </c>
    </row>
    <row r="105" spans="4:31">
      <c r="D105">
        <v>4255</v>
      </c>
      <c r="E105" s="8">
        <v>78</v>
      </c>
      <c r="F105" s="8"/>
      <c r="G105" s="9" t="s">
        <v>55</v>
      </c>
      <c r="H105" s="5" t="s">
        <v>332</v>
      </c>
      <c r="I105" s="5" t="s">
        <v>30</v>
      </c>
      <c r="J105" s="5" t="s">
        <v>333</v>
      </c>
      <c r="K105" s="2" t="s">
        <v>32</v>
      </c>
      <c r="Q105" s="5" t="s">
        <v>55</v>
      </c>
      <c r="R105" s="5" t="s">
        <v>334</v>
      </c>
      <c r="S105" s="5" t="s">
        <v>35</v>
      </c>
      <c r="Y105">
        <v>4100</v>
      </c>
      <c r="Z105">
        <v>40</v>
      </c>
      <c r="AD105" s="19">
        <v>3929</v>
      </c>
      <c r="AE105" s="17">
        <v>88</v>
      </c>
    </row>
    <row r="106" spans="4:31">
      <c r="D106">
        <v>3659</v>
      </c>
      <c r="E106" s="8">
        <v>79</v>
      </c>
      <c r="F106" s="8"/>
      <c r="G106" s="9" t="s">
        <v>60</v>
      </c>
      <c r="H106" s="5" t="s">
        <v>335</v>
      </c>
      <c r="I106" s="5" t="s">
        <v>30</v>
      </c>
      <c r="J106" s="5" t="s">
        <v>336</v>
      </c>
      <c r="K106" s="2" t="s">
        <v>32</v>
      </c>
      <c r="P106" s="5" t="s">
        <v>285</v>
      </c>
      <c r="Q106" s="5" t="s">
        <v>33</v>
      </c>
      <c r="R106" s="5" t="s">
        <v>337</v>
      </c>
      <c r="S106" s="5" t="s">
        <v>35</v>
      </c>
      <c r="Y106">
        <v>4255</v>
      </c>
      <c r="Z106">
        <v>78</v>
      </c>
      <c r="AD106" s="18">
        <v>3947</v>
      </c>
      <c r="AE106" s="16">
        <v>89</v>
      </c>
    </row>
    <row r="107" spans="4:31">
      <c r="D107">
        <v>3659</v>
      </c>
      <c r="E107" s="8">
        <v>80</v>
      </c>
      <c r="F107" s="9" t="s">
        <v>338</v>
      </c>
      <c r="G107" s="9" t="s">
        <v>339</v>
      </c>
      <c r="H107" s="5" t="s">
        <v>335</v>
      </c>
      <c r="I107" s="5" t="s">
        <v>30</v>
      </c>
      <c r="J107" s="5" t="s">
        <v>340</v>
      </c>
      <c r="K107" s="2" t="s">
        <v>32</v>
      </c>
      <c r="Q107" s="5" t="s">
        <v>40</v>
      </c>
      <c r="R107" s="5" t="s">
        <v>341</v>
      </c>
      <c r="S107" s="5" t="s">
        <v>35</v>
      </c>
      <c r="Y107">
        <v>4339</v>
      </c>
      <c r="Z107">
        <v>82</v>
      </c>
      <c r="AD107" s="19">
        <v>4100</v>
      </c>
      <c r="AE107" s="17">
        <v>40</v>
      </c>
    </row>
    <row r="108" spans="4:31">
      <c r="D108">
        <v>4416</v>
      </c>
      <c r="E108" s="8">
        <v>81</v>
      </c>
      <c r="F108" s="8"/>
      <c r="G108" s="9" t="s">
        <v>105</v>
      </c>
      <c r="H108" s="5" t="s">
        <v>342</v>
      </c>
      <c r="I108" s="5" t="s">
        <v>343</v>
      </c>
      <c r="J108" s="5" t="s">
        <v>344</v>
      </c>
      <c r="K108" s="2" t="s">
        <v>32</v>
      </c>
      <c r="Q108" s="5" t="s">
        <v>46</v>
      </c>
      <c r="R108" s="5" t="s">
        <v>345</v>
      </c>
      <c r="S108" s="5" t="s">
        <v>35</v>
      </c>
      <c r="Y108">
        <v>4416</v>
      </c>
      <c r="Z108">
        <v>81</v>
      </c>
      <c r="AD108" s="18">
        <v>4255</v>
      </c>
      <c r="AE108" s="16">
        <v>78</v>
      </c>
    </row>
    <row r="109" spans="4:31">
      <c r="D109">
        <v>4339</v>
      </c>
      <c r="E109" s="8">
        <v>82</v>
      </c>
      <c r="F109" s="8"/>
      <c r="G109" s="9" t="s">
        <v>209</v>
      </c>
      <c r="H109" s="5" t="s">
        <v>346</v>
      </c>
      <c r="I109" s="5" t="s">
        <v>30</v>
      </c>
      <c r="J109" s="5" t="s">
        <v>347</v>
      </c>
      <c r="K109" s="2" t="s">
        <v>32</v>
      </c>
      <c r="Q109" s="5" t="s">
        <v>51</v>
      </c>
      <c r="R109" s="5" t="s">
        <v>348</v>
      </c>
      <c r="S109" s="5" t="s">
        <v>35</v>
      </c>
      <c r="Y109">
        <v>4513</v>
      </c>
      <c r="Z109">
        <v>83</v>
      </c>
      <c r="AD109" s="19">
        <v>4339</v>
      </c>
      <c r="AE109" s="17">
        <v>82</v>
      </c>
    </row>
    <row r="110" spans="4:31">
      <c r="D110">
        <v>4513</v>
      </c>
      <c r="E110" s="8">
        <v>83</v>
      </c>
      <c r="F110" s="8"/>
      <c r="G110" s="9" t="s">
        <v>200</v>
      </c>
      <c r="H110" s="5" t="s">
        <v>349</v>
      </c>
      <c r="I110" s="5" t="s">
        <v>30</v>
      </c>
      <c r="J110" s="5" t="s">
        <v>350</v>
      </c>
      <c r="K110" s="2" t="s">
        <v>32</v>
      </c>
      <c r="Q110" s="5" t="s">
        <v>55</v>
      </c>
      <c r="R110" s="5" t="s">
        <v>351</v>
      </c>
      <c r="S110" s="5" t="s">
        <v>35</v>
      </c>
      <c r="Y110">
        <v>4530</v>
      </c>
      <c r="Z110">
        <v>94</v>
      </c>
      <c r="AD110" s="18">
        <v>4416</v>
      </c>
      <c r="AE110" s="16">
        <v>81</v>
      </c>
    </row>
    <row r="111" spans="4:31">
      <c r="D111">
        <v>3527</v>
      </c>
      <c r="E111" s="8">
        <v>84</v>
      </c>
      <c r="F111" s="9" t="s">
        <v>352</v>
      </c>
      <c r="G111" s="9" t="s">
        <v>33</v>
      </c>
      <c r="H111" s="5" t="s">
        <v>353</v>
      </c>
      <c r="I111" s="5" t="s">
        <v>30</v>
      </c>
      <c r="J111" s="5" t="s">
        <v>354</v>
      </c>
      <c r="K111" s="2" t="s">
        <v>32</v>
      </c>
      <c r="Q111" s="5" t="s">
        <v>60</v>
      </c>
      <c r="R111" s="5" t="s">
        <v>355</v>
      </c>
      <c r="S111" s="5" t="s">
        <v>35</v>
      </c>
      <c r="AD111" s="19">
        <v>4513</v>
      </c>
      <c r="AE111" s="17">
        <v>83</v>
      </c>
    </row>
    <row r="112" spans="4:31">
      <c r="E112" s="8">
        <v>85</v>
      </c>
      <c r="F112" s="8"/>
      <c r="G112" s="9" t="s">
        <v>40</v>
      </c>
      <c r="H112" s="5" t="s">
        <v>356</v>
      </c>
      <c r="I112" s="5" t="s">
        <v>30</v>
      </c>
      <c r="J112" s="5" t="s">
        <v>357</v>
      </c>
      <c r="K112" s="2" t="s">
        <v>32</v>
      </c>
      <c r="Q112" s="5" t="s">
        <v>72</v>
      </c>
      <c r="R112" s="5" t="s">
        <v>358</v>
      </c>
      <c r="S112" s="5" t="s">
        <v>35</v>
      </c>
      <c r="AA112" s="13">
        <v>70</v>
      </c>
      <c r="AB112" s="13"/>
      <c r="AD112" s="18">
        <v>4530</v>
      </c>
      <c r="AE112" s="16">
        <v>94</v>
      </c>
    </row>
    <row r="113" spans="4:28">
      <c r="E113" s="8">
        <v>86</v>
      </c>
      <c r="F113" s="8"/>
      <c r="G113" s="9" t="s">
        <v>46</v>
      </c>
      <c r="H113" s="5" t="s">
        <v>359</v>
      </c>
      <c r="I113" s="5" t="s">
        <v>30</v>
      </c>
      <c r="J113" s="5" t="s">
        <v>360</v>
      </c>
      <c r="K113" s="2" t="s">
        <v>32</v>
      </c>
      <c r="Q113" s="5" t="s">
        <v>77</v>
      </c>
      <c r="R113" s="5" t="s">
        <v>361</v>
      </c>
      <c r="S113" s="5" t="s">
        <v>116</v>
      </c>
    </row>
    <row r="114" spans="4:28">
      <c r="D114" s="7">
        <v>0.67083333333333339</v>
      </c>
      <c r="E114" s="8">
        <v>87</v>
      </c>
      <c r="F114" s="8"/>
      <c r="G114" s="9" t="s">
        <v>51</v>
      </c>
      <c r="H114" s="5" t="s">
        <v>362</v>
      </c>
      <c r="I114" s="5" t="s">
        <v>30</v>
      </c>
      <c r="J114" s="5" t="s">
        <v>363</v>
      </c>
      <c r="K114" s="2" t="s">
        <v>32</v>
      </c>
      <c r="Q114" s="5" t="s">
        <v>82</v>
      </c>
      <c r="R114" s="5" t="s">
        <v>364</v>
      </c>
      <c r="S114" s="5" t="s">
        <v>116</v>
      </c>
      <c r="Y114" s="13"/>
      <c r="Z114" s="13"/>
    </row>
    <row r="115" spans="4:28">
      <c r="D115">
        <v>3929</v>
      </c>
      <c r="E115" s="8">
        <v>88</v>
      </c>
      <c r="F115" s="9" t="s">
        <v>365</v>
      </c>
      <c r="G115" s="9" t="s">
        <v>366</v>
      </c>
      <c r="H115" s="5" t="s">
        <v>367</v>
      </c>
      <c r="I115" s="5" t="s">
        <v>30</v>
      </c>
      <c r="J115" s="5" t="s">
        <v>368</v>
      </c>
      <c r="K115" s="2" t="s">
        <v>32</v>
      </c>
      <c r="Q115" s="5" t="s">
        <v>88</v>
      </c>
      <c r="R115" s="5" t="s">
        <v>369</v>
      </c>
      <c r="S115" s="5" t="s">
        <v>116</v>
      </c>
    </row>
    <row r="116" spans="4:28">
      <c r="D116">
        <v>3947</v>
      </c>
      <c r="E116" s="8">
        <v>89</v>
      </c>
      <c r="F116" s="8"/>
      <c r="G116" s="9" t="s">
        <v>370</v>
      </c>
      <c r="H116" s="5" t="s">
        <v>371</v>
      </c>
      <c r="I116" s="5" t="s">
        <v>30</v>
      </c>
      <c r="J116" s="5" t="s">
        <v>372</v>
      </c>
      <c r="K116" s="2" t="s">
        <v>32</v>
      </c>
      <c r="Q116" s="5" t="s">
        <v>314</v>
      </c>
      <c r="R116" s="5" t="s">
        <v>373</v>
      </c>
      <c r="S116" s="5" t="s">
        <v>116</v>
      </c>
      <c r="AA116">
        <v>80</v>
      </c>
      <c r="AB116" t="s">
        <v>418</v>
      </c>
    </row>
    <row r="117" spans="4:28">
      <c r="D117">
        <v>3753</v>
      </c>
      <c r="E117" s="8">
        <v>90</v>
      </c>
      <c r="F117" s="8"/>
      <c r="G117" s="9" t="s">
        <v>51</v>
      </c>
      <c r="H117" s="5" t="s">
        <v>374</v>
      </c>
      <c r="I117" s="5" t="s">
        <v>30</v>
      </c>
      <c r="J117" s="5" t="s">
        <v>375</v>
      </c>
      <c r="K117" s="2" t="s">
        <v>32</v>
      </c>
      <c r="Q117" s="5" t="s">
        <v>318</v>
      </c>
      <c r="R117" s="5" t="s">
        <v>376</v>
      </c>
      <c r="S117" s="5" t="s">
        <v>116</v>
      </c>
      <c r="AA117">
        <v>90</v>
      </c>
      <c r="AB117" t="s">
        <v>419</v>
      </c>
    </row>
    <row r="118" spans="4:28">
      <c r="D118">
        <v>1638</v>
      </c>
      <c r="E118" s="8">
        <v>91</v>
      </c>
      <c r="F118" s="9" t="s">
        <v>377</v>
      </c>
      <c r="G118" s="9" t="s">
        <v>33</v>
      </c>
      <c r="H118" s="5" t="s">
        <v>378</v>
      </c>
      <c r="I118" s="5" t="s">
        <v>30</v>
      </c>
      <c r="J118" s="5" t="s">
        <v>379</v>
      </c>
      <c r="K118" s="2" t="s">
        <v>32</v>
      </c>
      <c r="P118" s="5" t="s">
        <v>322</v>
      </c>
      <c r="Q118" s="5" t="s">
        <v>33</v>
      </c>
      <c r="R118" s="5" t="s">
        <v>380</v>
      </c>
      <c r="S118" s="5" t="s">
        <v>35</v>
      </c>
      <c r="AA118">
        <v>91</v>
      </c>
      <c r="AB118" t="s">
        <v>420</v>
      </c>
    </row>
    <row r="119" spans="4:28">
      <c r="D119">
        <v>1657</v>
      </c>
      <c r="E119" s="8">
        <v>92</v>
      </c>
      <c r="F119" s="8"/>
      <c r="G119" s="9" t="s">
        <v>40</v>
      </c>
      <c r="H119" s="5" t="s">
        <v>381</v>
      </c>
      <c r="I119" s="5" t="s">
        <v>30</v>
      </c>
      <c r="J119" s="5" t="s">
        <v>382</v>
      </c>
      <c r="K119" s="2" t="s">
        <v>32</v>
      </c>
      <c r="Q119" s="5" t="s">
        <v>40</v>
      </c>
      <c r="R119" s="5" t="s">
        <v>383</v>
      </c>
      <c r="S119" s="5" t="s">
        <v>35</v>
      </c>
    </row>
    <row r="120" spans="4:28">
      <c r="D120">
        <v>1718</v>
      </c>
      <c r="E120" s="8">
        <v>93</v>
      </c>
      <c r="F120" s="8"/>
      <c r="G120" s="9" t="s">
        <v>46</v>
      </c>
      <c r="H120" s="5" t="s">
        <v>384</v>
      </c>
      <c r="I120" s="5" t="s">
        <v>30</v>
      </c>
      <c r="J120" s="5" t="s">
        <v>385</v>
      </c>
      <c r="K120" s="2" t="s">
        <v>32</v>
      </c>
      <c r="Q120" s="5" t="s">
        <v>46</v>
      </c>
      <c r="R120" s="5" t="s">
        <v>386</v>
      </c>
      <c r="S120" s="5" t="s">
        <v>35</v>
      </c>
    </row>
    <row r="121" spans="4:28">
      <c r="D121">
        <v>4530</v>
      </c>
      <c r="E121" s="8">
        <v>94</v>
      </c>
      <c r="F121" s="8"/>
      <c r="G121" s="9" t="s">
        <v>387</v>
      </c>
      <c r="H121" s="5" t="s">
        <v>388</v>
      </c>
      <c r="J121" s="5" t="s">
        <v>389</v>
      </c>
      <c r="K121" s="2" t="s">
        <v>32</v>
      </c>
      <c r="Q121" s="5" t="s">
        <v>51</v>
      </c>
      <c r="R121" s="5" t="s">
        <v>390</v>
      </c>
      <c r="S121" s="5" t="s">
        <v>35</v>
      </c>
    </row>
    <row r="122" spans="4:28">
      <c r="D122">
        <v>2411</v>
      </c>
      <c r="E122" s="8">
        <v>95</v>
      </c>
      <c r="F122" s="9" t="s">
        <v>154</v>
      </c>
      <c r="G122" s="8"/>
      <c r="H122" s="2" t="s">
        <v>391</v>
      </c>
      <c r="I122" s="2" t="s">
        <v>392</v>
      </c>
      <c r="J122" s="2" t="s">
        <v>393</v>
      </c>
      <c r="K122" s="2" t="s">
        <v>32</v>
      </c>
      <c r="Q122" s="5" t="s">
        <v>55</v>
      </c>
      <c r="R122" s="5" t="s">
        <v>394</v>
      </c>
      <c r="S122" s="5" t="s">
        <v>35</v>
      </c>
    </row>
    <row r="123" spans="4:28">
      <c r="D123">
        <v>2450</v>
      </c>
      <c r="E123" s="8">
        <v>96</v>
      </c>
      <c r="F123" s="8"/>
      <c r="G123" s="8"/>
      <c r="H123" s="2" t="s">
        <v>395</v>
      </c>
      <c r="I123" s="2" t="s">
        <v>396</v>
      </c>
      <c r="J123" s="2" t="s">
        <v>397</v>
      </c>
      <c r="K123" s="2" t="s">
        <v>32</v>
      </c>
      <c r="Q123" s="5" t="s">
        <v>60</v>
      </c>
      <c r="R123" s="5" t="s">
        <v>398</v>
      </c>
      <c r="S123" s="5" t="s">
        <v>35</v>
      </c>
    </row>
    <row r="124" spans="4:28">
      <c r="E124" s="8"/>
      <c r="F124" s="8"/>
      <c r="G124" s="8"/>
      <c r="P124" s="5" t="s">
        <v>338</v>
      </c>
      <c r="Q124" s="5" t="s">
        <v>339</v>
      </c>
      <c r="R124" s="5" t="s">
        <v>399</v>
      </c>
      <c r="S124" s="5" t="s">
        <v>35</v>
      </c>
    </row>
    <row r="125" spans="4:28">
      <c r="E125" s="8"/>
      <c r="F125" s="8"/>
      <c r="G125" s="8"/>
      <c r="Q125" s="5" t="s">
        <v>105</v>
      </c>
      <c r="R125" s="5" t="s">
        <v>400</v>
      </c>
      <c r="S125" s="5" t="s">
        <v>35</v>
      </c>
    </row>
    <row r="126" spans="4:28">
      <c r="Q126" s="5" t="s">
        <v>209</v>
      </c>
      <c r="R126" s="5" t="s">
        <v>402</v>
      </c>
      <c r="S126" s="5" t="s">
        <v>35</v>
      </c>
    </row>
    <row r="127" spans="4:28">
      <c r="Q127" s="5" t="s">
        <v>200</v>
      </c>
      <c r="R127" s="5" t="s">
        <v>403</v>
      </c>
      <c r="S127" s="5" t="s">
        <v>35</v>
      </c>
    </row>
    <row r="128" spans="4:28">
      <c r="P128" s="5" t="s">
        <v>352</v>
      </c>
      <c r="Q128" s="5" t="s">
        <v>33</v>
      </c>
      <c r="R128" s="5" t="s">
        <v>404</v>
      </c>
      <c r="S128" s="5" t="s">
        <v>35</v>
      </c>
    </row>
    <row r="129" spans="16:19">
      <c r="Q129" s="5" t="s">
        <v>40</v>
      </c>
      <c r="R129" s="5" t="s">
        <v>405</v>
      </c>
      <c r="S129" s="5" t="s">
        <v>35</v>
      </c>
    </row>
    <row r="130" spans="16:19">
      <c r="Q130" s="5" t="s">
        <v>46</v>
      </c>
      <c r="R130" s="5" t="s">
        <v>406</v>
      </c>
      <c r="S130" s="5" t="s">
        <v>35</v>
      </c>
    </row>
    <row r="131" spans="16:19">
      <c r="Q131" s="5" t="s">
        <v>51</v>
      </c>
      <c r="R131" s="5" t="s">
        <v>407</v>
      </c>
      <c r="S131" s="5" t="s">
        <v>35</v>
      </c>
    </row>
    <row r="132" spans="16:19">
      <c r="P132" s="5" t="s">
        <v>365</v>
      </c>
      <c r="Q132" s="5" t="s">
        <v>33</v>
      </c>
      <c r="R132" s="5" t="s">
        <v>408</v>
      </c>
      <c r="S132" s="5" t="s">
        <v>35</v>
      </c>
    </row>
    <row r="133" spans="16:19">
      <c r="Q133" s="5" t="s">
        <v>40</v>
      </c>
      <c r="R133" s="5" t="s">
        <v>409</v>
      </c>
      <c r="S133" s="5" t="s">
        <v>35</v>
      </c>
    </row>
    <row r="134" spans="16:19">
      <c r="Q134" s="5" t="s">
        <v>46</v>
      </c>
      <c r="R134" s="5" t="s">
        <v>410</v>
      </c>
      <c r="S134" s="5" t="s">
        <v>35</v>
      </c>
    </row>
    <row r="135" spans="16:19">
      <c r="Q135" s="5" t="s">
        <v>51</v>
      </c>
      <c r="R135" s="5" t="s">
        <v>411</v>
      </c>
      <c r="S135" s="5" t="s">
        <v>35</v>
      </c>
    </row>
    <row r="136" spans="16:19">
      <c r="Q136" s="5" t="s">
        <v>55</v>
      </c>
      <c r="R136" s="5" t="s">
        <v>412</v>
      </c>
      <c r="S136" s="5" t="s">
        <v>35</v>
      </c>
    </row>
    <row r="137" spans="16:19">
      <c r="P137" s="5" t="s">
        <v>377</v>
      </c>
      <c r="Q137" s="5" t="s">
        <v>33</v>
      </c>
      <c r="R137" s="5" t="s">
        <v>413</v>
      </c>
      <c r="S137" s="5" t="s">
        <v>35</v>
      </c>
    </row>
    <row r="138" spans="16:19">
      <c r="Q138" s="5" t="s">
        <v>40</v>
      </c>
      <c r="R138" s="5" t="s">
        <v>414</v>
      </c>
      <c r="S138" s="5" t="s">
        <v>35</v>
      </c>
    </row>
    <row r="139" spans="16:19">
      <c r="Q139" s="5" t="s">
        <v>46</v>
      </c>
      <c r="R139" s="5" t="s">
        <v>415</v>
      </c>
      <c r="S139" s="5" t="s">
        <v>35</v>
      </c>
    </row>
  </sheetData>
  <phoneticPr fontId="1" type="noConversion"/>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8F16BA2B07C304DA01CDE6D05AF9379" ma:contentTypeVersion="12" ma:contentTypeDescription="Create a new document." ma:contentTypeScope="" ma:versionID="6a86881b7caeabc87e0bafbceb340a01">
  <xsd:schema xmlns:xsd="http://www.w3.org/2001/XMLSchema" xmlns:xs="http://www.w3.org/2001/XMLSchema" xmlns:p="http://schemas.microsoft.com/office/2006/metadata/properties" xmlns:ns3="a5ab8210-b202-47af-99f0-3df454f42b74" targetNamespace="http://schemas.microsoft.com/office/2006/metadata/properties" ma:root="true" ma:fieldsID="c7977c2142962ebf0110caf2a4b6a579" ns3:_="">
    <xsd:import namespace="a5ab8210-b202-47af-99f0-3df454f42b74"/>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element ref="ns3:MediaServiceDateTaken" minOccurs="0"/>
                <xsd:element ref="ns3:MediaLengthInSeconds" minOccurs="0"/>
                <xsd:element ref="ns3:MediaServiceLocation"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5ab8210-b202-47af-99f0-3df454f42b7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ternalName="MediaServiceLocation" ma:readOnly="true">
      <xsd:simpleType>
        <xsd:restriction base="dms:Text"/>
      </xsd:simpleType>
    </xsd:element>
    <xsd:element name="_activity" ma:index="19"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a5ab8210-b202-47af-99f0-3df454f42b74" xsi:nil="true"/>
  </documentManagement>
</p:properties>
</file>

<file path=customXml/itemProps1.xml><?xml version="1.0" encoding="utf-8"?>
<ds:datastoreItem xmlns:ds="http://schemas.openxmlformats.org/officeDocument/2006/customXml" ds:itemID="{DAC4A9C9-702C-4990-A751-2FB16269AB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5ab8210-b202-47af-99f0-3df454f42b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5A683DA-894B-4DD4-A76A-5B520588EE11}">
  <ds:schemaRefs>
    <ds:schemaRef ds:uri="http://schemas.microsoft.com/sharepoint/v3/contenttype/forms"/>
  </ds:schemaRefs>
</ds:datastoreItem>
</file>

<file path=customXml/itemProps3.xml><?xml version="1.0" encoding="utf-8"?>
<ds:datastoreItem xmlns:ds="http://schemas.openxmlformats.org/officeDocument/2006/customXml" ds:itemID="{81FEB092-72BB-4D4A-9D3E-D14DD1C1C702}">
  <ds:schemaRefs>
    <ds:schemaRef ds:uri="http://schemas.microsoft.com/office/2006/metadata/properties"/>
    <ds:schemaRef ds:uri="http://schemas.microsoft.com/office/infopath/2007/PartnerControls"/>
    <ds:schemaRef ds:uri="a5ab8210-b202-47af-99f0-3df454f42b7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工作表1</vt:lpstr>
      <vt:lpstr>工作表1!_Toc130308428</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Shalev</dc:creator>
  <cp:keywords/>
  <dc:description/>
  <cp:lastModifiedBy>Ching Hey Lau</cp:lastModifiedBy>
  <cp:revision/>
  <dcterms:created xsi:type="dcterms:W3CDTF">2023-02-03T12:48:47Z</dcterms:created>
  <dcterms:modified xsi:type="dcterms:W3CDTF">2023-05-19T09:02:50Z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0x010100A8F16BA2B07C304DA01CDE6D05AF9379</vt:lpwstr>
  </property>
</Properties>
</file>