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6FAAF7B-92A8-4F35-934C-5EBB3BAA7AA6}" xr6:coauthVersionLast="28" xr6:coauthVersionMax="28" xr10:uidLastSave="{00000000-0000-0000-0000-000000000000}"/>
  <bookViews>
    <workbookView xWindow="0" yWindow="0" windowWidth="17580" windowHeight="8940" activeTab="3" xr2:uid="{41BF8BE9-3F33-4691-A56A-D96404AF6E93}"/>
  </bookViews>
  <sheets>
    <sheet name="wheel" sheetId="1" r:id="rId1"/>
    <sheet name="round" sheetId="2" r:id="rId2"/>
    <sheet name="ring" sheetId="3" r:id="rId3"/>
    <sheet name="rectangular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J2" i="4"/>
  <c r="G2" i="4"/>
  <c r="D2" i="4"/>
  <c r="D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J2" i="3"/>
  <c r="G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G2" i="2"/>
  <c r="J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J2" i="1"/>
</calcChain>
</file>

<file path=xl/sharedStrings.xml><?xml version="1.0" encoding="utf-8"?>
<sst xmlns="http://schemas.openxmlformats.org/spreadsheetml/2006/main" count="40" uniqueCount="6">
  <si>
    <t>Time(s)</t>
  </si>
  <si>
    <t>x좌표</t>
  </si>
  <si>
    <t>y좌표</t>
  </si>
  <si>
    <t>angle1</t>
    <phoneticPr fontId="1" type="noConversion"/>
  </si>
  <si>
    <t>angle2</t>
    <phoneticPr fontId="1" type="noConversion"/>
  </si>
  <si>
    <t>angle3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</si>
</sst>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wheel!$D$1</c:f>
              <c:strCache>
                <c:ptCount val="1"/>
                <c:pt idx="0">
                  <c:v>angle1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wheel!$A$2:$A$23</c:f>
              <c:numCache>
                <c:formatCode>General</c:formatCode>
                <c:ptCount val="22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0.46600000000000003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0.56599999999999995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0.66600000000000004</c:v>
                </c:pt>
                <c:pt idx="21">
                  <c:v>0.7</c:v>
                </c:pt>
              </c:numCache>
            </c:numRef>
          </c:xVal>
          <c:yVal>
            <c:numRef>
              <c:f>wheel!$D$2:$D$23</c:f>
              <c:numCache>
                <c:formatCode>General</c:formatCode>
                <c:ptCount val="22"/>
                <c:pt idx="0">
                  <c:v>0</c:v>
                </c:pt>
                <c:pt idx="1">
                  <c:v>0.29200000000000159</c:v>
                </c:pt>
                <c:pt idx="2">
                  <c:v>0.29200000000000159</c:v>
                </c:pt>
                <c:pt idx="3">
                  <c:v>2.0860000000000012</c:v>
                </c:pt>
                <c:pt idx="4">
                  <c:v>2.0860000000000012</c:v>
                </c:pt>
                <c:pt idx="5">
                  <c:v>6.2110000000000003</c:v>
                </c:pt>
                <c:pt idx="6">
                  <c:v>6.2110000000000003</c:v>
                </c:pt>
                <c:pt idx="7">
                  <c:v>12.437000000000001</c:v>
                </c:pt>
                <c:pt idx="8">
                  <c:v>12.437000000000001</c:v>
                </c:pt>
                <c:pt idx="9">
                  <c:v>20.829000000000001</c:v>
                </c:pt>
                <c:pt idx="10">
                  <c:v>20.829000000000001</c:v>
                </c:pt>
                <c:pt idx="11">
                  <c:v>30.791000000000004</c:v>
                </c:pt>
                <c:pt idx="12">
                  <c:v>30.791000000000004</c:v>
                </c:pt>
                <c:pt idx="13">
                  <c:v>43.066000000000003</c:v>
                </c:pt>
                <c:pt idx="14">
                  <c:v>43.066000000000003</c:v>
                </c:pt>
                <c:pt idx="15">
                  <c:v>57.048000000000002</c:v>
                </c:pt>
                <c:pt idx="16">
                  <c:v>57.048000000000002</c:v>
                </c:pt>
                <c:pt idx="17">
                  <c:v>73.25</c:v>
                </c:pt>
                <c:pt idx="18">
                  <c:v>73.25</c:v>
                </c:pt>
                <c:pt idx="19">
                  <c:v>92.343999999999994</c:v>
                </c:pt>
                <c:pt idx="20">
                  <c:v>92.343999999999994</c:v>
                </c:pt>
                <c:pt idx="21">
                  <c:v>115.57899999999999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E2-4FF0-92B3-5D10765BFDBE}"/>
            </c:ext>
          </c:extLst>
        </c:ser>
        <c:ser>
          <c:idx val="1"/>
          <c:order val="1"/>
          <c:tx>
            <c:strRef>
              <c:f>wheel!$G$1</c:f>
              <c:strCache>
                <c:ptCount val="1"/>
                <c:pt idx="0">
                  <c:v>angle2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7690134321445114E-2"/>
                  <c:y val="0.18888897717250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wheel!$A$2:$A$23</c:f>
              <c:numCache>
                <c:formatCode>General</c:formatCode>
                <c:ptCount val="22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0.46600000000000003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0.56599999999999995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0.66600000000000004</c:v>
                </c:pt>
                <c:pt idx="21">
                  <c:v>0.7</c:v>
                </c:pt>
              </c:numCache>
            </c:numRef>
          </c:xVal>
          <c:yVal>
            <c:numRef>
              <c:f>wheel!$G$2:$G$23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0.41099999999999426</c:v>
                </c:pt>
                <c:pt idx="3">
                  <c:v>0.41099999999999426</c:v>
                </c:pt>
                <c:pt idx="4">
                  <c:v>1.2399999999999949</c:v>
                </c:pt>
                <c:pt idx="5">
                  <c:v>1.2399999999999949</c:v>
                </c:pt>
                <c:pt idx="6">
                  <c:v>4.1329999999999956</c:v>
                </c:pt>
                <c:pt idx="7">
                  <c:v>4.1329999999999956</c:v>
                </c:pt>
                <c:pt idx="8">
                  <c:v>9.3389999999999986</c:v>
                </c:pt>
                <c:pt idx="9">
                  <c:v>9.3389999999999986</c:v>
                </c:pt>
                <c:pt idx="10">
                  <c:v>16.579999999999995</c:v>
                </c:pt>
                <c:pt idx="11">
                  <c:v>16.579999999999995</c:v>
                </c:pt>
                <c:pt idx="12">
                  <c:v>25.822999999999997</c:v>
                </c:pt>
                <c:pt idx="13">
                  <c:v>25.822999999999997</c:v>
                </c:pt>
                <c:pt idx="14">
                  <c:v>36.814999999999998</c:v>
                </c:pt>
                <c:pt idx="15">
                  <c:v>36.814999999999998</c:v>
                </c:pt>
                <c:pt idx="16">
                  <c:v>49.885999999999996</c:v>
                </c:pt>
                <c:pt idx="17">
                  <c:v>49.885999999999996</c:v>
                </c:pt>
                <c:pt idx="18">
                  <c:v>65.125</c:v>
                </c:pt>
                <c:pt idx="19">
                  <c:v>65.125</c:v>
                </c:pt>
                <c:pt idx="20">
                  <c:v>81.882999999999996</c:v>
                </c:pt>
                <c:pt idx="21">
                  <c:v>81.882999999999996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E2-4FF0-92B3-5D10765BFDBE}"/>
            </c:ext>
          </c:extLst>
        </c:ser>
        <c:ser>
          <c:idx val="2"/>
          <c:order val="2"/>
          <c:tx>
            <c:strRef>
              <c:f>wheel!$J$1</c:f>
              <c:strCache>
                <c:ptCount val="1"/>
                <c:pt idx="0">
                  <c:v>angle3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9.9564767639339205E-2"/>
                  <c:y val="0.26656946640499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wheel!$A$2:$A$23</c:f>
              <c:numCache>
                <c:formatCode>General</c:formatCode>
                <c:ptCount val="22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0.46600000000000003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0.56599999999999995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0.66600000000000004</c:v>
                </c:pt>
                <c:pt idx="21">
                  <c:v>0.7</c:v>
                </c:pt>
              </c:numCache>
            </c:numRef>
          </c:xVal>
          <c:yVal>
            <c:numRef>
              <c:f>wheel!$J$2:$J$23</c:f>
              <c:numCache>
                <c:formatCode>General</c:formatCode>
                <c:ptCount val="22"/>
                <c:pt idx="0">
                  <c:v>0</c:v>
                </c:pt>
                <c:pt idx="1">
                  <c:v>0.1909999999999954</c:v>
                </c:pt>
                <c:pt idx="2">
                  <c:v>0.1909999999999954</c:v>
                </c:pt>
                <c:pt idx="3">
                  <c:v>0.60299999999999443</c:v>
                </c:pt>
                <c:pt idx="4">
                  <c:v>0.60299999999999443</c:v>
                </c:pt>
                <c:pt idx="5">
                  <c:v>2.4769999999999968</c:v>
                </c:pt>
                <c:pt idx="6">
                  <c:v>2.4769999999999968</c:v>
                </c:pt>
                <c:pt idx="7">
                  <c:v>6.0499999999999972</c:v>
                </c:pt>
                <c:pt idx="8">
                  <c:v>6.0499999999999972</c:v>
                </c:pt>
                <c:pt idx="9">
                  <c:v>12.234999999999999</c:v>
                </c:pt>
                <c:pt idx="10">
                  <c:v>12.234999999999999</c:v>
                </c:pt>
                <c:pt idx="11">
                  <c:v>19.870999999999999</c:v>
                </c:pt>
                <c:pt idx="12">
                  <c:v>19.870999999999999</c:v>
                </c:pt>
                <c:pt idx="13">
                  <c:v>29.904999999999998</c:v>
                </c:pt>
                <c:pt idx="14">
                  <c:v>29.904999999999998</c:v>
                </c:pt>
                <c:pt idx="15">
                  <c:v>41.522999999999996</c:v>
                </c:pt>
                <c:pt idx="16">
                  <c:v>41.522999999999996</c:v>
                </c:pt>
                <c:pt idx="17">
                  <c:v>55.102999999999994</c:v>
                </c:pt>
                <c:pt idx="18">
                  <c:v>55.102999999999994</c:v>
                </c:pt>
                <c:pt idx="19">
                  <c:v>70.674000000000007</c:v>
                </c:pt>
                <c:pt idx="20">
                  <c:v>70.674000000000007</c:v>
                </c:pt>
                <c:pt idx="21">
                  <c:v>88.158000000000001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E2-4FF0-92B3-5D10765BF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33904"/>
        <c:axId val="516639024"/>
      </c:scatterChart>
      <c:valAx>
        <c:axId val="51663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639024"/>
        <c:crosses val="autoZero"/>
        <c:crossBetween val="midCat"/>
      </c:valAx>
      <c:valAx>
        <c:axId val="5166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63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666258554415396"/>
          <c:y val="1.1634671320535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round!$D$1</c:f>
              <c:strCache>
                <c:ptCount val="1"/>
                <c:pt idx="0">
                  <c:v>angle1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9.7612444572654902E-2"/>
                  <c:y val="0.13594738263113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round!$A$2:$A$64</c:f>
              <c:numCache>
                <c:formatCode>General</c:formatCode>
                <c:ptCount val="63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0.96699999999999997</c:v>
                </c:pt>
              </c:numCache>
            </c:numRef>
          </c:xVal>
          <c:yVal>
            <c:numRef>
              <c:f>round!$D$2:$D$64</c:f>
              <c:numCache>
                <c:formatCode>General</c:formatCode>
                <c:ptCount val="63"/>
                <c:pt idx="1">
                  <c:v>0.25099999999999767</c:v>
                </c:pt>
                <c:pt idx="2">
                  <c:v>0.65899999999999892</c:v>
                </c:pt>
                <c:pt idx="3">
                  <c:v>1.0719999999999956</c:v>
                </c:pt>
                <c:pt idx="4">
                  <c:v>2.1430000000000007</c:v>
                </c:pt>
                <c:pt idx="5">
                  <c:v>3.6289999999999978</c:v>
                </c:pt>
                <c:pt idx="6">
                  <c:v>5.1159999999999997</c:v>
                </c:pt>
                <c:pt idx="7">
                  <c:v>7.4399999999999977</c:v>
                </c:pt>
                <c:pt idx="8">
                  <c:v>9.5659999999999954</c:v>
                </c:pt>
                <c:pt idx="9">
                  <c:v>12.29</c:v>
                </c:pt>
                <c:pt idx="10">
                  <c:v>15.437999999999995</c:v>
                </c:pt>
                <c:pt idx="11">
                  <c:v>18.817999999999998</c:v>
                </c:pt>
                <c:pt idx="12">
                  <c:v>22.451000000000001</c:v>
                </c:pt>
                <c:pt idx="13">
                  <c:v>26.492999999999995</c:v>
                </c:pt>
                <c:pt idx="14">
                  <c:v>30.881999999999998</c:v>
                </c:pt>
                <c:pt idx="15">
                  <c:v>35.411999999999992</c:v>
                </c:pt>
                <c:pt idx="16">
                  <c:v>40.783000000000001</c:v>
                </c:pt>
                <c:pt idx="17">
                  <c:v>46.343000000000004</c:v>
                </c:pt>
                <c:pt idx="18">
                  <c:v>52.060999999999993</c:v>
                </c:pt>
                <c:pt idx="19">
                  <c:v>58.594999999999999</c:v>
                </c:pt>
                <c:pt idx="20">
                  <c:v>65.420999999999992</c:v>
                </c:pt>
                <c:pt idx="21">
                  <c:v>72.031999999999996</c:v>
                </c:pt>
                <c:pt idx="22">
                  <c:v>80.057999999999993</c:v>
                </c:pt>
                <c:pt idx="23">
                  <c:v>87.307000000000002</c:v>
                </c:pt>
                <c:pt idx="24">
                  <c:v>95.402999999999992</c:v>
                </c:pt>
                <c:pt idx="25">
                  <c:v>102.06699999999999</c:v>
                </c:pt>
                <c:pt idx="26">
                  <c:v>113.24399999999999</c:v>
                </c:pt>
                <c:pt idx="27">
                  <c:v>122.32100000000001</c:v>
                </c:pt>
                <c:pt idx="28">
                  <c:v>132.32799999999997</c:v>
                </c:pt>
                <c:pt idx="29">
                  <c:v>143.04300000000001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39-48DF-A6C9-97463BBF62B0}"/>
            </c:ext>
          </c:extLst>
        </c:ser>
        <c:ser>
          <c:idx val="1"/>
          <c:order val="1"/>
          <c:tx>
            <c:strRef>
              <c:f>round!$G$1</c:f>
              <c:strCache>
                <c:ptCount val="1"/>
                <c:pt idx="0">
                  <c:v>angle2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5.1817273881564138E-2"/>
                  <c:y val="7.35009936574117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round!$A$2:$A$64</c:f>
              <c:numCache>
                <c:formatCode>General</c:formatCode>
                <c:ptCount val="63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0.96699999999999997</c:v>
                </c:pt>
              </c:numCache>
            </c:numRef>
          </c:xVal>
          <c:yVal>
            <c:numRef>
              <c:f>round!$G$2:$G$64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0.28500000000000014</c:v>
                </c:pt>
                <c:pt idx="3">
                  <c:v>1.2129999999999992</c:v>
                </c:pt>
                <c:pt idx="4">
                  <c:v>2.0779999999999994</c:v>
                </c:pt>
                <c:pt idx="5">
                  <c:v>3.5849999999999991</c:v>
                </c:pt>
                <c:pt idx="6">
                  <c:v>5.3819999999999997</c:v>
                </c:pt>
                <c:pt idx="7">
                  <c:v>7.4689999999999994</c:v>
                </c:pt>
                <c:pt idx="8">
                  <c:v>9.8260000000000005</c:v>
                </c:pt>
                <c:pt idx="9">
                  <c:v>12.789</c:v>
                </c:pt>
                <c:pt idx="10">
                  <c:v>15.754</c:v>
                </c:pt>
                <c:pt idx="11">
                  <c:v>19.298000000000002</c:v>
                </c:pt>
                <c:pt idx="12">
                  <c:v>23.186999999999998</c:v>
                </c:pt>
                <c:pt idx="13">
                  <c:v>27.497</c:v>
                </c:pt>
                <c:pt idx="14">
                  <c:v>31.83</c:v>
                </c:pt>
                <c:pt idx="15">
                  <c:v>36.64</c:v>
                </c:pt>
                <c:pt idx="16">
                  <c:v>41.977999999999994</c:v>
                </c:pt>
                <c:pt idx="17">
                  <c:v>47.448999999999998</c:v>
                </c:pt>
                <c:pt idx="18">
                  <c:v>53.216000000000001</c:v>
                </c:pt>
                <c:pt idx="19">
                  <c:v>59.518999999999998</c:v>
                </c:pt>
                <c:pt idx="20">
                  <c:v>65.85499999999999</c:v>
                </c:pt>
                <c:pt idx="21">
                  <c:v>72.711999999999989</c:v>
                </c:pt>
                <c:pt idx="22">
                  <c:v>80.168000000000006</c:v>
                </c:pt>
                <c:pt idx="23">
                  <c:v>87.69</c:v>
                </c:pt>
                <c:pt idx="24">
                  <c:v>95.673000000000002</c:v>
                </c:pt>
                <c:pt idx="25">
                  <c:v>103.97200000000001</c:v>
                </c:pt>
                <c:pt idx="26">
                  <c:v>112.89400000000001</c:v>
                </c:pt>
                <c:pt idx="27">
                  <c:v>122.85499999999999</c:v>
                </c:pt>
                <c:pt idx="28">
                  <c:v>130.81200000000001</c:v>
                </c:pt>
                <c:pt idx="29">
                  <c:v>140.24099999999999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39-48DF-A6C9-97463BBF62B0}"/>
            </c:ext>
          </c:extLst>
        </c:ser>
        <c:ser>
          <c:idx val="2"/>
          <c:order val="2"/>
          <c:tx>
            <c:strRef>
              <c:f>round!$J$1</c:f>
              <c:strCache>
                <c:ptCount val="1"/>
                <c:pt idx="0">
                  <c:v>angle3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2.0280999429609183E-2"/>
                  <c:y val="2.4079926349847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round!$A$2:$A$64</c:f>
              <c:numCache>
                <c:formatCode>General</c:formatCode>
                <c:ptCount val="63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0.96699999999999997</c:v>
                </c:pt>
              </c:numCache>
            </c:numRef>
          </c:xVal>
          <c:yVal>
            <c:numRef>
              <c:f>round!$J$2:$J$64</c:f>
              <c:numCache>
                <c:formatCode>General</c:formatCode>
                <c:ptCount val="63"/>
                <c:pt idx="0">
                  <c:v>0</c:v>
                </c:pt>
                <c:pt idx="1">
                  <c:v>0.24699999999999989</c:v>
                </c:pt>
                <c:pt idx="2">
                  <c:v>0.65399999999999991</c:v>
                </c:pt>
                <c:pt idx="3">
                  <c:v>1.8620000000000019</c:v>
                </c:pt>
                <c:pt idx="4">
                  <c:v>3.0250000000000021</c:v>
                </c:pt>
                <c:pt idx="5">
                  <c:v>4.7370000000000019</c:v>
                </c:pt>
                <c:pt idx="6">
                  <c:v>6.3150000000000013</c:v>
                </c:pt>
                <c:pt idx="7">
                  <c:v>8.9470000000000027</c:v>
                </c:pt>
                <c:pt idx="8">
                  <c:v>11.356000000000002</c:v>
                </c:pt>
                <c:pt idx="9">
                  <c:v>14.535</c:v>
                </c:pt>
                <c:pt idx="10">
                  <c:v>17.615000000000002</c:v>
                </c:pt>
                <c:pt idx="11">
                  <c:v>21.259</c:v>
                </c:pt>
                <c:pt idx="12">
                  <c:v>25.428000000000001</c:v>
                </c:pt>
                <c:pt idx="13">
                  <c:v>29.851000000000003</c:v>
                </c:pt>
                <c:pt idx="14">
                  <c:v>34.298999999999999</c:v>
                </c:pt>
                <c:pt idx="15">
                  <c:v>39.346000000000004</c:v>
                </c:pt>
                <c:pt idx="16">
                  <c:v>44.526000000000003</c:v>
                </c:pt>
                <c:pt idx="17">
                  <c:v>50.093000000000004</c:v>
                </c:pt>
                <c:pt idx="18">
                  <c:v>56.124000000000002</c:v>
                </c:pt>
                <c:pt idx="19">
                  <c:v>62.370000000000005</c:v>
                </c:pt>
                <c:pt idx="20">
                  <c:v>68.795000000000002</c:v>
                </c:pt>
                <c:pt idx="21">
                  <c:v>75.753999999999991</c:v>
                </c:pt>
                <c:pt idx="22">
                  <c:v>82.913000000000011</c:v>
                </c:pt>
                <c:pt idx="23">
                  <c:v>90.594999999999999</c:v>
                </c:pt>
                <c:pt idx="24">
                  <c:v>98.32</c:v>
                </c:pt>
                <c:pt idx="25">
                  <c:v>106.88800000000001</c:v>
                </c:pt>
                <c:pt idx="26">
                  <c:v>115.09800000000001</c:v>
                </c:pt>
                <c:pt idx="27">
                  <c:v>124.29900000000001</c:v>
                </c:pt>
                <c:pt idx="28">
                  <c:v>134.05000000000001</c:v>
                </c:pt>
                <c:pt idx="29">
                  <c:v>144.56899999999999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39-48DF-A6C9-97463BBF6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43672"/>
        <c:axId val="547626936"/>
      </c:scatterChart>
      <c:valAx>
        <c:axId val="58134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626936"/>
        <c:crosses val="autoZero"/>
        <c:crossBetween val="midCat"/>
      </c:valAx>
      <c:valAx>
        <c:axId val="54762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343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5632340650156162E-2"/>
          <c:y val="7.4826216484607744E-2"/>
          <c:w val="0.9578919045733808"/>
          <c:h val="0.870762796904607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ring!$D$1</c:f>
              <c:strCache>
                <c:ptCount val="1"/>
                <c:pt idx="0">
                  <c:v>angle1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024094919473094"/>
                  <c:y val="0.127431668761274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ring!$A$2:$A$67</c:f>
              <c:numCache>
                <c:formatCode>General</c:formatCode>
                <c:ptCount val="6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0.46600000000000003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0.56599999999999995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0.66600000000000004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0.76600000000000001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0.86599999999999999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0.96599999999999997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1.0660000000000001</c:v>
                </c:pt>
                <c:pt idx="33">
                  <c:v>1.1000000000000001</c:v>
                </c:pt>
                <c:pt idx="34">
                  <c:v>1.133</c:v>
                </c:pt>
                <c:pt idx="35">
                  <c:v>1.1659999999999999</c:v>
                </c:pt>
                <c:pt idx="36">
                  <c:v>1.2</c:v>
                </c:pt>
                <c:pt idx="37">
                  <c:v>1.2330000000000001</c:v>
                </c:pt>
                <c:pt idx="38">
                  <c:v>1.266</c:v>
                </c:pt>
                <c:pt idx="39">
                  <c:v>1.3</c:v>
                </c:pt>
              </c:numCache>
            </c:numRef>
          </c:xVal>
          <c:yVal>
            <c:numRef>
              <c:f>ring!$D$2:$D$67</c:f>
              <c:numCache>
                <c:formatCode>General</c:formatCode>
                <c:ptCount val="66"/>
                <c:pt idx="0">
                  <c:v>0</c:v>
                </c:pt>
                <c:pt idx="1">
                  <c:v>0.40299999999999869</c:v>
                </c:pt>
                <c:pt idx="2">
                  <c:v>0.89699999999999847</c:v>
                </c:pt>
                <c:pt idx="3">
                  <c:v>1.6990000000000052</c:v>
                </c:pt>
                <c:pt idx="4">
                  <c:v>3.1570000000000036</c:v>
                </c:pt>
                <c:pt idx="5">
                  <c:v>4.615000000000002</c:v>
                </c:pt>
                <c:pt idx="6">
                  <c:v>6.3070000000000022</c:v>
                </c:pt>
                <c:pt idx="7">
                  <c:v>7.9460000000000051</c:v>
                </c:pt>
                <c:pt idx="8">
                  <c:v>10.420000000000002</c:v>
                </c:pt>
                <c:pt idx="9">
                  <c:v>12.907000000000004</c:v>
                </c:pt>
                <c:pt idx="10">
                  <c:v>16.012</c:v>
                </c:pt>
                <c:pt idx="11">
                  <c:v>18.931000000000004</c:v>
                </c:pt>
                <c:pt idx="12">
                  <c:v>22.280999999999999</c:v>
                </c:pt>
                <c:pt idx="13">
                  <c:v>25.863</c:v>
                </c:pt>
                <c:pt idx="14">
                  <c:v>29.94</c:v>
                </c:pt>
                <c:pt idx="15">
                  <c:v>34.149000000000001</c:v>
                </c:pt>
                <c:pt idx="16">
                  <c:v>38.253</c:v>
                </c:pt>
                <c:pt idx="17">
                  <c:v>42.916000000000004</c:v>
                </c:pt>
                <c:pt idx="18">
                  <c:v>48.010000000000005</c:v>
                </c:pt>
                <c:pt idx="19">
                  <c:v>53.116</c:v>
                </c:pt>
                <c:pt idx="20">
                  <c:v>58.737000000000002</c:v>
                </c:pt>
                <c:pt idx="21">
                  <c:v>64.093000000000004</c:v>
                </c:pt>
                <c:pt idx="22">
                  <c:v>70.105000000000004</c:v>
                </c:pt>
                <c:pt idx="23">
                  <c:v>76.233000000000004</c:v>
                </c:pt>
                <c:pt idx="24">
                  <c:v>82.63900000000001</c:v>
                </c:pt>
                <c:pt idx="25">
                  <c:v>89.293000000000006</c:v>
                </c:pt>
                <c:pt idx="26">
                  <c:v>96.322000000000003</c:v>
                </c:pt>
                <c:pt idx="27">
                  <c:v>103.52500000000001</c:v>
                </c:pt>
                <c:pt idx="28">
                  <c:v>110.91499999999999</c:v>
                </c:pt>
                <c:pt idx="29">
                  <c:v>118.845</c:v>
                </c:pt>
                <c:pt idx="30">
                  <c:v>126.55000000000001</c:v>
                </c:pt>
                <c:pt idx="31">
                  <c:v>134.917</c:v>
                </c:pt>
                <c:pt idx="32">
                  <c:v>143.678</c:v>
                </c:pt>
                <c:pt idx="33">
                  <c:v>152.58799999999999</c:v>
                </c:pt>
                <c:pt idx="34">
                  <c:v>161.55199999999999</c:v>
                </c:pt>
                <c:pt idx="35">
                  <c:v>171.357</c:v>
                </c:pt>
                <c:pt idx="36">
                  <c:v>181.36500000000001</c:v>
                </c:pt>
                <c:pt idx="37">
                  <c:v>191.66200000000001</c:v>
                </c:pt>
                <c:pt idx="38">
                  <c:v>202.27699999999999</c:v>
                </c:pt>
                <c:pt idx="39">
                  <c:v>213.34700000000001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E-415C-B912-7C0958A37DC7}"/>
            </c:ext>
          </c:extLst>
        </c:ser>
        <c:ser>
          <c:idx val="1"/>
          <c:order val="1"/>
          <c:tx>
            <c:strRef>
              <c:f>ring!$G$1</c:f>
              <c:strCache>
                <c:ptCount val="1"/>
                <c:pt idx="0">
                  <c:v>angle2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3.3729966715054474E-2"/>
                  <c:y val="2.31420737253920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ring!$A$2:$A$67</c:f>
              <c:numCache>
                <c:formatCode>General</c:formatCode>
                <c:ptCount val="6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0.46600000000000003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0.56599999999999995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0.66600000000000004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0.76600000000000001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0.86599999999999999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0.96599999999999997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1.0660000000000001</c:v>
                </c:pt>
                <c:pt idx="33">
                  <c:v>1.1000000000000001</c:v>
                </c:pt>
                <c:pt idx="34">
                  <c:v>1.133</c:v>
                </c:pt>
                <c:pt idx="35">
                  <c:v>1.1659999999999999</c:v>
                </c:pt>
                <c:pt idx="36">
                  <c:v>1.2</c:v>
                </c:pt>
                <c:pt idx="37">
                  <c:v>1.2330000000000001</c:v>
                </c:pt>
                <c:pt idx="38">
                  <c:v>1.266</c:v>
                </c:pt>
                <c:pt idx="39">
                  <c:v>1.3</c:v>
                </c:pt>
              </c:numCache>
            </c:numRef>
          </c:xVal>
          <c:yVal>
            <c:numRef>
              <c:f>ring!$G$2:$G$67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0.82599999999999341</c:v>
                </c:pt>
                <c:pt idx="3">
                  <c:v>1.4639999999999986</c:v>
                </c:pt>
                <c:pt idx="4">
                  <c:v>2.6999999999999957</c:v>
                </c:pt>
                <c:pt idx="5">
                  <c:v>3.7509999999999977</c:v>
                </c:pt>
                <c:pt idx="6">
                  <c:v>5.6229999999999976</c:v>
                </c:pt>
                <c:pt idx="7">
                  <c:v>7.1659999999999968</c:v>
                </c:pt>
                <c:pt idx="8">
                  <c:v>9.2869999999999955</c:v>
                </c:pt>
                <c:pt idx="9">
                  <c:v>12.057999999999996</c:v>
                </c:pt>
                <c:pt idx="10">
                  <c:v>14.685999999999996</c:v>
                </c:pt>
                <c:pt idx="11">
                  <c:v>17.462999999999997</c:v>
                </c:pt>
                <c:pt idx="12">
                  <c:v>20.746999999999996</c:v>
                </c:pt>
                <c:pt idx="13">
                  <c:v>24.100999999999996</c:v>
                </c:pt>
                <c:pt idx="14">
                  <c:v>28.04</c:v>
                </c:pt>
                <c:pt idx="15">
                  <c:v>31.974999999999994</c:v>
                </c:pt>
                <c:pt idx="16">
                  <c:v>36.117999999999995</c:v>
                </c:pt>
                <c:pt idx="17">
                  <c:v>40.559999999999995</c:v>
                </c:pt>
                <c:pt idx="18">
                  <c:v>45.298999999999999</c:v>
                </c:pt>
                <c:pt idx="19">
                  <c:v>50.414999999999999</c:v>
                </c:pt>
                <c:pt idx="20">
                  <c:v>55.900999999999996</c:v>
                </c:pt>
                <c:pt idx="21">
                  <c:v>61.167000000000002</c:v>
                </c:pt>
                <c:pt idx="22">
                  <c:v>67.021000000000001</c:v>
                </c:pt>
                <c:pt idx="23">
                  <c:v>73.144000000000005</c:v>
                </c:pt>
                <c:pt idx="24">
                  <c:v>79.514999999999986</c:v>
                </c:pt>
                <c:pt idx="25">
                  <c:v>86.063999999999993</c:v>
                </c:pt>
                <c:pt idx="26">
                  <c:v>93.032999999999987</c:v>
                </c:pt>
                <c:pt idx="27">
                  <c:v>99.889999999999986</c:v>
                </c:pt>
                <c:pt idx="28">
                  <c:v>107.61699999999999</c:v>
                </c:pt>
                <c:pt idx="29">
                  <c:v>115.15600000000001</c:v>
                </c:pt>
                <c:pt idx="30">
                  <c:v>123.102</c:v>
                </c:pt>
                <c:pt idx="31">
                  <c:v>131.44800000000001</c:v>
                </c:pt>
                <c:pt idx="32">
                  <c:v>140.072</c:v>
                </c:pt>
                <c:pt idx="33">
                  <c:v>149.19399999999999</c:v>
                </c:pt>
                <c:pt idx="34">
                  <c:v>158.077</c:v>
                </c:pt>
                <c:pt idx="35">
                  <c:v>167.72399999999999</c:v>
                </c:pt>
                <c:pt idx="36">
                  <c:v>177.92999999999998</c:v>
                </c:pt>
                <c:pt idx="37">
                  <c:v>187.977</c:v>
                </c:pt>
                <c:pt idx="38">
                  <c:v>198.999</c:v>
                </c:pt>
                <c:pt idx="39">
                  <c:v>210.00299999999999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8E-415C-B912-7C0958A37DC7}"/>
            </c:ext>
          </c:extLst>
        </c:ser>
        <c:ser>
          <c:idx val="2"/>
          <c:order val="2"/>
          <c:tx>
            <c:strRef>
              <c:f>ring!$J$1</c:f>
              <c:strCache>
                <c:ptCount val="1"/>
                <c:pt idx="0">
                  <c:v>angle3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5.7417316673443991E-2"/>
                  <c:y val="6.62086314943531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ring!$A$2:$A$67</c:f>
              <c:numCache>
                <c:formatCode>General</c:formatCode>
                <c:ptCount val="6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0.16600000000000001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0.46600000000000003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0.56599999999999995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0.66600000000000004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0.76600000000000001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0.86599999999999999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0.96599999999999997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1.0660000000000001</c:v>
                </c:pt>
                <c:pt idx="33">
                  <c:v>1.1000000000000001</c:v>
                </c:pt>
                <c:pt idx="34">
                  <c:v>1.133</c:v>
                </c:pt>
                <c:pt idx="35">
                  <c:v>1.1659999999999999</c:v>
                </c:pt>
                <c:pt idx="36">
                  <c:v>1.2</c:v>
                </c:pt>
                <c:pt idx="37">
                  <c:v>1.2330000000000001</c:v>
                </c:pt>
                <c:pt idx="38">
                  <c:v>1.266</c:v>
                </c:pt>
                <c:pt idx="39">
                  <c:v>1.3</c:v>
                </c:pt>
              </c:numCache>
            </c:numRef>
          </c:xVal>
          <c:yVal>
            <c:numRef>
              <c:f>ring!$J$2:$J$67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0.82799999999999585</c:v>
                </c:pt>
                <c:pt idx="3">
                  <c:v>1.4579999999999984</c:v>
                </c:pt>
                <c:pt idx="4">
                  <c:v>2.6980000000000004</c:v>
                </c:pt>
                <c:pt idx="5">
                  <c:v>3.9349999999999952</c:v>
                </c:pt>
                <c:pt idx="6">
                  <c:v>5.6269999999999953</c:v>
                </c:pt>
                <c:pt idx="7">
                  <c:v>7.5039999999999978</c:v>
                </c:pt>
                <c:pt idx="8">
                  <c:v>9.6209999999999951</c:v>
                </c:pt>
                <c:pt idx="9">
                  <c:v>11.984999999999996</c:v>
                </c:pt>
                <c:pt idx="10">
                  <c:v>14.897999999999996</c:v>
                </c:pt>
                <c:pt idx="11">
                  <c:v>18.040999999999997</c:v>
                </c:pt>
                <c:pt idx="12">
                  <c:v>20.932999999999996</c:v>
                </c:pt>
                <c:pt idx="13">
                  <c:v>24.654999999999998</c:v>
                </c:pt>
                <c:pt idx="14">
                  <c:v>28.299999999999997</c:v>
                </c:pt>
                <c:pt idx="15">
                  <c:v>32.244999999999997</c:v>
                </c:pt>
                <c:pt idx="16">
                  <c:v>36.428999999999995</c:v>
                </c:pt>
                <c:pt idx="17">
                  <c:v>40.897999999999996</c:v>
                </c:pt>
                <c:pt idx="18">
                  <c:v>45.629999999999995</c:v>
                </c:pt>
                <c:pt idx="19">
                  <c:v>50.677</c:v>
                </c:pt>
                <c:pt idx="20">
                  <c:v>56.080999999999996</c:v>
                </c:pt>
                <c:pt idx="21">
                  <c:v>61.423999999999992</c:v>
                </c:pt>
                <c:pt idx="22">
                  <c:v>67.334999999999994</c:v>
                </c:pt>
                <c:pt idx="23">
                  <c:v>73.185999999999993</c:v>
                </c:pt>
                <c:pt idx="24">
                  <c:v>79.471000000000004</c:v>
                </c:pt>
                <c:pt idx="25">
                  <c:v>86.026999999999987</c:v>
                </c:pt>
                <c:pt idx="26">
                  <c:v>92.757999999999996</c:v>
                </c:pt>
                <c:pt idx="27">
                  <c:v>100.19200000000001</c:v>
                </c:pt>
                <c:pt idx="28">
                  <c:v>107.387</c:v>
                </c:pt>
                <c:pt idx="29">
                  <c:v>115.11699999999999</c:v>
                </c:pt>
                <c:pt idx="30">
                  <c:v>123.116</c:v>
                </c:pt>
                <c:pt idx="31">
                  <c:v>131.179</c:v>
                </c:pt>
                <c:pt idx="32">
                  <c:v>139.79300000000001</c:v>
                </c:pt>
                <c:pt idx="33">
                  <c:v>148.80599999999998</c:v>
                </c:pt>
                <c:pt idx="34">
                  <c:v>157.874</c:v>
                </c:pt>
                <c:pt idx="35">
                  <c:v>167.64999999999998</c:v>
                </c:pt>
                <c:pt idx="36">
                  <c:v>177.30699999999999</c:v>
                </c:pt>
                <c:pt idx="37">
                  <c:v>187.67500000000001</c:v>
                </c:pt>
                <c:pt idx="38">
                  <c:v>198.553</c:v>
                </c:pt>
                <c:pt idx="39">
                  <c:v>209.374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8E-415C-B912-7C0958A37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68792"/>
        <c:axId val="572669432"/>
      </c:scatterChart>
      <c:valAx>
        <c:axId val="57266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2669432"/>
        <c:crosses val="autoZero"/>
        <c:crossBetween val="midCat"/>
      </c:valAx>
      <c:valAx>
        <c:axId val="57266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2668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rectangular!$D$1</c:f>
              <c:strCache>
                <c:ptCount val="1"/>
                <c:pt idx="0">
                  <c:v>angle1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7.4066035863164237E-2"/>
                  <c:y val="0.119139237453975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rectangular!$A$2:$A$67</c:f>
              <c:numCache>
                <c:formatCode>General</c:formatCode>
                <c:ptCount val="66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0.96699999999999997</c:v>
                </c:pt>
                <c:pt idx="30">
                  <c:v>1</c:v>
                </c:pt>
              </c:numCache>
            </c:numRef>
          </c:xVal>
          <c:yVal>
            <c:numRef>
              <c:f>rectangular!$D$2:$D$67</c:f>
              <c:numCache>
                <c:formatCode>General</c:formatCode>
                <c:ptCount val="66"/>
                <c:pt idx="0">
                  <c:v>0</c:v>
                </c:pt>
                <c:pt idx="1">
                  <c:v>0.29600000000000026</c:v>
                </c:pt>
                <c:pt idx="2">
                  <c:v>0.58900000000000041</c:v>
                </c:pt>
                <c:pt idx="3">
                  <c:v>1.1770000000000005</c:v>
                </c:pt>
                <c:pt idx="4">
                  <c:v>2.0919999999999996</c:v>
                </c:pt>
                <c:pt idx="5">
                  <c:v>3.5599999999999996</c:v>
                </c:pt>
                <c:pt idx="6">
                  <c:v>5.3590000000000009</c:v>
                </c:pt>
                <c:pt idx="7">
                  <c:v>7.5049999999999999</c:v>
                </c:pt>
                <c:pt idx="8">
                  <c:v>9.9520000000000017</c:v>
                </c:pt>
                <c:pt idx="9">
                  <c:v>13.052</c:v>
                </c:pt>
                <c:pt idx="10">
                  <c:v>16.147000000000002</c:v>
                </c:pt>
                <c:pt idx="11">
                  <c:v>19.853000000000002</c:v>
                </c:pt>
                <c:pt idx="12">
                  <c:v>23.717000000000002</c:v>
                </c:pt>
                <c:pt idx="13">
                  <c:v>28.096</c:v>
                </c:pt>
                <c:pt idx="14">
                  <c:v>32.779999999999994</c:v>
                </c:pt>
                <c:pt idx="15">
                  <c:v>38.029999999999994</c:v>
                </c:pt>
                <c:pt idx="16">
                  <c:v>43.082000000000001</c:v>
                </c:pt>
                <c:pt idx="17">
                  <c:v>48.805999999999997</c:v>
                </c:pt>
                <c:pt idx="18">
                  <c:v>54.847999999999999</c:v>
                </c:pt>
                <c:pt idx="19">
                  <c:v>61.381</c:v>
                </c:pt>
                <c:pt idx="20">
                  <c:v>68.344999999999999</c:v>
                </c:pt>
                <c:pt idx="21">
                  <c:v>75.753</c:v>
                </c:pt>
                <c:pt idx="22">
                  <c:v>83.478999999999999</c:v>
                </c:pt>
                <c:pt idx="23">
                  <c:v>91.471999999999994</c:v>
                </c:pt>
                <c:pt idx="24">
                  <c:v>100.449</c:v>
                </c:pt>
                <c:pt idx="25">
                  <c:v>109.217</c:v>
                </c:pt>
                <c:pt idx="26">
                  <c:v>117.532</c:v>
                </c:pt>
                <c:pt idx="27">
                  <c:v>127.52</c:v>
                </c:pt>
                <c:pt idx="28">
                  <c:v>138.45000000000002</c:v>
                </c:pt>
                <c:pt idx="29">
                  <c:v>148.727</c:v>
                </c:pt>
                <c:pt idx="30">
                  <c:v>160.88600000000002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9-46A5-87C0-61B778287BEB}"/>
            </c:ext>
          </c:extLst>
        </c:ser>
        <c:ser>
          <c:idx val="1"/>
          <c:order val="1"/>
          <c:tx>
            <c:strRef>
              <c:f>rectangular!$G$1</c:f>
              <c:strCache>
                <c:ptCount val="1"/>
                <c:pt idx="0">
                  <c:v>angle2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8.2796709234875046E-2"/>
                  <c:y val="0.157964673585413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rectangular!$A$2:$A$67</c:f>
              <c:numCache>
                <c:formatCode>General</c:formatCode>
                <c:ptCount val="66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0.96699999999999997</c:v>
                </c:pt>
                <c:pt idx="30">
                  <c:v>1</c:v>
                </c:pt>
              </c:numCache>
            </c:numRef>
          </c:xVal>
          <c:yVal>
            <c:numRef>
              <c:f>rectangular!$G$2:$G$67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0.41799999999999926</c:v>
                </c:pt>
                <c:pt idx="3">
                  <c:v>1.2550000000000026</c:v>
                </c:pt>
                <c:pt idx="4">
                  <c:v>2.5159999999999982</c:v>
                </c:pt>
                <c:pt idx="5">
                  <c:v>3.7779999999999987</c:v>
                </c:pt>
                <c:pt idx="6">
                  <c:v>5.463000000000001</c:v>
                </c:pt>
                <c:pt idx="7">
                  <c:v>7.3670000000000044</c:v>
                </c:pt>
                <c:pt idx="8">
                  <c:v>9.4740000000000038</c:v>
                </c:pt>
                <c:pt idx="9">
                  <c:v>12.036000000000001</c:v>
                </c:pt>
                <c:pt idx="10">
                  <c:v>14.782000000000004</c:v>
                </c:pt>
                <c:pt idx="11">
                  <c:v>18.006</c:v>
                </c:pt>
                <c:pt idx="12">
                  <c:v>21.218000000000004</c:v>
                </c:pt>
                <c:pt idx="13">
                  <c:v>24.810000000000002</c:v>
                </c:pt>
                <c:pt idx="14">
                  <c:v>28.790999999999997</c:v>
                </c:pt>
                <c:pt idx="15">
                  <c:v>32.831000000000003</c:v>
                </c:pt>
                <c:pt idx="16">
                  <c:v>37.802000000000007</c:v>
                </c:pt>
                <c:pt idx="17">
                  <c:v>42.585000000000008</c:v>
                </c:pt>
                <c:pt idx="18">
                  <c:v>47.668000000000006</c:v>
                </c:pt>
                <c:pt idx="19">
                  <c:v>53.007999999999996</c:v>
                </c:pt>
                <c:pt idx="20">
                  <c:v>58.921999999999997</c:v>
                </c:pt>
                <c:pt idx="21">
                  <c:v>64.935000000000002</c:v>
                </c:pt>
                <c:pt idx="22">
                  <c:v>71.459000000000003</c:v>
                </c:pt>
                <c:pt idx="23">
                  <c:v>77.921999999999997</c:v>
                </c:pt>
                <c:pt idx="24">
                  <c:v>84.623999999999995</c:v>
                </c:pt>
                <c:pt idx="25">
                  <c:v>94.282000000000011</c:v>
                </c:pt>
                <c:pt idx="26">
                  <c:v>98.521000000000015</c:v>
                </c:pt>
                <c:pt idx="27">
                  <c:v>107.32300000000001</c:v>
                </c:pt>
                <c:pt idx="28">
                  <c:v>115.84100000000001</c:v>
                </c:pt>
                <c:pt idx="29">
                  <c:v>125.01599999999999</c:v>
                </c:pt>
                <c:pt idx="30">
                  <c:v>133.92500000000001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9-46A5-87C0-61B778287BEB}"/>
            </c:ext>
          </c:extLst>
        </c:ser>
        <c:ser>
          <c:idx val="2"/>
          <c:order val="2"/>
          <c:tx>
            <c:strRef>
              <c:f>rectangular!$J$1</c:f>
              <c:strCache>
                <c:ptCount val="1"/>
                <c:pt idx="0">
                  <c:v>angle3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2.9761573920906878E-2"/>
                  <c:y val="0.25204107657920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rectangular!$A$2:$A$67</c:f>
              <c:numCache>
                <c:formatCode>General</c:formatCode>
                <c:ptCount val="66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0.96699999999999997</c:v>
                </c:pt>
                <c:pt idx="30">
                  <c:v>1</c:v>
                </c:pt>
              </c:numCache>
            </c:numRef>
          </c:xVal>
          <c:yVal>
            <c:numRef>
              <c:f>rectangular!$J$2:$J$67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0.65700000000000003</c:v>
                </c:pt>
                <c:pt idx="3">
                  <c:v>1.2029999999999994</c:v>
                </c:pt>
                <c:pt idx="4">
                  <c:v>2.1359999999999992</c:v>
                </c:pt>
                <c:pt idx="5">
                  <c:v>3.7220000000000013</c:v>
                </c:pt>
                <c:pt idx="6">
                  <c:v>5.2149999999999999</c:v>
                </c:pt>
                <c:pt idx="7">
                  <c:v>7.3670000000000009</c:v>
                </c:pt>
                <c:pt idx="8">
                  <c:v>9.2280000000000015</c:v>
                </c:pt>
                <c:pt idx="9">
                  <c:v>11.893000000000001</c:v>
                </c:pt>
                <c:pt idx="10">
                  <c:v>14.616000000000001</c:v>
                </c:pt>
                <c:pt idx="11">
                  <c:v>17.883000000000003</c:v>
                </c:pt>
                <c:pt idx="12">
                  <c:v>21.136000000000003</c:v>
                </c:pt>
                <c:pt idx="13">
                  <c:v>24.697000000000003</c:v>
                </c:pt>
                <c:pt idx="14">
                  <c:v>28.536000000000001</c:v>
                </c:pt>
                <c:pt idx="15">
                  <c:v>32.474000000000004</c:v>
                </c:pt>
                <c:pt idx="16">
                  <c:v>37.302</c:v>
                </c:pt>
                <c:pt idx="17">
                  <c:v>41.617000000000004</c:v>
                </c:pt>
                <c:pt idx="18">
                  <c:v>46.522000000000006</c:v>
                </c:pt>
                <c:pt idx="19">
                  <c:v>51.849000000000004</c:v>
                </c:pt>
                <c:pt idx="20">
                  <c:v>57.296000000000006</c:v>
                </c:pt>
                <c:pt idx="21">
                  <c:v>63.188000000000002</c:v>
                </c:pt>
                <c:pt idx="22">
                  <c:v>69.100999999999999</c:v>
                </c:pt>
                <c:pt idx="23">
                  <c:v>75.215000000000003</c:v>
                </c:pt>
                <c:pt idx="24">
                  <c:v>81.655000000000001</c:v>
                </c:pt>
                <c:pt idx="25">
                  <c:v>88.445000000000007</c:v>
                </c:pt>
                <c:pt idx="26">
                  <c:v>95.778000000000006</c:v>
                </c:pt>
                <c:pt idx="27">
                  <c:v>103.11</c:v>
                </c:pt>
                <c:pt idx="28">
                  <c:v>110.54300000000001</c:v>
                </c:pt>
                <c:pt idx="29">
                  <c:v>118.828</c:v>
                </c:pt>
                <c:pt idx="30">
                  <c:v>127.227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A9-46A5-87C0-61B778287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48016"/>
        <c:axId val="572650256"/>
      </c:scatterChart>
      <c:valAx>
        <c:axId val="57264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2650256"/>
        <c:crosses val="autoZero"/>
        <c:crossBetween val="midCat"/>
      </c:valAx>
      <c:valAx>
        <c:axId val="5726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264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0</xdr:row>
      <xdr:rowOff>213360</xdr:rowOff>
    </xdr:from>
    <xdr:to>
      <xdr:col>14</xdr:col>
      <xdr:colOff>144780</xdr:colOff>
      <xdr:row>18</xdr:row>
      <xdr:rowOff>11430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9B3A990-3FE1-4A36-A57B-1938D3AAB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198120</xdr:rowOff>
    </xdr:from>
    <xdr:to>
      <xdr:col>14</xdr:col>
      <xdr:colOff>617220</xdr:colOff>
      <xdr:row>21</xdr:row>
      <xdr:rowOff>144780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EFF6FF9-8101-4BE3-9939-7F88EF227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</xdr:row>
      <xdr:rowOff>121920</xdr:rowOff>
    </xdr:from>
    <xdr:to>
      <xdr:col>20</xdr:col>
      <xdr:colOff>53340</xdr:colOff>
      <xdr:row>22</xdr:row>
      <xdr:rowOff>160020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E47A299-AF53-4B55-A869-2A1EE91BA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198120</xdr:rowOff>
    </xdr:from>
    <xdr:to>
      <xdr:col>20</xdr:col>
      <xdr:colOff>114300</xdr:colOff>
      <xdr:row>20</xdr:row>
      <xdr:rowOff>91440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D4BBE86-47E2-4790-AA90-900ED5F71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73CC-EA17-4650-A41C-2F4E8874CFE2}">
  <dimension ref="A1:J23"/>
  <sheetViews>
    <sheetView workbookViewId="0">
      <selection activeCell="D2" sqref="D2"/>
    </sheetView>
  </sheetViews>
  <sheetFormatPr defaultRowHeight="17.399999999999999" x14ac:dyDescent="0.4"/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4</v>
      </c>
      <c r="H1" t="s">
        <v>1</v>
      </c>
      <c r="I1" t="s">
        <v>2</v>
      </c>
      <c r="J1" t="s">
        <v>5</v>
      </c>
    </row>
    <row r="2" spans="1:10" x14ac:dyDescent="0.4">
      <c r="A2">
        <v>0</v>
      </c>
      <c r="B2">
        <v>21.62</v>
      </c>
      <c r="C2">
        <v>-3.3780000000000001</v>
      </c>
      <c r="D2">
        <f>ROUND(DEGREES(ATAN2(B:B,C:C)),3)+8.88</f>
        <v>0</v>
      </c>
      <c r="E2">
        <v>15.314</v>
      </c>
      <c r="F2">
        <v>-15.875999999999999</v>
      </c>
      <c r="G2">
        <f>ROUND(DEGREES(ATAN2(E:E,F:F)),3)+46.032</f>
        <v>0</v>
      </c>
      <c r="H2">
        <v>16.664999999999999</v>
      </c>
      <c r="I2">
        <v>-14.3</v>
      </c>
      <c r="J2">
        <f>ROUND(DEGREES(ATAN2(H:H,I:I)),3)+40.632</f>
        <v>0</v>
      </c>
    </row>
    <row r="3" spans="1:10" x14ac:dyDescent="0.4">
      <c r="A3">
        <v>3.3000000000000002E-2</v>
      </c>
      <c r="B3">
        <v>21.62</v>
      </c>
      <c r="C3">
        <v>-3.2650000000000001</v>
      </c>
      <c r="D3">
        <f t="shared" ref="D3:D23" si="0">ROUND(DEGREES(ATAN2(B:B,C:C)),3)+8.88</f>
        <v>0.29200000000000159</v>
      </c>
      <c r="E3">
        <v>15.314</v>
      </c>
      <c r="F3">
        <v>-15.875999999999999</v>
      </c>
      <c r="G3">
        <f t="shared" ref="G3:G23" si="1">ROUND(DEGREES(ATAN2(E:E,F:F)),3)+46.032</f>
        <v>0</v>
      </c>
      <c r="H3">
        <v>16.777999999999999</v>
      </c>
      <c r="I3">
        <v>-14.3</v>
      </c>
      <c r="J3">
        <f t="shared" ref="J3:J23" si="2">ROUND(DEGREES(ATAN2(H:H,I:I)),3)+40.632</f>
        <v>0.1909999999999954</v>
      </c>
    </row>
    <row r="4" spans="1:10" x14ac:dyDescent="0.4">
      <c r="A4">
        <v>6.6000000000000003E-2</v>
      </c>
      <c r="B4">
        <v>21.62</v>
      </c>
      <c r="C4">
        <v>-3.2650000000000001</v>
      </c>
      <c r="D4">
        <f t="shared" si="0"/>
        <v>0.29200000000000159</v>
      </c>
      <c r="E4">
        <v>15.426</v>
      </c>
      <c r="F4">
        <v>-15.763999999999999</v>
      </c>
      <c r="G4">
        <f t="shared" si="1"/>
        <v>0.41099999999999426</v>
      </c>
      <c r="H4">
        <v>16.777999999999999</v>
      </c>
      <c r="I4">
        <v>-14.3</v>
      </c>
      <c r="J4">
        <f t="shared" si="2"/>
        <v>0.1909999999999954</v>
      </c>
    </row>
    <row r="5" spans="1:10" x14ac:dyDescent="0.4">
      <c r="A5">
        <v>0.1</v>
      </c>
      <c r="B5">
        <v>21.731999999999999</v>
      </c>
      <c r="C5">
        <v>-2.589</v>
      </c>
      <c r="D5">
        <f t="shared" si="0"/>
        <v>2.0860000000000012</v>
      </c>
      <c r="E5">
        <v>15.426</v>
      </c>
      <c r="F5">
        <v>-15.763999999999999</v>
      </c>
      <c r="G5">
        <f t="shared" si="1"/>
        <v>0.41099999999999426</v>
      </c>
      <c r="H5">
        <v>16.89</v>
      </c>
      <c r="I5">
        <v>-14.186999999999999</v>
      </c>
      <c r="J5">
        <f t="shared" si="2"/>
        <v>0.60299999999999443</v>
      </c>
    </row>
    <row r="6" spans="1:10" x14ac:dyDescent="0.4">
      <c r="A6">
        <v>0.13300000000000001</v>
      </c>
      <c r="B6">
        <v>21.731999999999999</v>
      </c>
      <c r="C6">
        <v>-2.589</v>
      </c>
      <c r="D6">
        <f t="shared" si="0"/>
        <v>2.0860000000000012</v>
      </c>
      <c r="E6">
        <v>15.651999999999999</v>
      </c>
      <c r="F6">
        <v>-15.539</v>
      </c>
      <c r="G6">
        <f t="shared" si="1"/>
        <v>1.2399999999999949</v>
      </c>
      <c r="H6">
        <v>16.89</v>
      </c>
      <c r="I6">
        <v>-14.186999999999999</v>
      </c>
      <c r="J6">
        <f t="shared" si="2"/>
        <v>0.60299999999999443</v>
      </c>
    </row>
    <row r="7" spans="1:10" x14ac:dyDescent="0.4">
      <c r="A7">
        <v>0.16600000000000001</v>
      </c>
      <c r="B7">
        <v>21.731999999999999</v>
      </c>
      <c r="C7">
        <v>-1.0129999999999999</v>
      </c>
      <c r="D7">
        <f t="shared" si="0"/>
        <v>6.2110000000000003</v>
      </c>
      <c r="E7">
        <v>15.651999999999999</v>
      </c>
      <c r="F7">
        <v>-15.539</v>
      </c>
      <c r="G7">
        <f t="shared" si="1"/>
        <v>1.2399999999999949</v>
      </c>
      <c r="H7">
        <v>17.341000000000001</v>
      </c>
      <c r="I7">
        <v>-13.624000000000001</v>
      </c>
      <c r="J7">
        <f t="shared" si="2"/>
        <v>2.4769999999999968</v>
      </c>
    </row>
    <row r="8" spans="1:10" x14ac:dyDescent="0.4">
      <c r="A8">
        <v>0.2</v>
      </c>
      <c r="B8">
        <v>21.731999999999999</v>
      </c>
      <c r="C8">
        <v>-1.0129999999999999</v>
      </c>
      <c r="D8">
        <f t="shared" si="0"/>
        <v>6.2110000000000003</v>
      </c>
      <c r="E8">
        <v>16.440000000000001</v>
      </c>
      <c r="F8">
        <v>-14.75</v>
      </c>
      <c r="G8">
        <f t="shared" si="1"/>
        <v>4.1329999999999956</v>
      </c>
      <c r="H8">
        <v>17.341000000000001</v>
      </c>
      <c r="I8">
        <v>-13.624000000000001</v>
      </c>
      <c r="J8">
        <f t="shared" si="2"/>
        <v>2.4769999999999968</v>
      </c>
    </row>
    <row r="9" spans="1:10" x14ac:dyDescent="0.4">
      <c r="A9">
        <v>0.23300000000000001</v>
      </c>
      <c r="B9">
        <v>21.731999999999999</v>
      </c>
      <c r="C9">
        <v>1.351</v>
      </c>
      <c r="D9">
        <f t="shared" si="0"/>
        <v>12.437000000000001</v>
      </c>
      <c r="E9">
        <v>16.440000000000001</v>
      </c>
      <c r="F9">
        <v>-14.75</v>
      </c>
      <c r="G9">
        <f t="shared" si="1"/>
        <v>4.1329999999999956</v>
      </c>
      <c r="H9">
        <v>18.129000000000001</v>
      </c>
      <c r="I9">
        <v>-12.497999999999999</v>
      </c>
      <c r="J9">
        <f t="shared" si="2"/>
        <v>6.0499999999999972</v>
      </c>
    </row>
    <row r="10" spans="1:10" x14ac:dyDescent="0.4">
      <c r="A10">
        <v>0.26600000000000001</v>
      </c>
      <c r="B10">
        <v>21.731999999999999</v>
      </c>
      <c r="C10">
        <v>1.351</v>
      </c>
      <c r="D10">
        <f t="shared" si="0"/>
        <v>12.437000000000001</v>
      </c>
      <c r="E10">
        <v>17.678999999999998</v>
      </c>
      <c r="F10">
        <v>-13.173999999999999</v>
      </c>
      <c r="G10">
        <f t="shared" si="1"/>
        <v>9.3389999999999986</v>
      </c>
      <c r="H10">
        <v>18.129000000000001</v>
      </c>
      <c r="I10">
        <v>-12.497999999999999</v>
      </c>
      <c r="J10">
        <f t="shared" si="2"/>
        <v>6.0499999999999972</v>
      </c>
    </row>
    <row r="11" spans="1:10" x14ac:dyDescent="0.4">
      <c r="A11">
        <v>0.3</v>
      </c>
      <c r="B11">
        <v>21.282</v>
      </c>
      <c r="C11">
        <v>4.5039999999999996</v>
      </c>
      <c r="D11">
        <f t="shared" si="0"/>
        <v>20.829000000000001</v>
      </c>
      <c r="E11">
        <v>17.678999999999998</v>
      </c>
      <c r="F11">
        <v>-13.173999999999999</v>
      </c>
      <c r="G11">
        <f t="shared" si="1"/>
        <v>9.3389999999999986</v>
      </c>
      <c r="H11">
        <v>19.367999999999999</v>
      </c>
      <c r="I11">
        <v>-10.471</v>
      </c>
      <c r="J11">
        <f t="shared" si="2"/>
        <v>12.234999999999999</v>
      </c>
    </row>
    <row r="12" spans="1:10" x14ac:dyDescent="0.4">
      <c r="A12">
        <v>0.33300000000000002</v>
      </c>
      <c r="B12">
        <v>21.282</v>
      </c>
      <c r="C12">
        <v>4.5039999999999996</v>
      </c>
      <c r="D12">
        <f t="shared" si="0"/>
        <v>20.829000000000001</v>
      </c>
      <c r="E12">
        <v>19.141999999999999</v>
      </c>
      <c r="F12">
        <v>-10.808999999999999</v>
      </c>
      <c r="G12">
        <f t="shared" si="1"/>
        <v>16.579999999999995</v>
      </c>
      <c r="H12">
        <v>19.367999999999999</v>
      </c>
      <c r="I12">
        <v>-10.471</v>
      </c>
      <c r="J12">
        <f t="shared" si="2"/>
        <v>12.234999999999999</v>
      </c>
    </row>
    <row r="13" spans="1:10" x14ac:dyDescent="0.4">
      <c r="A13">
        <v>0.36599999999999999</v>
      </c>
      <c r="B13">
        <v>20.155999999999999</v>
      </c>
      <c r="C13">
        <v>8.1069999999999993</v>
      </c>
      <c r="D13">
        <f t="shared" si="0"/>
        <v>30.791000000000004</v>
      </c>
      <c r="E13">
        <v>19.141999999999999</v>
      </c>
      <c r="F13">
        <v>-10.808999999999999</v>
      </c>
      <c r="G13">
        <f t="shared" si="1"/>
        <v>16.579999999999995</v>
      </c>
      <c r="H13">
        <v>20.494</v>
      </c>
      <c r="I13">
        <v>-7.7690000000000001</v>
      </c>
      <c r="J13">
        <f t="shared" si="2"/>
        <v>19.870999999999999</v>
      </c>
    </row>
    <row r="14" spans="1:10" x14ac:dyDescent="0.4">
      <c r="A14">
        <v>0.4</v>
      </c>
      <c r="B14">
        <v>20.155999999999999</v>
      </c>
      <c r="C14">
        <v>8.1069999999999993</v>
      </c>
      <c r="D14">
        <f t="shared" si="0"/>
        <v>30.791000000000004</v>
      </c>
      <c r="E14">
        <v>20.494</v>
      </c>
      <c r="F14">
        <v>-7.5439999999999996</v>
      </c>
      <c r="G14">
        <f t="shared" si="1"/>
        <v>25.822999999999997</v>
      </c>
      <c r="H14">
        <v>20.494</v>
      </c>
      <c r="I14">
        <v>-7.7690000000000001</v>
      </c>
      <c r="J14">
        <f t="shared" si="2"/>
        <v>19.870999999999999</v>
      </c>
    </row>
    <row r="15" spans="1:10" x14ac:dyDescent="0.4">
      <c r="A15">
        <v>0.433</v>
      </c>
      <c r="B15">
        <v>17.904</v>
      </c>
      <c r="C15">
        <v>12.161</v>
      </c>
      <c r="D15">
        <f t="shared" si="0"/>
        <v>43.066000000000003</v>
      </c>
      <c r="E15">
        <v>20.494</v>
      </c>
      <c r="F15">
        <v>-7.5439999999999996</v>
      </c>
      <c r="G15">
        <f t="shared" si="1"/>
        <v>25.822999999999997</v>
      </c>
      <c r="H15">
        <v>21.393999999999998</v>
      </c>
      <c r="I15">
        <v>-4.0529999999999999</v>
      </c>
      <c r="J15">
        <f t="shared" si="2"/>
        <v>29.904999999999998</v>
      </c>
    </row>
    <row r="16" spans="1:10" x14ac:dyDescent="0.4">
      <c r="A16">
        <v>0.46600000000000003</v>
      </c>
      <c r="B16">
        <v>17.904</v>
      </c>
      <c r="C16">
        <v>12.161</v>
      </c>
      <c r="D16">
        <f t="shared" si="0"/>
        <v>43.066000000000003</v>
      </c>
      <c r="E16">
        <v>21.507000000000001</v>
      </c>
      <c r="F16">
        <v>-3.49</v>
      </c>
      <c r="G16">
        <f t="shared" si="1"/>
        <v>36.814999999999998</v>
      </c>
      <c r="H16">
        <v>21.393999999999998</v>
      </c>
      <c r="I16">
        <v>-4.0529999999999999</v>
      </c>
      <c r="J16">
        <f t="shared" si="2"/>
        <v>29.904999999999998</v>
      </c>
    </row>
    <row r="17" spans="1:10" x14ac:dyDescent="0.4">
      <c r="A17">
        <v>0.5</v>
      </c>
      <c r="B17">
        <v>14.413</v>
      </c>
      <c r="C17">
        <v>16.102</v>
      </c>
      <c r="D17">
        <f t="shared" si="0"/>
        <v>57.048000000000002</v>
      </c>
      <c r="E17">
        <v>21.507000000000001</v>
      </c>
      <c r="F17">
        <v>-3.49</v>
      </c>
      <c r="G17">
        <f t="shared" si="1"/>
        <v>36.814999999999998</v>
      </c>
      <c r="H17">
        <v>21.731999999999999</v>
      </c>
      <c r="I17">
        <v>0.33800000000000002</v>
      </c>
      <c r="J17">
        <f t="shared" si="2"/>
        <v>41.522999999999996</v>
      </c>
    </row>
    <row r="18" spans="1:10" x14ac:dyDescent="0.4">
      <c r="A18">
        <v>0.53300000000000003</v>
      </c>
      <c r="B18">
        <v>14.413</v>
      </c>
      <c r="C18">
        <v>16.102</v>
      </c>
      <c r="D18">
        <f t="shared" si="0"/>
        <v>57.048000000000002</v>
      </c>
      <c r="E18">
        <v>21.731999999999999</v>
      </c>
      <c r="F18">
        <v>1.464</v>
      </c>
      <c r="G18">
        <f t="shared" si="1"/>
        <v>49.885999999999996</v>
      </c>
      <c r="H18">
        <v>21.731999999999999</v>
      </c>
      <c r="I18">
        <v>0.33800000000000002</v>
      </c>
      <c r="J18">
        <f t="shared" si="2"/>
        <v>41.522999999999996</v>
      </c>
    </row>
    <row r="19" spans="1:10" x14ac:dyDescent="0.4">
      <c r="A19">
        <v>0.56599999999999995</v>
      </c>
      <c r="B19">
        <v>9.3460000000000001</v>
      </c>
      <c r="C19">
        <v>19.48</v>
      </c>
      <c r="D19">
        <f t="shared" si="0"/>
        <v>73.25</v>
      </c>
      <c r="E19">
        <v>21.731999999999999</v>
      </c>
      <c r="F19">
        <v>1.464</v>
      </c>
      <c r="G19">
        <f t="shared" si="1"/>
        <v>49.885999999999996</v>
      </c>
      <c r="H19">
        <v>20.943999999999999</v>
      </c>
      <c r="I19">
        <v>5.4050000000000002</v>
      </c>
      <c r="J19">
        <f t="shared" si="2"/>
        <v>55.102999999999994</v>
      </c>
    </row>
    <row r="20" spans="1:10" x14ac:dyDescent="0.4">
      <c r="A20">
        <v>0.6</v>
      </c>
      <c r="B20">
        <v>9.3460000000000001</v>
      </c>
      <c r="C20">
        <v>19.48</v>
      </c>
      <c r="D20">
        <f t="shared" si="0"/>
        <v>73.25</v>
      </c>
      <c r="E20">
        <v>20.494</v>
      </c>
      <c r="F20">
        <v>7.0940000000000003</v>
      </c>
      <c r="G20">
        <f t="shared" si="1"/>
        <v>65.125</v>
      </c>
      <c r="H20">
        <v>20.943999999999999</v>
      </c>
      <c r="I20">
        <v>5.4050000000000002</v>
      </c>
      <c r="J20">
        <f t="shared" si="2"/>
        <v>55.102999999999994</v>
      </c>
    </row>
    <row r="21" spans="1:10" x14ac:dyDescent="0.4">
      <c r="A21">
        <v>0.63300000000000001</v>
      </c>
      <c r="B21">
        <v>2.4769999999999999</v>
      </c>
      <c r="C21">
        <v>21.62</v>
      </c>
      <c r="D21">
        <f t="shared" si="0"/>
        <v>92.343999999999994</v>
      </c>
      <c r="E21">
        <v>20.494</v>
      </c>
      <c r="F21">
        <v>7.0940000000000003</v>
      </c>
      <c r="G21">
        <f t="shared" si="1"/>
        <v>65.125</v>
      </c>
      <c r="H21">
        <v>18.692</v>
      </c>
      <c r="I21">
        <v>10.81</v>
      </c>
      <c r="J21">
        <f t="shared" si="2"/>
        <v>70.674000000000007</v>
      </c>
    </row>
    <row r="22" spans="1:10" x14ac:dyDescent="0.4">
      <c r="A22">
        <v>0.66600000000000004</v>
      </c>
      <c r="B22">
        <v>2.4769999999999999</v>
      </c>
      <c r="C22">
        <v>21.62</v>
      </c>
      <c r="D22">
        <f t="shared" si="0"/>
        <v>92.343999999999994</v>
      </c>
      <c r="E22">
        <v>17.452999999999999</v>
      </c>
      <c r="F22">
        <v>12.611000000000001</v>
      </c>
      <c r="G22">
        <f t="shared" si="1"/>
        <v>81.882999999999996</v>
      </c>
      <c r="H22">
        <v>18.692</v>
      </c>
      <c r="I22">
        <v>10.81</v>
      </c>
      <c r="J22">
        <f t="shared" si="2"/>
        <v>70.674000000000007</v>
      </c>
    </row>
    <row r="23" spans="1:10" x14ac:dyDescent="0.4">
      <c r="A23">
        <v>0.7</v>
      </c>
      <c r="B23">
        <v>-6.4180000000000001</v>
      </c>
      <c r="C23">
        <v>21.393999999999998</v>
      </c>
      <c r="D23">
        <f t="shared" si="0"/>
        <v>115.57899999999999</v>
      </c>
      <c r="E23">
        <v>17.452999999999999</v>
      </c>
      <c r="F23">
        <v>12.611000000000001</v>
      </c>
      <c r="G23">
        <f t="shared" si="1"/>
        <v>81.882999999999996</v>
      </c>
      <c r="H23">
        <v>14.638</v>
      </c>
      <c r="I23">
        <v>15.989000000000001</v>
      </c>
      <c r="J23">
        <f t="shared" si="2"/>
        <v>88.158000000000001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B4CF-5DE3-4461-8360-A850578A4AD5}">
  <dimension ref="A1:J31"/>
  <sheetViews>
    <sheetView workbookViewId="0">
      <selection activeCell="D2" sqref="D2"/>
    </sheetView>
  </sheetViews>
  <sheetFormatPr defaultRowHeight="17.399999999999999" x14ac:dyDescent="0.4"/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4</v>
      </c>
      <c r="H1" t="s">
        <v>1</v>
      </c>
      <c r="I1" t="s">
        <v>2</v>
      </c>
      <c r="J1" t="s">
        <v>5</v>
      </c>
    </row>
    <row r="2" spans="1:10" x14ac:dyDescent="0.4">
      <c r="A2">
        <v>0</v>
      </c>
      <c r="B2">
        <v>18.353999999999999</v>
      </c>
      <c r="C2">
        <v>11.598000000000001</v>
      </c>
      <c r="E2">
        <v>21.282</v>
      </c>
      <c r="F2">
        <v>-5.1790000000000003</v>
      </c>
      <c r="G2">
        <f>ROUND(DEGREES(ATAN2(E:E,F:F)),3)+13.677</f>
        <v>0</v>
      </c>
      <c r="H2">
        <v>18.579000000000001</v>
      </c>
      <c r="I2">
        <v>-11.71</v>
      </c>
      <c r="J2">
        <f>ROUND(DEGREES(ATAN2(H:H,I:I)),3)+32.222</f>
        <v>0</v>
      </c>
    </row>
    <row r="3" spans="1:10" x14ac:dyDescent="0.4">
      <c r="A3">
        <v>3.3000000000000002E-2</v>
      </c>
      <c r="B3">
        <v>18.353999999999999</v>
      </c>
      <c r="C3">
        <v>11.711</v>
      </c>
      <c r="D3">
        <f t="shared" ref="D3:D51" si="0">ROUND(DEGREES(ATAN2(B:B,C:C)),3)-32.289</f>
        <v>0.25099999999999767</v>
      </c>
      <c r="E3">
        <v>21.282</v>
      </c>
      <c r="F3">
        <v>-5.1790000000000003</v>
      </c>
      <c r="G3">
        <f t="shared" ref="G3:G51" si="1">ROUND(DEGREES(ATAN2(E:E,F:F)),3)+13.677</f>
        <v>0</v>
      </c>
      <c r="H3">
        <v>18.579000000000001</v>
      </c>
      <c r="I3">
        <v>-11.598000000000001</v>
      </c>
      <c r="J3">
        <f t="shared" ref="J3:J51" si="2">ROUND(DEGREES(ATAN2(H:H,I:I)),3)+32.222</f>
        <v>0.24699999999999989</v>
      </c>
    </row>
    <row r="4" spans="1:10" x14ac:dyDescent="0.4">
      <c r="A4">
        <v>6.7000000000000004E-2</v>
      </c>
      <c r="B4">
        <v>18.242000000000001</v>
      </c>
      <c r="C4">
        <v>11.823</v>
      </c>
      <c r="D4">
        <f t="shared" si="0"/>
        <v>0.65899999999999892</v>
      </c>
      <c r="E4">
        <v>21.282</v>
      </c>
      <c r="F4">
        <v>-5.0670000000000002</v>
      </c>
      <c r="G4">
        <f t="shared" si="1"/>
        <v>0.28500000000000014</v>
      </c>
      <c r="H4">
        <v>18.692</v>
      </c>
      <c r="I4">
        <v>-11.484999999999999</v>
      </c>
      <c r="J4">
        <f t="shared" si="2"/>
        <v>0.65399999999999991</v>
      </c>
    </row>
    <row r="5" spans="1:10" x14ac:dyDescent="0.4">
      <c r="A5">
        <v>0.1</v>
      </c>
      <c r="B5">
        <v>18.129000000000001</v>
      </c>
      <c r="C5">
        <v>11.936</v>
      </c>
      <c r="D5">
        <f t="shared" si="0"/>
        <v>1.0719999999999956</v>
      </c>
      <c r="E5">
        <v>21.393999999999998</v>
      </c>
      <c r="F5">
        <v>-4.7290000000000001</v>
      </c>
      <c r="G5">
        <f t="shared" si="1"/>
        <v>1.2129999999999992</v>
      </c>
      <c r="H5">
        <v>19.03</v>
      </c>
      <c r="I5">
        <v>-11.147</v>
      </c>
      <c r="J5">
        <f t="shared" si="2"/>
        <v>1.8620000000000019</v>
      </c>
    </row>
    <row r="6" spans="1:10" x14ac:dyDescent="0.4">
      <c r="A6">
        <v>0.13300000000000001</v>
      </c>
      <c r="B6">
        <v>17.904</v>
      </c>
      <c r="C6">
        <v>12.273999999999999</v>
      </c>
      <c r="D6">
        <f t="shared" si="0"/>
        <v>2.1430000000000007</v>
      </c>
      <c r="E6">
        <v>21.393999999999998</v>
      </c>
      <c r="F6">
        <v>-4.391</v>
      </c>
      <c r="G6">
        <f t="shared" si="1"/>
        <v>2.0779999999999994</v>
      </c>
      <c r="H6">
        <v>19.141999999999999</v>
      </c>
      <c r="I6">
        <v>-10.696999999999999</v>
      </c>
      <c r="J6">
        <f t="shared" si="2"/>
        <v>3.0250000000000021</v>
      </c>
    </row>
    <row r="7" spans="1:10" x14ac:dyDescent="0.4">
      <c r="A7">
        <v>0.16700000000000001</v>
      </c>
      <c r="B7">
        <v>17.565999999999999</v>
      </c>
      <c r="C7">
        <v>12.724</v>
      </c>
      <c r="D7">
        <f t="shared" si="0"/>
        <v>3.6289999999999978</v>
      </c>
      <c r="E7">
        <v>21.507000000000001</v>
      </c>
      <c r="F7">
        <v>-3.8279999999999998</v>
      </c>
      <c r="G7">
        <f t="shared" si="1"/>
        <v>3.5849999999999991</v>
      </c>
      <c r="H7">
        <v>19.48</v>
      </c>
      <c r="I7">
        <v>-10.134</v>
      </c>
      <c r="J7">
        <f t="shared" si="2"/>
        <v>4.7370000000000019</v>
      </c>
    </row>
    <row r="8" spans="1:10" x14ac:dyDescent="0.4">
      <c r="A8">
        <v>0.2</v>
      </c>
      <c r="B8">
        <v>17.228000000000002</v>
      </c>
      <c r="C8">
        <v>13.173999999999999</v>
      </c>
      <c r="D8">
        <f t="shared" si="0"/>
        <v>5.1159999999999997</v>
      </c>
      <c r="E8">
        <v>21.62</v>
      </c>
      <c r="F8">
        <v>-3.1520000000000001</v>
      </c>
      <c r="G8">
        <f t="shared" si="1"/>
        <v>5.3819999999999997</v>
      </c>
      <c r="H8">
        <v>19.704999999999998</v>
      </c>
      <c r="I8">
        <v>-9.5709999999999997</v>
      </c>
      <c r="J8">
        <f t="shared" si="2"/>
        <v>6.3150000000000013</v>
      </c>
    </row>
    <row r="9" spans="1:10" x14ac:dyDescent="0.4">
      <c r="A9">
        <v>0.23300000000000001</v>
      </c>
      <c r="B9">
        <v>16.664999999999999</v>
      </c>
      <c r="C9">
        <v>13.85</v>
      </c>
      <c r="D9">
        <f t="shared" si="0"/>
        <v>7.4399999999999977</v>
      </c>
      <c r="E9">
        <v>21.731999999999999</v>
      </c>
      <c r="F9">
        <v>-2.3639999999999999</v>
      </c>
      <c r="G9">
        <f t="shared" si="1"/>
        <v>7.4689999999999994</v>
      </c>
      <c r="H9">
        <v>20.155999999999999</v>
      </c>
      <c r="I9">
        <v>-8.67</v>
      </c>
      <c r="J9">
        <f t="shared" si="2"/>
        <v>8.9470000000000027</v>
      </c>
    </row>
    <row r="10" spans="1:10" x14ac:dyDescent="0.4">
      <c r="A10">
        <v>0.26700000000000002</v>
      </c>
      <c r="B10">
        <v>16.215</v>
      </c>
      <c r="C10">
        <v>14.526</v>
      </c>
      <c r="D10">
        <f t="shared" si="0"/>
        <v>9.5659999999999954</v>
      </c>
      <c r="E10">
        <v>21.731999999999999</v>
      </c>
      <c r="F10">
        <v>-1.4630000000000001</v>
      </c>
      <c r="G10">
        <f t="shared" si="1"/>
        <v>9.8260000000000005</v>
      </c>
      <c r="H10">
        <v>20.381</v>
      </c>
      <c r="I10">
        <v>-7.7690000000000001</v>
      </c>
      <c r="J10">
        <f t="shared" si="2"/>
        <v>11.356000000000002</v>
      </c>
    </row>
    <row r="11" spans="1:10" x14ac:dyDescent="0.4">
      <c r="A11">
        <v>0.3</v>
      </c>
      <c r="B11">
        <v>15.426</v>
      </c>
      <c r="C11">
        <v>15.201000000000001</v>
      </c>
      <c r="D11">
        <f t="shared" si="0"/>
        <v>12.29</v>
      </c>
      <c r="E11">
        <v>21.731999999999999</v>
      </c>
      <c r="F11">
        <v>-0.33700000000000002</v>
      </c>
      <c r="G11">
        <f t="shared" si="1"/>
        <v>12.789</v>
      </c>
      <c r="H11">
        <v>20.831</v>
      </c>
      <c r="I11">
        <v>-6.6429999999999998</v>
      </c>
      <c r="J11">
        <f t="shared" si="2"/>
        <v>14.535</v>
      </c>
    </row>
    <row r="12" spans="1:10" x14ac:dyDescent="0.4">
      <c r="A12">
        <v>0.33300000000000002</v>
      </c>
      <c r="B12">
        <v>14.638</v>
      </c>
      <c r="C12">
        <v>16.102</v>
      </c>
      <c r="D12">
        <f t="shared" si="0"/>
        <v>15.437999999999995</v>
      </c>
      <c r="E12">
        <v>21.731999999999999</v>
      </c>
      <c r="F12">
        <v>0.78800000000000003</v>
      </c>
      <c r="G12">
        <f t="shared" si="1"/>
        <v>15.754</v>
      </c>
      <c r="H12">
        <v>21.169</v>
      </c>
      <c r="I12">
        <v>-5.5170000000000003</v>
      </c>
      <c r="J12">
        <f t="shared" si="2"/>
        <v>17.615000000000002</v>
      </c>
    </row>
    <row r="13" spans="1:10" x14ac:dyDescent="0.4">
      <c r="A13">
        <v>0.36699999999999999</v>
      </c>
      <c r="B13">
        <v>13.625</v>
      </c>
      <c r="C13">
        <v>16.89</v>
      </c>
      <c r="D13">
        <f t="shared" si="0"/>
        <v>18.817999999999998</v>
      </c>
      <c r="E13">
        <v>21.731999999999999</v>
      </c>
      <c r="F13">
        <v>2.1389999999999998</v>
      </c>
      <c r="G13">
        <f t="shared" si="1"/>
        <v>19.298000000000002</v>
      </c>
      <c r="H13">
        <v>21.507000000000001</v>
      </c>
      <c r="I13">
        <v>-4.1660000000000004</v>
      </c>
      <c r="J13">
        <f t="shared" si="2"/>
        <v>21.259</v>
      </c>
    </row>
    <row r="14" spans="1:10" x14ac:dyDescent="0.4">
      <c r="A14">
        <v>0.4</v>
      </c>
      <c r="B14">
        <v>12.499000000000001</v>
      </c>
      <c r="C14">
        <v>17.678999999999998</v>
      </c>
      <c r="D14">
        <f t="shared" si="0"/>
        <v>22.451000000000001</v>
      </c>
      <c r="E14">
        <v>21.507000000000001</v>
      </c>
      <c r="F14">
        <v>3.6030000000000002</v>
      </c>
      <c r="G14">
        <f t="shared" si="1"/>
        <v>23.186999999999998</v>
      </c>
      <c r="H14">
        <v>21.731999999999999</v>
      </c>
      <c r="I14">
        <v>-2.589</v>
      </c>
      <c r="J14">
        <f t="shared" si="2"/>
        <v>25.428000000000001</v>
      </c>
    </row>
    <row r="15" spans="1:10" x14ac:dyDescent="0.4">
      <c r="A15">
        <v>0.433</v>
      </c>
      <c r="B15">
        <v>11.26</v>
      </c>
      <c r="C15">
        <v>18.579000000000001</v>
      </c>
      <c r="D15">
        <f t="shared" si="0"/>
        <v>26.492999999999995</v>
      </c>
      <c r="E15">
        <v>21.056999999999999</v>
      </c>
      <c r="F15">
        <v>5.18</v>
      </c>
      <c r="G15">
        <f t="shared" si="1"/>
        <v>27.497</v>
      </c>
      <c r="H15">
        <v>21.731999999999999</v>
      </c>
      <c r="I15">
        <v>-0.9</v>
      </c>
      <c r="J15">
        <f t="shared" si="2"/>
        <v>29.851000000000003</v>
      </c>
    </row>
    <row r="16" spans="1:10" x14ac:dyDescent="0.4">
      <c r="A16">
        <v>0.46700000000000003</v>
      </c>
      <c r="B16">
        <v>9.7959999999999994</v>
      </c>
      <c r="C16">
        <v>19.367999999999999</v>
      </c>
      <c r="D16">
        <f t="shared" si="0"/>
        <v>30.881999999999998</v>
      </c>
      <c r="E16">
        <v>20.606000000000002</v>
      </c>
      <c r="F16">
        <v>6.7560000000000002</v>
      </c>
      <c r="G16">
        <f t="shared" si="1"/>
        <v>31.83</v>
      </c>
      <c r="H16">
        <v>21.731999999999999</v>
      </c>
      <c r="I16">
        <v>0.78800000000000003</v>
      </c>
      <c r="J16">
        <f t="shared" si="2"/>
        <v>34.298999999999999</v>
      </c>
    </row>
    <row r="17" spans="1:10" x14ac:dyDescent="0.4">
      <c r="A17">
        <v>0.5</v>
      </c>
      <c r="B17">
        <v>8.2200000000000006</v>
      </c>
      <c r="C17">
        <v>20.042999999999999</v>
      </c>
      <c r="D17">
        <f t="shared" si="0"/>
        <v>35.411999999999992</v>
      </c>
      <c r="E17">
        <v>19.931000000000001</v>
      </c>
      <c r="F17">
        <v>8.4450000000000003</v>
      </c>
      <c r="G17">
        <f t="shared" si="1"/>
        <v>36.64</v>
      </c>
      <c r="H17">
        <v>21.62</v>
      </c>
      <c r="I17">
        <v>2.702</v>
      </c>
      <c r="J17">
        <f t="shared" si="2"/>
        <v>39.346000000000004</v>
      </c>
    </row>
    <row r="18" spans="1:10" x14ac:dyDescent="0.4">
      <c r="A18">
        <v>0.53300000000000003</v>
      </c>
      <c r="B18">
        <v>6.306</v>
      </c>
      <c r="C18">
        <v>20.719000000000001</v>
      </c>
      <c r="D18">
        <f t="shared" si="0"/>
        <v>40.783000000000001</v>
      </c>
      <c r="E18">
        <v>19.03</v>
      </c>
      <c r="F18">
        <v>10.247</v>
      </c>
      <c r="G18">
        <f t="shared" si="1"/>
        <v>41.977999999999994</v>
      </c>
      <c r="H18">
        <v>21.169</v>
      </c>
      <c r="I18">
        <v>4.617</v>
      </c>
      <c r="J18">
        <f t="shared" si="2"/>
        <v>44.526000000000003</v>
      </c>
    </row>
    <row r="19" spans="1:10" x14ac:dyDescent="0.4">
      <c r="A19">
        <v>0.56699999999999995</v>
      </c>
      <c r="B19">
        <v>4.2789999999999999</v>
      </c>
      <c r="C19">
        <v>21.282</v>
      </c>
      <c r="D19">
        <f t="shared" si="0"/>
        <v>46.343000000000004</v>
      </c>
      <c r="E19">
        <v>18.015999999999998</v>
      </c>
      <c r="F19">
        <v>12.048</v>
      </c>
      <c r="G19">
        <f t="shared" si="1"/>
        <v>47.448999999999998</v>
      </c>
      <c r="H19">
        <v>20.606000000000002</v>
      </c>
      <c r="I19">
        <v>6.6440000000000001</v>
      </c>
      <c r="J19">
        <f t="shared" si="2"/>
        <v>50.093000000000004</v>
      </c>
    </row>
    <row r="20" spans="1:10" x14ac:dyDescent="0.4">
      <c r="A20">
        <v>0.6</v>
      </c>
      <c r="B20">
        <v>2.1389999999999998</v>
      </c>
      <c r="C20">
        <v>21.62</v>
      </c>
      <c r="D20">
        <f t="shared" si="0"/>
        <v>52.060999999999993</v>
      </c>
      <c r="E20">
        <v>16.777999999999999</v>
      </c>
      <c r="F20">
        <v>13.85</v>
      </c>
      <c r="G20">
        <f t="shared" si="1"/>
        <v>53.216000000000001</v>
      </c>
      <c r="H20">
        <v>19.818000000000001</v>
      </c>
      <c r="I20">
        <v>8.7829999999999995</v>
      </c>
      <c r="J20">
        <f t="shared" si="2"/>
        <v>56.124000000000002</v>
      </c>
    </row>
    <row r="21" spans="1:10" x14ac:dyDescent="0.4">
      <c r="A21">
        <v>0.63300000000000001</v>
      </c>
      <c r="B21">
        <v>-0.33700000000000002</v>
      </c>
      <c r="C21">
        <v>21.844999999999999</v>
      </c>
      <c r="D21">
        <f t="shared" si="0"/>
        <v>58.594999999999999</v>
      </c>
      <c r="E21">
        <v>15.089</v>
      </c>
      <c r="F21">
        <v>15.539</v>
      </c>
      <c r="G21">
        <f t="shared" si="1"/>
        <v>59.518999999999998</v>
      </c>
      <c r="H21">
        <v>18.805</v>
      </c>
      <c r="I21">
        <v>10.922000000000001</v>
      </c>
      <c r="J21">
        <f t="shared" si="2"/>
        <v>62.370000000000005</v>
      </c>
    </row>
    <row r="22" spans="1:10" x14ac:dyDescent="0.4">
      <c r="A22">
        <v>0.66700000000000004</v>
      </c>
      <c r="B22">
        <v>-2.927</v>
      </c>
      <c r="C22">
        <v>21.62</v>
      </c>
      <c r="D22">
        <f t="shared" si="0"/>
        <v>65.420999999999992</v>
      </c>
      <c r="E22">
        <v>13.287000000000001</v>
      </c>
      <c r="F22">
        <v>17.116</v>
      </c>
      <c r="G22">
        <f t="shared" si="1"/>
        <v>65.85499999999999</v>
      </c>
      <c r="H22">
        <v>17.452999999999999</v>
      </c>
      <c r="I22">
        <v>12.949</v>
      </c>
      <c r="J22">
        <f t="shared" si="2"/>
        <v>68.795000000000002</v>
      </c>
    </row>
    <row r="23" spans="1:10" x14ac:dyDescent="0.4">
      <c r="A23">
        <v>0.7</v>
      </c>
      <c r="B23">
        <v>-5.4039999999999999</v>
      </c>
      <c r="C23">
        <v>21.169</v>
      </c>
      <c r="D23">
        <f t="shared" si="0"/>
        <v>72.031999999999996</v>
      </c>
      <c r="E23">
        <v>11.148</v>
      </c>
      <c r="F23">
        <v>18.579000000000001</v>
      </c>
      <c r="G23">
        <f t="shared" si="1"/>
        <v>72.711999999999989</v>
      </c>
      <c r="H23">
        <v>15.763999999999999</v>
      </c>
      <c r="I23">
        <v>14.976000000000001</v>
      </c>
      <c r="J23">
        <f t="shared" si="2"/>
        <v>75.753999999999991</v>
      </c>
    </row>
    <row r="24" spans="1:10" x14ac:dyDescent="0.4">
      <c r="A24">
        <v>0.73299999999999998</v>
      </c>
      <c r="B24">
        <v>-8.3320000000000007</v>
      </c>
      <c r="C24">
        <v>20.268000000000001</v>
      </c>
      <c r="D24">
        <f t="shared" si="0"/>
        <v>80.057999999999993</v>
      </c>
      <c r="E24">
        <v>8.67</v>
      </c>
      <c r="F24">
        <v>19.931000000000001</v>
      </c>
      <c r="G24">
        <f t="shared" si="1"/>
        <v>80.168000000000006</v>
      </c>
      <c r="H24">
        <v>13.737</v>
      </c>
      <c r="I24">
        <v>16.777999999999999</v>
      </c>
      <c r="J24">
        <f t="shared" si="2"/>
        <v>82.913000000000011</v>
      </c>
    </row>
    <row r="25" spans="1:10" x14ac:dyDescent="0.4">
      <c r="A25">
        <v>0.76700000000000002</v>
      </c>
      <c r="B25">
        <v>-10.808999999999999</v>
      </c>
      <c r="C25">
        <v>19.03</v>
      </c>
      <c r="D25">
        <f t="shared" si="0"/>
        <v>87.307000000000002</v>
      </c>
      <c r="E25">
        <v>5.968</v>
      </c>
      <c r="F25">
        <v>20.831</v>
      </c>
      <c r="G25">
        <f t="shared" si="1"/>
        <v>87.69</v>
      </c>
      <c r="H25">
        <v>11.372999999999999</v>
      </c>
      <c r="I25">
        <v>18.466999999999999</v>
      </c>
      <c r="J25">
        <f t="shared" si="2"/>
        <v>90.594999999999999</v>
      </c>
    </row>
    <row r="26" spans="1:10" x14ac:dyDescent="0.4">
      <c r="A26">
        <v>0.8</v>
      </c>
      <c r="B26">
        <v>-13.398999999999999</v>
      </c>
      <c r="C26">
        <v>17.341000000000001</v>
      </c>
      <c r="D26">
        <f t="shared" si="0"/>
        <v>95.402999999999992</v>
      </c>
      <c r="E26">
        <v>3.04</v>
      </c>
      <c r="F26">
        <v>21.62</v>
      </c>
      <c r="G26">
        <f t="shared" si="1"/>
        <v>95.673000000000002</v>
      </c>
      <c r="H26">
        <v>8.7829999999999995</v>
      </c>
      <c r="I26">
        <v>19.818000000000001</v>
      </c>
      <c r="J26">
        <f t="shared" si="2"/>
        <v>98.32</v>
      </c>
    </row>
    <row r="27" spans="1:10" x14ac:dyDescent="0.4">
      <c r="A27">
        <v>0.83299999999999996</v>
      </c>
      <c r="B27">
        <v>-14.863</v>
      </c>
      <c r="C27">
        <v>15.201000000000001</v>
      </c>
      <c r="D27">
        <f t="shared" si="0"/>
        <v>102.06699999999999</v>
      </c>
      <c r="E27">
        <v>-0.112</v>
      </c>
      <c r="F27">
        <v>21.731999999999999</v>
      </c>
      <c r="G27">
        <f t="shared" si="1"/>
        <v>103.97200000000001</v>
      </c>
      <c r="H27">
        <v>5.7430000000000003</v>
      </c>
      <c r="I27">
        <v>20.943999999999999</v>
      </c>
      <c r="J27">
        <f t="shared" si="2"/>
        <v>106.88800000000001</v>
      </c>
    </row>
    <row r="28" spans="1:10" x14ac:dyDescent="0.4">
      <c r="A28">
        <v>0.86699999999999999</v>
      </c>
      <c r="B28">
        <v>-19.029</v>
      </c>
      <c r="C28">
        <v>13.061999999999999</v>
      </c>
      <c r="D28">
        <f t="shared" si="0"/>
        <v>113.24399999999999</v>
      </c>
      <c r="E28">
        <v>-3.49</v>
      </c>
      <c r="F28">
        <v>21.507000000000001</v>
      </c>
      <c r="G28">
        <f t="shared" si="1"/>
        <v>112.89400000000001</v>
      </c>
      <c r="H28">
        <v>2.702</v>
      </c>
      <c r="I28">
        <v>21.62</v>
      </c>
      <c r="J28">
        <f t="shared" si="2"/>
        <v>115.09800000000001</v>
      </c>
    </row>
    <row r="29" spans="1:10" x14ac:dyDescent="0.4">
      <c r="A29">
        <v>0.9</v>
      </c>
      <c r="B29">
        <v>-19.93</v>
      </c>
      <c r="C29">
        <v>9.4589999999999996</v>
      </c>
      <c r="D29">
        <f t="shared" si="0"/>
        <v>122.32100000000001</v>
      </c>
      <c r="E29">
        <v>-7.2060000000000004</v>
      </c>
      <c r="F29">
        <v>20.719000000000001</v>
      </c>
      <c r="G29">
        <f t="shared" si="1"/>
        <v>122.85499999999999</v>
      </c>
      <c r="H29">
        <v>-0.78800000000000003</v>
      </c>
      <c r="I29">
        <v>21.731999999999999</v>
      </c>
      <c r="J29">
        <f t="shared" si="2"/>
        <v>124.29900000000001</v>
      </c>
    </row>
    <row r="30" spans="1:10" x14ac:dyDescent="0.4">
      <c r="A30">
        <v>0.93300000000000005</v>
      </c>
      <c r="B30">
        <v>-21.280999999999999</v>
      </c>
      <c r="C30">
        <v>5.8550000000000004</v>
      </c>
      <c r="D30">
        <f t="shared" si="0"/>
        <v>132.32799999999997</v>
      </c>
      <c r="E30">
        <v>-9.2330000000000005</v>
      </c>
      <c r="F30">
        <v>18.015999999999998</v>
      </c>
      <c r="G30">
        <f t="shared" si="1"/>
        <v>130.81200000000001</v>
      </c>
      <c r="H30">
        <v>-4.5039999999999996</v>
      </c>
      <c r="I30">
        <v>21.507000000000001</v>
      </c>
      <c r="J30">
        <f t="shared" si="2"/>
        <v>134.05000000000001</v>
      </c>
    </row>
    <row r="31" spans="1:10" x14ac:dyDescent="0.4">
      <c r="A31">
        <v>0.96699999999999997</v>
      </c>
      <c r="B31">
        <v>-22.068999999999999</v>
      </c>
      <c r="C31">
        <v>1.802</v>
      </c>
      <c r="D31">
        <f t="shared" si="0"/>
        <v>143.04300000000001</v>
      </c>
      <c r="E31">
        <v>-12.611000000000001</v>
      </c>
      <c r="F31">
        <v>17.003</v>
      </c>
      <c r="G31">
        <f t="shared" si="1"/>
        <v>140.24099999999999</v>
      </c>
      <c r="H31">
        <v>-8.3320000000000007</v>
      </c>
      <c r="I31">
        <v>20.268000000000001</v>
      </c>
      <c r="J31">
        <f t="shared" si="2"/>
        <v>144.56899999999999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9AED-43BF-45B5-9383-EC2AEBDCBC96}">
  <dimension ref="A1:J41"/>
  <sheetViews>
    <sheetView workbookViewId="0">
      <selection activeCell="D2" sqref="D2"/>
    </sheetView>
  </sheetViews>
  <sheetFormatPr defaultRowHeight="17.399999999999999" x14ac:dyDescent="0.4"/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4</v>
      </c>
      <c r="H1" t="s">
        <v>1</v>
      </c>
      <c r="I1" t="s">
        <v>2</v>
      </c>
      <c r="J1" t="s">
        <v>5</v>
      </c>
    </row>
    <row r="2" spans="1:10" x14ac:dyDescent="0.4">
      <c r="A2">
        <v>0</v>
      </c>
      <c r="B2">
        <v>11.484999999999999</v>
      </c>
      <c r="C2">
        <v>-18.917000000000002</v>
      </c>
      <c r="D2">
        <f>ROUND(DEGREES(ATAN2(B:B,C:C)),3)+58.737</f>
        <v>0</v>
      </c>
      <c r="E2">
        <v>16.664999999999999</v>
      </c>
      <c r="F2">
        <v>-14.413</v>
      </c>
      <c r="G2">
        <f>ROUND(DEGREES(ATAN2(E:E,F:F)),3)+40.855</f>
        <v>0</v>
      </c>
      <c r="H2">
        <v>15.989000000000001</v>
      </c>
      <c r="I2">
        <v>-15.201000000000001</v>
      </c>
      <c r="J2">
        <f>ROUND(DEGREES(ATAN2(H:H,I:I)),3)+43.553</f>
        <v>0</v>
      </c>
    </row>
    <row r="3" spans="1:10" x14ac:dyDescent="0.4">
      <c r="A3">
        <v>3.3000000000000002E-2</v>
      </c>
      <c r="B3">
        <v>11.598000000000001</v>
      </c>
      <c r="C3">
        <v>-18.803999999999998</v>
      </c>
      <c r="D3">
        <f t="shared" ref="D3:D62" si="0">ROUND(DEGREES(ATAN2(B:B,C:C)),3)+58.737</f>
        <v>0.40299999999999869</v>
      </c>
      <c r="E3">
        <v>16.664999999999999</v>
      </c>
      <c r="F3">
        <v>-14.413</v>
      </c>
      <c r="G3">
        <f t="shared" ref="G3:G62" si="1">ROUND(DEGREES(ATAN2(E:E,F:F)),3)+40.855</f>
        <v>0</v>
      </c>
      <c r="H3">
        <v>15.989000000000001</v>
      </c>
      <c r="I3">
        <v>-15.201000000000001</v>
      </c>
      <c r="J3">
        <f t="shared" ref="J3:J62" si="2">ROUND(DEGREES(ATAN2(H:H,I:I)),3)+43.553</f>
        <v>0</v>
      </c>
    </row>
    <row r="4" spans="1:10" x14ac:dyDescent="0.4">
      <c r="A4">
        <v>6.6000000000000003E-2</v>
      </c>
      <c r="B4">
        <v>11.823</v>
      </c>
      <c r="C4">
        <v>-18.803999999999998</v>
      </c>
      <c r="D4">
        <f t="shared" si="0"/>
        <v>0.89699999999999847</v>
      </c>
      <c r="E4">
        <v>16.89</v>
      </c>
      <c r="F4">
        <v>-14.186999999999999</v>
      </c>
      <c r="G4">
        <f t="shared" si="1"/>
        <v>0.82599999999999341</v>
      </c>
      <c r="H4">
        <v>16.215</v>
      </c>
      <c r="I4">
        <v>-14.976000000000001</v>
      </c>
      <c r="J4">
        <f t="shared" si="2"/>
        <v>0.82799999999999585</v>
      </c>
    </row>
    <row r="5" spans="1:10" x14ac:dyDescent="0.4">
      <c r="A5">
        <v>0.1</v>
      </c>
      <c r="B5">
        <v>12.048</v>
      </c>
      <c r="C5">
        <v>-18.579000000000001</v>
      </c>
      <c r="D5">
        <f t="shared" si="0"/>
        <v>1.6990000000000052</v>
      </c>
      <c r="E5">
        <v>17.003</v>
      </c>
      <c r="F5">
        <v>-13.962</v>
      </c>
      <c r="G5">
        <f t="shared" si="1"/>
        <v>1.4639999999999986</v>
      </c>
      <c r="H5">
        <v>16.327000000000002</v>
      </c>
      <c r="I5">
        <v>-14.75</v>
      </c>
      <c r="J5">
        <f t="shared" si="2"/>
        <v>1.4579999999999984</v>
      </c>
    </row>
    <row r="6" spans="1:10" x14ac:dyDescent="0.4">
      <c r="A6">
        <v>0.13300000000000001</v>
      </c>
      <c r="B6">
        <v>12.499000000000001</v>
      </c>
      <c r="C6">
        <v>-18.241</v>
      </c>
      <c r="D6">
        <f t="shared" si="0"/>
        <v>3.1570000000000036</v>
      </c>
      <c r="E6">
        <v>17.341000000000001</v>
      </c>
      <c r="F6">
        <v>-13.624000000000001</v>
      </c>
      <c r="G6">
        <f t="shared" si="1"/>
        <v>2.6999999999999957</v>
      </c>
      <c r="H6">
        <v>16.664999999999999</v>
      </c>
      <c r="I6">
        <v>-14.413</v>
      </c>
      <c r="J6">
        <f t="shared" si="2"/>
        <v>2.6980000000000004</v>
      </c>
    </row>
    <row r="7" spans="1:10" x14ac:dyDescent="0.4">
      <c r="A7">
        <v>0.16600000000000001</v>
      </c>
      <c r="B7">
        <v>12.949</v>
      </c>
      <c r="C7">
        <v>-17.902999999999999</v>
      </c>
      <c r="D7">
        <f t="shared" si="0"/>
        <v>4.615000000000002</v>
      </c>
      <c r="E7">
        <v>17.565999999999999</v>
      </c>
      <c r="F7">
        <v>-13.287000000000001</v>
      </c>
      <c r="G7">
        <f t="shared" si="1"/>
        <v>3.7509999999999977</v>
      </c>
      <c r="H7">
        <v>17.003</v>
      </c>
      <c r="I7">
        <v>-14.074999999999999</v>
      </c>
      <c r="J7">
        <f t="shared" si="2"/>
        <v>3.9349999999999952</v>
      </c>
    </row>
    <row r="8" spans="1:10" x14ac:dyDescent="0.4">
      <c r="A8">
        <v>0.2</v>
      </c>
      <c r="B8">
        <v>13.512</v>
      </c>
      <c r="C8">
        <v>-17.565000000000001</v>
      </c>
      <c r="D8">
        <f t="shared" si="0"/>
        <v>6.3070000000000022</v>
      </c>
      <c r="E8">
        <v>18.015999999999998</v>
      </c>
      <c r="F8">
        <v>-12.724</v>
      </c>
      <c r="G8">
        <f t="shared" si="1"/>
        <v>5.6229999999999976</v>
      </c>
      <c r="H8">
        <v>17.341000000000001</v>
      </c>
      <c r="I8">
        <v>-13.512</v>
      </c>
      <c r="J8">
        <f t="shared" si="2"/>
        <v>5.6269999999999953</v>
      </c>
    </row>
    <row r="9" spans="1:10" x14ac:dyDescent="0.4">
      <c r="A9">
        <v>0.23300000000000001</v>
      </c>
      <c r="B9">
        <v>13.962999999999999</v>
      </c>
      <c r="C9">
        <v>-17.114999999999998</v>
      </c>
      <c r="D9">
        <f t="shared" si="0"/>
        <v>7.9460000000000051</v>
      </c>
      <c r="E9">
        <v>18.242000000000001</v>
      </c>
      <c r="F9">
        <v>-12.161</v>
      </c>
      <c r="G9">
        <f t="shared" si="1"/>
        <v>7.1659999999999968</v>
      </c>
      <c r="H9">
        <v>17.791</v>
      </c>
      <c r="I9">
        <v>-12.949</v>
      </c>
      <c r="J9">
        <f t="shared" si="2"/>
        <v>7.5039999999999978</v>
      </c>
    </row>
    <row r="10" spans="1:10" x14ac:dyDescent="0.4">
      <c r="A10">
        <v>0.26600000000000001</v>
      </c>
      <c r="B10">
        <v>14.638</v>
      </c>
      <c r="C10">
        <v>-16.439</v>
      </c>
      <c r="D10">
        <f t="shared" si="0"/>
        <v>10.420000000000002</v>
      </c>
      <c r="E10">
        <v>18.692</v>
      </c>
      <c r="F10">
        <v>-11.484999999999999</v>
      </c>
      <c r="G10">
        <f t="shared" si="1"/>
        <v>9.2869999999999955</v>
      </c>
      <c r="H10">
        <v>18.242000000000001</v>
      </c>
      <c r="I10">
        <v>-12.273</v>
      </c>
      <c r="J10">
        <f t="shared" si="2"/>
        <v>9.6209999999999951</v>
      </c>
    </row>
    <row r="11" spans="1:10" x14ac:dyDescent="0.4">
      <c r="A11">
        <v>0.3</v>
      </c>
      <c r="B11">
        <v>15.314</v>
      </c>
      <c r="C11">
        <v>-15.763999999999999</v>
      </c>
      <c r="D11">
        <f t="shared" si="0"/>
        <v>12.907000000000004</v>
      </c>
      <c r="E11">
        <v>19.254999999999999</v>
      </c>
      <c r="F11">
        <v>-10.584</v>
      </c>
      <c r="G11">
        <f t="shared" si="1"/>
        <v>12.057999999999996</v>
      </c>
      <c r="H11">
        <v>18.692</v>
      </c>
      <c r="I11">
        <v>-11.484999999999999</v>
      </c>
      <c r="J11">
        <f t="shared" si="2"/>
        <v>11.984999999999996</v>
      </c>
    </row>
    <row r="12" spans="1:10" x14ac:dyDescent="0.4">
      <c r="A12">
        <v>0.33300000000000002</v>
      </c>
      <c r="B12">
        <v>16.215</v>
      </c>
      <c r="C12">
        <v>-14.976000000000001</v>
      </c>
      <c r="D12">
        <f t="shared" si="0"/>
        <v>16.012</v>
      </c>
      <c r="E12">
        <v>19.704999999999998</v>
      </c>
      <c r="F12">
        <v>-9.6829999999999998</v>
      </c>
      <c r="G12">
        <f t="shared" si="1"/>
        <v>14.685999999999996</v>
      </c>
      <c r="H12">
        <v>19.367999999999999</v>
      </c>
      <c r="I12">
        <v>-10.584</v>
      </c>
      <c r="J12">
        <f t="shared" si="2"/>
        <v>14.897999999999996</v>
      </c>
    </row>
    <row r="13" spans="1:10" x14ac:dyDescent="0.4">
      <c r="A13">
        <v>0.36599999999999999</v>
      </c>
      <c r="B13">
        <v>16.89</v>
      </c>
      <c r="C13">
        <v>-14.074999999999999</v>
      </c>
      <c r="D13">
        <f t="shared" si="0"/>
        <v>18.931000000000004</v>
      </c>
      <c r="E13">
        <v>20.042999999999999</v>
      </c>
      <c r="F13">
        <v>-8.67</v>
      </c>
      <c r="G13">
        <f t="shared" si="1"/>
        <v>17.462999999999997</v>
      </c>
      <c r="H13">
        <v>19.818000000000001</v>
      </c>
      <c r="I13">
        <v>-9.4580000000000002</v>
      </c>
      <c r="J13">
        <f t="shared" si="2"/>
        <v>18.040999999999997</v>
      </c>
    </row>
    <row r="14" spans="1:10" x14ac:dyDescent="0.4">
      <c r="A14">
        <v>0.4</v>
      </c>
      <c r="B14">
        <v>17.678999999999998</v>
      </c>
      <c r="C14">
        <v>-13.061</v>
      </c>
      <c r="D14">
        <f t="shared" si="0"/>
        <v>22.280999999999999</v>
      </c>
      <c r="E14">
        <v>20.606000000000002</v>
      </c>
      <c r="F14">
        <v>-7.5439999999999996</v>
      </c>
      <c r="G14">
        <f t="shared" si="1"/>
        <v>20.746999999999996</v>
      </c>
      <c r="H14">
        <v>20.268000000000001</v>
      </c>
      <c r="I14">
        <v>-8.4450000000000003</v>
      </c>
      <c r="J14">
        <f t="shared" si="2"/>
        <v>20.932999999999996</v>
      </c>
    </row>
    <row r="15" spans="1:10" x14ac:dyDescent="0.4">
      <c r="A15">
        <v>0.433</v>
      </c>
      <c r="B15">
        <v>18.466999999999999</v>
      </c>
      <c r="C15">
        <v>-11.935</v>
      </c>
      <c r="D15">
        <f t="shared" si="0"/>
        <v>25.863</v>
      </c>
      <c r="E15">
        <v>20.943999999999999</v>
      </c>
      <c r="F15">
        <v>-6.3049999999999997</v>
      </c>
      <c r="G15">
        <f t="shared" si="1"/>
        <v>24.100999999999996</v>
      </c>
      <c r="H15">
        <v>20.719000000000001</v>
      </c>
      <c r="I15">
        <v>-7.093</v>
      </c>
      <c r="J15">
        <f t="shared" si="2"/>
        <v>24.654999999999998</v>
      </c>
    </row>
    <row r="16" spans="1:10" x14ac:dyDescent="0.4">
      <c r="A16">
        <v>0.46600000000000003</v>
      </c>
      <c r="B16">
        <v>19.254999999999999</v>
      </c>
      <c r="C16">
        <v>-10.584</v>
      </c>
      <c r="D16">
        <f t="shared" si="0"/>
        <v>29.94</v>
      </c>
      <c r="E16">
        <v>21.282</v>
      </c>
      <c r="F16">
        <v>-4.8410000000000002</v>
      </c>
      <c r="G16">
        <f t="shared" si="1"/>
        <v>28.04</v>
      </c>
      <c r="H16">
        <v>21.056999999999999</v>
      </c>
      <c r="I16">
        <v>-5.742</v>
      </c>
      <c r="J16">
        <f t="shared" si="2"/>
        <v>28.299999999999997</v>
      </c>
    </row>
    <row r="17" spans="1:10" x14ac:dyDescent="0.4">
      <c r="A17">
        <v>0.5</v>
      </c>
      <c r="B17">
        <v>19.931000000000001</v>
      </c>
      <c r="C17">
        <v>-9.1199999999999992</v>
      </c>
      <c r="D17">
        <f t="shared" si="0"/>
        <v>34.149000000000001</v>
      </c>
      <c r="E17">
        <v>21.62</v>
      </c>
      <c r="F17">
        <v>-3.3780000000000001</v>
      </c>
      <c r="G17">
        <f t="shared" si="1"/>
        <v>31.974999999999994</v>
      </c>
      <c r="H17">
        <v>21.393999999999998</v>
      </c>
      <c r="I17">
        <v>-4.2779999999999996</v>
      </c>
      <c r="J17">
        <f t="shared" si="2"/>
        <v>32.244999999999997</v>
      </c>
    </row>
    <row r="18" spans="1:10" x14ac:dyDescent="0.4">
      <c r="A18">
        <v>0.53300000000000003</v>
      </c>
      <c r="B18">
        <v>20.494</v>
      </c>
      <c r="C18">
        <v>-7.6559999999999997</v>
      </c>
      <c r="D18">
        <f t="shared" si="0"/>
        <v>38.253</v>
      </c>
      <c r="E18">
        <v>21.731999999999999</v>
      </c>
      <c r="F18">
        <v>-1.8009999999999999</v>
      </c>
      <c r="G18">
        <f t="shared" si="1"/>
        <v>36.117999999999995</v>
      </c>
      <c r="H18">
        <v>21.62</v>
      </c>
      <c r="I18">
        <v>-2.702</v>
      </c>
      <c r="J18">
        <f t="shared" si="2"/>
        <v>36.428999999999995</v>
      </c>
    </row>
    <row r="19" spans="1:10" x14ac:dyDescent="0.4">
      <c r="A19">
        <v>0.56599999999999995</v>
      </c>
      <c r="B19">
        <v>21.056999999999999</v>
      </c>
      <c r="C19">
        <v>-5.9669999999999996</v>
      </c>
      <c r="D19">
        <f t="shared" si="0"/>
        <v>42.916000000000004</v>
      </c>
      <c r="E19">
        <v>21.731999999999999</v>
      </c>
      <c r="F19">
        <v>-0.112</v>
      </c>
      <c r="G19">
        <f t="shared" si="1"/>
        <v>40.559999999999995</v>
      </c>
      <c r="H19">
        <v>21.844999999999999</v>
      </c>
      <c r="I19">
        <v>-1.0129999999999999</v>
      </c>
      <c r="J19">
        <f t="shared" si="2"/>
        <v>40.897999999999996</v>
      </c>
    </row>
    <row r="20" spans="1:10" x14ac:dyDescent="0.4">
      <c r="A20">
        <v>0.6</v>
      </c>
      <c r="B20">
        <v>21.393999999999998</v>
      </c>
      <c r="C20">
        <v>-4.0529999999999999</v>
      </c>
      <c r="D20">
        <f t="shared" si="0"/>
        <v>48.010000000000005</v>
      </c>
      <c r="E20">
        <v>21.731999999999999</v>
      </c>
      <c r="F20">
        <v>1.6890000000000001</v>
      </c>
      <c r="G20">
        <f t="shared" si="1"/>
        <v>45.298999999999999</v>
      </c>
      <c r="H20">
        <v>21.731999999999999</v>
      </c>
      <c r="I20">
        <v>0.78800000000000003</v>
      </c>
      <c r="J20">
        <f t="shared" si="2"/>
        <v>45.629999999999995</v>
      </c>
    </row>
    <row r="21" spans="1:10" x14ac:dyDescent="0.4">
      <c r="A21">
        <v>0.63300000000000001</v>
      </c>
      <c r="B21">
        <v>21.731999999999999</v>
      </c>
      <c r="C21">
        <v>-2.1389999999999998</v>
      </c>
      <c r="D21">
        <f t="shared" si="0"/>
        <v>53.116</v>
      </c>
      <c r="E21">
        <v>21.393999999999998</v>
      </c>
      <c r="F21">
        <v>3.6030000000000002</v>
      </c>
      <c r="G21">
        <f t="shared" si="1"/>
        <v>50.414999999999999</v>
      </c>
      <c r="H21">
        <v>21.62</v>
      </c>
      <c r="I21">
        <v>2.702</v>
      </c>
      <c r="J21">
        <f t="shared" si="2"/>
        <v>50.677</v>
      </c>
    </row>
    <row r="22" spans="1:10" x14ac:dyDescent="0.4">
      <c r="A22">
        <v>0.66600000000000004</v>
      </c>
      <c r="B22">
        <v>21.731999999999999</v>
      </c>
      <c r="C22">
        <v>0</v>
      </c>
      <c r="D22">
        <f t="shared" si="0"/>
        <v>58.737000000000002</v>
      </c>
      <c r="E22">
        <v>20.943999999999999</v>
      </c>
      <c r="F22">
        <v>5.63</v>
      </c>
      <c r="G22">
        <f t="shared" si="1"/>
        <v>55.900999999999996</v>
      </c>
      <c r="H22">
        <v>21.282</v>
      </c>
      <c r="I22">
        <v>4.7290000000000001</v>
      </c>
      <c r="J22">
        <f t="shared" si="2"/>
        <v>56.080999999999996</v>
      </c>
    </row>
    <row r="23" spans="1:10" x14ac:dyDescent="0.4">
      <c r="A23">
        <v>0.7</v>
      </c>
      <c r="B23">
        <v>21.62</v>
      </c>
      <c r="C23">
        <v>2.0270000000000001</v>
      </c>
      <c r="D23">
        <f t="shared" si="0"/>
        <v>64.093000000000004</v>
      </c>
      <c r="E23">
        <v>20.381</v>
      </c>
      <c r="F23">
        <v>7.5439999999999996</v>
      </c>
      <c r="G23">
        <f t="shared" si="1"/>
        <v>61.167000000000002</v>
      </c>
      <c r="H23">
        <v>20.606000000000002</v>
      </c>
      <c r="I23">
        <v>6.6440000000000001</v>
      </c>
      <c r="J23">
        <f t="shared" si="2"/>
        <v>61.423999999999992</v>
      </c>
    </row>
    <row r="24" spans="1:10" x14ac:dyDescent="0.4">
      <c r="A24">
        <v>0.73299999999999998</v>
      </c>
      <c r="B24">
        <v>21.282</v>
      </c>
      <c r="C24">
        <v>4.2789999999999999</v>
      </c>
      <c r="D24">
        <f t="shared" si="0"/>
        <v>70.105000000000004</v>
      </c>
      <c r="E24">
        <v>19.48</v>
      </c>
      <c r="F24">
        <v>9.5709999999999997</v>
      </c>
      <c r="G24">
        <f t="shared" si="1"/>
        <v>67.021000000000001</v>
      </c>
      <c r="H24">
        <v>19.931000000000001</v>
      </c>
      <c r="I24">
        <v>8.7829999999999995</v>
      </c>
      <c r="J24">
        <f t="shared" si="2"/>
        <v>67.334999999999994</v>
      </c>
    </row>
    <row r="25" spans="1:10" x14ac:dyDescent="0.4">
      <c r="A25">
        <v>0.76600000000000001</v>
      </c>
      <c r="B25">
        <v>20.719000000000001</v>
      </c>
      <c r="C25">
        <v>6.5309999999999997</v>
      </c>
      <c r="D25">
        <f t="shared" si="0"/>
        <v>76.233000000000004</v>
      </c>
      <c r="E25">
        <v>18.353999999999999</v>
      </c>
      <c r="F25">
        <v>11.598000000000001</v>
      </c>
      <c r="G25">
        <f t="shared" si="1"/>
        <v>73.144000000000005</v>
      </c>
      <c r="H25">
        <v>18.805</v>
      </c>
      <c r="I25">
        <v>10.696999999999999</v>
      </c>
      <c r="J25">
        <f t="shared" si="2"/>
        <v>73.185999999999993</v>
      </c>
    </row>
    <row r="26" spans="1:10" x14ac:dyDescent="0.4">
      <c r="A26">
        <v>0.8</v>
      </c>
      <c r="B26">
        <v>19.818000000000001</v>
      </c>
      <c r="C26">
        <v>8.7829999999999995</v>
      </c>
      <c r="D26">
        <f t="shared" si="0"/>
        <v>82.63900000000001</v>
      </c>
      <c r="E26">
        <v>16.89</v>
      </c>
      <c r="F26">
        <v>13.512</v>
      </c>
      <c r="G26">
        <f t="shared" si="1"/>
        <v>79.514999999999986</v>
      </c>
      <c r="H26">
        <v>17.565999999999999</v>
      </c>
      <c r="I26">
        <v>12.724</v>
      </c>
      <c r="J26">
        <f t="shared" si="2"/>
        <v>79.471000000000004</v>
      </c>
    </row>
    <row r="27" spans="1:10" x14ac:dyDescent="0.4">
      <c r="A27">
        <v>0.83299999999999996</v>
      </c>
      <c r="B27">
        <v>18.692</v>
      </c>
      <c r="C27">
        <v>11.035</v>
      </c>
      <c r="D27">
        <f t="shared" si="0"/>
        <v>89.293000000000006</v>
      </c>
      <c r="E27">
        <v>15.314</v>
      </c>
      <c r="F27">
        <v>15.426</v>
      </c>
      <c r="G27">
        <f t="shared" si="1"/>
        <v>86.063999999999993</v>
      </c>
      <c r="H27">
        <v>15.989000000000001</v>
      </c>
      <c r="I27">
        <v>14.638</v>
      </c>
      <c r="J27">
        <f t="shared" si="2"/>
        <v>86.026999999999987</v>
      </c>
    </row>
    <row r="28" spans="1:10" x14ac:dyDescent="0.4">
      <c r="A28">
        <v>0.86599999999999999</v>
      </c>
      <c r="B28">
        <v>17.116</v>
      </c>
      <c r="C28">
        <v>13.173999999999999</v>
      </c>
      <c r="D28">
        <f t="shared" si="0"/>
        <v>96.322000000000003</v>
      </c>
      <c r="E28">
        <v>13.287000000000001</v>
      </c>
      <c r="F28">
        <v>17.116</v>
      </c>
      <c r="G28">
        <f t="shared" si="1"/>
        <v>93.032999999999987</v>
      </c>
      <c r="H28">
        <v>14.188000000000001</v>
      </c>
      <c r="I28">
        <v>16.440000000000001</v>
      </c>
      <c r="J28">
        <f t="shared" si="2"/>
        <v>92.757999999999996</v>
      </c>
    </row>
    <row r="29" spans="1:10" x14ac:dyDescent="0.4">
      <c r="A29">
        <v>0.9</v>
      </c>
      <c r="B29">
        <v>15.314</v>
      </c>
      <c r="C29">
        <v>15.201000000000001</v>
      </c>
      <c r="D29">
        <f t="shared" si="0"/>
        <v>103.52500000000001</v>
      </c>
      <c r="E29">
        <v>11.148</v>
      </c>
      <c r="F29">
        <v>18.579000000000001</v>
      </c>
      <c r="G29">
        <f t="shared" si="1"/>
        <v>99.889999999999986</v>
      </c>
      <c r="H29">
        <v>11.936</v>
      </c>
      <c r="I29">
        <v>18.129000000000001</v>
      </c>
      <c r="J29">
        <f t="shared" si="2"/>
        <v>100.19200000000001</v>
      </c>
    </row>
    <row r="30" spans="1:10" x14ac:dyDescent="0.4">
      <c r="A30">
        <v>0.93300000000000005</v>
      </c>
      <c r="B30">
        <v>13.287000000000001</v>
      </c>
      <c r="C30">
        <v>17.116</v>
      </c>
      <c r="D30">
        <f t="shared" si="0"/>
        <v>110.91499999999999</v>
      </c>
      <c r="E30">
        <v>8.5579999999999998</v>
      </c>
      <c r="F30">
        <v>19.931000000000001</v>
      </c>
      <c r="G30">
        <f t="shared" si="1"/>
        <v>107.61699999999999</v>
      </c>
      <c r="H30">
        <v>9.5709999999999997</v>
      </c>
      <c r="I30">
        <v>19.48</v>
      </c>
      <c r="J30">
        <f t="shared" si="2"/>
        <v>107.387</v>
      </c>
    </row>
    <row r="31" spans="1:10" x14ac:dyDescent="0.4">
      <c r="A31">
        <v>0.96599999999999997</v>
      </c>
      <c r="B31">
        <v>10.81</v>
      </c>
      <c r="C31">
        <v>18.805</v>
      </c>
      <c r="D31">
        <f t="shared" si="0"/>
        <v>118.845</v>
      </c>
      <c r="E31">
        <v>5.8550000000000004</v>
      </c>
      <c r="F31">
        <v>20.831</v>
      </c>
      <c r="G31">
        <f t="shared" si="1"/>
        <v>115.15600000000001</v>
      </c>
      <c r="H31">
        <v>6.8689999999999998</v>
      </c>
      <c r="I31">
        <v>20.606000000000002</v>
      </c>
      <c r="J31">
        <f t="shared" si="2"/>
        <v>115.11699999999999</v>
      </c>
    </row>
    <row r="32" spans="1:10" x14ac:dyDescent="0.4">
      <c r="A32">
        <v>1</v>
      </c>
      <c r="B32">
        <v>8.2200000000000006</v>
      </c>
      <c r="C32">
        <v>20.155999999999999</v>
      </c>
      <c r="D32">
        <f t="shared" si="0"/>
        <v>126.55000000000001</v>
      </c>
      <c r="E32">
        <v>2.9279999999999999</v>
      </c>
      <c r="F32">
        <v>21.507000000000001</v>
      </c>
      <c r="G32">
        <f t="shared" si="1"/>
        <v>123.102</v>
      </c>
      <c r="H32">
        <v>3.9409999999999998</v>
      </c>
      <c r="I32">
        <v>21.393999999999998</v>
      </c>
      <c r="J32">
        <f t="shared" si="2"/>
        <v>123.116</v>
      </c>
    </row>
    <row r="33" spans="1:10" x14ac:dyDescent="0.4">
      <c r="A33">
        <v>1.0329999999999999</v>
      </c>
      <c r="B33">
        <v>5.18</v>
      </c>
      <c r="C33">
        <v>21.056999999999999</v>
      </c>
      <c r="D33">
        <f t="shared" si="0"/>
        <v>134.917</v>
      </c>
      <c r="E33">
        <v>-0.22500000000000001</v>
      </c>
      <c r="F33">
        <v>21.731999999999999</v>
      </c>
      <c r="G33">
        <f t="shared" si="1"/>
        <v>131.44800000000001</v>
      </c>
      <c r="H33">
        <v>0.90100000000000002</v>
      </c>
      <c r="I33">
        <v>21.731999999999999</v>
      </c>
      <c r="J33">
        <f t="shared" si="2"/>
        <v>131.179</v>
      </c>
    </row>
    <row r="34" spans="1:10" x14ac:dyDescent="0.4">
      <c r="A34">
        <v>1.0660000000000001</v>
      </c>
      <c r="B34">
        <v>1.9139999999999999</v>
      </c>
      <c r="C34">
        <v>21.62</v>
      </c>
      <c r="D34">
        <f t="shared" si="0"/>
        <v>143.678</v>
      </c>
      <c r="E34">
        <v>-3.49</v>
      </c>
      <c r="F34">
        <v>21.507000000000001</v>
      </c>
      <c r="G34">
        <f t="shared" si="1"/>
        <v>140.072</v>
      </c>
      <c r="H34">
        <v>-2.3639999999999999</v>
      </c>
      <c r="I34">
        <v>21.62</v>
      </c>
      <c r="J34">
        <f t="shared" si="2"/>
        <v>139.79300000000001</v>
      </c>
    </row>
    <row r="35" spans="1:10" x14ac:dyDescent="0.4">
      <c r="A35">
        <v>1.1000000000000001</v>
      </c>
      <c r="B35">
        <v>-1.4630000000000001</v>
      </c>
      <c r="C35">
        <v>21.731999999999999</v>
      </c>
      <c r="D35">
        <f t="shared" si="0"/>
        <v>152.58799999999999</v>
      </c>
      <c r="E35">
        <v>-6.8680000000000003</v>
      </c>
      <c r="F35">
        <v>20.719000000000001</v>
      </c>
      <c r="G35">
        <f t="shared" si="1"/>
        <v>149.19399999999999</v>
      </c>
      <c r="H35">
        <v>-5.742</v>
      </c>
      <c r="I35">
        <v>21.056999999999999</v>
      </c>
      <c r="J35">
        <f t="shared" si="2"/>
        <v>148.80599999999998</v>
      </c>
    </row>
    <row r="36" spans="1:10" x14ac:dyDescent="0.4">
      <c r="A36">
        <v>1.133</v>
      </c>
      <c r="B36">
        <v>-4.8410000000000002</v>
      </c>
      <c r="C36">
        <v>21.282</v>
      </c>
      <c r="D36">
        <f t="shared" si="0"/>
        <v>161.55199999999999</v>
      </c>
      <c r="E36">
        <v>-10.021000000000001</v>
      </c>
      <c r="F36">
        <v>19.48</v>
      </c>
      <c r="G36">
        <f t="shared" si="1"/>
        <v>158.077</v>
      </c>
      <c r="H36">
        <v>-9.0079999999999991</v>
      </c>
      <c r="I36">
        <v>19.931000000000001</v>
      </c>
      <c r="J36">
        <f t="shared" si="2"/>
        <v>157.874</v>
      </c>
    </row>
    <row r="37" spans="1:10" x14ac:dyDescent="0.4">
      <c r="A37">
        <v>1.1659999999999999</v>
      </c>
      <c r="B37">
        <v>-8.4450000000000003</v>
      </c>
      <c r="C37">
        <v>20.268000000000001</v>
      </c>
      <c r="D37">
        <f t="shared" si="0"/>
        <v>171.357</v>
      </c>
      <c r="E37">
        <v>-13.173999999999999</v>
      </c>
      <c r="F37">
        <v>17.565999999999999</v>
      </c>
      <c r="G37">
        <f t="shared" si="1"/>
        <v>167.72399999999999</v>
      </c>
      <c r="H37">
        <v>-12.273</v>
      </c>
      <c r="I37">
        <v>18.129000000000001</v>
      </c>
      <c r="J37">
        <f t="shared" si="2"/>
        <v>167.64999999999998</v>
      </c>
    </row>
    <row r="38" spans="1:10" x14ac:dyDescent="0.4">
      <c r="A38">
        <v>1.2</v>
      </c>
      <c r="B38">
        <v>-11.823</v>
      </c>
      <c r="C38">
        <v>18.466999999999999</v>
      </c>
      <c r="D38">
        <f t="shared" si="0"/>
        <v>181.36500000000001</v>
      </c>
      <c r="E38">
        <v>-16.102</v>
      </c>
      <c r="F38">
        <v>14.976000000000001</v>
      </c>
      <c r="G38">
        <f t="shared" si="1"/>
        <v>177.92999999999998</v>
      </c>
      <c r="H38">
        <v>-15.201000000000001</v>
      </c>
      <c r="I38">
        <v>15.877000000000001</v>
      </c>
      <c r="J38">
        <f t="shared" si="2"/>
        <v>177.30699999999999</v>
      </c>
    </row>
    <row r="39" spans="1:10" x14ac:dyDescent="0.4">
      <c r="A39">
        <v>1.2330000000000001</v>
      </c>
      <c r="B39">
        <v>-14.976000000000001</v>
      </c>
      <c r="C39">
        <v>16.102</v>
      </c>
      <c r="D39">
        <f t="shared" si="0"/>
        <v>191.66200000000001</v>
      </c>
      <c r="E39">
        <v>-18.466000000000001</v>
      </c>
      <c r="F39">
        <v>11.936</v>
      </c>
      <c r="G39">
        <f t="shared" si="1"/>
        <v>187.977</v>
      </c>
      <c r="H39">
        <v>-17.902999999999999</v>
      </c>
      <c r="I39">
        <v>12.949</v>
      </c>
      <c r="J39">
        <f t="shared" si="2"/>
        <v>187.67500000000001</v>
      </c>
    </row>
    <row r="40" spans="1:10" x14ac:dyDescent="0.4">
      <c r="A40">
        <v>1.266</v>
      </c>
      <c r="B40">
        <v>-17.678000000000001</v>
      </c>
      <c r="C40">
        <v>13.061999999999999</v>
      </c>
      <c r="D40">
        <f t="shared" si="0"/>
        <v>202.27699999999999</v>
      </c>
      <c r="E40">
        <v>-20.492999999999999</v>
      </c>
      <c r="F40">
        <v>8.2200000000000006</v>
      </c>
      <c r="G40">
        <f t="shared" si="1"/>
        <v>198.999</v>
      </c>
      <c r="H40">
        <v>-20.042999999999999</v>
      </c>
      <c r="I40">
        <v>9.3460000000000001</v>
      </c>
      <c r="J40">
        <f t="shared" si="2"/>
        <v>198.553</v>
      </c>
    </row>
    <row r="41" spans="1:10" x14ac:dyDescent="0.4">
      <c r="A41">
        <v>1.3</v>
      </c>
      <c r="B41">
        <v>-19.93</v>
      </c>
      <c r="C41">
        <v>9.4589999999999996</v>
      </c>
      <c r="D41">
        <f t="shared" si="0"/>
        <v>213.34700000000001</v>
      </c>
      <c r="E41">
        <v>-21.731999999999999</v>
      </c>
      <c r="F41">
        <v>4.1660000000000004</v>
      </c>
      <c r="G41">
        <f t="shared" si="1"/>
        <v>210.00299999999999</v>
      </c>
      <c r="H41">
        <v>-21.393999999999998</v>
      </c>
      <c r="I41">
        <v>5.4050000000000002</v>
      </c>
      <c r="J41">
        <f t="shared" si="2"/>
        <v>209.374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4266-B85A-44DB-AE84-25D0AE5C08BA}">
  <dimension ref="A1:J32"/>
  <sheetViews>
    <sheetView tabSelected="1" workbookViewId="0">
      <selection activeCell="J1" activeCellId="3" sqref="A1:A1048576 D1:D1048576 G1:G1048576 J1:J1048576"/>
    </sheetView>
  </sheetViews>
  <sheetFormatPr defaultRowHeight="17.399999999999999" x14ac:dyDescent="0.4"/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4</v>
      </c>
      <c r="H1" t="s">
        <v>1</v>
      </c>
      <c r="I1" t="s">
        <v>2</v>
      </c>
      <c r="J1" t="s">
        <v>5</v>
      </c>
    </row>
    <row r="2" spans="1:10" x14ac:dyDescent="0.4">
      <c r="A2">
        <v>0</v>
      </c>
      <c r="B2">
        <v>21.731999999999999</v>
      </c>
      <c r="C2">
        <v>1.6890000000000001</v>
      </c>
      <c r="D2">
        <f>ROUND(DEGREES(ATAN2(B:B,C:C)),3)-4.444</f>
        <v>0</v>
      </c>
      <c r="E2">
        <v>16.664999999999999</v>
      </c>
      <c r="F2">
        <v>13.962999999999999</v>
      </c>
      <c r="G2">
        <f>ROUND(DEGREES(ATAN2(E:E,F:F)),3)-39.958</f>
        <v>0</v>
      </c>
      <c r="H2">
        <v>20.268000000000001</v>
      </c>
      <c r="I2">
        <v>-8.4450000000000003</v>
      </c>
      <c r="J2">
        <f>ROUND(DEGREES(ATAN2(H:H,I:I)),3)+22.62</f>
        <v>0</v>
      </c>
    </row>
    <row r="3" spans="1:10" x14ac:dyDescent="0.4">
      <c r="A3">
        <v>3.3000000000000002E-2</v>
      </c>
      <c r="B3">
        <v>21.731999999999999</v>
      </c>
      <c r="C3">
        <v>1.802</v>
      </c>
      <c r="D3">
        <f t="shared" ref="D3:D52" si="0">ROUND(DEGREES(ATAN2(B:B,C:C)),3)-4.444</f>
        <v>0.29600000000000026</v>
      </c>
      <c r="E3">
        <v>16.664999999999999</v>
      </c>
      <c r="F3">
        <v>13.962999999999999</v>
      </c>
      <c r="G3">
        <f t="shared" ref="G3:G52" si="1">ROUND(DEGREES(ATAN2(E:E,F:F)),3)-39.958</f>
        <v>0</v>
      </c>
      <c r="H3">
        <v>20.268000000000001</v>
      </c>
      <c r="I3">
        <v>-8.4450000000000003</v>
      </c>
      <c r="J3">
        <f t="shared" ref="J3:J52" si="2">ROUND(DEGREES(ATAN2(H:H,I:I)),3)+22.62</f>
        <v>0</v>
      </c>
    </row>
    <row r="4" spans="1:10" x14ac:dyDescent="0.4">
      <c r="A4">
        <v>6.7000000000000004E-2</v>
      </c>
      <c r="B4">
        <v>21.731999999999999</v>
      </c>
      <c r="C4">
        <v>1.9139999999999999</v>
      </c>
      <c r="D4">
        <f t="shared" si="0"/>
        <v>0.58900000000000041</v>
      </c>
      <c r="E4">
        <v>16.552</v>
      </c>
      <c r="F4">
        <v>14.074999999999999</v>
      </c>
      <c r="G4">
        <f t="shared" si="1"/>
        <v>0.41799999999999926</v>
      </c>
      <c r="H4">
        <v>20.381</v>
      </c>
      <c r="I4">
        <v>-8.2189999999999994</v>
      </c>
      <c r="J4">
        <f t="shared" si="2"/>
        <v>0.65700000000000003</v>
      </c>
    </row>
    <row r="5" spans="1:10" x14ac:dyDescent="0.4">
      <c r="A5">
        <v>0.1</v>
      </c>
      <c r="B5">
        <v>21.731999999999999</v>
      </c>
      <c r="C5">
        <v>2.1389999999999998</v>
      </c>
      <c r="D5">
        <f t="shared" si="0"/>
        <v>1.1770000000000005</v>
      </c>
      <c r="E5">
        <v>16.327000000000002</v>
      </c>
      <c r="F5">
        <v>14.3</v>
      </c>
      <c r="G5">
        <f t="shared" si="1"/>
        <v>1.2550000000000026</v>
      </c>
      <c r="H5">
        <v>20.381</v>
      </c>
      <c r="I5">
        <v>-7.9939999999999998</v>
      </c>
      <c r="J5">
        <f t="shared" si="2"/>
        <v>1.2029999999999994</v>
      </c>
    </row>
    <row r="6" spans="1:10" x14ac:dyDescent="0.4">
      <c r="A6">
        <v>0.13300000000000001</v>
      </c>
      <c r="B6">
        <v>21.62</v>
      </c>
      <c r="C6">
        <v>2.4769999999999999</v>
      </c>
      <c r="D6">
        <f t="shared" si="0"/>
        <v>2.0919999999999996</v>
      </c>
      <c r="E6">
        <v>15.989000000000001</v>
      </c>
      <c r="F6">
        <v>14.638</v>
      </c>
      <c r="G6">
        <f t="shared" si="1"/>
        <v>2.5159999999999982</v>
      </c>
      <c r="H6">
        <v>20.494</v>
      </c>
      <c r="I6">
        <v>-7.6559999999999997</v>
      </c>
      <c r="J6">
        <f t="shared" si="2"/>
        <v>2.1359999999999992</v>
      </c>
    </row>
    <row r="7" spans="1:10" x14ac:dyDescent="0.4">
      <c r="A7">
        <v>0.16700000000000001</v>
      </c>
      <c r="B7">
        <v>21.62</v>
      </c>
      <c r="C7">
        <v>3.04</v>
      </c>
      <c r="D7">
        <f t="shared" si="0"/>
        <v>3.5599999999999996</v>
      </c>
      <c r="E7">
        <v>15.651999999999999</v>
      </c>
      <c r="F7">
        <v>14.976000000000001</v>
      </c>
      <c r="G7">
        <f t="shared" si="1"/>
        <v>3.7779999999999987</v>
      </c>
      <c r="H7">
        <v>20.719000000000001</v>
      </c>
      <c r="I7">
        <v>-7.093</v>
      </c>
      <c r="J7">
        <f t="shared" si="2"/>
        <v>3.7220000000000013</v>
      </c>
    </row>
    <row r="8" spans="1:10" x14ac:dyDescent="0.4">
      <c r="A8">
        <v>0.2</v>
      </c>
      <c r="B8">
        <v>21.507000000000001</v>
      </c>
      <c r="C8">
        <v>3.7160000000000002</v>
      </c>
      <c r="D8">
        <f t="shared" si="0"/>
        <v>5.3590000000000009</v>
      </c>
      <c r="E8">
        <v>15.201000000000001</v>
      </c>
      <c r="F8">
        <v>15.426</v>
      </c>
      <c r="G8">
        <f t="shared" si="1"/>
        <v>5.463000000000001</v>
      </c>
      <c r="H8">
        <v>20.831</v>
      </c>
      <c r="I8">
        <v>-6.53</v>
      </c>
      <c r="J8">
        <f t="shared" si="2"/>
        <v>5.2149999999999999</v>
      </c>
    </row>
    <row r="9" spans="1:10" x14ac:dyDescent="0.4">
      <c r="A9">
        <v>0.23300000000000001</v>
      </c>
      <c r="B9">
        <v>21.282</v>
      </c>
      <c r="C9">
        <v>4.5039999999999996</v>
      </c>
      <c r="D9">
        <f t="shared" si="0"/>
        <v>7.5049999999999999</v>
      </c>
      <c r="E9">
        <v>14.638</v>
      </c>
      <c r="F9">
        <v>15.877000000000001</v>
      </c>
      <c r="G9">
        <f t="shared" si="1"/>
        <v>7.3670000000000044</v>
      </c>
      <c r="H9">
        <v>21.056999999999999</v>
      </c>
      <c r="I9">
        <v>-5.742</v>
      </c>
      <c r="J9">
        <f t="shared" si="2"/>
        <v>7.3670000000000009</v>
      </c>
    </row>
    <row r="10" spans="1:10" x14ac:dyDescent="0.4">
      <c r="A10">
        <v>0.26700000000000002</v>
      </c>
      <c r="B10">
        <v>21.056999999999999</v>
      </c>
      <c r="C10">
        <v>5.4050000000000002</v>
      </c>
      <c r="D10">
        <f t="shared" si="0"/>
        <v>9.9520000000000017</v>
      </c>
      <c r="E10">
        <v>14.074999999999999</v>
      </c>
      <c r="F10">
        <v>16.440000000000001</v>
      </c>
      <c r="G10">
        <f t="shared" si="1"/>
        <v>9.4740000000000038</v>
      </c>
      <c r="H10">
        <v>21.282</v>
      </c>
      <c r="I10">
        <v>-5.0670000000000002</v>
      </c>
      <c r="J10">
        <f t="shared" si="2"/>
        <v>9.2280000000000015</v>
      </c>
    </row>
    <row r="11" spans="1:10" x14ac:dyDescent="0.4">
      <c r="A11">
        <v>0.3</v>
      </c>
      <c r="B11">
        <v>20.719000000000001</v>
      </c>
      <c r="C11">
        <v>6.5309999999999997</v>
      </c>
      <c r="D11">
        <f t="shared" si="0"/>
        <v>13.052</v>
      </c>
      <c r="E11">
        <v>13.287000000000001</v>
      </c>
      <c r="F11">
        <v>17.003</v>
      </c>
      <c r="G11">
        <f t="shared" si="1"/>
        <v>12.036000000000001</v>
      </c>
      <c r="H11">
        <v>21.393999999999998</v>
      </c>
      <c r="I11">
        <v>-4.0529999999999999</v>
      </c>
      <c r="J11">
        <f t="shared" si="2"/>
        <v>11.893000000000001</v>
      </c>
    </row>
    <row r="12" spans="1:10" x14ac:dyDescent="0.4">
      <c r="A12">
        <v>0.33300000000000002</v>
      </c>
      <c r="B12">
        <v>20.381</v>
      </c>
      <c r="C12">
        <v>7.657</v>
      </c>
      <c r="D12">
        <f t="shared" si="0"/>
        <v>16.147000000000002</v>
      </c>
      <c r="E12">
        <v>12.499000000000001</v>
      </c>
      <c r="F12">
        <v>17.678999999999998</v>
      </c>
      <c r="G12">
        <f t="shared" si="1"/>
        <v>14.782000000000004</v>
      </c>
      <c r="H12">
        <v>21.62</v>
      </c>
      <c r="I12">
        <v>-3.04</v>
      </c>
      <c r="J12">
        <f t="shared" si="2"/>
        <v>14.616000000000001</v>
      </c>
    </row>
    <row r="13" spans="1:10" x14ac:dyDescent="0.4">
      <c r="A13">
        <v>0.36699999999999999</v>
      </c>
      <c r="B13">
        <v>19.704999999999998</v>
      </c>
      <c r="C13">
        <v>8.8960000000000008</v>
      </c>
      <c r="D13">
        <f t="shared" si="0"/>
        <v>19.853000000000002</v>
      </c>
      <c r="E13">
        <v>11.484999999999999</v>
      </c>
      <c r="F13">
        <v>18.353999999999999</v>
      </c>
      <c r="G13">
        <f t="shared" si="1"/>
        <v>18.006</v>
      </c>
      <c r="H13">
        <v>21.731999999999999</v>
      </c>
      <c r="I13">
        <v>-1.8009999999999999</v>
      </c>
      <c r="J13">
        <f t="shared" si="2"/>
        <v>17.883000000000003</v>
      </c>
    </row>
    <row r="14" spans="1:10" x14ac:dyDescent="0.4">
      <c r="A14">
        <v>0.4</v>
      </c>
      <c r="B14">
        <v>19.141999999999999</v>
      </c>
      <c r="C14">
        <v>10.247</v>
      </c>
      <c r="D14">
        <f t="shared" si="0"/>
        <v>23.717000000000002</v>
      </c>
      <c r="E14">
        <v>10.472</v>
      </c>
      <c r="F14">
        <v>19.03</v>
      </c>
      <c r="G14">
        <f t="shared" si="1"/>
        <v>21.218000000000004</v>
      </c>
      <c r="H14">
        <v>21.731999999999999</v>
      </c>
      <c r="I14">
        <v>-0.56299999999999994</v>
      </c>
      <c r="J14">
        <f t="shared" si="2"/>
        <v>21.136000000000003</v>
      </c>
    </row>
    <row r="15" spans="1:10" x14ac:dyDescent="0.4">
      <c r="A15">
        <v>0.433</v>
      </c>
      <c r="B15">
        <v>18.353999999999999</v>
      </c>
      <c r="C15">
        <v>11.711</v>
      </c>
      <c r="D15">
        <f t="shared" si="0"/>
        <v>28.096</v>
      </c>
      <c r="E15">
        <v>9.2330000000000005</v>
      </c>
      <c r="F15">
        <v>19.593</v>
      </c>
      <c r="G15">
        <f t="shared" si="1"/>
        <v>24.810000000000002</v>
      </c>
      <c r="H15">
        <v>21.731999999999999</v>
      </c>
      <c r="I15">
        <v>0.78800000000000003</v>
      </c>
      <c r="J15">
        <f t="shared" si="2"/>
        <v>24.697000000000003</v>
      </c>
    </row>
    <row r="16" spans="1:10" x14ac:dyDescent="0.4">
      <c r="A16">
        <v>0.46700000000000003</v>
      </c>
      <c r="B16">
        <v>17.341000000000001</v>
      </c>
      <c r="C16">
        <v>13.173999999999999</v>
      </c>
      <c r="D16">
        <f t="shared" si="0"/>
        <v>32.779999999999994</v>
      </c>
      <c r="E16">
        <v>7.8819999999999997</v>
      </c>
      <c r="F16">
        <v>20.268000000000001</v>
      </c>
      <c r="G16">
        <f t="shared" si="1"/>
        <v>28.790999999999997</v>
      </c>
      <c r="H16">
        <v>21.731999999999999</v>
      </c>
      <c r="I16">
        <v>2.2519999999999998</v>
      </c>
      <c r="J16">
        <f t="shared" si="2"/>
        <v>28.536000000000001</v>
      </c>
    </row>
    <row r="17" spans="1:10" x14ac:dyDescent="0.4">
      <c r="A17">
        <v>0.5</v>
      </c>
      <c r="B17">
        <v>15.989000000000001</v>
      </c>
      <c r="C17">
        <v>14.638</v>
      </c>
      <c r="D17">
        <f t="shared" si="0"/>
        <v>38.029999999999994</v>
      </c>
      <c r="E17">
        <v>6.4180000000000001</v>
      </c>
      <c r="F17">
        <v>20.719000000000001</v>
      </c>
      <c r="G17">
        <f t="shared" si="1"/>
        <v>32.831000000000003</v>
      </c>
      <c r="H17">
        <v>21.393999999999998</v>
      </c>
      <c r="I17">
        <v>3.7160000000000002</v>
      </c>
      <c r="J17">
        <f t="shared" si="2"/>
        <v>32.474000000000004</v>
      </c>
    </row>
    <row r="18" spans="1:10" x14ac:dyDescent="0.4">
      <c r="A18">
        <v>0.53300000000000003</v>
      </c>
      <c r="B18">
        <v>14.638</v>
      </c>
      <c r="C18">
        <v>15.989000000000001</v>
      </c>
      <c r="D18">
        <f t="shared" si="0"/>
        <v>43.082000000000001</v>
      </c>
      <c r="E18">
        <v>4.617</v>
      </c>
      <c r="F18">
        <v>21.282</v>
      </c>
      <c r="G18">
        <f t="shared" si="1"/>
        <v>37.802000000000007</v>
      </c>
      <c r="H18">
        <v>21.056999999999999</v>
      </c>
      <c r="I18">
        <v>5.5170000000000003</v>
      </c>
      <c r="J18">
        <f t="shared" si="2"/>
        <v>37.302</v>
      </c>
    </row>
    <row r="19" spans="1:10" x14ac:dyDescent="0.4">
      <c r="A19">
        <v>0.56699999999999995</v>
      </c>
      <c r="B19">
        <v>12.949</v>
      </c>
      <c r="C19">
        <v>17.341000000000001</v>
      </c>
      <c r="D19">
        <f t="shared" si="0"/>
        <v>48.805999999999997</v>
      </c>
      <c r="E19">
        <v>2.8149999999999999</v>
      </c>
      <c r="F19">
        <v>21.507000000000001</v>
      </c>
      <c r="G19">
        <f t="shared" si="1"/>
        <v>42.585000000000008</v>
      </c>
      <c r="H19">
        <v>20.606000000000002</v>
      </c>
      <c r="I19">
        <v>7.0940000000000003</v>
      </c>
      <c r="J19">
        <f t="shared" si="2"/>
        <v>41.617000000000004</v>
      </c>
    </row>
    <row r="20" spans="1:10" x14ac:dyDescent="0.4">
      <c r="A20">
        <v>0.6</v>
      </c>
      <c r="B20">
        <v>11.035</v>
      </c>
      <c r="C20">
        <v>18.579000000000001</v>
      </c>
      <c r="D20">
        <f t="shared" si="0"/>
        <v>54.847999999999999</v>
      </c>
      <c r="E20">
        <v>0.90100000000000002</v>
      </c>
      <c r="F20">
        <v>21.731999999999999</v>
      </c>
      <c r="G20">
        <f t="shared" si="1"/>
        <v>47.668000000000006</v>
      </c>
      <c r="H20">
        <v>19.818000000000001</v>
      </c>
      <c r="I20">
        <v>8.7829999999999995</v>
      </c>
      <c r="J20">
        <f t="shared" si="2"/>
        <v>46.522000000000006</v>
      </c>
    </row>
    <row r="21" spans="1:10" x14ac:dyDescent="0.4">
      <c r="A21">
        <v>0.63300000000000001</v>
      </c>
      <c r="B21">
        <v>8.8960000000000008</v>
      </c>
      <c r="C21">
        <v>19.818000000000001</v>
      </c>
      <c r="D21">
        <f t="shared" si="0"/>
        <v>61.381</v>
      </c>
      <c r="E21">
        <v>-1.1259999999999999</v>
      </c>
      <c r="F21">
        <v>21.731999999999999</v>
      </c>
      <c r="G21">
        <f t="shared" si="1"/>
        <v>53.007999999999996</v>
      </c>
      <c r="H21">
        <v>18.917000000000002</v>
      </c>
      <c r="I21">
        <v>10.585000000000001</v>
      </c>
      <c r="J21">
        <f t="shared" si="2"/>
        <v>51.849000000000004</v>
      </c>
    </row>
    <row r="22" spans="1:10" x14ac:dyDescent="0.4">
      <c r="A22">
        <v>0.66700000000000004</v>
      </c>
      <c r="B22">
        <v>6.4180000000000001</v>
      </c>
      <c r="C22">
        <v>20.719000000000001</v>
      </c>
      <c r="D22">
        <f t="shared" si="0"/>
        <v>68.344999999999999</v>
      </c>
      <c r="E22">
        <v>-3.3780000000000001</v>
      </c>
      <c r="F22">
        <v>21.62</v>
      </c>
      <c r="G22">
        <f t="shared" si="1"/>
        <v>58.921999999999997</v>
      </c>
      <c r="H22">
        <v>17.904</v>
      </c>
      <c r="I22">
        <v>12.385999999999999</v>
      </c>
      <c r="J22">
        <f t="shared" si="2"/>
        <v>57.296000000000006</v>
      </c>
    </row>
    <row r="23" spans="1:10" x14ac:dyDescent="0.4">
      <c r="A23">
        <v>0.7</v>
      </c>
      <c r="B23">
        <v>3.7160000000000002</v>
      </c>
      <c r="C23">
        <v>21.507000000000001</v>
      </c>
      <c r="D23">
        <f t="shared" si="0"/>
        <v>75.753</v>
      </c>
      <c r="E23">
        <v>-5.63</v>
      </c>
      <c r="F23">
        <v>21.169</v>
      </c>
      <c r="G23">
        <f t="shared" si="1"/>
        <v>64.935000000000002</v>
      </c>
      <c r="H23">
        <v>16.440000000000001</v>
      </c>
      <c r="I23">
        <v>14.074999999999999</v>
      </c>
      <c r="J23">
        <f t="shared" si="2"/>
        <v>63.188000000000002</v>
      </c>
    </row>
    <row r="24" spans="1:10" x14ac:dyDescent="0.4">
      <c r="A24">
        <v>0.73299999999999998</v>
      </c>
      <c r="B24">
        <v>0.78800000000000003</v>
      </c>
      <c r="C24">
        <v>21.731999999999999</v>
      </c>
      <c r="D24">
        <f t="shared" si="0"/>
        <v>83.478999999999999</v>
      </c>
      <c r="E24">
        <v>-7.9939999999999998</v>
      </c>
      <c r="F24">
        <v>20.381</v>
      </c>
      <c r="G24">
        <f t="shared" si="1"/>
        <v>71.459000000000003</v>
      </c>
      <c r="H24">
        <v>14.863</v>
      </c>
      <c r="I24">
        <v>15.651999999999999</v>
      </c>
      <c r="J24">
        <f t="shared" si="2"/>
        <v>69.100999999999999</v>
      </c>
    </row>
    <row r="25" spans="1:10" x14ac:dyDescent="0.4">
      <c r="A25">
        <v>0.76700000000000002</v>
      </c>
      <c r="B25">
        <v>-2.2519999999999998</v>
      </c>
      <c r="C25">
        <v>21.731999999999999</v>
      </c>
      <c r="D25">
        <f t="shared" si="0"/>
        <v>91.471999999999994</v>
      </c>
      <c r="E25">
        <v>-10.246</v>
      </c>
      <c r="F25">
        <v>19.367999999999999</v>
      </c>
      <c r="G25">
        <f t="shared" si="1"/>
        <v>77.921999999999997</v>
      </c>
      <c r="H25">
        <v>13.173999999999999</v>
      </c>
      <c r="I25">
        <v>17.228000000000002</v>
      </c>
      <c r="J25">
        <f t="shared" si="2"/>
        <v>75.215000000000003</v>
      </c>
    </row>
    <row r="26" spans="1:10" x14ac:dyDescent="0.4">
      <c r="A26">
        <v>0.8</v>
      </c>
      <c r="B26">
        <v>-5.63</v>
      </c>
      <c r="C26">
        <v>21.169</v>
      </c>
      <c r="D26">
        <f t="shared" si="0"/>
        <v>100.449</v>
      </c>
      <c r="E26">
        <v>-12.497999999999999</v>
      </c>
      <c r="F26">
        <v>18.129000000000001</v>
      </c>
      <c r="G26">
        <f t="shared" si="1"/>
        <v>84.623999999999995</v>
      </c>
      <c r="H26">
        <v>11.148</v>
      </c>
      <c r="I26">
        <v>18.579000000000001</v>
      </c>
      <c r="J26">
        <f t="shared" si="2"/>
        <v>81.655000000000001</v>
      </c>
    </row>
    <row r="27" spans="1:10" x14ac:dyDescent="0.4">
      <c r="A27">
        <v>0.83299999999999996</v>
      </c>
      <c r="B27">
        <v>-8.782</v>
      </c>
      <c r="C27">
        <v>20.042999999999999</v>
      </c>
      <c r="D27">
        <f t="shared" si="0"/>
        <v>109.217</v>
      </c>
      <c r="E27">
        <v>-16.777000000000001</v>
      </c>
      <c r="F27">
        <v>17.228000000000002</v>
      </c>
      <c r="G27">
        <f t="shared" si="1"/>
        <v>94.282000000000011</v>
      </c>
      <c r="H27">
        <v>8.8960000000000008</v>
      </c>
      <c r="I27">
        <v>19.818000000000001</v>
      </c>
      <c r="J27">
        <f t="shared" si="2"/>
        <v>88.445000000000007</v>
      </c>
    </row>
    <row r="28" spans="1:10" x14ac:dyDescent="0.4">
      <c r="A28">
        <v>0.86699999999999999</v>
      </c>
      <c r="B28">
        <v>-12.161</v>
      </c>
      <c r="C28">
        <v>19.48</v>
      </c>
      <c r="D28">
        <f t="shared" si="0"/>
        <v>117.532</v>
      </c>
      <c r="E28">
        <v>-17.678000000000001</v>
      </c>
      <c r="F28">
        <v>15.651999999999999</v>
      </c>
      <c r="G28">
        <f t="shared" si="1"/>
        <v>98.521000000000015</v>
      </c>
      <c r="H28">
        <v>6.306</v>
      </c>
      <c r="I28">
        <v>20.831</v>
      </c>
      <c r="J28">
        <f t="shared" si="2"/>
        <v>95.778000000000006</v>
      </c>
    </row>
    <row r="29" spans="1:10" x14ac:dyDescent="0.4">
      <c r="A29">
        <v>0.9</v>
      </c>
      <c r="B29">
        <v>-15.087999999999999</v>
      </c>
      <c r="C29">
        <v>16.777999999999999</v>
      </c>
      <c r="D29">
        <f t="shared" si="0"/>
        <v>127.52</v>
      </c>
      <c r="E29">
        <v>-18.579000000000001</v>
      </c>
      <c r="F29">
        <v>11.936</v>
      </c>
      <c r="G29">
        <f t="shared" si="1"/>
        <v>107.32300000000001</v>
      </c>
      <c r="H29">
        <v>3.6030000000000002</v>
      </c>
      <c r="I29">
        <v>21.507000000000001</v>
      </c>
      <c r="J29">
        <f t="shared" si="2"/>
        <v>103.11</v>
      </c>
    </row>
    <row r="30" spans="1:10" x14ac:dyDescent="0.4">
      <c r="A30">
        <v>0.93300000000000005</v>
      </c>
      <c r="B30">
        <v>-17.565000000000001</v>
      </c>
      <c r="C30">
        <v>13.287000000000001</v>
      </c>
      <c r="D30">
        <f t="shared" si="0"/>
        <v>138.45000000000002</v>
      </c>
      <c r="E30">
        <v>-20.042999999999999</v>
      </c>
      <c r="F30">
        <v>9.0079999999999991</v>
      </c>
      <c r="G30">
        <f t="shared" si="1"/>
        <v>115.84100000000001</v>
      </c>
      <c r="H30">
        <v>0.78800000000000003</v>
      </c>
      <c r="I30">
        <v>21.731999999999999</v>
      </c>
      <c r="J30">
        <f t="shared" si="2"/>
        <v>110.54300000000001</v>
      </c>
    </row>
    <row r="31" spans="1:10" x14ac:dyDescent="0.4">
      <c r="A31">
        <v>0.96699999999999997</v>
      </c>
      <c r="B31">
        <v>-19.591999999999999</v>
      </c>
      <c r="C31">
        <v>9.9090000000000007</v>
      </c>
      <c r="D31">
        <f t="shared" si="0"/>
        <v>148.727</v>
      </c>
      <c r="E31">
        <v>-21.393999999999998</v>
      </c>
      <c r="F31">
        <v>5.7430000000000003</v>
      </c>
      <c r="G31">
        <f t="shared" si="1"/>
        <v>125.01599999999999</v>
      </c>
      <c r="H31">
        <v>-2.3639999999999999</v>
      </c>
      <c r="I31">
        <v>21.731999999999999</v>
      </c>
      <c r="J31">
        <f t="shared" si="2"/>
        <v>118.828</v>
      </c>
    </row>
    <row r="32" spans="1:10" x14ac:dyDescent="0.4">
      <c r="A32">
        <v>1</v>
      </c>
      <c r="B32">
        <v>-21.506</v>
      </c>
      <c r="C32">
        <v>5.63</v>
      </c>
      <c r="D32">
        <f t="shared" si="0"/>
        <v>160.88600000000002</v>
      </c>
      <c r="E32">
        <v>-22.068999999999999</v>
      </c>
      <c r="F32">
        <v>2.3650000000000002</v>
      </c>
      <c r="G32">
        <f t="shared" si="1"/>
        <v>133.92500000000001</v>
      </c>
      <c r="H32">
        <v>-5.5170000000000003</v>
      </c>
      <c r="I32">
        <v>21.169</v>
      </c>
      <c r="J32">
        <f t="shared" si="2"/>
        <v>127.227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wheel</vt:lpstr>
      <vt:lpstr>round</vt:lpstr>
      <vt:lpstr>ring</vt:lpstr>
      <vt:lpstr>rectangular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2018-03-27T11:41:42Z</dcterms:created>
  <dcterms:modified xsi:type="dcterms:W3CDTF">2018-03-27T12:09:55Z</dcterms:modified>
</cp:coreProperties>
</file>