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10305" yWindow="-15" windowWidth="10230" windowHeight="3960"/>
  </bookViews>
  <sheets>
    <sheet name="ChartData" sheetId="32" r:id="rId1"/>
    <sheet name="Shapes" sheetId="34" r:id="rId2"/>
    <sheet name="1stQuarter" sheetId="35" r:id="rId3"/>
    <sheet name="2ndQuarter" sheetId="36" r:id="rId4"/>
    <sheet name="3rdQuarter" sheetId="37" r:id="rId5"/>
    <sheet name="4thQuarter" sheetId="38" r:id="rId6"/>
    <sheet name="Summary" sheetId="39" r:id="rId7"/>
  </sheets>
  <definedNames>
    <definedName name="_xlnm._FilterDatabase" localSheetId="0" hidden="1">ChartData!#REF!</definedName>
    <definedName name="ee" localSheetId="0"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wrn.AllData." localSheetId="3" hidden="1">{"FirstQ",#N/A,FALSE,"Budget2000";"SecondQ",#N/A,FALSE,"Budget2000";"Summary",#N/A,FALSE,"Budget2000"}</definedName>
    <definedName name="wrn.AllData." localSheetId="4" hidden="1">{"FirstQ",#N/A,FALSE,"Budget2000";"SecondQ",#N/A,FALSE,"Budget2000";"Summary",#N/A,FALSE,"Budget2000"}</definedName>
    <definedName name="wrn.AllData." localSheetId="5" hidden="1">{"FirstQ",#N/A,FALSE,"Budget2000";"SecondQ",#N/A,FALSE,"Budget2000";"Summary",#N/A,FALSE,"Budget2000"}</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localSheetId="4" hidden="1">{"FirstQ",#N/A,FALSE,"Budget2000";"SecondQ",#N/A,FALSE,"Budget2000"}</definedName>
    <definedName name="wrn.FirstHalf." localSheetId="5" hidden="1">{"FirstQ",#N/A,FALSE,"Budget2000";"SecondQ",#N/A,FALSE,"Budget2000"}</definedName>
    <definedName name="wrn.FirstHalf." localSheetId="0"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localSheetId="4" hidden="1">{"AllDetail",#N/A,FALSE,"Research Budget";"1stQuarter",#N/A,FALSE,"Research Budget";"2nd Quarter",#N/A,FALSE,"Research Budget";"Summary",#N/A,FALSE,"Research Budget"}</definedName>
    <definedName name="xxxxxxxxxxxxxxxxxxx" localSheetId="5" hidden="1">{"AllDetail",#N/A,FALSE,"Research Budget";"1stQuarter",#N/A,FALSE,"Research Budget";"2nd Quarter",#N/A,FALSE,"Research Budget";"Summary",#N/A,FALSE,"Research Budget"}</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52511"/>
  <customWorkbookViews>
    <customWorkbookView name="Dennis Taylor - Personal View" guid="{32E1B1E0-F29A-4FB3-9E7F-F78F245BC75E}" mergeInterval="0" personalView="1" maximized="1" xWindow="1" yWindow="1" windowWidth="1362" windowHeight="525" tabRatio="849" activeSheetId="9"/>
  </customWorkbookViews>
</workbook>
</file>

<file path=xl/calcChain.xml><?xml version="1.0" encoding="utf-8"?>
<calcChain xmlns="http://schemas.openxmlformats.org/spreadsheetml/2006/main">
  <c r="E7" i="32" l="1"/>
  <c r="E3" i="35"/>
  <c r="E1" i="39" l="1"/>
  <c r="D1" i="39"/>
  <c r="C1" i="39"/>
  <c r="B1" i="39"/>
  <c r="D25" i="38"/>
  <c r="C25" i="38"/>
  <c r="B25" i="38"/>
  <c r="E24" i="38"/>
  <c r="E24" i="39" s="1"/>
  <c r="E23" i="38"/>
  <c r="E23" i="39" s="1"/>
  <c r="E22" i="38"/>
  <c r="E22" i="39" s="1"/>
  <c r="E21" i="38"/>
  <c r="E21" i="39" s="1"/>
  <c r="E20" i="38"/>
  <c r="E20" i="39" s="1"/>
  <c r="E19" i="38"/>
  <c r="E19" i="39" s="1"/>
  <c r="E18" i="38"/>
  <c r="E18" i="39" s="1"/>
  <c r="E17" i="38"/>
  <c r="E17" i="39" s="1"/>
  <c r="E16" i="38"/>
  <c r="E16" i="39" s="1"/>
  <c r="E15" i="38"/>
  <c r="E15" i="39" s="1"/>
  <c r="E14" i="38"/>
  <c r="E14" i="39" s="1"/>
  <c r="D10" i="38"/>
  <c r="C10" i="38"/>
  <c r="B10" i="38"/>
  <c r="E9" i="38"/>
  <c r="E9" i="39" s="1"/>
  <c r="E8" i="38"/>
  <c r="E8" i="39" s="1"/>
  <c r="E7" i="38"/>
  <c r="E7" i="39" s="1"/>
  <c r="D5" i="38"/>
  <c r="C5" i="38"/>
  <c r="B5" i="38"/>
  <c r="B11" i="38" s="1"/>
  <c r="B27" i="38" s="1"/>
  <c r="E4" i="38"/>
  <c r="E4" i="39" s="1"/>
  <c r="E3" i="38"/>
  <c r="E3" i="39" s="1"/>
  <c r="D25" i="37"/>
  <c r="C25" i="37"/>
  <c r="B25" i="37"/>
  <c r="E24" i="37"/>
  <c r="D24" i="39" s="1"/>
  <c r="E23" i="37"/>
  <c r="D23" i="39" s="1"/>
  <c r="E22" i="37"/>
  <c r="D22" i="39" s="1"/>
  <c r="E21" i="37"/>
  <c r="D21" i="39" s="1"/>
  <c r="E20" i="37"/>
  <c r="D20" i="39" s="1"/>
  <c r="E19" i="37"/>
  <c r="D19" i="39" s="1"/>
  <c r="E18" i="37"/>
  <c r="D18" i="39" s="1"/>
  <c r="E17" i="37"/>
  <c r="D17" i="39" s="1"/>
  <c r="E16" i="37"/>
  <c r="D16" i="39" s="1"/>
  <c r="E15" i="37"/>
  <c r="D15" i="39" s="1"/>
  <c r="E14" i="37"/>
  <c r="D10" i="37"/>
  <c r="C10" i="37"/>
  <c r="B10" i="37"/>
  <c r="E9" i="37"/>
  <c r="D9" i="39" s="1"/>
  <c r="E8" i="37"/>
  <c r="D8" i="39" s="1"/>
  <c r="E7" i="37"/>
  <c r="D7" i="39" s="1"/>
  <c r="D5" i="37"/>
  <c r="C5" i="37"/>
  <c r="C11" i="37" s="1"/>
  <c r="C27" i="37" s="1"/>
  <c r="B5" i="37"/>
  <c r="B11" i="37" s="1"/>
  <c r="B27" i="37" s="1"/>
  <c r="E4" i="37"/>
  <c r="D4" i="39" s="1"/>
  <c r="E3" i="37"/>
  <c r="D25" i="36"/>
  <c r="C25" i="36"/>
  <c r="B25" i="36"/>
  <c r="E24" i="36"/>
  <c r="C24" i="39" s="1"/>
  <c r="E23" i="36"/>
  <c r="C23" i="39" s="1"/>
  <c r="E22" i="36"/>
  <c r="C22" i="39" s="1"/>
  <c r="E21" i="36"/>
  <c r="C21" i="39" s="1"/>
  <c r="E20" i="36"/>
  <c r="C20" i="39" s="1"/>
  <c r="E19" i="36"/>
  <c r="C19" i="39" s="1"/>
  <c r="E18" i="36"/>
  <c r="C18" i="39" s="1"/>
  <c r="E17" i="36"/>
  <c r="C17" i="39" s="1"/>
  <c r="E16" i="36"/>
  <c r="C16" i="39" s="1"/>
  <c r="E15" i="36"/>
  <c r="C15" i="39" s="1"/>
  <c r="E14" i="36"/>
  <c r="C14" i="39" s="1"/>
  <c r="D10" i="36"/>
  <c r="C10" i="36"/>
  <c r="B10" i="36"/>
  <c r="E9" i="36"/>
  <c r="C9" i="39" s="1"/>
  <c r="E8" i="36"/>
  <c r="C8" i="39" s="1"/>
  <c r="E7" i="36"/>
  <c r="C7" i="39" s="1"/>
  <c r="D5" i="36"/>
  <c r="D11" i="36" s="1"/>
  <c r="D27" i="36" s="1"/>
  <c r="C5" i="36"/>
  <c r="C11" i="36" s="1"/>
  <c r="C27" i="36" s="1"/>
  <c r="B5" i="36"/>
  <c r="E4" i="36"/>
  <c r="C4" i="39" s="1"/>
  <c r="E3" i="36"/>
  <c r="C3" i="39" s="1"/>
  <c r="D25" i="35"/>
  <c r="C25" i="35"/>
  <c r="B25" i="35"/>
  <c r="E24" i="35"/>
  <c r="B24" i="39" s="1"/>
  <c r="E23" i="35"/>
  <c r="B23" i="39" s="1"/>
  <c r="E22" i="35"/>
  <c r="B22" i="39" s="1"/>
  <c r="E21" i="35"/>
  <c r="B21" i="39" s="1"/>
  <c r="E20" i="35"/>
  <c r="B20" i="39" s="1"/>
  <c r="E19" i="35"/>
  <c r="B19" i="39" s="1"/>
  <c r="F19" i="39" s="1"/>
  <c r="E18" i="35"/>
  <c r="B18" i="39" s="1"/>
  <c r="E17" i="35"/>
  <c r="B17" i="39" s="1"/>
  <c r="E16" i="35"/>
  <c r="B16" i="39" s="1"/>
  <c r="E15" i="35"/>
  <c r="B15" i="39" s="1"/>
  <c r="E14" i="35"/>
  <c r="D10" i="35"/>
  <c r="C10" i="35"/>
  <c r="B10" i="35"/>
  <c r="E9" i="35"/>
  <c r="B9" i="39" s="1"/>
  <c r="E8" i="35"/>
  <c r="B8" i="39" s="1"/>
  <c r="E7" i="35"/>
  <c r="B7" i="39" s="1"/>
  <c r="D5" i="35"/>
  <c r="D11" i="35" s="1"/>
  <c r="D27" i="35" s="1"/>
  <c r="C5" i="35"/>
  <c r="B5" i="35"/>
  <c r="E4" i="35"/>
  <c r="B4" i="39" s="1"/>
  <c r="E5" i="35"/>
  <c r="E5" i="32"/>
  <c r="E6" i="32"/>
  <c r="E8" i="32"/>
  <c r="E9" i="32"/>
  <c r="E10" i="32"/>
  <c r="E11" i="32"/>
  <c r="E12" i="32"/>
  <c r="E13" i="32"/>
  <c r="E14" i="32"/>
  <c r="E15" i="32"/>
  <c r="E16" i="32"/>
  <c r="B18" i="32"/>
  <c r="C18" i="32"/>
  <c r="D18" i="32"/>
  <c r="E18" i="32" l="1"/>
  <c r="B20" i="32" s="1"/>
  <c r="F15" i="39"/>
  <c r="C25" i="39"/>
  <c r="E25" i="37"/>
  <c r="F23" i="39"/>
  <c r="E5" i="37"/>
  <c r="D20" i="32"/>
  <c r="E10" i="39"/>
  <c r="B11" i="35"/>
  <c r="B27" i="35" s="1"/>
  <c r="F8" i="39"/>
  <c r="F17" i="39"/>
  <c r="F21" i="39"/>
  <c r="C10" i="39"/>
  <c r="D11" i="37"/>
  <c r="D27" i="37" s="1"/>
  <c r="C11" i="38"/>
  <c r="C27" i="38" s="1"/>
  <c r="E25" i="39"/>
  <c r="C11" i="35"/>
  <c r="C27" i="35" s="1"/>
  <c r="E25" i="35"/>
  <c r="B11" i="36"/>
  <c r="B27" i="36" s="1"/>
  <c r="D11" i="38"/>
  <c r="D27" i="38" s="1"/>
  <c r="F7" i="39"/>
  <c r="B10" i="39"/>
  <c r="F4" i="39"/>
  <c r="F9" i="39"/>
  <c r="F16" i="39"/>
  <c r="F18" i="39"/>
  <c r="F20" i="39"/>
  <c r="F22" i="39"/>
  <c r="F24" i="39"/>
  <c r="C5" i="39"/>
  <c r="C11" i="39" s="1"/>
  <c r="C27" i="39" s="1"/>
  <c r="D10" i="39"/>
  <c r="E5" i="39"/>
  <c r="E11" i="39" s="1"/>
  <c r="E10" i="35"/>
  <c r="E11" i="35" s="1"/>
  <c r="E10" i="36"/>
  <c r="E10" i="37"/>
  <c r="E10" i="38"/>
  <c r="B3" i="39"/>
  <c r="D3" i="39"/>
  <c r="D5" i="39" s="1"/>
  <c r="D11" i="39" s="1"/>
  <c r="B14" i="39"/>
  <c r="D14" i="39"/>
  <c r="D25" i="39" s="1"/>
  <c r="E5" i="36"/>
  <c r="E25" i="36"/>
  <c r="E5" i="38"/>
  <c r="E25" i="38"/>
  <c r="C20" i="32" l="1"/>
  <c r="E11" i="37"/>
  <c r="E27" i="37" s="1"/>
  <c r="E27" i="35"/>
  <c r="E27" i="39"/>
  <c r="B25" i="39"/>
  <c r="F14" i="39"/>
  <c r="F25" i="39" s="1"/>
  <c r="B5" i="39"/>
  <c r="B11" i="39" s="1"/>
  <c r="F3" i="39"/>
  <c r="F5" i="39" s="1"/>
  <c r="F11" i="39" s="1"/>
  <c r="E11" i="38"/>
  <c r="E27" i="38" s="1"/>
  <c r="E11" i="36"/>
  <c r="E27" i="36" s="1"/>
  <c r="F10" i="39"/>
  <c r="D27" i="39"/>
  <c r="B27" i="39" l="1"/>
  <c r="F27" i="39"/>
</calcChain>
</file>

<file path=xl/comments1.xml><?xml version="1.0" encoding="utf-8"?>
<comments xmlns="http://schemas.openxmlformats.org/spreadsheetml/2006/main">
  <authors>
    <author>Simon</author>
  </authors>
  <commentList>
    <comment ref="H16" authorId="0" shapeId="0">
      <text>
        <r>
          <rPr>
            <b/>
            <sz val="9"/>
            <color indexed="81"/>
            <rFont val="Tahoma"/>
            <charset val="1"/>
          </rPr>
          <t>Simon:</t>
        </r>
        <r>
          <rPr>
            <sz val="9"/>
            <color indexed="81"/>
            <rFont val="Tahoma"/>
            <charset val="1"/>
          </rPr>
          <t xml:space="preserve">
after highlighting data with ctrl+f1 we create a chart on same sheet while with f11 we create a chart on a new sheet.
after clicking the ctrl button we may nudge the chart with arrow keys.
When modifying the size of charts we may use shift key to constraint it, ctrl key to modify on its center and alt key to align it on cell boundaries.
to easily change titles of a chart (axis titles and chart title) after clicking chart, we click design tab, then choose quick layout -&gt; layout 9, click "Chart Title" text on chart, type "=" and choose a cell that we want to be displayed on chart
we can easily format charts</t>
        </r>
      </text>
    </comment>
  </commentList>
</comments>
</file>

<file path=xl/comments2.xml><?xml version="1.0" encoding="utf-8"?>
<comments xmlns="http://schemas.openxmlformats.org/spreadsheetml/2006/main">
  <authors>
    <author>Simon</author>
  </authors>
  <commentList>
    <comment ref="M3" authorId="0" shapeId="0">
      <text>
        <r>
          <rPr>
            <b/>
            <sz val="9"/>
            <color indexed="81"/>
            <rFont val="Tahoma"/>
            <charset val="1"/>
          </rPr>
          <t>Simon:</t>
        </r>
        <r>
          <rPr>
            <sz val="9"/>
            <color indexed="81"/>
            <rFont val="Tahoma"/>
            <charset val="1"/>
          </rPr>
          <t xml:space="preserve">
When creating shapes we may use shift key to constraint it, ctrl key to modify on its center and alt key to align it on cell boundaries.
We can type text on shapes and we can duplicate the shapes with ctrl+d shortcut</t>
        </r>
      </text>
    </comment>
  </commentList>
</comments>
</file>

<file path=xl/comments3.xml><?xml version="1.0" encoding="utf-8"?>
<comments xmlns="http://schemas.openxmlformats.org/spreadsheetml/2006/main">
  <authors>
    <author>Simon</author>
  </authors>
  <commentList>
    <comment ref="L1" authorId="0" shapeId="0">
      <text>
        <r>
          <rPr>
            <b/>
            <sz val="9"/>
            <color indexed="81"/>
            <rFont val="Tahoma"/>
            <charset val="1"/>
          </rPr>
          <t>Simon:</t>
        </r>
        <r>
          <rPr>
            <sz val="9"/>
            <color indexed="81"/>
            <rFont val="Tahoma"/>
            <charset val="1"/>
          </rPr>
          <t xml:space="preserve">
when we copy a data (table in this case) as linked picture we see the changes made to the copied data in the pasted data as well.
when we copy a chart as picture on the other hand we don't see the change in pasted chart</t>
        </r>
      </text>
    </comment>
  </commentList>
</comments>
</file>

<file path=xl/sharedStrings.xml><?xml version="1.0" encoding="utf-8"?>
<sst xmlns="http://schemas.openxmlformats.org/spreadsheetml/2006/main" count="157" uniqueCount="47">
  <si>
    <t>1st Q</t>
  </si>
  <si>
    <t>2nd Q</t>
  </si>
  <si>
    <t>3rd Q</t>
  </si>
  <si>
    <t>4th Q</t>
  </si>
  <si>
    <t>Gross Revenue</t>
  </si>
  <si>
    <t>Cost of Goods Sold</t>
  </si>
  <si>
    <t>Goods</t>
  </si>
  <si>
    <t>Freight</t>
  </si>
  <si>
    <t>Miscellaneous</t>
  </si>
  <si>
    <t>Cost of Goods Total</t>
  </si>
  <si>
    <t>Gross Profit</t>
  </si>
  <si>
    <t>Advertising</t>
  </si>
  <si>
    <t>Insurance</t>
  </si>
  <si>
    <t>Interest</t>
  </si>
  <si>
    <t>Office Supplies</t>
  </si>
  <si>
    <t>Rent</t>
  </si>
  <si>
    <t>Salaries</t>
  </si>
  <si>
    <t>Taxes</t>
  </si>
  <si>
    <t>Telephone</t>
  </si>
  <si>
    <t>Training</t>
  </si>
  <si>
    <t>Travel</t>
  </si>
  <si>
    <t>Utilities</t>
  </si>
  <si>
    <t>Total Expenses</t>
  </si>
  <si>
    <t>Net Profit</t>
  </si>
  <si>
    <t>Jul</t>
  </si>
  <si>
    <t>Aug</t>
  </si>
  <si>
    <t>Sep</t>
  </si>
  <si>
    <t>Oct</t>
  </si>
  <si>
    <t>Nov</t>
  </si>
  <si>
    <t>Dec</t>
  </si>
  <si>
    <t>Sales</t>
  </si>
  <si>
    <t>Shipping</t>
  </si>
  <si>
    <t>Jan</t>
  </si>
  <si>
    <t>Feb</t>
  </si>
  <si>
    <t>Mar</t>
  </si>
  <si>
    <t>Apr</t>
  </si>
  <si>
    <t>May</t>
  </si>
  <si>
    <t>Jun</t>
  </si>
  <si>
    <t>Total</t>
  </si>
  <si>
    <t>Domestic</t>
  </si>
  <si>
    <t>Europe</t>
  </si>
  <si>
    <t>Asia</t>
  </si>
  <si>
    <t>Expenses</t>
  </si>
  <si>
    <t>% of Total</t>
  </si>
  <si>
    <t>World-wide Sales - Millions of Dollars</t>
  </si>
  <si>
    <r>
      <t xml:space="preserve">Cost of </t>
    </r>
    <r>
      <rPr>
        <b/>
        <i/>
        <sz val="10"/>
        <color indexed="12"/>
        <rFont val="Calibri"/>
        <family val="2"/>
      </rPr>
      <t>Goods</t>
    </r>
    <r>
      <rPr>
        <b/>
        <sz val="10"/>
        <color indexed="12"/>
        <rFont val="Calibri"/>
        <family val="2"/>
      </rPr>
      <t xml:space="preserve"> Sold</t>
    </r>
  </si>
  <si>
    <t>Excellerated Learning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</si>
</sst>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quot;$&quot;* #,##0_);_(&quot;$&quot;* \(#,##0\);_(&quot;$&quot;* &quot;-&quot;??_);_(@_)"/>
  </numFmts>
  <fonts count="20" x14ac:knownFonts="1">
    <font>
      <sz val="10"/>
      <name val="Arial"/>
    </font>
    <font>
      <sz val="11"/>
      <color theme="1"/>
      <name val="Calibri"/>
      <family val="2"/>
    </font>
    <font>
      <sz val="11"/>
      <color theme="1"/>
      <name val="Century Gothic"/>
      <family val="2"/>
      <scheme val="minor"/>
    </font>
    <font>
      <b/>
      <sz val="10"/>
      <name val="Arial"/>
      <family val="2"/>
    </font>
    <font>
      <sz val="10"/>
      <name val="Arial"/>
      <family val="2"/>
    </font>
    <font>
      <b/>
      <i/>
      <sz val="10"/>
      <name val="Arial"/>
      <family val="2"/>
    </font>
    <font>
      <b/>
      <sz val="10"/>
      <name val="Calibri"/>
      <family val="2"/>
    </font>
    <font>
      <sz val="10"/>
      <name val="Calibri"/>
      <family val="2"/>
    </font>
    <font>
      <b/>
      <sz val="10"/>
      <color indexed="12"/>
      <name val="Calibri"/>
      <family val="2"/>
    </font>
    <font>
      <b/>
      <sz val="10"/>
      <color indexed="17"/>
      <name val="Calibri"/>
      <family val="2"/>
    </font>
    <font>
      <b/>
      <sz val="11"/>
      <name val="Calibri"/>
      <family val="2"/>
    </font>
    <font>
      <sz val="10"/>
      <name val="MS Sans Serif"/>
      <family val="2"/>
    </font>
    <font>
      <b/>
      <sz val="10"/>
      <color indexed="21"/>
      <name val="Calibri"/>
      <family val="2"/>
    </font>
    <font>
      <b/>
      <i/>
      <sz val="10"/>
      <color indexed="12"/>
      <name val="Calibri"/>
      <family val="2"/>
    </font>
    <font>
      <i/>
      <sz val="10"/>
      <name val="Calibri"/>
      <family val="2"/>
    </font>
    <font>
      <sz val="11"/>
      <name val="Century Gothic"/>
      <family val="2"/>
      <scheme val="minor"/>
    </font>
    <font>
      <b/>
      <sz val="11"/>
      <name val="Century Gothic"/>
      <family val="2"/>
      <scheme val="minor"/>
    </font>
    <font>
      <b/>
      <sz val="16"/>
      <name val="Century Gothic"/>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6" tint="0.5999938962981048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bottom style="medium">
        <color indexed="64"/>
      </bottom>
      <diagonal/>
    </border>
    <border>
      <left style="thin">
        <color indexed="22"/>
      </left>
      <right style="thin">
        <color indexed="22"/>
      </right>
      <top style="thin">
        <color indexed="22"/>
      </top>
      <bottom style="double">
        <color indexed="64"/>
      </bottom>
      <diagonal/>
    </border>
    <border>
      <left style="thin">
        <color indexed="22"/>
      </left>
      <right style="thin">
        <color indexed="22"/>
      </right>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2"/>
      </left>
      <right style="thin">
        <color indexed="22"/>
      </right>
      <top style="medium">
        <color indexed="64"/>
      </top>
      <bottom style="medium">
        <color indexed="64"/>
      </bottom>
      <diagonal/>
    </border>
    <border>
      <left style="thin">
        <color indexed="22"/>
      </left>
      <right style="medium">
        <color indexed="64"/>
      </right>
      <top style="medium">
        <color indexed="64"/>
      </top>
      <bottom style="medium">
        <color indexed="64"/>
      </bottom>
      <diagonal/>
    </border>
  </borders>
  <cellStyleXfs count="13">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5" fillId="2" borderId="1"/>
    <xf numFmtId="0" fontId="4" fillId="0" borderId="0"/>
    <xf numFmtId="0" fontId="2" fillId="0" borderId="0"/>
    <xf numFmtId="0" fontId="11" fillId="0" borderId="0"/>
    <xf numFmtId="40" fontId="1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7">
    <xf numFmtId="0" fontId="0" fillId="0" borderId="0" xfId="0"/>
    <xf numFmtId="0" fontId="16" fillId="0" borderId="0" xfId="8" applyFont="1" applyBorder="1" applyAlignment="1">
      <alignment horizontal="center"/>
    </xf>
    <xf numFmtId="0" fontId="17" fillId="6" borderId="12" xfId="8" applyFont="1" applyFill="1" applyBorder="1" applyAlignment="1">
      <alignment horizontal="center"/>
    </xf>
    <xf numFmtId="0" fontId="8" fillId="0" borderId="0" xfId="4" applyNumberFormat="1" applyFont="1" applyFill="1" applyBorder="1" applyAlignment="1">
      <alignment horizontal="left"/>
    </xf>
    <xf numFmtId="0" fontId="6" fillId="0" borderId="0" xfId="4" applyNumberFormat="1" applyFont="1" applyFill="1" applyBorder="1" applyAlignment="1">
      <alignment horizontal="left" indent="3"/>
    </xf>
    <xf numFmtId="167" fontId="7" fillId="0" borderId="0" xfId="4" applyNumberFormat="1" applyFont="1" applyFill="1" applyBorder="1" applyAlignment="1"/>
    <xf numFmtId="165" fontId="7" fillId="0" borderId="0" xfId="3" applyNumberFormat="1" applyFont="1" applyFill="1" applyBorder="1" applyAlignment="1"/>
    <xf numFmtId="167" fontId="6" fillId="0" borderId="2" xfId="2" applyNumberFormat="1" applyFont="1" applyFill="1" applyBorder="1" applyAlignment="1"/>
    <xf numFmtId="167" fontId="6" fillId="0" borderId="5" xfId="2" applyNumberFormat="1" applyFont="1" applyFill="1" applyBorder="1" applyAlignment="1"/>
    <xf numFmtId="0" fontId="9" fillId="0" borderId="0" xfId="4" applyNumberFormat="1" applyFont="1" applyFill="1" applyBorder="1" applyAlignment="1">
      <alignment horizontal="left"/>
    </xf>
    <xf numFmtId="167" fontId="6" fillId="0" borderId="4" xfId="2" applyNumberFormat="1" applyFont="1" applyFill="1" applyBorder="1" applyAlignment="1"/>
    <xf numFmtId="0" fontId="7" fillId="0" borderId="0" xfId="6" applyFont="1" applyFill="1" applyBorder="1"/>
    <xf numFmtId="44" fontId="7" fillId="0" borderId="0" xfId="4" applyFont="1" applyFill="1" applyBorder="1" applyAlignment="1"/>
    <xf numFmtId="167" fontId="7" fillId="0" borderId="2" xfId="4" applyNumberFormat="1" applyFont="1" applyFill="1" applyBorder="1" applyAlignment="1"/>
    <xf numFmtId="44" fontId="7" fillId="0" borderId="5" xfId="4" applyFont="1" applyFill="1" applyBorder="1" applyAlignment="1"/>
    <xf numFmtId="167" fontId="7" fillId="3" borderId="2" xfId="4" applyNumberFormat="1" applyFont="1" applyFill="1" applyBorder="1" applyAlignment="1"/>
    <xf numFmtId="164" fontId="7" fillId="0" borderId="0" xfId="3" applyNumberFormat="1" applyFont="1" applyFill="1" applyBorder="1" applyAlignment="1"/>
    <xf numFmtId="165" fontId="7" fillId="3" borderId="6" xfId="3" applyNumberFormat="1" applyFont="1" applyFill="1" applyBorder="1" applyAlignment="1"/>
    <xf numFmtId="0" fontId="12" fillId="0" borderId="0" xfId="4" applyNumberFormat="1" applyFont="1" applyFill="1" applyBorder="1" applyAlignment="1">
      <alignment horizontal="left" indent="1"/>
    </xf>
    <xf numFmtId="165" fontId="7" fillId="3" borderId="3" xfId="3" applyNumberFormat="1" applyFont="1" applyFill="1" applyBorder="1" applyAlignment="1"/>
    <xf numFmtId="165" fontId="7" fillId="3" borderId="2" xfId="3" applyNumberFormat="1" applyFont="1" applyFill="1" applyBorder="1" applyAlignment="1"/>
    <xf numFmtId="165" fontId="7" fillId="3" borderId="8" xfId="3" applyNumberFormat="1" applyFont="1" applyFill="1" applyBorder="1" applyAlignment="1"/>
    <xf numFmtId="0" fontId="6" fillId="0" borderId="0" xfId="6" applyNumberFormat="1" applyFont="1"/>
    <xf numFmtId="167" fontId="7" fillId="0" borderId="5" xfId="4" applyNumberFormat="1" applyFont="1" applyFill="1" applyBorder="1" applyAlignment="1"/>
    <xf numFmtId="0" fontId="6" fillId="0" borderId="0" xfId="4" applyNumberFormat="1" applyFont="1" applyFill="1" applyBorder="1" applyAlignment="1">
      <alignment horizontal="left" indent="2"/>
    </xf>
    <xf numFmtId="0" fontId="12" fillId="5" borderId="0" xfId="4" applyNumberFormat="1" applyFont="1" applyFill="1" applyBorder="1" applyAlignment="1">
      <alignment horizontal="left" indent="1"/>
    </xf>
    <xf numFmtId="165" fontId="7" fillId="5" borderId="9" xfId="3" applyNumberFormat="1" applyFont="1" applyFill="1" applyBorder="1" applyAlignment="1"/>
    <xf numFmtId="167" fontId="7" fillId="0" borderId="4" xfId="4" applyNumberFormat="1" applyFont="1" applyFill="1" applyBorder="1" applyAlignment="1"/>
    <xf numFmtId="167" fontId="7" fillId="5" borderId="2" xfId="4" applyNumberFormat="1" applyFont="1" applyFill="1" applyBorder="1" applyAlignment="1"/>
    <xf numFmtId="0" fontId="7" fillId="0" borderId="0" xfId="6" applyNumberFormat="1" applyFont="1" applyFill="1" applyBorder="1"/>
    <xf numFmtId="167" fontId="6" fillId="4" borderId="2" xfId="2" applyNumberFormat="1" applyFont="1" applyFill="1" applyBorder="1" applyAlignment="1"/>
    <xf numFmtId="165" fontId="6" fillId="4" borderId="6" xfId="2" applyNumberFormat="1" applyFont="1" applyFill="1" applyBorder="1" applyAlignment="1"/>
    <xf numFmtId="165" fontId="6" fillId="4" borderId="7" xfId="2" applyNumberFormat="1" applyFont="1" applyFill="1" applyBorder="1" applyAlignment="1"/>
    <xf numFmtId="165" fontId="6" fillId="4" borderId="2" xfId="2" applyNumberFormat="1" applyFont="1" applyFill="1" applyBorder="1" applyAlignment="1"/>
    <xf numFmtId="165" fontId="6" fillId="4" borderId="8" xfId="2" applyNumberFormat="1" applyFont="1" applyFill="1" applyBorder="1" applyAlignment="1"/>
    <xf numFmtId="165" fontId="6" fillId="4" borderId="9" xfId="2" applyNumberFormat="1" applyFont="1" applyFill="1" applyBorder="1" applyAlignment="1"/>
    <xf numFmtId="167" fontId="14" fillId="4" borderId="2" xfId="1" applyNumberFormat="1" applyFont="1" applyFill="1" applyBorder="1" applyAlignment="1"/>
    <xf numFmtId="167" fontId="6" fillId="4" borderId="2" xfId="1" applyNumberFormat="1" applyFont="1" applyFill="1" applyBorder="1" applyAlignment="1"/>
    <xf numFmtId="0" fontId="15" fillId="0" borderId="0" xfId="8" applyFont="1"/>
    <xf numFmtId="0" fontId="16" fillId="0" borderId="0" xfId="8" applyFont="1" applyBorder="1" applyAlignment="1"/>
    <xf numFmtId="3" fontId="15" fillId="0" borderId="0" xfId="9" applyNumberFormat="1" applyFont="1" applyFill="1"/>
    <xf numFmtId="0" fontId="16" fillId="0" borderId="0" xfId="8" applyFont="1" applyAlignment="1">
      <alignment horizontal="right"/>
    </xf>
    <xf numFmtId="0" fontId="16" fillId="0" borderId="0" xfId="8" applyFont="1"/>
    <xf numFmtId="166" fontId="15" fillId="0" borderId="0" xfId="8" applyNumberFormat="1" applyFont="1" applyFill="1"/>
    <xf numFmtId="3" fontId="15" fillId="0" borderId="0" xfId="8" applyNumberFormat="1" applyFont="1"/>
    <xf numFmtId="0" fontId="15" fillId="0" borderId="0" xfId="8" applyFont="1" applyFill="1"/>
    <xf numFmtId="10" fontId="15" fillId="0" borderId="0" xfId="8" applyNumberFormat="1" applyFont="1" applyFill="1"/>
    <xf numFmtId="40" fontId="15" fillId="0" borderId="0" xfId="9" applyFont="1" applyFill="1"/>
    <xf numFmtId="0" fontId="6" fillId="0" borderId="5" xfId="2" applyFont="1" applyFill="1" applyBorder="1"/>
    <xf numFmtId="0" fontId="7" fillId="6" borderId="12" xfId="6" applyFont="1" applyFill="1" applyBorder="1"/>
    <xf numFmtId="44" fontId="10" fillId="6" borderId="13" xfId="4" applyFont="1" applyFill="1" applyBorder="1" applyAlignment="1">
      <alignment horizontal="right" wrapText="1"/>
    </xf>
    <xf numFmtId="44" fontId="6" fillId="6" borderId="14" xfId="2" applyNumberFormat="1" applyFont="1" applyFill="1" applyBorder="1" applyAlignment="1">
      <alignment horizontal="right" wrapText="1"/>
    </xf>
    <xf numFmtId="0" fontId="7" fillId="6" borderId="12" xfId="4" applyNumberFormat="1" applyFont="1" applyFill="1" applyBorder="1" applyAlignment="1">
      <alignment horizontal="right"/>
    </xf>
    <xf numFmtId="44" fontId="10" fillId="6" borderId="11" xfId="4" applyFont="1" applyFill="1" applyBorder="1" applyAlignment="1">
      <alignment horizontal="right"/>
    </xf>
    <xf numFmtId="0" fontId="7" fillId="6" borderId="10" xfId="6" applyFont="1" applyFill="1" applyBorder="1"/>
    <xf numFmtId="0" fontId="17" fillId="6" borderId="11" xfId="8" applyFont="1" applyFill="1" applyBorder="1" applyAlignment="1">
      <alignment horizontal="center"/>
    </xf>
    <xf numFmtId="0" fontId="17" fillId="6" borderId="10" xfId="8" applyFont="1" applyFill="1" applyBorder="1" applyAlignment="1">
      <alignment horizontal="center"/>
    </xf>
  </cellXfs>
  <cellStyles count="13">
    <cellStyle name="ColLevel_1" xfId="2" builtinId="2" iLevel="0"/>
    <cellStyle name="Comma" xfId="3" builtinId="3"/>
    <cellStyle name="Comma 2" xfId="10"/>
    <cellStyle name="Comma_Chartdata" xfId="9"/>
    <cellStyle name="Currency" xfId="4" builtinId="4"/>
    <cellStyle name="MyBlue" xfId="5"/>
    <cellStyle name="Normal" xfId="0" builtinId="0"/>
    <cellStyle name="Normal 2" xfId="6"/>
    <cellStyle name="Normal 3" xfId="7"/>
    <cellStyle name="Normal 4" xfId="11"/>
    <cellStyle name="Normal_Chartdata" xfId="8"/>
    <cellStyle name="Percent 2" xfId="12"/>
    <cellStyle name="RowLevel_1" xfId="1" builtinId="1" iLevel="0"/>
  </cellStyles>
  <dxfs count="21">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
      <fill>
        <patternFill>
          <bgColor indexed="42"/>
        </patternFill>
      </fill>
      <border>
        <left style="thin">
          <color indexed="22"/>
        </left>
        <right style="thin">
          <color indexed="22"/>
        </right>
        <top style="thin">
          <color indexed="22"/>
        </top>
        <bottom style="thin">
          <color indexed="22"/>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00"/>
      <color rgb="FF66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ChartData!$A$1</c:f>
          <c:strCache>
            <c:ptCount val="1"/>
            <c:pt idx="0">
              <c:v>Excellerated Learning Tools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col"/>
        <c:grouping val="clustered"/>
        <c:varyColors val="0"/>
        <c:ser>
          <c:idx val="0"/>
          <c:order val="0"/>
          <c:tx>
            <c:strRef>
              <c:f>ChartData!$B$4</c:f>
              <c:strCache>
                <c:ptCount val="1"/>
                <c:pt idx="0">
                  <c:v>Domestic</c:v>
                </c:pt>
              </c:strCache>
            </c:strRef>
          </c:tx>
          <c:spPr>
            <a:solidFill>
              <a:schemeClr val="accent1"/>
            </a:solidFill>
            <a:ln>
              <a:noFill/>
            </a:ln>
            <a:effectLst/>
          </c:spPr>
          <c:invertIfNegative val="0"/>
          <c:cat>
            <c:strRef>
              <c:f>ChartData!$A$5:$A$16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ChartData!$B$5:$B$16</c:f>
              <c:numCache>
                <c:formatCode>#,##0</c:formatCode>
                <c:ptCount val="12"/>
                <c:pt idx="0">
                  <c:v>80</c:v>
                </c:pt>
                <c:pt idx="1">
                  <c:v>140</c:v>
                </c:pt>
                <c:pt idx="2">
                  <c:v>125</c:v>
                </c:pt>
                <c:pt idx="3">
                  <c:v>130</c:v>
                </c:pt>
                <c:pt idx="4">
                  <c:v>140</c:v>
                </c:pt>
                <c:pt idx="5">
                  <c:v>170</c:v>
                </c:pt>
                <c:pt idx="6" formatCode="General">
                  <c:v>190</c:v>
                </c:pt>
                <c:pt idx="7" formatCode="General">
                  <c:v>210</c:v>
                </c:pt>
                <c:pt idx="8" formatCode="General">
                  <c:v>160</c:v>
                </c:pt>
                <c:pt idx="9" formatCode="General">
                  <c:v>210</c:v>
                </c:pt>
                <c:pt idx="10" formatCode="General">
                  <c:v>250</c:v>
                </c:pt>
                <c:pt idx="11">
                  <c:v>300</c:v>
                </c:pt>
              </c:numCache>
            </c:numRef>
          </c:val>
        </c:ser>
        <c:ser>
          <c:idx val="1"/>
          <c:order val="1"/>
          <c:tx>
            <c:strRef>
              <c:f>ChartData!$C$4</c:f>
              <c:strCache>
                <c:ptCount val="1"/>
                <c:pt idx="0">
                  <c:v>Europe</c:v>
                </c:pt>
              </c:strCache>
            </c:strRef>
          </c:tx>
          <c:spPr>
            <a:solidFill>
              <a:schemeClr val="accent2"/>
            </a:solidFill>
            <a:ln>
              <a:noFill/>
            </a:ln>
            <a:effectLst/>
          </c:spPr>
          <c:invertIfNegative val="0"/>
          <c:cat>
            <c:strRef>
              <c:f>ChartData!$A$5:$A$16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ChartData!$C$5:$C$16</c:f>
              <c:numCache>
                <c:formatCode>#,##0</c:formatCode>
                <c:ptCount val="12"/>
                <c:pt idx="0">
                  <c:v>60</c:v>
                </c:pt>
                <c:pt idx="1">
                  <c:v>80</c:v>
                </c:pt>
                <c:pt idx="2">
                  <c:v>80</c:v>
                </c:pt>
                <c:pt idx="3">
                  <c:v>100</c:v>
                </c:pt>
                <c:pt idx="4">
                  <c:v>90</c:v>
                </c:pt>
                <c:pt idx="5">
                  <c:v>100</c:v>
                </c:pt>
                <c:pt idx="6" formatCode="General">
                  <c:v>120</c:v>
                </c:pt>
                <c:pt idx="7" formatCode="General">
                  <c:v>130</c:v>
                </c:pt>
                <c:pt idx="8" formatCode="General">
                  <c:v>140</c:v>
                </c:pt>
                <c:pt idx="9" formatCode="General">
                  <c:v>130</c:v>
                </c:pt>
                <c:pt idx="10" formatCode="General">
                  <c:v>125</c:v>
                </c:pt>
                <c:pt idx="11">
                  <c:v>135</c:v>
                </c:pt>
              </c:numCache>
            </c:numRef>
          </c:val>
        </c:ser>
        <c:ser>
          <c:idx val="2"/>
          <c:order val="2"/>
          <c:tx>
            <c:strRef>
              <c:f>ChartData!$D$4</c:f>
              <c:strCache>
                <c:ptCount val="1"/>
                <c:pt idx="0">
                  <c:v>Asia</c:v>
                </c:pt>
              </c:strCache>
            </c:strRef>
          </c:tx>
          <c:spPr>
            <a:solidFill>
              <a:schemeClr val="accent3"/>
            </a:solidFill>
            <a:ln>
              <a:noFill/>
            </a:ln>
            <a:effectLst/>
          </c:spPr>
          <c:invertIfNegative val="0"/>
          <c:cat>
            <c:strRef>
              <c:f>ChartData!$A$5:$A$16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ChartData!$D$5:$D$16</c:f>
              <c:numCache>
                <c:formatCode>#,##0</c:formatCode>
                <c:ptCount val="12"/>
                <c:pt idx="0">
                  <c:v>110</c:v>
                </c:pt>
                <c:pt idx="1">
                  <c:v>120</c:v>
                </c:pt>
                <c:pt idx="2">
                  <c:v>110</c:v>
                </c:pt>
                <c:pt idx="3">
                  <c:v>120</c:v>
                </c:pt>
                <c:pt idx="4">
                  <c:v>140</c:v>
                </c:pt>
                <c:pt idx="5">
                  <c:v>130</c:v>
                </c:pt>
                <c:pt idx="6" formatCode="General">
                  <c:v>145</c:v>
                </c:pt>
                <c:pt idx="7" formatCode="General">
                  <c:v>160</c:v>
                </c:pt>
                <c:pt idx="8" formatCode="General">
                  <c:v>185</c:v>
                </c:pt>
                <c:pt idx="9" formatCode="General">
                  <c:v>180</c:v>
                </c:pt>
                <c:pt idx="10" formatCode="General">
                  <c:v>190</c:v>
                </c:pt>
                <c:pt idx="11">
                  <c:v>200</c:v>
                </c:pt>
              </c:numCache>
            </c:numRef>
          </c:val>
        </c:ser>
        <c:dLbls>
          <c:showLegendKey val="0"/>
          <c:showVal val="0"/>
          <c:showCatName val="0"/>
          <c:showSerName val="0"/>
          <c:showPercent val="0"/>
          <c:showBubbleSize val="0"/>
        </c:dLbls>
        <c:gapWidth val="150"/>
        <c:axId val="-974216224"/>
        <c:axId val="-974215680"/>
      </c:barChart>
      <c:catAx>
        <c:axId val="-97421622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15680"/>
        <c:crosses val="autoZero"/>
        <c:auto val="1"/>
        <c:lblAlgn val="ctr"/>
        <c:lblOffset val="100"/>
        <c:noMultiLvlLbl val="0"/>
      </c:catAx>
      <c:valAx>
        <c:axId val="-974215680"/>
        <c:scaling>
          <c:orientation val="minMax"/>
        </c:scaling>
        <c:delete val="0"/>
        <c:axPos val="l"/>
        <c:majorGridlines>
          <c:spPr>
            <a:ln w="9525" cap="flat" cmpd="sng" algn="ctr">
              <a:solidFill>
                <a:schemeClr val="tx1">
                  <a:lumMod val="15000"/>
                  <a:lumOff val="85000"/>
                </a:schemeClr>
              </a:solidFill>
              <a:round/>
            </a:ln>
            <a:effectLst/>
          </c:spPr>
        </c:majorGridlines>
        <c:title>
          <c:tx>
            <c:strRef>
              <c:f>ChartData!$A$2</c:f>
              <c:strCache>
                <c:ptCount val="1"/>
                <c:pt idx="0">
                  <c:v>World-wide Sales - Millions of Dollars</c:v>
                </c:pt>
              </c:strCache>
            </c:strRef>
          </c:tx>
          <c:layout/>
          <c:overlay val="0"/>
          <c:spPr>
            <a:noFill/>
            <a:ln>
              <a:noFill/>
            </a:ln>
            <a:effectLst/>
          </c:spPr>
          <c:txPr>
            <a:bodyPr rot="-5400000" spcFirstLastPara="1" vertOverflow="ellipsis" vert="horz" wrap="square" anchor="ctr" anchorCtr="1"/>
            <a:lstStyle/>
            <a:p>
              <a:pPr>
                <a:defRPr sz="900" b="0" i="1" u="none" strike="noStrike" kern="1200" baseline="0">
                  <a:solidFill>
                    <a:srgbClr val="FF000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1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16</xdr:col>
      <xdr:colOff>361950</xdr:colOff>
      <xdr:row>0</xdr:row>
      <xdr:rowOff>28575</xdr:rowOff>
    </xdr:from>
    <xdr:to>
      <xdr:col>24</xdr:col>
      <xdr:colOff>33160</xdr:colOff>
      <xdr:row>13</xdr:row>
      <xdr:rowOff>178558</xdr:rowOff>
    </xdr:to>
    <xdr:pic>
      <xdr:nvPicPr>
        <xdr:cNvPr id="8" name="Picture 7"/>
        <xdr:cNvPicPr>
          <a:picLocks noChangeAspect="1"/>
        </xdr:cNvPicPr>
      </xdr:nvPicPr>
      <xdr:blipFill>
        <a:blip xmlns:r="http://schemas.openxmlformats.org/officeDocument/2006/relationships" r:embed="rId1" cstate="print"/>
        <a:stretch>
          <a:fillRect/>
        </a:stretch>
      </xdr:blipFill>
      <xdr:spPr>
        <a:xfrm>
          <a:off x="9734550" y="28575"/>
          <a:ext cx="4548010" cy="2883658"/>
        </a:xfrm>
        <a:prstGeom prst="rect">
          <a:avLst/>
        </a:prstGeom>
        <a:solidFill>
          <a:srgbClr val="FFFFFF">
            <a:shade val="85000"/>
          </a:srgbClr>
        </a:solidFill>
        <a:ln w="190500" cap="rnd">
          <a:solidFill>
            <a:srgbClr val="FFFFFF"/>
          </a:solidFill>
        </a:ln>
        <a:effectLst>
          <a:outerShdw blurRad="36195" dist="12700" dir="11400000" algn="tl" rotWithShape="0">
            <a:srgbClr val="000000">
              <a:alpha val="33000"/>
            </a:srgbClr>
          </a:outerShdw>
          <a:reflection blurRad="6350" stA="50000" endA="300" endPos="90000" dir="5400000" sy="-100000" algn="bl" rotWithShape="0"/>
        </a:effectLst>
        <a:scene3d>
          <a:camera prst="perspectiveContrastingLeftFacing">
            <a:rot lat="540000" lon="2100000" rev="0"/>
          </a:camera>
          <a:lightRig rig="soft" dir="t"/>
        </a:scene3d>
        <a:sp3d contourW="12700" prstMaterial="matte">
          <a:bevelT w="63500" h="50800"/>
          <a:contourClr>
            <a:srgbClr val="C0C0C0"/>
          </a:contourClr>
        </a:sp3d>
      </xdr:spPr>
    </xdr:pic>
    <xdr:clientData/>
  </xdr:twoCellAnchor>
  <xdr:twoCellAnchor>
    <xdr:from>
      <xdr:col>6</xdr:col>
      <xdr:colOff>247650</xdr:colOff>
      <xdr:row>0</xdr:row>
      <xdr:rowOff>133350</xdr:rowOff>
    </xdr:from>
    <xdr:to>
      <xdr:col>14</xdr:col>
      <xdr:colOff>85725</xdr:colOff>
      <xdr:row>13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1</xdr:row>
      <xdr:rowOff>57150</xdr:rowOff>
    </xdr:from>
    <xdr:to>
      <xdr:col>3</xdr:col>
      <xdr:colOff>314325</xdr:colOff>
      <xdr:row>6</xdr:row>
      <xdr:rowOff>85725</xdr:rowOff>
    </xdr:to>
    <xdr:sp macro="" textlink="">
      <xdr:nvSpPr>
        <xdr:cNvPr id="2" name="Rectangle 1"/>
        <xdr:cNvSpPr/>
      </xdr:nvSpPr>
      <xdr:spPr>
        <a:xfrm>
          <a:off x="800100" y="219075"/>
          <a:ext cx="1343025" cy="838200"/>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85724</xdr:colOff>
      <xdr:row>3</xdr:row>
      <xdr:rowOff>19050</xdr:rowOff>
    </xdr:from>
    <xdr:to>
      <xdr:col>7</xdr:col>
      <xdr:colOff>360565</xdr:colOff>
      <xdr:row>11</xdr:row>
      <xdr:rowOff>19050</xdr:rowOff>
    </xdr:to>
    <xdr:sp macro="" textlink="">
      <xdr:nvSpPr>
        <xdr:cNvPr id="3" name="Oval 2"/>
        <xdr:cNvSpPr/>
      </xdr:nvSpPr>
      <xdr:spPr>
        <a:xfrm>
          <a:off x="2524124" y="504825"/>
          <a:ext cx="2103641" cy="1295400"/>
        </a:xfrm>
        <a:prstGeom prst="ellipse">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a:t>Text Here</a:t>
          </a:r>
        </a:p>
        <a:p>
          <a:pPr algn="l"/>
          <a:endParaRPr lang="en-US" sz="1100"/>
        </a:p>
      </xdr:txBody>
    </xdr:sp>
    <xdr:clientData/>
  </xdr:twoCellAnchor>
  <xdr:twoCellAnchor>
    <xdr:from>
      <xdr:col>8</xdr:col>
      <xdr:colOff>600075</xdr:colOff>
      <xdr:row>4</xdr:row>
      <xdr:rowOff>38100</xdr:rowOff>
    </xdr:from>
    <xdr:to>
      <xdr:col>11</xdr:col>
      <xdr:colOff>495300</xdr:colOff>
      <xdr:row>15</xdr:row>
      <xdr:rowOff>19050</xdr:rowOff>
    </xdr:to>
    <xdr:sp macro="" textlink="">
      <xdr:nvSpPr>
        <xdr:cNvPr id="5" name="Hexagon 4"/>
        <xdr:cNvSpPr/>
      </xdr:nvSpPr>
      <xdr:spPr>
        <a:xfrm>
          <a:off x="5476875" y="685800"/>
          <a:ext cx="1724025" cy="1762125"/>
        </a:xfrm>
        <a:prstGeom prst="hexagon">
          <a:avLst>
            <a:gd name="adj" fmla="val 26105"/>
            <a:gd name="vf" fmla="val 1154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238124</xdr:colOff>
      <xdr:row>4</xdr:row>
      <xdr:rowOff>9525</xdr:rowOff>
    </xdr:from>
    <xdr:to>
      <xdr:col>7</xdr:col>
      <xdr:colOff>512965</xdr:colOff>
      <xdr:row>12</xdr:row>
      <xdr:rowOff>9525</xdr:rowOff>
    </xdr:to>
    <xdr:sp macro="" textlink="">
      <xdr:nvSpPr>
        <xdr:cNvPr id="6" name="Oval 5"/>
        <xdr:cNvSpPr/>
      </xdr:nvSpPr>
      <xdr:spPr>
        <a:xfrm>
          <a:off x="2676524" y="657225"/>
          <a:ext cx="2103641" cy="1295400"/>
        </a:xfrm>
        <a:prstGeom prst="ellipse">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a:t>Text Here</a:t>
          </a:r>
        </a:p>
        <a:p>
          <a:pPr algn="l"/>
          <a:endParaRPr lang="en-US" sz="1100"/>
        </a:p>
      </xdr:txBody>
    </xdr:sp>
    <xdr:clientData/>
  </xdr:twoCellAnchor>
  <xdr:twoCellAnchor>
    <xdr:from>
      <xdr:col>4</xdr:col>
      <xdr:colOff>390524</xdr:colOff>
      <xdr:row>5</xdr:row>
      <xdr:rowOff>0</xdr:rowOff>
    </xdr:from>
    <xdr:to>
      <xdr:col>8</xdr:col>
      <xdr:colOff>55765</xdr:colOff>
      <xdr:row>13</xdr:row>
      <xdr:rowOff>0</xdr:rowOff>
    </xdr:to>
    <xdr:sp macro="" textlink="">
      <xdr:nvSpPr>
        <xdr:cNvPr id="7" name="Oval 6"/>
        <xdr:cNvSpPr/>
      </xdr:nvSpPr>
      <xdr:spPr>
        <a:xfrm>
          <a:off x="2828924" y="809625"/>
          <a:ext cx="2103641" cy="1295400"/>
        </a:xfrm>
        <a:prstGeom prst="ellipse">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a:t>Text Here</a:t>
          </a:r>
        </a:p>
        <a:p>
          <a:pPr algn="l"/>
          <a:endParaRPr lang="en-US" sz="1100"/>
        </a:p>
      </xdr:txBody>
    </xdr:sp>
    <xdr:clientData/>
  </xdr:twoCellAnchor>
  <xdr:twoCellAnchor>
    <xdr:from>
      <xdr:col>4</xdr:col>
      <xdr:colOff>542924</xdr:colOff>
      <xdr:row>5</xdr:row>
      <xdr:rowOff>152400</xdr:rowOff>
    </xdr:from>
    <xdr:to>
      <xdr:col>8</xdr:col>
      <xdr:colOff>208165</xdr:colOff>
      <xdr:row>13</xdr:row>
      <xdr:rowOff>152400</xdr:rowOff>
    </xdr:to>
    <xdr:sp macro="" textlink="">
      <xdr:nvSpPr>
        <xdr:cNvPr id="8" name="Oval 7"/>
        <xdr:cNvSpPr/>
      </xdr:nvSpPr>
      <xdr:spPr>
        <a:xfrm>
          <a:off x="2981324" y="962025"/>
          <a:ext cx="2103641" cy="1295400"/>
        </a:xfrm>
        <a:prstGeom prst="ellipse">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a:t>Text Here</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371475</xdr:colOff>
          <xdr:row>0</xdr:row>
          <xdr:rowOff>0</xdr:rowOff>
        </xdr:from>
        <xdr:to>
          <xdr:col>10</xdr:col>
          <xdr:colOff>409258</xdr:colOff>
          <xdr:row>24</xdr:row>
          <xdr:rowOff>52562</xdr:rowOff>
        </xdr:to>
        <xdr:pic>
          <xdr:nvPicPr>
            <xdr:cNvPr id="9217" name="Picture 1"/>
            <xdr:cNvPicPr>
              <a:picLocks noChangeAspect="1" noChangeArrowheads="1"/>
              <a:extLst>
                <a:ext uri="{84589F7E-364E-4C9E-8A38-B11213B215E9}">
                  <a14:cameraTool cellRange="Summary!$B$1:$F$27" spid="_x0000_s9284"/>
                </a:ext>
              </a:extLst>
            </xdr:cNvPicPr>
          </xdr:nvPicPr>
          <xdr:blipFill>
            <a:blip xmlns:r="http://schemas.openxmlformats.org/officeDocument/2006/relationships" r:embed="rId1"/>
            <a:srcRect/>
            <a:stretch>
              <a:fillRect/>
            </a:stretch>
          </xdr:blipFill>
          <xdr:spPr bwMode="auto">
            <a:xfrm>
              <a:off x="3859090" y="0"/>
              <a:ext cx="3174024" cy="4432788"/>
            </a:xfrm>
            <a:prstGeom prst="rect">
              <a:avLst/>
            </a:prstGeom>
            <a:solidFill>
              <a:srgbClr val="CCFFCC" mc:Ignorable="a14" a14:legacySpreadsheetColorIndex="42"/>
            </a:solidFill>
            <a:ln w="12700">
              <a:solidFill>
                <a:srgbClr val="000000"/>
              </a:solidFill>
              <a:miter lim="800000"/>
              <a:headEnd/>
              <a:tailEnd/>
            </a:ln>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352425</xdr:colOff>
          <xdr:row>0</xdr:row>
          <xdr:rowOff>0</xdr:rowOff>
        </xdr:from>
        <xdr:to>
          <xdr:col>11</xdr:col>
          <xdr:colOff>57150</xdr:colOff>
          <xdr:row>27</xdr:row>
          <xdr:rowOff>9525</xdr:rowOff>
        </xdr:to>
        <xdr:pic>
          <xdr:nvPicPr>
            <xdr:cNvPr id="10241" name="Picture 1"/>
            <xdr:cNvPicPr>
              <a:picLocks noChangeAspect="1" noChangeArrowheads="1"/>
              <a:extLst>
                <a:ext uri="{84589F7E-364E-4C9E-8A38-B11213B215E9}">
                  <a14:cameraTool cellRange="Summary!$B$1:$F$27" spid="_x0000_s10280"/>
                </a:ext>
              </a:extLst>
            </xdr:cNvPicPr>
          </xdr:nvPicPr>
          <xdr:blipFill>
            <a:blip xmlns:r="http://schemas.openxmlformats.org/officeDocument/2006/relationships" r:embed="rId1"/>
            <a:srcRect/>
            <a:stretch>
              <a:fillRect/>
            </a:stretch>
          </xdr:blipFill>
          <xdr:spPr bwMode="auto">
            <a:xfrm>
              <a:off x="4048125" y="0"/>
              <a:ext cx="3362325" cy="4476750"/>
            </a:xfrm>
            <a:prstGeom prst="rect">
              <a:avLst/>
            </a:prstGeom>
            <a:solidFill>
              <a:srgbClr val="CCFFCC" mc:Ignorable="a14" a14:legacySpreadsheetColorIndex="42"/>
            </a:solidFill>
            <a:ln w="12700">
              <a:solidFill>
                <a:srgbClr val="000000"/>
              </a:solidFill>
              <a:miter lim="800000"/>
              <a:headEnd/>
              <a:tailEnd/>
            </a:ln>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304800</xdr:colOff>
          <xdr:row>0</xdr:row>
          <xdr:rowOff>0</xdr:rowOff>
        </xdr:from>
        <xdr:to>
          <xdr:col>11</xdr:col>
          <xdr:colOff>9525</xdr:colOff>
          <xdr:row>27</xdr:row>
          <xdr:rowOff>9525</xdr:rowOff>
        </xdr:to>
        <xdr:pic>
          <xdr:nvPicPr>
            <xdr:cNvPr id="11265" name="Picture 1"/>
            <xdr:cNvPicPr>
              <a:picLocks noChangeAspect="1" noChangeArrowheads="1"/>
              <a:extLst>
                <a:ext uri="{84589F7E-364E-4C9E-8A38-B11213B215E9}">
                  <a14:cameraTool cellRange="Summary!$B$1:$F$27" spid="_x0000_s11304"/>
                </a:ext>
              </a:extLst>
            </xdr:cNvPicPr>
          </xdr:nvPicPr>
          <xdr:blipFill>
            <a:blip xmlns:r="http://schemas.openxmlformats.org/officeDocument/2006/relationships" r:embed="rId1"/>
            <a:srcRect/>
            <a:stretch>
              <a:fillRect/>
            </a:stretch>
          </xdr:blipFill>
          <xdr:spPr bwMode="auto">
            <a:xfrm>
              <a:off x="4000500" y="0"/>
              <a:ext cx="3362325" cy="4476750"/>
            </a:xfrm>
            <a:prstGeom prst="rect">
              <a:avLst/>
            </a:prstGeom>
            <a:solidFill>
              <a:srgbClr val="CCFFCC" mc:Ignorable="a14" a14:legacySpreadsheetColorIndex="42"/>
            </a:solidFill>
            <a:ln w="12700">
              <a:solidFill>
                <a:srgbClr val="000000"/>
              </a:solidFill>
              <a:miter lim="800000"/>
              <a:headEnd/>
              <a:tailEnd/>
            </a:ln>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352425</xdr:colOff>
          <xdr:row>0</xdr:row>
          <xdr:rowOff>0</xdr:rowOff>
        </xdr:from>
        <xdr:to>
          <xdr:col>11</xdr:col>
          <xdr:colOff>57150</xdr:colOff>
          <xdr:row>27</xdr:row>
          <xdr:rowOff>9525</xdr:rowOff>
        </xdr:to>
        <xdr:pic>
          <xdr:nvPicPr>
            <xdr:cNvPr id="12289" name="Picture 1"/>
            <xdr:cNvPicPr>
              <a:picLocks noChangeAspect="1" noChangeArrowheads="1"/>
              <a:extLst>
                <a:ext uri="{84589F7E-364E-4C9E-8A38-B11213B215E9}">
                  <a14:cameraTool cellRange="Summary!$B$1:$F$27" spid="_x0000_s12328"/>
                </a:ext>
              </a:extLst>
            </xdr:cNvPicPr>
          </xdr:nvPicPr>
          <xdr:blipFill>
            <a:blip xmlns:r="http://schemas.openxmlformats.org/officeDocument/2006/relationships" r:embed="rId1"/>
            <a:srcRect/>
            <a:stretch>
              <a:fillRect/>
            </a:stretch>
          </xdr:blipFill>
          <xdr:spPr bwMode="auto">
            <a:xfrm>
              <a:off x="4048125" y="0"/>
              <a:ext cx="3362325" cy="4476750"/>
            </a:xfrm>
            <a:prstGeom prst="rect">
              <a:avLst/>
            </a:prstGeom>
            <a:solidFill>
              <a:srgbClr val="CCFFCC" mc:Ignorable="a14" a14:legacySpreadsheetColorIndex="42"/>
            </a:solidFill>
            <a:ln w="12700">
              <a:solidFill>
                <a:srgbClr val="000000"/>
              </a:solidFill>
              <a:miter lim="800000"/>
              <a:headEnd/>
              <a:tailEnd/>
            </a:ln>
          </xdr:spPr>
        </xdr:pic>
        <xdr:clientData/>
      </xdr:twoCellAnchor>
    </mc:Choice>
    <mc:Fallback/>
  </mc:AlternateContent>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Y20"/>
  <sheetViews>
    <sheetView tabSelected="1" zoomScaleNormal="100" workbookViewId="0">
      <selection activeCell="P7" sqref="P7"/>
    </sheetView>
  </sheetViews>
  <sheetFormatPr defaultColWidth="9.140625" defaultRowHeight="16.5" x14ac:dyDescent="0.3"/>
  <cols>
    <col min="1" max="2" width="10.85546875" style="38" bestFit="1" customWidth="1"/>
    <col min="3" max="3" width="8.42578125" style="38" bestFit="1" customWidth="1"/>
    <col min="4" max="4" width="6.7109375" style="38" bestFit="1" customWidth="1"/>
    <col min="5" max="5" width="6.140625" style="38" bestFit="1" customWidth="1"/>
    <col min="6" max="6" width="8.28515625" style="38" customWidth="1"/>
    <col min="7" max="7" width="5.85546875" style="38" bestFit="1" customWidth="1"/>
    <col min="8" max="8" width="8.140625" style="38" bestFit="1" customWidth="1"/>
    <col min="9" max="9" width="11.28515625" style="38" customWidth="1"/>
    <col min="10" max="16384" width="9.140625" style="38"/>
  </cols>
  <sheetData>
    <row r="1" spans="1:25" ht="21" thickBot="1" x14ac:dyDescent="0.35">
      <c r="A1" s="2" t="s">
        <v>46</v>
      </c>
      <c r="B1" s="55"/>
      <c r="C1" s="55"/>
      <c r="D1" s="55"/>
      <c r="E1" s="55"/>
      <c r="F1" s="56"/>
      <c r="G1" s="39"/>
    </row>
    <row r="2" spans="1:25" x14ac:dyDescent="0.3">
      <c r="A2" s="1" t="s">
        <v>44</v>
      </c>
      <c r="B2" s="1"/>
      <c r="C2" s="1"/>
      <c r="D2" s="1"/>
      <c r="E2" s="1"/>
      <c r="F2" s="1"/>
      <c r="V2" s="40"/>
      <c r="W2" s="40"/>
      <c r="X2" s="40"/>
      <c r="Y2" s="40"/>
    </row>
    <row r="3" spans="1:25" x14ac:dyDescent="0.3">
      <c r="H3" s="41"/>
      <c r="I3" s="42"/>
      <c r="V3" s="40"/>
      <c r="W3" s="40"/>
      <c r="X3" s="40"/>
      <c r="Y3" s="40"/>
    </row>
    <row r="4" spans="1:25" ht="12.75" customHeight="1" x14ac:dyDescent="0.3">
      <c r="B4" s="41" t="s">
        <v>39</v>
      </c>
      <c r="C4" s="41" t="s">
        <v>40</v>
      </c>
      <c r="D4" s="41" t="s">
        <v>41</v>
      </c>
      <c r="E4" s="41" t="s">
        <v>38</v>
      </c>
      <c r="H4" s="40"/>
      <c r="I4" s="43"/>
      <c r="J4" s="44"/>
      <c r="K4" s="44"/>
      <c r="L4" s="44"/>
      <c r="M4" s="44"/>
      <c r="N4" s="44"/>
      <c r="O4" s="44"/>
      <c r="V4" s="40"/>
      <c r="W4" s="40"/>
      <c r="X4" s="40"/>
      <c r="Y4" s="40"/>
    </row>
    <row r="5" spans="1:25" x14ac:dyDescent="0.3">
      <c r="A5" s="41" t="s">
        <v>32</v>
      </c>
      <c r="B5" s="40">
        <v>80</v>
      </c>
      <c r="C5" s="40">
        <v>60</v>
      </c>
      <c r="D5" s="40">
        <v>110</v>
      </c>
      <c r="E5" s="40">
        <f t="shared" ref="E5:E16" si="0">SUM(B5:D5)</f>
        <v>250</v>
      </c>
      <c r="H5" s="40"/>
      <c r="I5" s="43"/>
      <c r="J5" s="44"/>
      <c r="K5" s="44"/>
      <c r="L5" s="44"/>
      <c r="M5" s="44"/>
      <c r="N5" s="44"/>
      <c r="O5" s="44"/>
      <c r="V5" s="40"/>
      <c r="W5" s="40"/>
      <c r="X5" s="40"/>
      <c r="Y5" s="40"/>
    </row>
    <row r="6" spans="1:25" x14ac:dyDescent="0.3">
      <c r="A6" s="41" t="s">
        <v>33</v>
      </c>
      <c r="B6" s="40">
        <v>140</v>
      </c>
      <c r="C6" s="40">
        <v>80</v>
      </c>
      <c r="D6" s="40">
        <v>120</v>
      </c>
      <c r="E6" s="40">
        <f t="shared" si="0"/>
        <v>340</v>
      </c>
      <c r="H6" s="40"/>
      <c r="I6" s="43"/>
      <c r="J6" s="44"/>
      <c r="K6" s="44"/>
      <c r="L6" s="44"/>
      <c r="M6" s="44"/>
      <c r="N6" s="44"/>
      <c r="O6" s="44"/>
      <c r="V6" s="40"/>
      <c r="W6" s="40"/>
      <c r="X6" s="40"/>
      <c r="Y6" s="40"/>
    </row>
    <row r="7" spans="1:25" x14ac:dyDescent="0.3">
      <c r="A7" s="41" t="s">
        <v>34</v>
      </c>
      <c r="B7" s="40">
        <v>125</v>
      </c>
      <c r="C7" s="40">
        <v>80</v>
      </c>
      <c r="D7" s="40">
        <v>110</v>
      </c>
      <c r="E7" s="40">
        <f t="shared" si="0"/>
        <v>315</v>
      </c>
      <c r="H7" s="40"/>
      <c r="I7" s="43"/>
      <c r="J7" s="44"/>
      <c r="K7" s="44"/>
      <c r="L7" s="44"/>
      <c r="M7" s="44"/>
      <c r="N7" s="44"/>
      <c r="O7" s="44"/>
      <c r="V7" s="40"/>
      <c r="W7" s="40"/>
      <c r="X7" s="40"/>
      <c r="Y7" s="40"/>
    </row>
    <row r="8" spans="1:25" x14ac:dyDescent="0.3">
      <c r="A8" s="41" t="s">
        <v>35</v>
      </c>
      <c r="B8" s="40">
        <v>130</v>
      </c>
      <c r="C8" s="40">
        <v>100</v>
      </c>
      <c r="D8" s="40">
        <v>120</v>
      </c>
      <c r="E8" s="40">
        <f t="shared" si="0"/>
        <v>350</v>
      </c>
      <c r="H8" s="40"/>
      <c r="I8" s="45"/>
    </row>
    <row r="9" spans="1:25" x14ac:dyDescent="0.3">
      <c r="A9" s="41" t="s">
        <v>36</v>
      </c>
      <c r="B9" s="40">
        <v>140</v>
      </c>
      <c r="C9" s="40">
        <v>90</v>
      </c>
      <c r="D9" s="40">
        <v>140</v>
      </c>
      <c r="E9" s="40">
        <f t="shared" si="0"/>
        <v>370</v>
      </c>
      <c r="H9" s="40"/>
      <c r="I9" s="43"/>
    </row>
    <row r="10" spans="1:25" x14ac:dyDescent="0.3">
      <c r="A10" s="41" t="s">
        <v>37</v>
      </c>
      <c r="B10" s="40">
        <v>170</v>
      </c>
      <c r="C10" s="40">
        <v>100</v>
      </c>
      <c r="D10" s="40">
        <v>130</v>
      </c>
      <c r="E10" s="40">
        <f t="shared" si="0"/>
        <v>400</v>
      </c>
      <c r="H10" s="40"/>
      <c r="I10" s="46"/>
    </row>
    <row r="11" spans="1:25" x14ac:dyDescent="0.3">
      <c r="A11" s="41" t="s">
        <v>24</v>
      </c>
      <c r="B11" s="38">
        <v>190</v>
      </c>
      <c r="C11" s="38">
        <v>120</v>
      </c>
      <c r="D11" s="38">
        <v>145</v>
      </c>
      <c r="E11" s="40">
        <f t="shared" si="0"/>
        <v>455</v>
      </c>
      <c r="H11" s="40"/>
      <c r="I11" s="45"/>
    </row>
    <row r="12" spans="1:25" x14ac:dyDescent="0.3">
      <c r="A12" s="41" t="s">
        <v>25</v>
      </c>
      <c r="B12" s="38">
        <v>210</v>
      </c>
      <c r="C12" s="38">
        <v>130</v>
      </c>
      <c r="D12" s="38">
        <v>160</v>
      </c>
      <c r="E12" s="40">
        <f t="shared" si="0"/>
        <v>500</v>
      </c>
      <c r="H12" s="40"/>
      <c r="I12" s="47"/>
    </row>
    <row r="13" spans="1:25" x14ac:dyDescent="0.3">
      <c r="A13" s="41" t="s">
        <v>26</v>
      </c>
      <c r="B13" s="38">
        <v>160</v>
      </c>
      <c r="C13" s="38">
        <v>140</v>
      </c>
      <c r="D13" s="38">
        <v>185</v>
      </c>
      <c r="E13" s="40">
        <f t="shared" si="0"/>
        <v>485</v>
      </c>
      <c r="H13" s="40"/>
      <c r="I13" s="47"/>
      <c r="V13" s="40"/>
      <c r="W13" s="40"/>
      <c r="X13" s="40"/>
      <c r="Y13" s="40"/>
    </row>
    <row r="14" spans="1:25" x14ac:dyDescent="0.3">
      <c r="A14" s="41" t="s">
        <v>27</v>
      </c>
      <c r="B14" s="38">
        <v>210</v>
      </c>
      <c r="C14" s="38">
        <v>130</v>
      </c>
      <c r="D14" s="38">
        <v>180</v>
      </c>
      <c r="E14" s="40">
        <f t="shared" si="0"/>
        <v>520</v>
      </c>
      <c r="H14" s="40"/>
      <c r="I14" s="47"/>
      <c r="V14" s="40"/>
      <c r="W14" s="40"/>
      <c r="X14" s="40"/>
      <c r="Y14" s="40"/>
    </row>
    <row r="15" spans="1:25" x14ac:dyDescent="0.3">
      <c r="A15" s="41" t="s">
        <v>28</v>
      </c>
      <c r="B15" s="38">
        <v>250</v>
      </c>
      <c r="C15" s="38">
        <v>125</v>
      </c>
      <c r="D15" s="38">
        <v>190</v>
      </c>
      <c r="E15" s="40">
        <f t="shared" si="0"/>
        <v>565</v>
      </c>
      <c r="H15" s="44"/>
      <c r="V15" s="43"/>
      <c r="W15" s="45"/>
      <c r="X15" s="43"/>
      <c r="Y15" s="46"/>
    </row>
    <row r="16" spans="1:25" x14ac:dyDescent="0.3">
      <c r="A16" s="41" t="s">
        <v>29</v>
      </c>
      <c r="B16" s="40">
        <v>300</v>
      </c>
      <c r="C16" s="40">
        <v>135</v>
      </c>
      <c r="D16" s="40">
        <v>200</v>
      </c>
      <c r="E16" s="40">
        <f t="shared" si="0"/>
        <v>635</v>
      </c>
    </row>
    <row r="17" spans="1:8" x14ac:dyDescent="0.3">
      <c r="H17" s="44"/>
    </row>
    <row r="18" spans="1:8" x14ac:dyDescent="0.3">
      <c r="A18" s="41" t="s">
        <v>38</v>
      </c>
      <c r="B18" s="40">
        <f>SUM(B5:B16)</f>
        <v>2105</v>
      </c>
      <c r="C18" s="40">
        <f>SUM(C5:C16)</f>
        <v>1290</v>
      </c>
      <c r="D18" s="40">
        <f>SUM(D5:D16)</f>
        <v>1790</v>
      </c>
      <c r="E18" s="40">
        <f>SUM(B18:D18)</f>
        <v>5185</v>
      </c>
    </row>
    <row r="19" spans="1:8" x14ac:dyDescent="0.3">
      <c r="B19" s="44"/>
      <c r="C19" s="44"/>
      <c r="D19" s="44"/>
    </row>
    <row r="20" spans="1:8" x14ac:dyDescent="0.3">
      <c r="A20" s="42" t="s">
        <v>43</v>
      </c>
      <c r="B20" s="43">
        <f>B18/$E$18</f>
        <v>0.40597878495660561</v>
      </c>
      <c r="C20" s="43">
        <f>C18/$E$18</f>
        <v>0.24879459980713597</v>
      </c>
      <c r="D20" s="43">
        <f>D18/$E$18</f>
        <v>0.34522661523625842</v>
      </c>
    </row>
  </sheetData>
  <mergeCells count="2">
    <mergeCell ref="A2:F2"/>
    <mergeCell ref="A1:F1"/>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M3"/>
  <sheetViews>
    <sheetView workbookViewId="0">
      <selection activeCell="M3" sqref="M3"/>
    </sheetView>
  </sheetViews>
  <sheetFormatPr defaultRowHeight="12.75" x14ac:dyDescent="0.2"/>
  <sheetData>
    <row r="3" spans="13:13" x14ac:dyDescent="0.2"/>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L27"/>
  <sheetViews>
    <sheetView zoomScaleNormal="100" workbookViewId="0">
      <selection activeCell="N13" sqref="N13"/>
    </sheetView>
  </sheetViews>
  <sheetFormatPr defaultRowHeight="12.75" x14ac:dyDescent="0.2"/>
  <cols>
    <col min="1" max="1" width="18" style="29" bestFit="1" customWidth="1"/>
    <col min="2" max="5" width="8.5703125" style="11" bestFit="1" customWidth="1"/>
    <col min="6" max="256" width="9.140625" style="11"/>
    <col min="257" max="257" width="20.5703125" style="11" bestFit="1" customWidth="1"/>
    <col min="258" max="261" width="8.7109375" style="11" bestFit="1" customWidth="1"/>
    <col min="262" max="512" width="9.140625" style="11"/>
    <col min="513" max="513" width="20.5703125" style="11" bestFit="1" customWidth="1"/>
    <col min="514" max="517" width="8.7109375" style="11" bestFit="1" customWidth="1"/>
    <col min="518" max="768" width="9.140625" style="11"/>
    <col min="769" max="769" width="20.5703125" style="11" bestFit="1" customWidth="1"/>
    <col min="770" max="773" width="8.7109375" style="11" bestFit="1" customWidth="1"/>
    <col min="774" max="1024" width="9.140625" style="11"/>
    <col min="1025" max="1025" width="20.5703125" style="11" bestFit="1" customWidth="1"/>
    <col min="1026" max="1029" width="8.7109375" style="11" bestFit="1" customWidth="1"/>
    <col min="1030" max="1280" width="9.140625" style="11"/>
    <col min="1281" max="1281" width="20.5703125" style="11" bestFit="1" customWidth="1"/>
    <col min="1282" max="1285" width="8.7109375" style="11" bestFit="1" customWidth="1"/>
    <col min="1286" max="1536" width="9.140625" style="11"/>
    <col min="1537" max="1537" width="20.5703125" style="11" bestFit="1" customWidth="1"/>
    <col min="1538" max="1541" width="8.7109375" style="11" bestFit="1" customWidth="1"/>
    <col min="1542" max="1792" width="9.140625" style="11"/>
    <col min="1793" max="1793" width="20.5703125" style="11" bestFit="1" customWidth="1"/>
    <col min="1794" max="1797" width="8.7109375" style="11" bestFit="1" customWidth="1"/>
    <col min="1798" max="2048" width="9.140625" style="11"/>
    <col min="2049" max="2049" width="20.5703125" style="11" bestFit="1" customWidth="1"/>
    <col min="2050" max="2053" width="8.7109375" style="11" bestFit="1" customWidth="1"/>
    <col min="2054" max="2304" width="9.140625" style="11"/>
    <col min="2305" max="2305" width="20.5703125" style="11" bestFit="1" customWidth="1"/>
    <col min="2306" max="2309" width="8.7109375" style="11" bestFit="1" customWidth="1"/>
    <col min="2310" max="2560" width="9.140625" style="11"/>
    <col min="2561" max="2561" width="20.5703125" style="11" bestFit="1" customWidth="1"/>
    <col min="2562" max="2565" width="8.7109375" style="11" bestFit="1" customWidth="1"/>
    <col min="2566" max="2816" width="9.140625" style="11"/>
    <col min="2817" max="2817" width="20.5703125" style="11" bestFit="1" customWidth="1"/>
    <col min="2818" max="2821" width="8.7109375" style="11" bestFit="1" customWidth="1"/>
    <col min="2822" max="3072" width="9.140625" style="11"/>
    <col min="3073" max="3073" width="20.5703125" style="11" bestFit="1" customWidth="1"/>
    <col min="3074" max="3077" width="8.7109375" style="11" bestFit="1" customWidth="1"/>
    <col min="3078" max="3328" width="9.140625" style="11"/>
    <col min="3329" max="3329" width="20.5703125" style="11" bestFit="1" customWidth="1"/>
    <col min="3330" max="3333" width="8.7109375" style="11" bestFit="1" customWidth="1"/>
    <col min="3334" max="3584" width="9.140625" style="11"/>
    <col min="3585" max="3585" width="20.5703125" style="11" bestFit="1" customWidth="1"/>
    <col min="3586" max="3589" width="8.7109375" style="11" bestFit="1" customWidth="1"/>
    <col min="3590" max="3840" width="9.140625" style="11"/>
    <col min="3841" max="3841" width="20.5703125" style="11" bestFit="1" customWidth="1"/>
    <col min="3842" max="3845" width="8.7109375" style="11" bestFit="1" customWidth="1"/>
    <col min="3846" max="4096" width="9.140625" style="11"/>
    <col min="4097" max="4097" width="20.5703125" style="11" bestFit="1" customWidth="1"/>
    <col min="4098" max="4101" width="8.7109375" style="11" bestFit="1" customWidth="1"/>
    <col min="4102" max="4352" width="9.140625" style="11"/>
    <col min="4353" max="4353" width="20.5703125" style="11" bestFit="1" customWidth="1"/>
    <col min="4354" max="4357" width="8.7109375" style="11" bestFit="1" customWidth="1"/>
    <col min="4358" max="4608" width="9.140625" style="11"/>
    <col min="4609" max="4609" width="20.5703125" style="11" bestFit="1" customWidth="1"/>
    <col min="4610" max="4613" width="8.7109375" style="11" bestFit="1" customWidth="1"/>
    <col min="4614" max="4864" width="9.140625" style="11"/>
    <col min="4865" max="4865" width="20.5703125" style="11" bestFit="1" customWidth="1"/>
    <col min="4866" max="4869" width="8.7109375" style="11" bestFit="1" customWidth="1"/>
    <col min="4870" max="5120" width="9.140625" style="11"/>
    <col min="5121" max="5121" width="20.5703125" style="11" bestFit="1" customWidth="1"/>
    <col min="5122" max="5125" width="8.7109375" style="11" bestFit="1" customWidth="1"/>
    <col min="5126" max="5376" width="9.140625" style="11"/>
    <col min="5377" max="5377" width="20.5703125" style="11" bestFit="1" customWidth="1"/>
    <col min="5378" max="5381" width="8.7109375" style="11" bestFit="1" customWidth="1"/>
    <col min="5382" max="5632" width="9.140625" style="11"/>
    <col min="5633" max="5633" width="20.5703125" style="11" bestFit="1" customWidth="1"/>
    <col min="5634" max="5637" width="8.7109375" style="11" bestFit="1" customWidth="1"/>
    <col min="5638" max="5888" width="9.140625" style="11"/>
    <col min="5889" max="5889" width="20.5703125" style="11" bestFit="1" customWidth="1"/>
    <col min="5890" max="5893" width="8.7109375" style="11" bestFit="1" customWidth="1"/>
    <col min="5894" max="6144" width="9.140625" style="11"/>
    <col min="6145" max="6145" width="20.5703125" style="11" bestFit="1" customWidth="1"/>
    <col min="6146" max="6149" width="8.7109375" style="11" bestFit="1" customWidth="1"/>
    <col min="6150" max="6400" width="9.140625" style="11"/>
    <col min="6401" max="6401" width="20.5703125" style="11" bestFit="1" customWidth="1"/>
    <col min="6402" max="6405" width="8.7109375" style="11" bestFit="1" customWidth="1"/>
    <col min="6406" max="6656" width="9.140625" style="11"/>
    <col min="6657" max="6657" width="20.5703125" style="11" bestFit="1" customWidth="1"/>
    <col min="6658" max="6661" width="8.7109375" style="11" bestFit="1" customWidth="1"/>
    <col min="6662" max="6912" width="9.140625" style="11"/>
    <col min="6913" max="6913" width="20.5703125" style="11" bestFit="1" customWidth="1"/>
    <col min="6914" max="6917" width="8.7109375" style="11" bestFit="1" customWidth="1"/>
    <col min="6918" max="7168" width="9.140625" style="11"/>
    <col min="7169" max="7169" width="20.5703125" style="11" bestFit="1" customWidth="1"/>
    <col min="7170" max="7173" width="8.7109375" style="11" bestFit="1" customWidth="1"/>
    <col min="7174" max="7424" width="9.140625" style="11"/>
    <col min="7425" max="7425" width="20.5703125" style="11" bestFit="1" customWidth="1"/>
    <col min="7426" max="7429" width="8.7109375" style="11" bestFit="1" customWidth="1"/>
    <col min="7430" max="7680" width="9.140625" style="11"/>
    <col min="7681" max="7681" width="20.5703125" style="11" bestFit="1" customWidth="1"/>
    <col min="7682" max="7685" width="8.7109375" style="11" bestFit="1" customWidth="1"/>
    <col min="7686" max="7936" width="9.140625" style="11"/>
    <col min="7937" max="7937" width="20.5703125" style="11" bestFit="1" customWidth="1"/>
    <col min="7938" max="7941" width="8.7109375" style="11" bestFit="1" customWidth="1"/>
    <col min="7942" max="8192" width="9.140625" style="11"/>
    <col min="8193" max="8193" width="20.5703125" style="11" bestFit="1" customWidth="1"/>
    <col min="8194" max="8197" width="8.7109375" style="11" bestFit="1" customWidth="1"/>
    <col min="8198" max="8448" width="9.140625" style="11"/>
    <col min="8449" max="8449" width="20.5703125" style="11" bestFit="1" customWidth="1"/>
    <col min="8450" max="8453" width="8.7109375" style="11" bestFit="1" customWidth="1"/>
    <col min="8454" max="8704" width="9.140625" style="11"/>
    <col min="8705" max="8705" width="20.5703125" style="11" bestFit="1" customWidth="1"/>
    <col min="8706" max="8709" width="8.7109375" style="11" bestFit="1" customWidth="1"/>
    <col min="8710" max="8960" width="9.140625" style="11"/>
    <col min="8961" max="8961" width="20.5703125" style="11" bestFit="1" customWidth="1"/>
    <col min="8962" max="8965" width="8.7109375" style="11" bestFit="1" customWidth="1"/>
    <col min="8966" max="9216" width="9.140625" style="11"/>
    <col min="9217" max="9217" width="20.5703125" style="11" bestFit="1" customWidth="1"/>
    <col min="9218" max="9221" width="8.7109375" style="11" bestFit="1" customWidth="1"/>
    <col min="9222" max="9472" width="9.140625" style="11"/>
    <col min="9473" max="9473" width="20.5703125" style="11" bestFit="1" customWidth="1"/>
    <col min="9474" max="9477" width="8.7109375" style="11" bestFit="1" customWidth="1"/>
    <col min="9478" max="9728" width="9.140625" style="11"/>
    <col min="9729" max="9729" width="20.5703125" style="11" bestFit="1" customWidth="1"/>
    <col min="9730" max="9733" width="8.7109375" style="11" bestFit="1" customWidth="1"/>
    <col min="9734" max="9984" width="9.140625" style="11"/>
    <col min="9985" max="9985" width="20.5703125" style="11" bestFit="1" customWidth="1"/>
    <col min="9986" max="9989" width="8.7109375" style="11" bestFit="1" customWidth="1"/>
    <col min="9990" max="10240" width="9.140625" style="11"/>
    <col min="10241" max="10241" width="20.5703125" style="11" bestFit="1" customWidth="1"/>
    <col min="10242" max="10245" width="8.7109375" style="11" bestFit="1" customWidth="1"/>
    <col min="10246" max="10496" width="9.140625" style="11"/>
    <col min="10497" max="10497" width="20.5703125" style="11" bestFit="1" customWidth="1"/>
    <col min="10498" max="10501" width="8.7109375" style="11" bestFit="1" customWidth="1"/>
    <col min="10502" max="10752" width="9.140625" style="11"/>
    <col min="10753" max="10753" width="20.5703125" style="11" bestFit="1" customWidth="1"/>
    <col min="10754" max="10757" width="8.7109375" style="11" bestFit="1" customWidth="1"/>
    <col min="10758" max="11008" width="9.140625" style="11"/>
    <col min="11009" max="11009" width="20.5703125" style="11" bestFit="1" customWidth="1"/>
    <col min="11010" max="11013" width="8.7109375" style="11" bestFit="1" customWidth="1"/>
    <col min="11014" max="11264" width="9.140625" style="11"/>
    <col min="11265" max="11265" width="20.5703125" style="11" bestFit="1" customWidth="1"/>
    <col min="11266" max="11269" width="8.7109375" style="11" bestFit="1" customWidth="1"/>
    <col min="11270" max="11520" width="9.140625" style="11"/>
    <col min="11521" max="11521" width="20.5703125" style="11" bestFit="1" customWidth="1"/>
    <col min="11522" max="11525" width="8.7109375" style="11" bestFit="1" customWidth="1"/>
    <col min="11526" max="11776" width="9.140625" style="11"/>
    <col min="11777" max="11777" width="20.5703125" style="11" bestFit="1" customWidth="1"/>
    <col min="11778" max="11781" width="8.7109375" style="11" bestFit="1" customWidth="1"/>
    <col min="11782" max="12032" width="9.140625" style="11"/>
    <col min="12033" max="12033" width="20.5703125" style="11" bestFit="1" customWidth="1"/>
    <col min="12034" max="12037" width="8.7109375" style="11" bestFit="1" customWidth="1"/>
    <col min="12038" max="12288" width="9.140625" style="11"/>
    <col min="12289" max="12289" width="20.5703125" style="11" bestFit="1" customWidth="1"/>
    <col min="12290" max="12293" width="8.7109375" style="11" bestFit="1" customWidth="1"/>
    <col min="12294" max="12544" width="9.140625" style="11"/>
    <col min="12545" max="12545" width="20.5703125" style="11" bestFit="1" customWidth="1"/>
    <col min="12546" max="12549" width="8.7109375" style="11" bestFit="1" customWidth="1"/>
    <col min="12550" max="12800" width="9.140625" style="11"/>
    <col min="12801" max="12801" width="20.5703125" style="11" bestFit="1" customWidth="1"/>
    <col min="12802" max="12805" width="8.7109375" style="11" bestFit="1" customWidth="1"/>
    <col min="12806" max="13056" width="9.140625" style="11"/>
    <col min="13057" max="13057" width="20.5703125" style="11" bestFit="1" customWidth="1"/>
    <col min="13058" max="13061" width="8.7109375" style="11" bestFit="1" customWidth="1"/>
    <col min="13062" max="13312" width="9.140625" style="11"/>
    <col min="13313" max="13313" width="20.5703125" style="11" bestFit="1" customWidth="1"/>
    <col min="13314" max="13317" width="8.7109375" style="11" bestFit="1" customWidth="1"/>
    <col min="13318" max="13568" width="9.140625" style="11"/>
    <col min="13569" max="13569" width="20.5703125" style="11" bestFit="1" customWidth="1"/>
    <col min="13570" max="13573" width="8.7109375" style="11" bestFit="1" customWidth="1"/>
    <col min="13574" max="13824" width="9.140625" style="11"/>
    <col min="13825" max="13825" width="20.5703125" style="11" bestFit="1" customWidth="1"/>
    <col min="13826" max="13829" width="8.7109375" style="11" bestFit="1" customWidth="1"/>
    <col min="13830" max="14080" width="9.140625" style="11"/>
    <col min="14081" max="14081" width="20.5703125" style="11" bestFit="1" customWidth="1"/>
    <col min="14082" max="14085" width="8.7109375" style="11" bestFit="1" customWidth="1"/>
    <col min="14086" max="14336" width="9.140625" style="11"/>
    <col min="14337" max="14337" width="20.5703125" style="11" bestFit="1" customWidth="1"/>
    <col min="14338" max="14341" width="8.7109375" style="11" bestFit="1" customWidth="1"/>
    <col min="14342" max="14592" width="9.140625" style="11"/>
    <col min="14593" max="14593" width="20.5703125" style="11" bestFit="1" customWidth="1"/>
    <col min="14594" max="14597" width="8.7109375" style="11" bestFit="1" customWidth="1"/>
    <col min="14598" max="14848" width="9.140625" style="11"/>
    <col min="14849" max="14849" width="20.5703125" style="11" bestFit="1" customWidth="1"/>
    <col min="14850" max="14853" width="8.7109375" style="11" bestFit="1" customWidth="1"/>
    <col min="14854" max="15104" width="9.140625" style="11"/>
    <col min="15105" max="15105" width="20.5703125" style="11" bestFit="1" customWidth="1"/>
    <col min="15106" max="15109" width="8.7109375" style="11" bestFit="1" customWidth="1"/>
    <col min="15110" max="15360" width="9.140625" style="11"/>
    <col min="15361" max="15361" width="20.5703125" style="11" bestFit="1" customWidth="1"/>
    <col min="15362" max="15365" width="8.7109375" style="11" bestFit="1" customWidth="1"/>
    <col min="15366" max="15616" width="9.140625" style="11"/>
    <col min="15617" max="15617" width="20.5703125" style="11" bestFit="1" customWidth="1"/>
    <col min="15618" max="15621" width="8.7109375" style="11" bestFit="1" customWidth="1"/>
    <col min="15622" max="15872" width="9.140625" style="11"/>
    <col min="15873" max="15873" width="20.5703125" style="11" bestFit="1" customWidth="1"/>
    <col min="15874" max="15877" width="8.7109375" style="11" bestFit="1" customWidth="1"/>
    <col min="15878" max="16128" width="9.140625" style="11"/>
    <col min="16129" max="16129" width="20.5703125" style="11" bestFit="1" customWidth="1"/>
    <col min="16130" max="16133" width="8.7109375" style="11" bestFit="1" customWidth="1"/>
    <col min="16134" max="16384" width="9.140625" style="11"/>
  </cols>
  <sheetData>
    <row r="1" spans="1:12" ht="15.75" thickBot="1" x14ac:dyDescent="0.3">
      <c r="A1" s="52"/>
      <c r="B1" s="53" t="s">
        <v>32</v>
      </c>
      <c r="C1" s="53" t="s">
        <v>33</v>
      </c>
      <c r="D1" s="53" t="s">
        <v>34</v>
      </c>
      <c r="E1" s="50" t="s">
        <v>0</v>
      </c>
      <c r="F1" s="54"/>
    </row>
    <row r="2" spans="1:12" x14ac:dyDescent="0.2">
      <c r="A2" s="3" t="s">
        <v>4</v>
      </c>
      <c r="B2" s="12"/>
      <c r="C2" s="12"/>
      <c r="D2" s="12"/>
      <c r="E2" s="14"/>
    </row>
    <row r="3" spans="1:12" x14ac:dyDescent="0.2">
      <c r="A3" s="4" t="s">
        <v>30</v>
      </c>
      <c r="B3" s="5">
        <v>12800</v>
      </c>
      <c r="C3" s="5">
        <v>13320</v>
      </c>
      <c r="D3" s="5">
        <v>13880</v>
      </c>
      <c r="E3" s="15">
        <f>SUM(B3:D3)</f>
        <v>40000</v>
      </c>
    </row>
    <row r="4" spans="1:12" x14ac:dyDescent="0.2">
      <c r="A4" s="4" t="s">
        <v>31</v>
      </c>
      <c r="B4" s="16">
        <v>2670</v>
      </c>
      <c r="C4" s="16">
        <v>2696.7</v>
      </c>
      <c r="D4" s="16">
        <v>2723.67</v>
      </c>
      <c r="E4" s="17">
        <f>SUM(B4:D4)</f>
        <v>8090.37</v>
      </c>
    </row>
    <row r="5" spans="1:12" ht="13.5" thickBot="1" x14ac:dyDescent="0.25">
      <c r="A5" s="18" t="s">
        <v>4</v>
      </c>
      <c r="B5" s="5">
        <f>SUM(B3:B4)</f>
        <v>15470</v>
      </c>
      <c r="C5" s="5">
        <f>SUM(C3:C4)</f>
        <v>16016.7</v>
      </c>
      <c r="D5" s="5">
        <f>SUM(D3:D4)</f>
        <v>16603.669999999998</v>
      </c>
      <c r="E5" s="19">
        <f>SUM(E3:E4)</f>
        <v>48090.37</v>
      </c>
    </row>
    <row r="6" spans="1:12" x14ac:dyDescent="0.2">
      <c r="A6" s="3" t="s">
        <v>45</v>
      </c>
      <c r="B6" s="5"/>
      <c r="C6" s="5"/>
      <c r="D6" s="5"/>
      <c r="E6" s="13"/>
    </row>
    <row r="7" spans="1:12" x14ac:dyDescent="0.2">
      <c r="A7" s="4" t="s">
        <v>6</v>
      </c>
      <c r="B7" s="5">
        <v>8370</v>
      </c>
      <c r="C7" s="5">
        <v>8453.7000000000007</v>
      </c>
      <c r="D7" s="5">
        <v>8538.24</v>
      </c>
      <c r="E7" s="15">
        <f>SUM(B7:D7)</f>
        <v>25361.940000000002</v>
      </c>
    </row>
    <row r="8" spans="1:12" x14ac:dyDescent="0.2">
      <c r="A8" s="4" t="s">
        <v>7</v>
      </c>
      <c r="B8" s="6">
        <v>130</v>
      </c>
      <c r="C8" s="6">
        <v>131.30000000000001</v>
      </c>
      <c r="D8" s="6">
        <v>132.61000000000001</v>
      </c>
      <c r="E8" s="20">
        <f>SUM(B8:D8)</f>
        <v>393.91</v>
      </c>
    </row>
    <row r="9" spans="1:12" x14ac:dyDescent="0.2">
      <c r="A9" s="4" t="s">
        <v>8</v>
      </c>
      <c r="B9" s="6">
        <v>50</v>
      </c>
      <c r="C9" s="6">
        <v>50.5</v>
      </c>
      <c r="D9" s="6">
        <v>51.01</v>
      </c>
      <c r="E9" s="17">
        <f>SUM(B9:D9)</f>
        <v>151.51</v>
      </c>
    </row>
    <row r="10" spans="1:12" ht="13.5" thickBot="1" x14ac:dyDescent="0.25">
      <c r="A10" s="18" t="s">
        <v>9</v>
      </c>
      <c r="B10" s="5">
        <f>SUM(B7:B9)</f>
        <v>8550</v>
      </c>
      <c r="C10" s="5">
        <f>SUM(C7:C9)</f>
        <v>8635.5</v>
      </c>
      <c r="D10" s="5">
        <f>SUM(D7:D9)</f>
        <v>8721.86</v>
      </c>
      <c r="E10" s="19">
        <f>SUM(E7:E9)</f>
        <v>25907.360000000001</v>
      </c>
    </row>
    <row r="11" spans="1:12" ht="13.5" thickBot="1" x14ac:dyDescent="0.25">
      <c r="A11" s="18" t="s">
        <v>10</v>
      </c>
      <c r="B11" s="5">
        <f>B5-B10</f>
        <v>6920</v>
      </c>
      <c r="C11" s="5">
        <f>C5-C10</f>
        <v>7381.2000000000007</v>
      </c>
      <c r="D11" s="5">
        <f>D5-D10</f>
        <v>7881.8099999999977</v>
      </c>
      <c r="E11" s="21">
        <f>E5-E10</f>
        <v>22183.010000000002</v>
      </c>
    </row>
    <row r="12" spans="1:12" ht="13.5" thickTop="1" x14ac:dyDescent="0.2">
      <c r="A12" s="22"/>
      <c r="B12" s="5"/>
      <c r="C12" s="5"/>
      <c r="D12" s="5"/>
      <c r="E12" s="23"/>
    </row>
    <row r="13" spans="1:12" x14ac:dyDescent="0.2">
      <c r="A13" s="3" t="s">
        <v>42</v>
      </c>
      <c r="B13" s="5"/>
      <c r="C13" s="5"/>
      <c r="D13" s="5"/>
      <c r="E13" s="13"/>
    </row>
    <row r="14" spans="1:12" x14ac:dyDescent="0.2">
      <c r="A14" s="24" t="s">
        <v>11</v>
      </c>
      <c r="B14" s="5">
        <v>1840</v>
      </c>
      <c r="C14" s="5">
        <v>1858.4</v>
      </c>
      <c r="D14" s="5">
        <v>1876.98</v>
      </c>
      <c r="E14" s="15">
        <f t="shared" ref="E14:E24" si="0">SUM(B14:D14)</f>
        <v>5575.38</v>
      </c>
    </row>
    <row r="15" spans="1:12" x14ac:dyDescent="0.2">
      <c r="A15" s="24" t="s">
        <v>12</v>
      </c>
      <c r="B15" s="6">
        <v>20</v>
      </c>
      <c r="C15" s="6">
        <v>20.2</v>
      </c>
      <c r="D15" s="6">
        <v>20.399999999999999</v>
      </c>
      <c r="E15" s="20">
        <f t="shared" si="0"/>
        <v>60.6</v>
      </c>
    </row>
    <row r="16" spans="1:12" x14ac:dyDescent="0.2">
      <c r="A16" s="24" t="s">
        <v>13</v>
      </c>
      <c r="B16" s="6">
        <v>380</v>
      </c>
      <c r="C16" s="6">
        <v>383.8</v>
      </c>
      <c r="D16" s="6">
        <v>387.64</v>
      </c>
      <c r="E16" s="20">
        <f t="shared" si="0"/>
        <v>1151.44</v>
      </c>
    </row>
    <row r="17" spans="1:5" x14ac:dyDescent="0.2">
      <c r="A17" s="24" t="s">
        <v>14</v>
      </c>
      <c r="B17" s="6">
        <v>70</v>
      </c>
      <c r="C17" s="6">
        <v>70.7</v>
      </c>
      <c r="D17" s="6">
        <v>71.41</v>
      </c>
      <c r="E17" s="20">
        <f t="shared" si="0"/>
        <v>212.10999999999999</v>
      </c>
    </row>
    <row r="18" spans="1:5" x14ac:dyDescent="0.2">
      <c r="A18" s="24" t="s">
        <v>15</v>
      </c>
      <c r="B18" s="6">
        <v>230</v>
      </c>
      <c r="C18" s="6">
        <v>232.3</v>
      </c>
      <c r="D18" s="6">
        <v>234.62</v>
      </c>
      <c r="E18" s="20">
        <f t="shared" si="0"/>
        <v>696.92000000000007</v>
      </c>
    </row>
    <row r="19" spans="1:5" x14ac:dyDescent="0.2">
      <c r="A19" s="24" t="s">
        <v>16</v>
      </c>
      <c r="B19" s="6">
        <v>2160</v>
      </c>
      <c r="C19" s="6">
        <v>2181.6</v>
      </c>
      <c r="D19" s="6">
        <v>2203.42</v>
      </c>
      <c r="E19" s="20">
        <f t="shared" si="0"/>
        <v>6545.02</v>
      </c>
    </row>
    <row r="20" spans="1:5" x14ac:dyDescent="0.2">
      <c r="A20" s="24" t="s">
        <v>17</v>
      </c>
      <c r="B20" s="6">
        <v>110</v>
      </c>
      <c r="C20" s="6">
        <v>111.1</v>
      </c>
      <c r="D20" s="6">
        <v>112.21</v>
      </c>
      <c r="E20" s="20">
        <f t="shared" si="0"/>
        <v>333.31</v>
      </c>
    </row>
    <row r="21" spans="1:5" x14ac:dyDescent="0.2">
      <c r="A21" s="24" t="s">
        <v>18</v>
      </c>
      <c r="B21" s="6">
        <v>130</v>
      </c>
      <c r="C21" s="6">
        <v>131.30000000000001</v>
      </c>
      <c r="D21" s="6">
        <v>132.61000000000001</v>
      </c>
      <c r="E21" s="20">
        <f t="shared" si="0"/>
        <v>393.91</v>
      </c>
    </row>
    <row r="22" spans="1:5" x14ac:dyDescent="0.2">
      <c r="A22" s="24" t="s">
        <v>19</v>
      </c>
      <c r="B22" s="6">
        <v>50</v>
      </c>
      <c r="C22" s="6">
        <v>50.5</v>
      </c>
      <c r="D22" s="6">
        <v>51.01</v>
      </c>
      <c r="E22" s="20">
        <f t="shared" si="0"/>
        <v>151.51</v>
      </c>
    </row>
    <row r="23" spans="1:5" x14ac:dyDescent="0.2">
      <c r="A23" s="24" t="s">
        <v>20</v>
      </c>
      <c r="B23" s="6">
        <v>90</v>
      </c>
      <c r="C23" s="6">
        <v>90.9</v>
      </c>
      <c r="D23" s="6">
        <v>91.81</v>
      </c>
      <c r="E23" s="20">
        <f t="shared" si="0"/>
        <v>272.71000000000004</v>
      </c>
    </row>
    <row r="24" spans="1:5" x14ac:dyDescent="0.2">
      <c r="A24" s="24" t="s">
        <v>21</v>
      </c>
      <c r="B24" s="6">
        <v>30</v>
      </c>
      <c r="C24" s="6">
        <v>30.3</v>
      </c>
      <c r="D24" s="6">
        <v>30.6</v>
      </c>
      <c r="E24" s="17">
        <f t="shared" si="0"/>
        <v>90.9</v>
      </c>
    </row>
    <row r="25" spans="1:5" ht="13.5" thickBot="1" x14ac:dyDescent="0.25">
      <c r="A25" s="25" t="s">
        <v>22</v>
      </c>
      <c r="B25" s="5">
        <f>SUM(B14:B24)</f>
        <v>5110</v>
      </c>
      <c r="C25" s="5">
        <f>SUM(C14:C24)</f>
        <v>5161.1000000000004</v>
      </c>
      <c r="D25" s="5">
        <f>SUM(D14:D24)</f>
        <v>5212.71</v>
      </c>
      <c r="E25" s="26">
        <f>SUM(E14:E24)</f>
        <v>15483.81</v>
      </c>
    </row>
    <row r="26" spans="1:5" ht="13.5" thickTop="1" x14ac:dyDescent="0.2">
      <c r="A26" s="9"/>
      <c r="B26" s="5"/>
      <c r="C26" s="5"/>
      <c r="D26" s="5"/>
      <c r="E26" s="27"/>
    </row>
    <row r="27" spans="1:5" x14ac:dyDescent="0.2">
      <c r="A27" s="18" t="s">
        <v>23</v>
      </c>
      <c r="B27" s="5">
        <f>B11-B25</f>
        <v>1810</v>
      </c>
      <c r="C27" s="5">
        <f>C11-C25</f>
        <v>2220.1000000000004</v>
      </c>
      <c r="D27" s="5">
        <f>D11-D25</f>
        <v>2669.0999999999976</v>
      </c>
      <c r="E27" s="28">
        <f>E11-E25</f>
        <v>6699.2000000000025</v>
      </c>
    </row>
  </sheetData>
  <conditionalFormatting sqref="A1:B65536 C28:C65536 C1:C26 E1:IV65536 D1:D30 D32:D65536">
    <cfRule type="expression" dxfId="0" priority="1" stopIfTrue="1">
      <formula>MOD(ROW(A1),5)=0</formula>
    </cfRule>
  </conditionalFormatting>
  <pageMargins left="0.75" right="0.75" top="1" bottom="1" header="0.5" footer="0.5"/>
  <pageSetup orientation="portrait"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F27"/>
  <sheetViews>
    <sheetView zoomScaleNormal="100" workbookViewId="0">
      <selection activeCell="D7" sqref="D7"/>
    </sheetView>
  </sheetViews>
  <sheetFormatPr defaultRowHeight="12.75" x14ac:dyDescent="0.2"/>
  <cols>
    <col min="1" max="1" width="18" style="29" bestFit="1" customWidth="1"/>
    <col min="2" max="5" width="8.5703125" style="11" bestFit="1" customWidth="1"/>
    <col min="6" max="256" width="9.140625" style="11"/>
    <col min="257" max="257" width="20.5703125" style="11" bestFit="1" customWidth="1"/>
    <col min="258" max="261" width="8.7109375" style="11" bestFit="1" customWidth="1"/>
    <col min="262" max="512" width="9.140625" style="11"/>
    <col min="513" max="513" width="20.5703125" style="11" bestFit="1" customWidth="1"/>
    <col min="514" max="517" width="8.7109375" style="11" bestFit="1" customWidth="1"/>
    <col min="518" max="768" width="9.140625" style="11"/>
    <col min="769" max="769" width="20.5703125" style="11" bestFit="1" customWidth="1"/>
    <col min="770" max="773" width="8.7109375" style="11" bestFit="1" customWidth="1"/>
    <col min="774" max="1024" width="9.140625" style="11"/>
    <col min="1025" max="1025" width="20.5703125" style="11" bestFit="1" customWidth="1"/>
    <col min="1026" max="1029" width="8.7109375" style="11" bestFit="1" customWidth="1"/>
    <col min="1030" max="1280" width="9.140625" style="11"/>
    <col min="1281" max="1281" width="20.5703125" style="11" bestFit="1" customWidth="1"/>
    <col min="1282" max="1285" width="8.7109375" style="11" bestFit="1" customWidth="1"/>
    <col min="1286" max="1536" width="9.140625" style="11"/>
    <col min="1537" max="1537" width="20.5703125" style="11" bestFit="1" customWidth="1"/>
    <col min="1538" max="1541" width="8.7109375" style="11" bestFit="1" customWidth="1"/>
    <col min="1542" max="1792" width="9.140625" style="11"/>
    <col min="1793" max="1793" width="20.5703125" style="11" bestFit="1" customWidth="1"/>
    <col min="1794" max="1797" width="8.7109375" style="11" bestFit="1" customWidth="1"/>
    <col min="1798" max="2048" width="9.140625" style="11"/>
    <col min="2049" max="2049" width="20.5703125" style="11" bestFit="1" customWidth="1"/>
    <col min="2050" max="2053" width="8.7109375" style="11" bestFit="1" customWidth="1"/>
    <col min="2054" max="2304" width="9.140625" style="11"/>
    <col min="2305" max="2305" width="20.5703125" style="11" bestFit="1" customWidth="1"/>
    <col min="2306" max="2309" width="8.7109375" style="11" bestFit="1" customWidth="1"/>
    <col min="2310" max="2560" width="9.140625" style="11"/>
    <col min="2561" max="2561" width="20.5703125" style="11" bestFit="1" customWidth="1"/>
    <col min="2562" max="2565" width="8.7109375" style="11" bestFit="1" customWidth="1"/>
    <col min="2566" max="2816" width="9.140625" style="11"/>
    <col min="2817" max="2817" width="20.5703125" style="11" bestFit="1" customWidth="1"/>
    <col min="2818" max="2821" width="8.7109375" style="11" bestFit="1" customWidth="1"/>
    <col min="2822" max="3072" width="9.140625" style="11"/>
    <col min="3073" max="3073" width="20.5703125" style="11" bestFit="1" customWidth="1"/>
    <col min="3074" max="3077" width="8.7109375" style="11" bestFit="1" customWidth="1"/>
    <col min="3078" max="3328" width="9.140625" style="11"/>
    <col min="3329" max="3329" width="20.5703125" style="11" bestFit="1" customWidth="1"/>
    <col min="3330" max="3333" width="8.7109375" style="11" bestFit="1" customWidth="1"/>
    <col min="3334" max="3584" width="9.140625" style="11"/>
    <col min="3585" max="3585" width="20.5703125" style="11" bestFit="1" customWidth="1"/>
    <col min="3586" max="3589" width="8.7109375" style="11" bestFit="1" customWidth="1"/>
    <col min="3590" max="3840" width="9.140625" style="11"/>
    <col min="3841" max="3841" width="20.5703125" style="11" bestFit="1" customWidth="1"/>
    <col min="3842" max="3845" width="8.7109375" style="11" bestFit="1" customWidth="1"/>
    <col min="3846" max="4096" width="9.140625" style="11"/>
    <col min="4097" max="4097" width="20.5703125" style="11" bestFit="1" customWidth="1"/>
    <col min="4098" max="4101" width="8.7109375" style="11" bestFit="1" customWidth="1"/>
    <col min="4102" max="4352" width="9.140625" style="11"/>
    <col min="4353" max="4353" width="20.5703125" style="11" bestFit="1" customWidth="1"/>
    <col min="4354" max="4357" width="8.7109375" style="11" bestFit="1" customWidth="1"/>
    <col min="4358" max="4608" width="9.140625" style="11"/>
    <col min="4609" max="4609" width="20.5703125" style="11" bestFit="1" customWidth="1"/>
    <col min="4610" max="4613" width="8.7109375" style="11" bestFit="1" customWidth="1"/>
    <col min="4614" max="4864" width="9.140625" style="11"/>
    <col min="4865" max="4865" width="20.5703125" style="11" bestFit="1" customWidth="1"/>
    <col min="4866" max="4869" width="8.7109375" style="11" bestFit="1" customWidth="1"/>
    <col min="4870" max="5120" width="9.140625" style="11"/>
    <col min="5121" max="5121" width="20.5703125" style="11" bestFit="1" customWidth="1"/>
    <col min="5122" max="5125" width="8.7109375" style="11" bestFit="1" customWidth="1"/>
    <col min="5126" max="5376" width="9.140625" style="11"/>
    <col min="5377" max="5377" width="20.5703125" style="11" bestFit="1" customWidth="1"/>
    <col min="5378" max="5381" width="8.7109375" style="11" bestFit="1" customWidth="1"/>
    <col min="5382" max="5632" width="9.140625" style="11"/>
    <col min="5633" max="5633" width="20.5703125" style="11" bestFit="1" customWidth="1"/>
    <col min="5634" max="5637" width="8.7109375" style="11" bestFit="1" customWidth="1"/>
    <col min="5638" max="5888" width="9.140625" style="11"/>
    <col min="5889" max="5889" width="20.5703125" style="11" bestFit="1" customWidth="1"/>
    <col min="5890" max="5893" width="8.7109375" style="11" bestFit="1" customWidth="1"/>
    <col min="5894" max="6144" width="9.140625" style="11"/>
    <col min="6145" max="6145" width="20.5703125" style="11" bestFit="1" customWidth="1"/>
    <col min="6146" max="6149" width="8.7109375" style="11" bestFit="1" customWidth="1"/>
    <col min="6150" max="6400" width="9.140625" style="11"/>
    <col min="6401" max="6401" width="20.5703125" style="11" bestFit="1" customWidth="1"/>
    <col min="6402" max="6405" width="8.7109375" style="11" bestFit="1" customWidth="1"/>
    <col min="6406" max="6656" width="9.140625" style="11"/>
    <col min="6657" max="6657" width="20.5703125" style="11" bestFit="1" customWidth="1"/>
    <col min="6658" max="6661" width="8.7109375" style="11" bestFit="1" customWidth="1"/>
    <col min="6662" max="6912" width="9.140625" style="11"/>
    <col min="6913" max="6913" width="20.5703125" style="11" bestFit="1" customWidth="1"/>
    <col min="6914" max="6917" width="8.7109375" style="11" bestFit="1" customWidth="1"/>
    <col min="6918" max="7168" width="9.140625" style="11"/>
    <col min="7169" max="7169" width="20.5703125" style="11" bestFit="1" customWidth="1"/>
    <col min="7170" max="7173" width="8.7109375" style="11" bestFit="1" customWidth="1"/>
    <col min="7174" max="7424" width="9.140625" style="11"/>
    <col min="7425" max="7425" width="20.5703125" style="11" bestFit="1" customWidth="1"/>
    <col min="7426" max="7429" width="8.7109375" style="11" bestFit="1" customWidth="1"/>
    <col min="7430" max="7680" width="9.140625" style="11"/>
    <col min="7681" max="7681" width="20.5703125" style="11" bestFit="1" customWidth="1"/>
    <col min="7682" max="7685" width="8.7109375" style="11" bestFit="1" customWidth="1"/>
    <col min="7686" max="7936" width="9.140625" style="11"/>
    <col min="7937" max="7937" width="20.5703125" style="11" bestFit="1" customWidth="1"/>
    <col min="7938" max="7941" width="8.7109375" style="11" bestFit="1" customWidth="1"/>
    <col min="7942" max="8192" width="9.140625" style="11"/>
    <col min="8193" max="8193" width="20.5703125" style="11" bestFit="1" customWidth="1"/>
    <col min="8194" max="8197" width="8.7109375" style="11" bestFit="1" customWidth="1"/>
    <col min="8198" max="8448" width="9.140625" style="11"/>
    <col min="8449" max="8449" width="20.5703125" style="11" bestFit="1" customWidth="1"/>
    <col min="8450" max="8453" width="8.7109375" style="11" bestFit="1" customWidth="1"/>
    <col min="8454" max="8704" width="9.140625" style="11"/>
    <col min="8705" max="8705" width="20.5703125" style="11" bestFit="1" customWidth="1"/>
    <col min="8706" max="8709" width="8.7109375" style="11" bestFit="1" customWidth="1"/>
    <col min="8710" max="8960" width="9.140625" style="11"/>
    <col min="8961" max="8961" width="20.5703125" style="11" bestFit="1" customWidth="1"/>
    <col min="8962" max="8965" width="8.7109375" style="11" bestFit="1" customWidth="1"/>
    <col min="8966" max="9216" width="9.140625" style="11"/>
    <col min="9217" max="9217" width="20.5703125" style="11" bestFit="1" customWidth="1"/>
    <col min="9218" max="9221" width="8.7109375" style="11" bestFit="1" customWidth="1"/>
    <col min="9222" max="9472" width="9.140625" style="11"/>
    <col min="9473" max="9473" width="20.5703125" style="11" bestFit="1" customWidth="1"/>
    <col min="9474" max="9477" width="8.7109375" style="11" bestFit="1" customWidth="1"/>
    <col min="9478" max="9728" width="9.140625" style="11"/>
    <col min="9729" max="9729" width="20.5703125" style="11" bestFit="1" customWidth="1"/>
    <col min="9730" max="9733" width="8.7109375" style="11" bestFit="1" customWidth="1"/>
    <col min="9734" max="9984" width="9.140625" style="11"/>
    <col min="9985" max="9985" width="20.5703125" style="11" bestFit="1" customWidth="1"/>
    <col min="9986" max="9989" width="8.7109375" style="11" bestFit="1" customWidth="1"/>
    <col min="9990" max="10240" width="9.140625" style="11"/>
    <col min="10241" max="10241" width="20.5703125" style="11" bestFit="1" customWidth="1"/>
    <col min="10242" max="10245" width="8.7109375" style="11" bestFit="1" customWidth="1"/>
    <col min="10246" max="10496" width="9.140625" style="11"/>
    <col min="10497" max="10497" width="20.5703125" style="11" bestFit="1" customWidth="1"/>
    <col min="10498" max="10501" width="8.7109375" style="11" bestFit="1" customWidth="1"/>
    <col min="10502" max="10752" width="9.140625" style="11"/>
    <col min="10753" max="10753" width="20.5703125" style="11" bestFit="1" customWidth="1"/>
    <col min="10754" max="10757" width="8.7109375" style="11" bestFit="1" customWidth="1"/>
    <col min="10758" max="11008" width="9.140625" style="11"/>
    <col min="11009" max="11009" width="20.5703125" style="11" bestFit="1" customWidth="1"/>
    <col min="11010" max="11013" width="8.7109375" style="11" bestFit="1" customWidth="1"/>
    <col min="11014" max="11264" width="9.140625" style="11"/>
    <col min="11265" max="11265" width="20.5703125" style="11" bestFit="1" customWidth="1"/>
    <col min="11266" max="11269" width="8.7109375" style="11" bestFit="1" customWidth="1"/>
    <col min="11270" max="11520" width="9.140625" style="11"/>
    <col min="11521" max="11521" width="20.5703125" style="11" bestFit="1" customWidth="1"/>
    <col min="11522" max="11525" width="8.7109375" style="11" bestFit="1" customWidth="1"/>
    <col min="11526" max="11776" width="9.140625" style="11"/>
    <col min="11777" max="11777" width="20.5703125" style="11" bestFit="1" customWidth="1"/>
    <col min="11778" max="11781" width="8.7109375" style="11" bestFit="1" customWidth="1"/>
    <col min="11782" max="12032" width="9.140625" style="11"/>
    <col min="12033" max="12033" width="20.5703125" style="11" bestFit="1" customWidth="1"/>
    <col min="12034" max="12037" width="8.7109375" style="11" bestFit="1" customWidth="1"/>
    <col min="12038" max="12288" width="9.140625" style="11"/>
    <col min="12289" max="12289" width="20.5703125" style="11" bestFit="1" customWidth="1"/>
    <col min="12290" max="12293" width="8.7109375" style="11" bestFit="1" customWidth="1"/>
    <col min="12294" max="12544" width="9.140625" style="11"/>
    <col min="12545" max="12545" width="20.5703125" style="11" bestFit="1" customWidth="1"/>
    <col min="12546" max="12549" width="8.7109375" style="11" bestFit="1" customWidth="1"/>
    <col min="12550" max="12800" width="9.140625" style="11"/>
    <col min="12801" max="12801" width="20.5703125" style="11" bestFit="1" customWidth="1"/>
    <col min="12802" max="12805" width="8.7109375" style="11" bestFit="1" customWidth="1"/>
    <col min="12806" max="13056" width="9.140625" style="11"/>
    <col min="13057" max="13057" width="20.5703125" style="11" bestFit="1" customWidth="1"/>
    <col min="13058" max="13061" width="8.7109375" style="11" bestFit="1" customWidth="1"/>
    <col min="13062" max="13312" width="9.140625" style="11"/>
    <col min="13313" max="13313" width="20.5703125" style="11" bestFit="1" customWidth="1"/>
    <col min="13314" max="13317" width="8.7109375" style="11" bestFit="1" customWidth="1"/>
    <col min="13318" max="13568" width="9.140625" style="11"/>
    <col min="13569" max="13569" width="20.5703125" style="11" bestFit="1" customWidth="1"/>
    <col min="13570" max="13573" width="8.7109375" style="11" bestFit="1" customWidth="1"/>
    <col min="13574" max="13824" width="9.140625" style="11"/>
    <col min="13825" max="13825" width="20.5703125" style="11" bestFit="1" customWidth="1"/>
    <col min="13826" max="13829" width="8.7109375" style="11" bestFit="1" customWidth="1"/>
    <col min="13830" max="14080" width="9.140625" style="11"/>
    <col min="14081" max="14081" width="20.5703125" style="11" bestFit="1" customWidth="1"/>
    <col min="14082" max="14085" width="8.7109375" style="11" bestFit="1" customWidth="1"/>
    <col min="14086" max="14336" width="9.140625" style="11"/>
    <col min="14337" max="14337" width="20.5703125" style="11" bestFit="1" customWidth="1"/>
    <col min="14338" max="14341" width="8.7109375" style="11" bestFit="1" customWidth="1"/>
    <col min="14342" max="14592" width="9.140625" style="11"/>
    <col min="14593" max="14593" width="20.5703125" style="11" bestFit="1" customWidth="1"/>
    <col min="14594" max="14597" width="8.7109375" style="11" bestFit="1" customWidth="1"/>
    <col min="14598" max="14848" width="9.140625" style="11"/>
    <col min="14849" max="14849" width="20.5703125" style="11" bestFit="1" customWidth="1"/>
    <col min="14850" max="14853" width="8.7109375" style="11" bestFit="1" customWidth="1"/>
    <col min="14854" max="15104" width="9.140625" style="11"/>
    <col min="15105" max="15105" width="20.5703125" style="11" bestFit="1" customWidth="1"/>
    <col min="15106" max="15109" width="8.7109375" style="11" bestFit="1" customWidth="1"/>
    <col min="15110" max="15360" width="9.140625" style="11"/>
    <col min="15361" max="15361" width="20.5703125" style="11" bestFit="1" customWidth="1"/>
    <col min="15362" max="15365" width="8.7109375" style="11" bestFit="1" customWidth="1"/>
    <col min="15366" max="15616" width="9.140625" style="11"/>
    <col min="15617" max="15617" width="20.5703125" style="11" bestFit="1" customWidth="1"/>
    <col min="15618" max="15621" width="8.7109375" style="11" bestFit="1" customWidth="1"/>
    <col min="15622" max="15872" width="9.140625" style="11"/>
    <col min="15873" max="15873" width="20.5703125" style="11" bestFit="1" customWidth="1"/>
    <col min="15874" max="15877" width="8.7109375" style="11" bestFit="1" customWidth="1"/>
    <col min="15878" max="16128" width="9.140625" style="11"/>
    <col min="16129" max="16129" width="20.5703125" style="11" bestFit="1" customWidth="1"/>
    <col min="16130" max="16133" width="8.7109375" style="11" bestFit="1" customWidth="1"/>
    <col min="16134" max="16384" width="9.140625" style="11"/>
  </cols>
  <sheetData>
    <row r="1" spans="1:6" ht="15.75" thickBot="1" x14ac:dyDescent="0.3">
      <c r="A1" s="52"/>
      <c r="B1" s="53" t="s">
        <v>35</v>
      </c>
      <c r="C1" s="53" t="s">
        <v>36</v>
      </c>
      <c r="D1" s="53" t="s">
        <v>37</v>
      </c>
      <c r="E1" s="50" t="s">
        <v>1</v>
      </c>
      <c r="F1" s="54"/>
    </row>
    <row r="2" spans="1:6" x14ac:dyDescent="0.2">
      <c r="A2" s="3" t="s">
        <v>4</v>
      </c>
      <c r="B2" s="12"/>
      <c r="C2" s="12"/>
      <c r="D2" s="12"/>
      <c r="E2" s="14"/>
    </row>
    <row r="3" spans="1:6" x14ac:dyDescent="0.2">
      <c r="A3" s="4" t="s">
        <v>30</v>
      </c>
      <c r="B3" s="5">
        <v>13870</v>
      </c>
      <c r="C3" s="5">
        <v>13490</v>
      </c>
      <c r="D3" s="5">
        <v>13640</v>
      </c>
      <c r="E3" s="15">
        <f>SUM(B3:D3)</f>
        <v>41000</v>
      </c>
    </row>
    <row r="4" spans="1:6" x14ac:dyDescent="0.2">
      <c r="A4" s="4" t="s">
        <v>31</v>
      </c>
      <c r="B4" s="16">
        <v>2750</v>
      </c>
      <c r="C4" s="16">
        <v>2780</v>
      </c>
      <c r="D4" s="16">
        <v>2810</v>
      </c>
      <c r="E4" s="17">
        <f>SUM(B4:D4)</f>
        <v>8340</v>
      </c>
    </row>
    <row r="5" spans="1:6" ht="13.5" thickBot="1" x14ac:dyDescent="0.25">
      <c r="A5" s="18" t="s">
        <v>4</v>
      </c>
      <c r="B5" s="5">
        <f>SUM(B3:B4)</f>
        <v>16620</v>
      </c>
      <c r="C5" s="5">
        <f>SUM(C3:C4)</f>
        <v>16270</v>
      </c>
      <c r="D5" s="5">
        <f>SUM(D3:D4)</f>
        <v>16450</v>
      </c>
      <c r="E5" s="19">
        <f>SUM(E3:E4)</f>
        <v>49340</v>
      </c>
    </row>
    <row r="6" spans="1:6" x14ac:dyDescent="0.2">
      <c r="A6" s="3" t="s">
        <v>5</v>
      </c>
      <c r="B6" s="5"/>
      <c r="C6" s="5"/>
      <c r="D6" s="5"/>
      <c r="E6" s="13"/>
    </row>
    <row r="7" spans="1:6" x14ac:dyDescent="0.2">
      <c r="A7" s="4" t="s">
        <v>6</v>
      </c>
      <c r="B7" s="5">
        <v>8620</v>
      </c>
      <c r="C7" s="5">
        <v>8710</v>
      </c>
      <c r="D7" s="5">
        <v>8790</v>
      </c>
      <c r="E7" s="15">
        <f>SUM(B7:D7)</f>
        <v>26120</v>
      </c>
    </row>
    <row r="8" spans="1:6" x14ac:dyDescent="0.2">
      <c r="A8" s="4" t="s">
        <v>7</v>
      </c>
      <c r="B8" s="6">
        <v>130</v>
      </c>
      <c r="C8" s="6">
        <v>140</v>
      </c>
      <c r="D8" s="6">
        <v>140</v>
      </c>
      <c r="E8" s="20">
        <f>SUM(B8:D8)</f>
        <v>410</v>
      </c>
    </row>
    <row r="9" spans="1:6" x14ac:dyDescent="0.2">
      <c r="A9" s="4" t="s">
        <v>8</v>
      </c>
      <c r="B9" s="6">
        <v>50</v>
      </c>
      <c r="C9" s="6">
        <v>50</v>
      </c>
      <c r="D9" s="6">
        <v>50</v>
      </c>
      <c r="E9" s="17">
        <f>SUM(B9:D9)</f>
        <v>150</v>
      </c>
    </row>
    <row r="10" spans="1:6" ht="13.5" thickBot="1" x14ac:dyDescent="0.25">
      <c r="A10" s="18" t="s">
        <v>9</v>
      </c>
      <c r="B10" s="5">
        <f>SUM(B7:B9)</f>
        <v>8800</v>
      </c>
      <c r="C10" s="5">
        <f>SUM(C7:C9)</f>
        <v>8900</v>
      </c>
      <c r="D10" s="5">
        <f>SUM(D7:D9)</f>
        <v>8980</v>
      </c>
      <c r="E10" s="19">
        <f>SUM(E7:E9)</f>
        <v>26680</v>
      </c>
    </row>
    <row r="11" spans="1:6" ht="13.5" thickBot="1" x14ac:dyDescent="0.25">
      <c r="A11" s="18" t="s">
        <v>10</v>
      </c>
      <c r="B11" s="5">
        <f>B5-B10</f>
        <v>7820</v>
      </c>
      <c r="C11" s="5">
        <f>C5-C10</f>
        <v>7370</v>
      </c>
      <c r="D11" s="5">
        <f>D5-D10</f>
        <v>7470</v>
      </c>
      <c r="E11" s="21">
        <f>E5-E10</f>
        <v>22660</v>
      </c>
    </row>
    <row r="12" spans="1:6" ht="13.5" thickTop="1" x14ac:dyDescent="0.2">
      <c r="A12" s="22"/>
      <c r="B12" s="5"/>
      <c r="C12" s="5"/>
      <c r="D12" s="5"/>
      <c r="E12" s="23"/>
    </row>
    <row r="13" spans="1:6" x14ac:dyDescent="0.2">
      <c r="A13" s="3" t="s">
        <v>42</v>
      </c>
      <c r="B13" s="5"/>
      <c r="C13" s="5"/>
      <c r="D13" s="5"/>
      <c r="E13" s="13"/>
    </row>
    <row r="14" spans="1:6" x14ac:dyDescent="0.2">
      <c r="A14" s="24" t="s">
        <v>11</v>
      </c>
      <c r="B14" s="5">
        <v>1900</v>
      </c>
      <c r="C14" s="5">
        <v>1910</v>
      </c>
      <c r="D14" s="5">
        <v>1930</v>
      </c>
      <c r="E14" s="15">
        <f t="shared" ref="E14:E24" si="0">SUM(B14:D14)</f>
        <v>5740</v>
      </c>
    </row>
    <row r="15" spans="1:6" x14ac:dyDescent="0.2">
      <c r="A15" s="24" t="s">
        <v>12</v>
      </c>
      <c r="B15" s="6">
        <v>20</v>
      </c>
      <c r="C15" s="6">
        <v>20</v>
      </c>
      <c r="D15" s="6">
        <v>20</v>
      </c>
      <c r="E15" s="20">
        <f t="shared" si="0"/>
        <v>60</v>
      </c>
    </row>
    <row r="16" spans="1:6" x14ac:dyDescent="0.2">
      <c r="A16" s="24" t="s">
        <v>13</v>
      </c>
      <c r="B16" s="6">
        <v>390</v>
      </c>
      <c r="C16" s="6">
        <v>400</v>
      </c>
      <c r="D16" s="6">
        <v>400</v>
      </c>
      <c r="E16" s="20">
        <f t="shared" si="0"/>
        <v>1190</v>
      </c>
    </row>
    <row r="17" spans="1:5" x14ac:dyDescent="0.2">
      <c r="A17" s="24" t="s">
        <v>14</v>
      </c>
      <c r="B17" s="6">
        <v>70</v>
      </c>
      <c r="C17" s="6">
        <v>70</v>
      </c>
      <c r="D17" s="6">
        <v>70</v>
      </c>
      <c r="E17" s="20">
        <f t="shared" si="0"/>
        <v>210</v>
      </c>
    </row>
    <row r="18" spans="1:5" x14ac:dyDescent="0.2">
      <c r="A18" s="24" t="s">
        <v>15</v>
      </c>
      <c r="B18" s="6">
        <v>240</v>
      </c>
      <c r="C18" s="6">
        <v>240</v>
      </c>
      <c r="D18" s="6">
        <v>240</v>
      </c>
      <c r="E18" s="20">
        <f t="shared" si="0"/>
        <v>720</v>
      </c>
    </row>
    <row r="19" spans="1:5" x14ac:dyDescent="0.2">
      <c r="A19" s="24" t="s">
        <v>16</v>
      </c>
      <c r="B19" s="6">
        <v>2220</v>
      </c>
      <c r="C19" s="6">
        <v>2250</v>
      </c>
      <c r="D19" s="6">
        <v>2270</v>
      </c>
      <c r="E19" s="20">
        <f t="shared" si="0"/>
        <v>6740</v>
      </c>
    </row>
    <row r="20" spans="1:5" x14ac:dyDescent="0.2">
      <c r="A20" s="24" t="s">
        <v>17</v>
      </c>
      <c r="B20" s="6">
        <v>110</v>
      </c>
      <c r="C20" s="6">
        <v>110</v>
      </c>
      <c r="D20" s="6">
        <v>120</v>
      </c>
      <c r="E20" s="20">
        <f t="shared" si="0"/>
        <v>340</v>
      </c>
    </row>
    <row r="21" spans="1:5" x14ac:dyDescent="0.2">
      <c r="A21" s="24" t="s">
        <v>18</v>
      </c>
      <c r="B21" s="6">
        <v>130</v>
      </c>
      <c r="C21" s="6">
        <v>140</v>
      </c>
      <c r="D21" s="6">
        <v>140</v>
      </c>
      <c r="E21" s="20">
        <f t="shared" si="0"/>
        <v>410</v>
      </c>
    </row>
    <row r="22" spans="1:5" x14ac:dyDescent="0.2">
      <c r="A22" s="24" t="s">
        <v>19</v>
      </c>
      <c r="B22" s="6">
        <v>50</v>
      </c>
      <c r="C22" s="6">
        <v>50</v>
      </c>
      <c r="D22" s="6">
        <v>50</v>
      </c>
      <c r="E22" s="20">
        <f t="shared" si="0"/>
        <v>150</v>
      </c>
    </row>
    <row r="23" spans="1:5" x14ac:dyDescent="0.2">
      <c r="A23" s="24" t="s">
        <v>20</v>
      </c>
      <c r="B23" s="6">
        <v>90</v>
      </c>
      <c r="C23" s="6">
        <v>90</v>
      </c>
      <c r="D23" s="6">
        <v>90</v>
      </c>
      <c r="E23" s="20">
        <f t="shared" si="0"/>
        <v>270</v>
      </c>
    </row>
    <row r="24" spans="1:5" x14ac:dyDescent="0.2">
      <c r="A24" s="24" t="s">
        <v>21</v>
      </c>
      <c r="B24" s="6">
        <v>30</v>
      </c>
      <c r="C24" s="6">
        <v>30</v>
      </c>
      <c r="D24" s="6">
        <v>30</v>
      </c>
      <c r="E24" s="17">
        <f t="shared" si="0"/>
        <v>90</v>
      </c>
    </row>
    <row r="25" spans="1:5" ht="13.5" thickBot="1" x14ac:dyDescent="0.25">
      <c r="A25" s="25" t="s">
        <v>22</v>
      </c>
      <c r="B25" s="5">
        <f>SUM(B14:B24)</f>
        <v>5250</v>
      </c>
      <c r="C25" s="5">
        <f>SUM(C14:C24)</f>
        <v>5310</v>
      </c>
      <c r="D25" s="5">
        <f>SUM(D14:D24)</f>
        <v>5360</v>
      </c>
      <c r="E25" s="26">
        <f>SUM(E14:E24)</f>
        <v>15920</v>
      </c>
    </row>
    <row r="26" spans="1:5" ht="13.5" thickTop="1" x14ac:dyDescent="0.2">
      <c r="A26" s="9"/>
      <c r="B26" s="5"/>
      <c r="C26" s="5"/>
      <c r="D26" s="5"/>
      <c r="E26" s="27"/>
    </row>
    <row r="27" spans="1:5" x14ac:dyDescent="0.2">
      <c r="A27" s="18" t="s">
        <v>23</v>
      </c>
      <c r="B27" s="5">
        <f>B11-B25</f>
        <v>2570</v>
      </c>
      <c r="C27" s="5">
        <f>C11-C25</f>
        <v>2060</v>
      </c>
      <c r="D27" s="5">
        <f>D11-D25</f>
        <v>2110</v>
      </c>
      <c r="E27" s="28">
        <f>E11-E25</f>
        <v>6740</v>
      </c>
    </row>
  </sheetData>
  <conditionalFormatting sqref="A1:B65536 C28:C65536 C1:C26 E1:IV65536 D1:D30 D32:D65536">
    <cfRule type="expression" dxfId="20" priority="1" stopIfTrue="1">
      <formula>MOD(ROW(A1),5)=0</formula>
    </cfRule>
  </conditionalFormatting>
  <pageMargins left="0.75" right="0.75" top="1" bottom="1" header="0.5" footer="0.5"/>
  <pageSetup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F27"/>
  <sheetViews>
    <sheetView zoomScaleNormal="100" workbookViewId="0">
      <selection activeCell="D4" sqref="D4"/>
    </sheetView>
  </sheetViews>
  <sheetFormatPr defaultRowHeight="12.75" x14ac:dyDescent="0.2"/>
  <cols>
    <col min="1" max="1" width="18" style="29" bestFit="1" customWidth="1"/>
    <col min="2" max="5" width="8.5703125" style="11" bestFit="1" customWidth="1"/>
    <col min="6" max="256" width="9.140625" style="11"/>
    <col min="257" max="257" width="20.5703125" style="11" bestFit="1" customWidth="1"/>
    <col min="258" max="261" width="8.7109375" style="11" bestFit="1" customWidth="1"/>
    <col min="262" max="512" width="9.140625" style="11"/>
    <col min="513" max="513" width="20.5703125" style="11" bestFit="1" customWidth="1"/>
    <col min="514" max="517" width="8.7109375" style="11" bestFit="1" customWidth="1"/>
    <col min="518" max="768" width="9.140625" style="11"/>
    <col min="769" max="769" width="20.5703125" style="11" bestFit="1" customWidth="1"/>
    <col min="770" max="773" width="8.7109375" style="11" bestFit="1" customWidth="1"/>
    <col min="774" max="1024" width="9.140625" style="11"/>
    <col min="1025" max="1025" width="20.5703125" style="11" bestFit="1" customWidth="1"/>
    <col min="1026" max="1029" width="8.7109375" style="11" bestFit="1" customWidth="1"/>
    <col min="1030" max="1280" width="9.140625" style="11"/>
    <col min="1281" max="1281" width="20.5703125" style="11" bestFit="1" customWidth="1"/>
    <col min="1282" max="1285" width="8.7109375" style="11" bestFit="1" customWidth="1"/>
    <col min="1286" max="1536" width="9.140625" style="11"/>
    <col min="1537" max="1537" width="20.5703125" style="11" bestFit="1" customWidth="1"/>
    <col min="1538" max="1541" width="8.7109375" style="11" bestFit="1" customWidth="1"/>
    <col min="1542" max="1792" width="9.140625" style="11"/>
    <col min="1793" max="1793" width="20.5703125" style="11" bestFit="1" customWidth="1"/>
    <col min="1794" max="1797" width="8.7109375" style="11" bestFit="1" customWidth="1"/>
    <col min="1798" max="2048" width="9.140625" style="11"/>
    <col min="2049" max="2049" width="20.5703125" style="11" bestFit="1" customWidth="1"/>
    <col min="2050" max="2053" width="8.7109375" style="11" bestFit="1" customWidth="1"/>
    <col min="2054" max="2304" width="9.140625" style="11"/>
    <col min="2305" max="2305" width="20.5703125" style="11" bestFit="1" customWidth="1"/>
    <col min="2306" max="2309" width="8.7109375" style="11" bestFit="1" customWidth="1"/>
    <col min="2310" max="2560" width="9.140625" style="11"/>
    <col min="2561" max="2561" width="20.5703125" style="11" bestFit="1" customWidth="1"/>
    <col min="2562" max="2565" width="8.7109375" style="11" bestFit="1" customWidth="1"/>
    <col min="2566" max="2816" width="9.140625" style="11"/>
    <col min="2817" max="2817" width="20.5703125" style="11" bestFit="1" customWidth="1"/>
    <col min="2818" max="2821" width="8.7109375" style="11" bestFit="1" customWidth="1"/>
    <col min="2822" max="3072" width="9.140625" style="11"/>
    <col min="3073" max="3073" width="20.5703125" style="11" bestFit="1" customWidth="1"/>
    <col min="3074" max="3077" width="8.7109375" style="11" bestFit="1" customWidth="1"/>
    <col min="3078" max="3328" width="9.140625" style="11"/>
    <col min="3329" max="3329" width="20.5703125" style="11" bestFit="1" customWidth="1"/>
    <col min="3330" max="3333" width="8.7109375" style="11" bestFit="1" customWidth="1"/>
    <col min="3334" max="3584" width="9.140625" style="11"/>
    <col min="3585" max="3585" width="20.5703125" style="11" bestFit="1" customWidth="1"/>
    <col min="3586" max="3589" width="8.7109375" style="11" bestFit="1" customWidth="1"/>
    <col min="3590" max="3840" width="9.140625" style="11"/>
    <col min="3841" max="3841" width="20.5703125" style="11" bestFit="1" customWidth="1"/>
    <col min="3842" max="3845" width="8.7109375" style="11" bestFit="1" customWidth="1"/>
    <col min="3846" max="4096" width="9.140625" style="11"/>
    <col min="4097" max="4097" width="20.5703125" style="11" bestFit="1" customWidth="1"/>
    <col min="4098" max="4101" width="8.7109375" style="11" bestFit="1" customWidth="1"/>
    <col min="4102" max="4352" width="9.140625" style="11"/>
    <col min="4353" max="4353" width="20.5703125" style="11" bestFit="1" customWidth="1"/>
    <col min="4354" max="4357" width="8.7109375" style="11" bestFit="1" customWidth="1"/>
    <col min="4358" max="4608" width="9.140625" style="11"/>
    <col min="4609" max="4609" width="20.5703125" style="11" bestFit="1" customWidth="1"/>
    <col min="4610" max="4613" width="8.7109375" style="11" bestFit="1" customWidth="1"/>
    <col min="4614" max="4864" width="9.140625" style="11"/>
    <col min="4865" max="4865" width="20.5703125" style="11" bestFit="1" customWidth="1"/>
    <col min="4866" max="4869" width="8.7109375" style="11" bestFit="1" customWidth="1"/>
    <col min="4870" max="5120" width="9.140625" style="11"/>
    <col min="5121" max="5121" width="20.5703125" style="11" bestFit="1" customWidth="1"/>
    <col min="5122" max="5125" width="8.7109375" style="11" bestFit="1" customWidth="1"/>
    <col min="5126" max="5376" width="9.140625" style="11"/>
    <col min="5377" max="5377" width="20.5703125" style="11" bestFit="1" customWidth="1"/>
    <col min="5378" max="5381" width="8.7109375" style="11" bestFit="1" customWidth="1"/>
    <col min="5382" max="5632" width="9.140625" style="11"/>
    <col min="5633" max="5633" width="20.5703125" style="11" bestFit="1" customWidth="1"/>
    <col min="5634" max="5637" width="8.7109375" style="11" bestFit="1" customWidth="1"/>
    <col min="5638" max="5888" width="9.140625" style="11"/>
    <col min="5889" max="5889" width="20.5703125" style="11" bestFit="1" customWidth="1"/>
    <col min="5890" max="5893" width="8.7109375" style="11" bestFit="1" customWidth="1"/>
    <col min="5894" max="6144" width="9.140625" style="11"/>
    <col min="6145" max="6145" width="20.5703125" style="11" bestFit="1" customWidth="1"/>
    <col min="6146" max="6149" width="8.7109375" style="11" bestFit="1" customWidth="1"/>
    <col min="6150" max="6400" width="9.140625" style="11"/>
    <col min="6401" max="6401" width="20.5703125" style="11" bestFit="1" customWidth="1"/>
    <col min="6402" max="6405" width="8.7109375" style="11" bestFit="1" customWidth="1"/>
    <col min="6406" max="6656" width="9.140625" style="11"/>
    <col min="6657" max="6657" width="20.5703125" style="11" bestFit="1" customWidth="1"/>
    <col min="6658" max="6661" width="8.7109375" style="11" bestFit="1" customWidth="1"/>
    <col min="6662" max="6912" width="9.140625" style="11"/>
    <col min="6913" max="6913" width="20.5703125" style="11" bestFit="1" customWidth="1"/>
    <col min="6914" max="6917" width="8.7109375" style="11" bestFit="1" customWidth="1"/>
    <col min="6918" max="7168" width="9.140625" style="11"/>
    <col min="7169" max="7169" width="20.5703125" style="11" bestFit="1" customWidth="1"/>
    <col min="7170" max="7173" width="8.7109375" style="11" bestFit="1" customWidth="1"/>
    <col min="7174" max="7424" width="9.140625" style="11"/>
    <col min="7425" max="7425" width="20.5703125" style="11" bestFit="1" customWidth="1"/>
    <col min="7426" max="7429" width="8.7109375" style="11" bestFit="1" customWidth="1"/>
    <col min="7430" max="7680" width="9.140625" style="11"/>
    <col min="7681" max="7681" width="20.5703125" style="11" bestFit="1" customWidth="1"/>
    <col min="7682" max="7685" width="8.7109375" style="11" bestFit="1" customWidth="1"/>
    <col min="7686" max="7936" width="9.140625" style="11"/>
    <col min="7937" max="7937" width="20.5703125" style="11" bestFit="1" customWidth="1"/>
    <col min="7938" max="7941" width="8.7109375" style="11" bestFit="1" customWidth="1"/>
    <col min="7942" max="8192" width="9.140625" style="11"/>
    <col min="8193" max="8193" width="20.5703125" style="11" bestFit="1" customWidth="1"/>
    <col min="8194" max="8197" width="8.7109375" style="11" bestFit="1" customWidth="1"/>
    <col min="8198" max="8448" width="9.140625" style="11"/>
    <col min="8449" max="8449" width="20.5703125" style="11" bestFit="1" customWidth="1"/>
    <col min="8450" max="8453" width="8.7109375" style="11" bestFit="1" customWidth="1"/>
    <col min="8454" max="8704" width="9.140625" style="11"/>
    <col min="8705" max="8705" width="20.5703125" style="11" bestFit="1" customWidth="1"/>
    <col min="8706" max="8709" width="8.7109375" style="11" bestFit="1" customWidth="1"/>
    <col min="8710" max="8960" width="9.140625" style="11"/>
    <col min="8961" max="8961" width="20.5703125" style="11" bestFit="1" customWidth="1"/>
    <col min="8962" max="8965" width="8.7109375" style="11" bestFit="1" customWidth="1"/>
    <col min="8966" max="9216" width="9.140625" style="11"/>
    <col min="9217" max="9217" width="20.5703125" style="11" bestFit="1" customWidth="1"/>
    <col min="9218" max="9221" width="8.7109375" style="11" bestFit="1" customWidth="1"/>
    <col min="9222" max="9472" width="9.140625" style="11"/>
    <col min="9473" max="9473" width="20.5703125" style="11" bestFit="1" customWidth="1"/>
    <col min="9474" max="9477" width="8.7109375" style="11" bestFit="1" customWidth="1"/>
    <col min="9478" max="9728" width="9.140625" style="11"/>
    <col min="9729" max="9729" width="20.5703125" style="11" bestFit="1" customWidth="1"/>
    <col min="9730" max="9733" width="8.7109375" style="11" bestFit="1" customWidth="1"/>
    <col min="9734" max="9984" width="9.140625" style="11"/>
    <col min="9985" max="9985" width="20.5703125" style="11" bestFit="1" customWidth="1"/>
    <col min="9986" max="9989" width="8.7109375" style="11" bestFit="1" customWidth="1"/>
    <col min="9990" max="10240" width="9.140625" style="11"/>
    <col min="10241" max="10241" width="20.5703125" style="11" bestFit="1" customWidth="1"/>
    <col min="10242" max="10245" width="8.7109375" style="11" bestFit="1" customWidth="1"/>
    <col min="10246" max="10496" width="9.140625" style="11"/>
    <col min="10497" max="10497" width="20.5703125" style="11" bestFit="1" customWidth="1"/>
    <col min="10498" max="10501" width="8.7109375" style="11" bestFit="1" customWidth="1"/>
    <col min="10502" max="10752" width="9.140625" style="11"/>
    <col min="10753" max="10753" width="20.5703125" style="11" bestFit="1" customWidth="1"/>
    <col min="10754" max="10757" width="8.7109375" style="11" bestFit="1" customWidth="1"/>
    <col min="10758" max="11008" width="9.140625" style="11"/>
    <col min="11009" max="11009" width="20.5703125" style="11" bestFit="1" customWidth="1"/>
    <col min="11010" max="11013" width="8.7109375" style="11" bestFit="1" customWidth="1"/>
    <col min="11014" max="11264" width="9.140625" style="11"/>
    <col min="11265" max="11265" width="20.5703125" style="11" bestFit="1" customWidth="1"/>
    <col min="11266" max="11269" width="8.7109375" style="11" bestFit="1" customWidth="1"/>
    <col min="11270" max="11520" width="9.140625" style="11"/>
    <col min="11521" max="11521" width="20.5703125" style="11" bestFit="1" customWidth="1"/>
    <col min="11522" max="11525" width="8.7109375" style="11" bestFit="1" customWidth="1"/>
    <col min="11526" max="11776" width="9.140625" style="11"/>
    <col min="11777" max="11777" width="20.5703125" style="11" bestFit="1" customWidth="1"/>
    <col min="11778" max="11781" width="8.7109375" style="11" bestFit="1" customWidth="1"/>
    <col min="11782" max="12032" width="9.140625" style="11"/>
    <col min="12033" max="12033" width="20.5703125" style="11" bestFit="1" customWidth="1"/>
    <col min="12034" max="12037" width="8.7109375" style="11" bestFit="1" customWidth="1"/>
    <col min="12038" max="12288" width="9.140625" style="11"/>
    <col min="12289" max="12289" width="20.5703125" style="11" bestFit="1" customWidth="1"/>
    <col min="12290" max="12293" width="8.7109375" style="11" bestFit="1" customWidth="1"/>
    <col min="12294" max="12544" width="9.140625" style="11"/>
    <col min="12545" max="12545" width="20.5703125" style="11" bestFit="1" customWidth="1"/>
    <col min="12546" max="12549" width="8.7109375" style="11" bestFit="1" customWidth="1"/>
    <col min="12550" max="12800" width="9.140625" style="11"/>
    <col min="12801" max="12801" width="20.5703125" style="11" bestFit="1" customWidth="1"/>
    <col min="12802" max="12805" width="8.7109375" style="11" bestFit="1" customWidth="1"/>
    <col min="12806" max="13056" width="9.140625" style="11"/>
    <col min="13057" max="13057" width="20.5703125" style="11" bestFit="1" customWidth="1"/>
    <col min="13058" max="13061" width="8.7109375" style="11" bestFit="1" customWidth="1"/>
    <col min="13062" max="13312" width="9.140625" style="11"/>
    <col min="13313" max="13313" width="20.5703125" style="11" bestFit="1" customWidth="1"/>
    <col min="13314" max="13317" width="8.7109375" style="11" bestFit="1" customWidth="1"/>
    <col min="13318" max="13568" width="9.140625" style="11"/>
    <col min="13569" max="13569" width="20.5703125" style="11" bestFit="1" customWidth="1"/>
    <col min="13570" max="13573" width="8.7109375" style="11" bestFit="1" customWidth="1"/>
    <col min="13574" max="13824" width="9.140625" style="11"/>
    <col min="13825" max="13825" width="20.5703125" style="11" bestFit="1" customWidth="1"/>
    <col min="13826" max="13829" width="8.7109375" style="11" bestFit="1" customWidth="1"/>
    <col min="13830" max="14080" width="9.140625" style="11"/>
    <col min="14081" max="14081" width="20.5703125" style="11" bestFit="1" customWidth="1"/>
    <col min="14082" max="14085" width="8.7109375" style="11" bestFit="1" customWidth="1"/>
    <col min="14086" max="14336" width="9.140625" style="11"/>
    <col min="14337" max="14337" width="20.5703125" style="11" bestFit="1" customWidth="1"/>
    <col min="14338" max="14341" width="8.7109375" style="11" bestFit="1" customWidth="1"/>
    <col min="14342" max="14592" width="9.140625" style="11"/>
    <col min="14593" max="14593" width="20.5703125" style="11" bestFit="1" customWidth="1"/>
    <col min="14594" max="14597" width="8.7109375" style="11" bestFit="1" customWidth="1"/>
    <col min="14598" max="14848" width="9.140625" style="11"/>
    <col min="14849" max="14849" width="20.5703125" style="11" bestFit="1" customWidth="1"/>
    <col min="14850" max="14853" width="8.7109375" style="11" bestFit="1" customWidth="1"/>
    <col min="14854" max="15104" width="9.140625" style="11"/>
    <col min="15105" max="15105" width="20.5703125" style="11" bestFit="1" customWidth="1"/>
    <col min="15106" max="15109" width="8.7109375" style="11" bestFit="1" customWidth="1"/>
    <col min="15110" max="15360" width="9.140625" style="11"/>
    <col min="15361" max="15361" width="20.5703125" style="11" bestFit="1" customWidth="1"/>
    <col min="15362" max="15365" width="8.7109375" style="11" bestFit="1" customWidth="1"/>
    <col min="15366" max="15616" width="9.140625" style="11"/>
    <col min="15617" max="15617" width="20.5703125" style="11" bestFit="1" customWidth="1"/>
    <col min="15618" max="15621" width="8.7109375" style="11" bestFit="1" customWidth="1"/>
    <col min="15622" max="15872" width="9.140625" style="11"/>
    <col min="15873" max="15873" width="20.5703125" style="11" bestFit="1" customWidth="1"/>
    <col min="15874" max="15877" width="8.7109375" style="11" bestFit="1" customWidth="1"/>
    <col min="15878" max="16128" width="9.140625" style="11"/>
    <col min="16129" max="16129" width="20.5703125" style="11" bestFit="1" customWidth="1"/>
    <col min="16130" max="16133" width="8.7109375" style="11" bestFit="1" customWidth="1"/>
    <col min="16134" max="16384" width="9.140625" style="11"/>
  </cols>
  <sheetData>
    <row r="1" spans="1:6" ht="15.75" thickBot="1" x14ac:dyDescent="0.3">
      <c r="A1" s="52"/>
      <c r="B1" s="53" t="s">
        <v>24</v>
      </c>
      <c r="C1" s="53" t="s">
        <v>25</v>
      </c>
      <c r="D1" s="53" t="s">
        <v>26</v>
      </c>
      <c r="E1" s="50" t="s">
        <v>2</v>
      </c>
      <c r="F1" s="54"/>
    </row>
    <row r="2" spans="1:6" x14ac:dyDescent="0.2">
      <c r="A2" s="3" t="s">
        <v>4</v>
      </c>
      <c r="B2" s="12"/>
      <c r="C2" s="12"/>
      <c r="D2" s="12"/>
      <c r="E2" s="14"/>
    </row>
    <row r="3" spans="1:6" x14ac:dyDescent="0.2">
      <c r="A3" s="4" t="s">
        <v>30</v>
      </c>
      <c r="B3" s="5">
        <v>14240</v>
      </c>
      <c r="C3" s="5">
        <v>14280</v>
      </c>
      <c r="D3" s="5">
        <v>14480</v>
      </c>
      <c r="E3" s="15">
        <f>SUM(B3:D3)</f>
        <v>43000</v>
      </c>
    </row>
    <row r="4" spans="1:6" x14ac:dyDescent="0.2">
      <c r="A4" s="4" t="s">
        <v>31</v>
      </c>
      <c r="B4" s="16">
        <v>2890</v>
      </c>
      <c r="C4" s="16">
        <v>2920</v>
      </c>
      <c r="D4" s="16">
        <v>2950</v>
      </c>
      <c r="E4" s="17">
        <f>SUM(B4:D4)</f>
        <v>8760</v>
      </c>
    </row>
    <row r="5" spans="1:6" ht="13.5" thickBot="1" x14ac:dyDescent="0.25">
      <c r="A5" s="18" t="s">
        <v>4</v>
      </c>
      <c r="B5" s="5">
        <f>SUM(B3:B4)</f>
        <v>17130</v>
      </c>
      <c r="C5" s="5">
        <f>SUM(C3:C4)</f>
        <v>17200</v>
      </c>
      <c r="D5" s="5">
        <f>SUM(D3:D4)</f>
        <v>17430</v>
      </c>
      <c r="E5" s="19">
        <f>SUM(E3:E4)</f>
        <v>51760</v>
      </c>
    </row>
    <row r="6" spans="1:6" x14ac:dyDescent="0.2">
      <c r="A6" s="3" t="s">
        <v>5</v>
      </c>
      <c r="B6" s="5"/>
      <c r="C6" s="5"/>
      <c r="D6" s="5"/>
      <c r="E6" s="13"/>
    </row>
    <row r="7" spans="1:6" x14ac:dyDescent="0.2">
      <c r="A7" s="4" t="s">
        <v>6</v>
      </c>
      <c r="B7" s="5">
        <v>9050</v>
      </c>
      <c r="C7" s="5">
        <v>9150</v>
      </c>
      <c r="D7" s="5">
        <v>9230</v>
      </c>
      <c r="E7" s="15">
        <f>SUM(B7:D7)</f>
        <v>27430</v>
      </c>
    </row>
    <row r="8" spans="1:6" x14ac:dyDescent="0.2">
      <c r="A8" s="4" t="s">
        <v>7</v>
      </c>
      <c r="B8" s="6">
        <v>140</v>
      </c>
      <c r="C8" s="6">
        <v>150</v>
      </c>
      <c r="D8" s="6">
        <v>150</v>
      </c>
      <c r="E8" s="20">
        <f>SUM(B8:D8)</f>
        <v>440</v>
      </c>
    </row>
    <row r="9" spans="1:6" x14ac:dyDescent="0.2">
      <c r="A9" s="4" t="s">
        <v>8</v>
      </c>
      <c r="B9" s="6">
        <v>50</v>
      </c>
      <c r="C9" s="6">
        <v>50</v>
      </c>
      <c r="D9" s="6">
        <v>50</v>
      </c>
      <c r="E9" s="17">
        <f>SUM(B9:D9)</f>
        <v>150</v>
      </c>
    </row>
    <row r="10" spans="1:6" ht="13.5" thickBot="1" x14ac:dyDescent="0.25">
      <c r="A10" s="18" t="s">
        <v>9</v>
      </c>
      <c r="B10" s="5">
        <f>SUM(B7:B9)</f>
        <v>9240</v>
      </c>
      <c r="C10" s="5">
        <f>SUM(C7:C9)</f>
        <v>9350</v>
      </c>
      <c r="D10" s="5">
        <f>SUM(D7:D9)</f>
        <v>9430</v>
      </c>
      <c r="E10" s="19">
        <f>SUM(E7:E9)</f>
        <v>28020</v>
      </c>
    </row>
    <row r="11" spans="1:6" ht="13.5" thickBot="1" x14ac:dyDescent="0.25">
      <c r="A11" s="18" t="s">
        <v>10</v>
      </c>
      <c r="B11" s="5">
        <f>B5-B10</f>
        <v>7890</v>
      </c>
      <c r="C11" s="5">
        <f>C5-C10</f>
        <v>7850</v>
      </c>
      <c r="D11" s="5">
        <f>D5-D10</f>
        <v>8000</v>
      </c>
      <c r="E11" s="21">
        <f>E5-E10</f>
        <v>23740</v>
      </c>
    </row>
    <row r="12" spans="1:6" ht="13.5" thickTop="1" x14ac:dyDescent="0.2">
      <c r="A12" s="22"/>
      <c r="B12" s="5"/>
      <c r="C12" s="5"/>
      <c r="D12" s="5"/>
      <c r="E12" s="23"/>
    </row>
    <row r="13" spans="1:6" x14ac:dyDescent="0.2">
      <c r="A13" s="3" t="s">
        <v>42</v>
      </c>
      <c r="B13" s="5"/>
      <c r="C13" s="5"/>
      <c r="D13" s="5"/>
      <c r="E13" s="13"/>
    </row>
    <row r="14" spans="1:6" x14ac:dyDescent="0.2">
      <c r="A14" s="24" t="s">
        <v>11</v>
      </c>
      <c r="B14" s="5">
        <v>2000</v>
      </c>
      <c r="C14" s="5">
        <v>2010</v>
      </c>
      <c r="D14" s="5">
        <v>2030</v>
      </c>
      <c r="E14" s="15">
        <f t="shared" ref="E14:E24" si="0">SUM(B14:D14)</f>
        <v>6040</v>
      </c>
    </row>
    <row r="15" spans="1:6" x14ac:dyDescent="0.2">
      <c r="A15" s="24" t="s">
        <v>12</v>
      </c>
      <c r="B15" s="6">
        <v>20</v>
      </c>
      <c r="C15" s="6">
        <v>20</v>
      </c>
      <c r="D15" s="6">
        <v>20</v>
      </c>
      <c r="E15" s="20">
        <f t="shared" si="0"/>
        <v>60</v>
      </c>
    </row>
    <row r="16" spans="1:6" x14ac:dyDescent="0.2">
      <c r="A16" s="24" t="s">
        <v>13</v>
      </c>
      <c r="B16" s="6">
        <v>410</v>
      </c>
      <c r="C16" s="6">
        <v>420</v>
      </c>
      <c r="D16" s="6">
        <v>420</v>
      </c>
      <c r="E16" s="20">
        <f t="shared" si="0"/>
        <v>1250</v>
      </c>
    </row>
    <row r="17" spans="1:5" x14ac:dyDescent="0.2">
      <c r="A17" s="24" t="s">
        <v>14</v>
      </c>
      <c r="B17" s="6">
        <v>70</v>
      </c>
      <c r="C17" s="6">
        <v>70</v>
      </c>
      <c r="D17" s="6">
        <v>70</v>
      </c>
      <c r="E17" s="20">
        <f t="shared" si="0"/>
        <v>210</v>
      </c>
    </row>
    <row r="18" spans="1:5" x14ac:dyDescent="0.2">
      <c r="A18" s="24" t="s">
        <v>15</v>
      </c>
      <c r="B18" s="6">
        <v>250</v>
      </c>
      <c r="C18" s="6">
        <v>250</v>
      </c>
      <c r="D18" s="6">
        <v>250</v>
      </c>
      <c r="E18" s="20">
        <f t="shared" si="0"/>
        <v>750</v>
      </c>
    </row>
    <row r="19" spans="1:5" x14ac:dyDescent="0.2">
      <c r="A19" s="24" t="s">
        <v>16</v>
      </c>
      <c r="B19" s="6">
        <v>2330</v>
      </c>
      <c r="C19" s="6">
        <v>2360</v>
      </c>
      <c r="D19" s="6">
        <v>2380</v>
      </c>
      <c r="E19" s="20">
        <f t="shared" si="0"/>
        <v>7070</v>
      </c>
    </row>
    <row r="20" spans="1:5" x14ac:dyDescent="0.2">
      <c r="A20" s="24" t="s">
        <v>17</v>
      </c>
      <c r="B20" s="6">
        <v>120</v>
      </c>
      <c r="C20" s="6">
        <v>120</v>
      </c>
      <c r="D20" s="6">
        <v>130</v>
      </c>
      <c r="E20" s="20">
        <f t="shared" si="0"/>
        <v>370</v>
      </c>
    </row>
    <row r="21" spans="1:5" x14ac:dyDescent="0.2">
      <c r="A21" s="24" t="s">
        <v>18</v>
      </c>
      <c r="B21" s="6">
        <v>140</v>
      </c>
      <c r="C21" s="6">
        <v>150</v>
      </c>
      <c r="D21" s="6">
        <v>150</v>
      </c>
      <c r="E21" s="20">
        <f t="shared" si="0"/>
        <v>440</v>
      </c>
    </row>
    <row r="22" spans="1:5" x14ac:dyDescent="0.2">
      <c r="A22" s="24" t="s">
        <v>19</v>
      </c>
      <c r="B22" s="6">
        <v>50</v>
      </c>
      <c r="C22" s="6">
        <v>50</v>
      </c>
      <c r="D22" s="6">
        <v>50</v>
      </c>
      <c r="E22" s="20">
        <f t="shared" si="0"/>
        <v>150</v>
      </c>
    </row>
    <row r="23" spans="1:5" x14ac:dyDescent="0.2">
      <c r="A23" s="24" t="s">
        <v>20</v>
      </c>
      <c r="B23" s="6">
        <v>90</v>
      </c>
      <c r="C23" s="6">
        <v>90</v>
      </c>
      <c r="D23" s="6">
        <v>90</v>
      </c>
      <c r="E23" s="20">
        <f t="shared" si="0"/>
        <v>270</v>
      </c>
    </row>
    <row r="24" spans="1:5" x14ac:dyDescent="0.2">
      <c r="A24" s="24" t="s">
        <v>21</v>
      </c>
      <c r="B24" s="6">
        <v>30</v>
      </c>
      <c r="C24" s="6">
        <v>30</v>
      </c>
      <c r="D24" s="6">
        <v>30</v>
      </c>
      <c r="E24" s="17">
        <f t="shared" si="0"/>
        <v>90</v>
      </c>
    </row>
    <row r="25" spans="1:5" ht="13.5" thickBot="1" x14ac:dyDescent="0.25">
      <c r="A25" s="25" t="s">
        <v>22</v>
      </c>
      <c r="B25" s="5">
        <f>SUM(B14:B24)</f>
        <v>5510</v>
      </c>
      <c r="C25" s="5">
        <f>SUM(C14:C24)</f>
        <v>5570</v>
      </c>
      <c r="D25" s="5">
        <f>SUM(D14:D24)</f>
        <v>5620</v>
      </c>
      <c r="E25" s="26">
        <f>SUM(E14:E24)</f>
        <v>16700</v>
      </c>
    </row>
    <row r="26" spans="1:5" ht="13.5" thickTop="1" x14ac:dyDescent="0.2">
      <c r="A26" s="9"/>
      <c r="B26" s="5"/>
      <c r="C26" s="5"/>
      <c r="D26" s="5"/>
      <c r="E26" s="27"/>
    </row>
    <row r="27" spans="1:5" x14ac:dyDescent="0.2">
      <c r="A27" s="18" t="s">
        <v>23</v>
      </c>
      <c r="B27" s="5">
        <f>B11-B25</f>
        <v>2380</v>
      </c>
      <c r="C27" s="5">
        <f>C11-C25</f>
        <v>2280</v>
      </c>
      <c r="D27" s="5">
        <f>D11-D25</f>
        <v>2380</v>
      </c>
      <c r="E27" s="28">
        <f>E11-E25</f>
        <v>7040</v>
      </c>
    </row>
  </sheetData>
  <conditionalFormatting sqref="A1:B65536 C28:C65536 C1:C26 E1:IV65536 D1:D30 D32:D65536">
    <cfRule type="expression" dxfId="19" priority="1" stopIfTrue="1">
      <formula>MOD(ROW(A1),5)=0</formula>
    </cfRule>
  </conditionalFormatting>
  <pageMargins left="0.75" right="0.75" top="1" bottom="1" header="0.5" footer="0.5"/>
  <pageSetup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7"/>
  <sheetViews>
    <sheetView zoomScaleNormal="100" workbookViewId="0">
      <selection activeCell="D13" sqref="D13"/>
    </sheetView>
  </sheetViews>
  <sheetFormatPr defaultRowHeight="12.75" x14ac:dyDescent="0.2"/>
  <cols>
    <col min="1" max="1" width="18" style="29" bestFit="1" customWidth="1"/>
    <col min="2" max="5" width="8.5703125" style="11" bestFit="1" customWidth="1"/>
    <col min="6" max="256" width="9.140625" style="11"/>
    <col min="257" max="257" width="20.5703125" style="11" bestFit="1" customWidth="1"/>
    <col min="258" max="261" width="8.7109375" style="11" bestFit="1" customWidth="1"/>
    <col min="262" max="512" width="9.140625" style="11"/>
    <col min="513" max="513" width="20.5703125" style="11" bestFit="1" customWidth="1"/>
    <col min="514" max="517" width="8.7109375" style="11" bestFit="1" customWidth="1"/>
    <col min="518" max="768" width="9.140625" style="11"/>
    <col min="769" max="769" width="20.5703125" style="11" bestFit="1" customWidth="1"/>
    <col min="770" max="773" width="8.7109375" style="11" bestFit="1" customWidth="1"/>
    <col min="774" max="1024" width="9.140625" style="11"/>
    <col min="1025" max="1025" width="20.5703125" style="11" bestFit="1" customWidth="1"/>
    <col min="1026" max="1029" width="8.7109375" style="11" bestFit="1" customWidth="1"/>
    <col min="1030" max="1280" width="9.140625" style="11"/>
    <col min="1281" max="1281" width="20.5703125" style="11" bestFit="1" customWidth="1"/>
    <col min="1282" max="1285" width="8.7109375" style="11" bestFit="1" customWidth="1"/>
    <col min="1286" max="1536" width="9.140625" style="11"/>
    <col min="1537" max="1537" width="20.5703125" style="11" bestFit="1" customWidth="1"/>
    <col min="1538" max="1541" width="8.7109375" style="11" bestFit="1" customWidth="1"/>
    <col min="1542" max="1792" width="9.140625" style="11"/>
    <col min="1793" max="1793" width="20.5703125" style="11" bestFit="1" customWidth="1"/>
    <col min="1794" max="1797" width="8.7109375" style="11" bestFit="1" customWidth="1"/>
    <col min="1798" max="2048" width="9.140625" style="11"/>
    <col min="2049" max="2049" width="20.5703125" style="11" bestFit="1" customWidth="1"/>
    <col min="2050" max="2053" width="8.7109375" style="11" bestFit="1" customWidth="1"/>
    <col min="2054" max="2304" width="9.140625" style="11"/>
    <col min="2305" max="2305" width="20.5703125" style="11" bestFit="1" customWidth="1"/>
    <col min="2306" max="2309" width="8.7109375" style="11" bestFit="1" customWidth="1"/>
    <col min="2310" max="2560" width="9.140625" style="11"/>
    <col min="2561" max="2561" width="20.5703125" style="11" bestFit="1" customWidth="1"/>
    <col min="2562" max="2565" width="8.7109375" style="11" bestFit="1" customWidth="1"/>
    <col min="2566" max="2816" width="9.140625" style="11"/>
    <col min="2817" max="2817" width="20.5703125" style="11" bestFit="1" customWidth="1"/>
    <col min="2818" max="2821" width="8.7109375" style="11" bestFit="1" customWidth="1"/>
    <col min="2822" max="3072" width="9.140625" style="11"/>
    <col min="3073" max="3073" width="20.5703125" style="11" bestFit="1" customWidth="1"/>
    <col min="3074" max="3077" width="8.7109375" style="11" bestFit="1" customWidth="1"/>
    <col min="3078" max="3328" width="9.140625" style="11"/>
    <col min="3329" max="3329" width="20.5703125" style="11" bestFit="1" customWidth="1"/>
    <col min="3330" max="3333" width="8.7109375" style="11" bestFit="1" customWidth="1"/>
    <col min="3334" max="3584" width="9.140625" style="11"/>
    <col min="3585" max="3585" width="20.5703125" style="11" bestFit="1" customWidth="1"/>
    <col min="3586" max="3589" width="8.7109375" style="11" bestFit="1" customWidth="1"/>
    <col min="3590" max="3840" width="9.140625" style="11"/>
    <col min="3841" max="3841" width="20.5703125" style="11" bestFit="1" customWidth="1"/>
    <col min="3842" max="3845" width="8.7109375" style="11" bestFit="1" customWidth="1"/>
    <col min="3846" max="4096" width="9.140625" style="11"/>
    <col min="4097" max="4097" width="20.5703125" style="11" bestFit="1" customWidth="1"/>
    <col min="4098" max="4101" width="8.7109375" style="11" bestFit="1" customWidth="1"/>
    <col min="4102" max="4352" width="9.140625" style="11"/>
    <col min="4353" max="4353" width="20.5703125" style="11" bestFit="1" customWidth="1"/>
    <col min="4354" max="4357" width="8.7109375" style="11" bestFit="1" customWidth="1"/>
    <col min="4358" max="4608" width="9.140625" style="11"/>
    <col min="4609" max="4609" width="20.5703125" style="11" bestFit="1" customWidth="1"/>
    <col min="4610" max="4613" width="8.7109375" style="11" bestFit="1" customWidth="1"/>
    <col min="4614" max="4864" width="9.140625" style="11"/>
    <col min="4865" max="4865" width="20.5703125" style="11" bestFit="1" customWidth="1"/>
    <col min="4866" max="4869" width="8.7109375" style="11" bestFit="1" customWidth="1"/>
    <col min="4870" max="5120" width="9.140625" style="11"/>
    <col min="5121" max="5121" width="20.5703125" style="11" bestFit="1" customWidth="1"/>
    <col min="5122" max="5125" width="8.7109375" style="11" bestFit="1" customWidth="1"/>
    <col min="5126" max="5376" width="9.140625" style="11"/>
    <col min="5377" max="5377" width="20.5703125" style="11" bestFit="1" customWidth="1"/>
    <col min="5378" max="5381" width="8.7109375" style="11" bestFit="1" customWidth="1"/>
    <col min="5382" max="5632" width="9.140625" style="11"/>
    <col min="5633" max="5633" width="20.5703125" style="11" bestFit="1" customWidth="1"/>
    <col min="5634" max="5637" width="8.7109375" style="11" bestFit="1" customWidth="1"/>
    <col min="5638" max="5888" width="9.140625" style="11"/>
    <col min="5889" max="5889" width="20.5703125" style="11" bestFit="1" customWidth="1"/>
    <col min="5890" max="5893" width="8.7109375" style="11" bestFit="1" customWidth="1"/>
    <col min="5894" max="6144" width="9.140625" style="11"/>
    <col min="6145" max="6145" width="20.5703125" style="11" bestFit="1" customWidth="1"/>
    <col min="6146" max="6149" width="8.7109375" style="11" bestFit="1" customWidth="1"/>
    <col min="6150" max="6400" width="9.140625" style="11"/>
    <col min="6401" max="6401" width="20.5703125" style="11" bestFit="1" customWidth="1"/>
    <col min="6402" max="6405" width="8.7109375" style="11" bestFit="1" customWidth="1"/>
    <col min="6406" max="6656" width="9.140625" style="11"/>
    <col min="6657" max="6657" width="20.5703125" style="11" bestFit="1" customWidth="1"/>
    <col min="6658" max="6661" width="8.7109375" style="11" bestFit="1" customWidth="1"/>
    <col min="6662" max="6912" width="9.140625" style="11"/>
    <col min="6913" max="6913" width="20.5703125" style="11" bestFit="1" customWidth="1"/>
    <col min="6914" max="6917" width="8.7109375" style="11" bestFit="1" customWidth="1"/>
    <col min="6918" max="7168" width="9.140625" style="11"/>
    <col min="7169" max="7169" width="20.5703125" style="11" bestFit="1" customWidth="1"/>
    <col min="7170" max="7173" width="8.7109375" style="11" bestFit="1" customWidth="1"/>
    <col min="7174" max="7424" width="9.140625" style="11"/>
    <col min="7425" max="7425" width="20.5703125" style="11" bestFit="1" customWidth="1"/>
    <col min="7426" max="7429" width="8.7109375" style="11" bestFit="1" customWidth="1"/>
    <col min="7430" max="7680" width="9.140625" style="11"/>
    <col min="7681" max="7681" width="20.5703125" style="11" bestFit="1" customWidth="1"/>
    <col min="7682" max="7685" width="8.7109375" style="11" bestFit="1" customWidth="1"/>
    <col min="7686" max="7936" width="9.140625" style="11"/>
    <col min="7937" max="7937" width="20.5703125" style="11" bestFit="1" customWidth="1"/>
    <col min="7938" max="7941" width="8.7109375" style="11" bestFit="1" customWidth="1"/>
    <col min="7942" max="8192" width="9.140625" style="11"/>
    <col min="8193" max="8193" width="20.5703125" style="11" bestFit="1" customWidth="1"/>
    <col min="8194" max="8197" width="8.7109375" style="11" bestFit="1" customWidth="1"/>
    <col min="8198" max="8448" width="9.140625" style="11"/>
    <col min="8449" max="8449" width="20.5703125" style="11" bestFit="1" customWidth="1"/>
    <col min="8450" max="8453" width="8.7109375" style="11" bestFit="1" customWidth="1"/>
    <col min="8454" max="8704" width="9.140625" style="11"/>
    <col min="8705" max="8705" width="20.5703125" style="11" bestFit="1" customWidth="1"/>
    <col min="8706" max="8709" width="8.7109375" style="11" bestFit="1" customWidth="1"/>
    <col min="8710" max="8960" width="9.140625" style="11"/>
    <col min="8961" max="8961" width="20.5703125" style="11" bestFit="1" customWidth="1"/>
    <col min="8962" max="8965" width="8.7109375" style="11" bestFit="1" customWidth="1"/>
    <col min="8966" max="9216" width="9.140625" style="11"/>
    <col min="9217" max="9217" width="20.5703125" style="11" bestFit="1" customWidth="1"/>
    <col min="9218" max="9221" width="8.7109375" style="11" bestFit="1" customWidth="1"/>
    <col min="9222" max="9472" width="9.140625" style="11"/>
    <col min="9473" max="9473" width="20.5703125" style="11" bestFit="1" customWidth="1"/>
    <col min="9474" max="9477" width="8.7109375" style="11" bestFit="1" customWidth="1"/>
    <col min="9478" max="9728" width="9.140625" style="11"/>
    <col min="9729" max="9729" width="20.5703125" style="11" bestFit="1" customWidth="1"/>
    <col min="9730" max="9733" width="8.7109375" style="11" bestFit="1" customWidth="1"/>
    <col min="9734" max="9984" width="9.140625" style="11"/>
    <col min="9985" max="9985" width="20.5703125" style="11" bestFit="1" customWidth="1"/>
    <col min="9986" max="9989" width="8.7109375" style="11" bestFit="1" customWidth="1"/>
    <col min="9990" max="10240" width="9.140625" style="11"/>
    <col min="10241" max="10241" width="20.5703125" style="11" bestFit="1" customWidth="1"/>
    <col min="10242" max="10245" width="8.7109375" style="11" bestFit="1" customWidth="1"/>
    <col min="10246" max="10496" width="9.140625" style="11"/>
    <col min="10497" max="10497" width="20.5703125" style="11" bestFit="1" customWidth="1"/>
    <col min="10498" max="10501" width="8.7109375" style="11" bestFit="1" customWidth="1"/>
    <col min="10502" max="10752" width="9.140625" style="11"/>
    <col min="10753" max="10753" width="20.5703125" style="11" bestFit="1" customWidth="1"/>
    <col min="10754" max="10757" width="8.7109375" style="11" bestFit="1" customWidth="1"/>
    <col min="10758" max="11008" width="9.140625" style="11"/>
    <col min="11009" max="11009" width="20.5703125" style="11" bestFit="1" customWidth="1"/>
    <col min="11010" max="11013" width="8.7109375" style="11" bestFit="1" customWidth="1"/>
    <col min="11014" max="11264" width="9.140625" style="11"/>
    <col min="11265" max="11265" width="20.5703125" style="11" bestFit="1" customWidth="1"/>
    <col min="11266" max="11269" width="8.7109375" style="11" bestFit="1" customWidth="1"/>
    <col min="11270" max="11520" width="9.140625" style="11"/>
    <col min="11521" max="11521" width="20.5703125" style="11" bestFit="1" customWidth="1"/>
    <col min="11522" max="11525" width="8.7109375" style="11" bestFit="1" customWidth="1"/>
    <col min="11526" max="11776" width="9.140625" style="11"/>
    <col min="11777" max="11777" width="20.5703125" style="11" bestFit="1" customWidth="1"/>
    <col min="11778" max="11781" width="8.7109375" style="11" bestFit="1" customWidth="1"/>
    <col min="11782" max="12032" width="9.140625" style="11"/>
    <col min="12033" max="12033" width="20.5703125" style="11" bestFit="1" customWidth="1"/>
    <col min="12034" max="12037" width="8.7109375" style="11" bestFit="1" customWidth="1"/>
    <col min="12038" max="12288" width="9.140625" style="11"/>
    <col min="12289" max="12289" width="20.5703125" style="11" bestFit="1" customWidth="1"/>
    <col min="12290" max="12293" width="8.7109375" style="11" bestFit="1" customWidth="1"/>
    <col min="12294" max="12544" width="9.140625" style="11"/>
    <col min="12545" max="12545" width="20.5703125" style="11" bestFit="1" customWidth="1"/>
    <col min="12546" max="12549" width="8.7109375" style="11" bestFit="1" customWidth="1"/>
    <col min="12550" max="12800" width="9.140625" style="11"/>
    <col min="12801" max="12801" width="20.5703125" style="11" bestFit="1" customWidth="1"/>
    <col min="12802" max="12805" width="8.7109375" style="11" bestFit="1" customWidth="1"/>
    <col min="12806" max="13056" width="9.140625" style="11"/>
    <col min="13057" max="13057" width="20.5703125" style="11" bestFit="1" customWidth="1"/>
    <col min="13058" max="13061" width="8.7109375" style="11" bestFit="1" customWidth="1"/>
    <col min="13062" max="13312" width="9.140625" style="11"/>
    <col min="13313" max="13313" width="20.5703125" style="11" bestFit="1" customWidth="1"/>
    <col min="13314" max="13317" width="8.7109375" style="11" bestFit="1" customWidth="1"/>
    <col min="13318" max="13568" width="9.140625" style="11"/>
    <col min="13569" max="13569" width="20.5703125" style="11" bestFit="1" customWidth="1"/>
    <col min="13570" max="13573" width="8.7109375" style="11" bestFit="1" customWidth="1"/>
    <col min="13574" max="13824" width="9.140625" style="11"/>
    <col min="13825" max="13825" width="20.5703125" style="11" bestFit="1" customWidth="1"/>
    <col min="13826" max="13829" width="8.7109375" style="11" bestFit="1" customWidth="1"/>
    <col min="13830" max="14080" width="9.140625" style="11"/>
    <col min="14081" max="14081" width="20.5703125" style="11" bestFit="1" customWidth="1"/>
    <col min="14082" max="14085" width="8.7109375" style="11" bestFit="1" customWidth="1"/>
    <col min="14086" max="14336" width="9.140625" style="11"/>
    <col min="14337" max="14337" width="20.5703125" style="11" bestFit="1" customWidth="1"/>
    <col min="14338" max="14341" width="8.7109375" style="11" bestFit="1" customWidth="1"/>
    <col min="14342" max="14592" width="9.140625" style="11"/>
    <col min="14593" max="14593" width="20.5703125" style="11" bestFit="1" customWidth="1"/>
    <col min="14594" max="14597" width="8.7109375" style="11" bestFit="1" customWidth="1"/>
    <col min="14598" max="14848" width="9.140625" style="11"/>
    <col min="14849" max="14849" width="20.5703125" style="11" bestFit="1" customWidth="1"/>
    <col min="14850" max="14853" width="8.7109375" style="11" bestFit="1" customWidth="1"/>
    <col min="14854" max="15104" width="9.140625" style="11"/>
    <col min="15105" max="15105" width="20.5703125" style="11" bestFit="1" customWidth="1"/>
    <col min="15106" max="15109" width="8.7109375" style="11" bestFit="1" customWidth="1"/>
    <col min="15110" max="15360" width="9.140625" style="11"/>
    <col min="15361" max="15361" width="20.5703125" style="11" bestFit="1" customWidth="1"/>
    <col min="15362" max="15365" width="8.7109375" style="11" bestFit="1" customWidth="1"/>
    <col min="15366" max="15616" width="9.140625" style="11"/>
    <col min="15617" max="15617" width="20.5703125" style="11" bestFit="1" customWidth="1"/>
    <col min="15618" max="15621" width="8.7109375" style="11" bestFit="1" customWidth="1"/>
    <col min="15622" max="15872" width="9.140625" style="11"/>
    <col min="15873" max="15873" width="20.5703125" style="11" bestFit="1" customWidth="1"/>
    <col min="15874" max="15877" width="8.7109375" style="11" bestFit="1" customWidth="1"/>
    <col min="15878" max="16128" width="9.140625" style="11"/>
    <col min="16129" max="16129" width="20.5703125" style="11" bestFit="1" customWidth="1"/>
    <col min="16130" max="16133" width="8.7109375" style="11" bestFit="1" customWidth="1"/>
    <col min="16134" max="16384" width="9.140625" style="11"/>
  </cols>
  <sheetData>
    <row r="1" spans="1:6" ht="15.75" thickBot="1" x14ac:dyDescent="0.3">
      <c r="A1" s="52"/>
      <c r="B1" s="53" t="s">
        <v>27</v>
      </c>
      <c r="C1" s="53" t="s">
        <v>28</v>
      </c>
      <c r="D1" s="53" t="s">
        <v>29</v>
      </c>
      <c r="E1" s="50" t="s">
        <v>3</v>
      </c>
      <c r="F1" s="54"/>
    </row>
    <row r="2" spans="1:6" x14ac:dyDescent="0.2">
      <c r="A2" s="3" t="s">
        <v>4</v>
      </c>
      <c r="B2" s="12"/>
      <c r="C2" s="12"/>
      <c r="D2" s="12"/>
      <c r="E2" s="14"/>
    </row>
    <row r="3" spans="1:6" x14ac:dyDescent="0.2">
      <c r="A3" s="4" t="s">
        <v>30</v>
      </c>
      <c r="B3" s="5">
        <v>15465</v>
      </c>
      <c r="C3" s="5">
        <v>15670</v>
      </c>
      <c r="D3" s="5">
        <v>15865</v>
      </c>
      <c r="E3" s="15">
        <f>SUM(B3:D3)</f>
        <v>47000</v>
      </c>
    </row>
    <row r="4" spans="1:6" x14ac:dyDescent="0.2">
      <c r="A4" s="4" t="s">
        <v>31</v>
      </c>
      <c r="B4" s="16">
        <v>3180</v>
      </c>
      <c r="C4" s="16">
        <v>3210</v>
      </c>
      <c r="D4" s="16">
        <v>3250</v>
      </c>
      <c r="E4" s="17">
        <f>SUM(B4:D4)</f>
        <v>9640</v>
      </c>
    </row>
    <row r="5" spans="1:6" ht="13.5" thickBot="1" x14ac:dyDescent="0.25">
      <c r="A5" s="18" t="s">
        <v>4</v>
      </c>
      <c r="B5" s="5">
        <f>SUM(B3:B4)</f>
        <v>18645</v>
      </c>
      <c r="C5" s="5">
        <f>SUM(C3:C4)</f>
        <v>18880</v>
      </c>
      <c r="D5" s="5">
        <f>SUM(D3:D4)</f>
        <v>19115</v>
      </c>
      <c r="E5" s="19">
        <f>SUM(E3:E4)</f>
        <v>56640</v>
      </c>
    </row>
    <row r="6" spans="1:6" x14ac:dyDescent="0.2">
      <c r="A6" s="3" t="s">
        <v>5</v>
      </c>
      <c r="B6" s="5"/>
      <c r="C6" s="5"/>
      <c r="D6" s="5"/>
      <c r="E6" s="13"/>
    </row>
    <row r="7" spans="1:6" x14ac:dyDescent="0.2">
      <c r="A7" s="4" t="s">
        <v>6</v>
      </c>
      <c r="B7" s="5">
        <v>9960</v>
      </c>
      <c r="C7" s="5">
        <v>10070</v>
      </c>
      <c r="D7" s="5">
        <v>10150</v>
      </c>
      <c r="E7" s="15">
        <f>SUM(B7:D7)</f>
        <v>30180</v>
      </c>
    </row>
    <row r="8" spans="1:6" x14ac:dyDescent="0.2">
      <c r="A8" s="4" t="s">
        <v>7</v>
      </c>
      <c r="B8" s="6">
        <v>150</v>
      </c>
      <c r="C8" s="6">
        <v>170</v>
      </c>
      <c r="D8" s="6">
        <v>170</v>
      </c>
      <c r="E8" s="20">
        <f>SUM(B8:D8)</f>
        <v>490</v>
      </c>
    </row>
    <row r="9" spans="1:6" x14ac:dyDescent="0.2">
      <c r="A9" s="4" t="s">
        <v>8</v>
      </c>
      <c r="B9" s="6">
        <v>60</v>
      </c>
      <c r="C9" s="6">
        <v>60</v>
      </c>
      <c r="D9" s="6">
        <v>60</v>
      </c>
      <c r="E9" s="17">
        <f>SUM(B9:D9)</f>
        <v>180</v>
      </c>
    </row>
    <row r="10" spans="1:6" ht="13.5" thickBot="1" x14ac:dyDescent="0.25">
      <c r="A10" s="18" t="s">
        <v>9</v>
      </c>
      <c r="B10" s="5">
        <f>SUM(B7:B9)</f>
        <v>10170</v>
      </c>
      <c r="C10" s="5">
        <f>SUM(C7:C9)</f>
        <v>10300</v>
      </c>
      <c r="D10" s="5">
        <f>SUM(D7:D9)</f>
        <v>10380</v>
      </c>
      <c r="E10" s="19">
        <f>SUM(E7:E9)</f>
        <v>30850</v>
      </c>
    </row>
    <row r="11" spans="1:6" ht="13.5" thickBot="1" x14ac:dyDescent="0.25">
      <c r="A11" s="18" t="s">
        <v>10</v>
      </c>
      <c r="B11" s="5">
        <f>B5-B10</f>
        <v>8475</v>
      </c>
      <c r="C11" s="5">
        <f>C5-C10</f>
        <v>8580</v>
      </c>
      <c r="D11" s="5">
        <f>D5-D10</f>
        <v>8735</v>
      </c>
      <c r="E11" s="21">
        <f>E5-E10</f>
        <v>25790</v>
      </c>
    </row>
    <row r="12" spans="1:6" ht="13.5" thickTop="1" x14ac:dyDescent="0.2">
      <c r="A12" s="22"/>
      <c r="B12" s="5"/>
      <c r="C12" s="5"/>
      <c r="D12" s="5"/>
      <c r="E12" s="23"/>
    </row>
    <row r="13" spans="1:6" x14ac:dyDescent="0.2">
      <c r="A13" s="3" t="s">
        <v>42</v>
      </c>
      <c r="B13" s="5"/>
      <c r="C13" s="5"/>
      <c r="D13" s="5"/>
      <c r="E13" s="13"/>
    </row>
    <row r="14" spans="1:6" x14ac:dyDescent="0.2">
      <c r="A14" s="24" t="s">
        <v>11</v>
      </c>
      <c r="B14" s="5">
        <v>2200</v>
      </c>
      <c r="C14" s="5">
        <v>2210</v>
      </c>
      <c r="D14" s="5">
        <v>2230</v>
      </c>
      <c r="E14" s="15">
        <f t="shared" ref="E14:E24" si="0">SUM(B14:D14)</f>
        <v>6640</v>
      </c>
    </row>
    <row r="15" spans="1:6" x14ac:dyDescent="0.2">
      <c r="A15" s="24" t="s">
        <v>12</v>
      </c>
      <c r="B15" s="6">
        <v>20</v>
      </c>
      <c r="C15" s="6">
        <v>20</v>
      </c>
      <c r="D15" s="6">
        <v>20</v>
      </c>
      <c r="E15" s="20">
        <f t="shared" si="0"/>
        <v>60</v>
      </c>
    </row>
    <row r="16" spans="1:6" x14ac:dyDescent="0.2">
      <c r="A16" s="24" t="s">
        <v>13</v>
      </c>
      <c r="B16" s="6">
        <v>450</v>
      </c>
      <c r="C16" s="6">
        <v>460</v>
      </c>
      <c r="D16" s="6">
        <v>460</v>
      </c>
      <c r="E16" s="20">
        <f t="shared" si="0"/>
        <v>1370</v>
      </c>
    </row>
    <row r="17" spans="1:5" x14ac:dyDescent="0.2">
      <c r="A17" s="24" t="s">
        <v>14</v>
      </c>
      <c r="B17" s="6">
        <v>80</v>
      </c>
      <c r="C17" s="6">
        <v>80</v>
      </c>
      <c r="D17" s="6">
        <v>80</v>
      </c>
      <c r="E17" s="20">
        <f t="shared" si="0"/>
        <v>240</v>
      </c>
    </row>
    <row r="18" spans="1:5" x14ac:dyDescent="0.2">
      <c r="A18" s="24" t="s">
        <v>15</v>
      </c>
      <c r="B18" s="6">
        <v>280</v>
      </c>
      <c r="C18" s="6">
        <v>280</v>
      </c>
      <c r="D18" s="6">
        <v>280</v>
      </c>
      <c r="E18" s="20">
        <f t="shared" si="0"/>
        <v>840</v>
      </c>
    </row>
    <row r="19" spans="1:5" x14ac:dyDescent="0.2">
      <c r="A19" s="24" t="s">
        <v>16</v>
      </c>
      <c r="B19" s="6">
        <v>2560</v>
      </c>
      <c r="C19" s="6">
        <v>2600</v>
      </c>
      <c r="D19" s="6">
        <v>2620</v>
      </c>
      <c r="E19" s="20">
        <f t="shared" si="0"/>
        <v>7780</v>
      </c>
    </row>
    <row r="20" spans="1:5" x14ac:dyDescent="0.2">
      <c r="A20" s="24" t="s">
        <v>17</v>
      </c>
      <c r="B20" s="6">
        <v>130</v>
      </c>
      <c r="C20" s="6">
        <v>130</v>
      </c>
      <c r="D20" s="6">
        <v>140</v>
      </c>
      <c r="E20" s="20">
        <f t="shared" si="0"/>
        <v>400</v>
      </c>
    </row>
    <row r="21" spans="1:5" x14ac:dyDescent="0.2">
      <c r="A21" s="24" t="s">
        <v>18</v>
      </c>
      <c r="B21" s="6">
        <v>150</v>
      </c>
      <c r="C21" s="6">
        <v>170</v>
      </c>
      <c r="D21" s="6">
        <v>170</v>
      </c>
      <c r="E21" s="20">
        <f t="shared" si="0"/>
        <v>490</v>
      </c>
    </row>
    <row r="22" spans="1:5" x14ac:dyDescent="0.2">
      <c r="A22" s="24" t="s">
        <v>19</v>
      </c>
      <c r="B22" s="6">
        <v>60</v>
      </c>
      <c r="C22" s="6">
        <v>60</v>
      </c>
      <c r="D22" s="6">
        <v>60</v>
      </c>
      <c r="E22" s="20">
        <f t="shared" si="0"/>
        <v>180</v>
      </c>
    </row>
    <row r="23" spans="1:5" x14ac:dyDescent="0.2">
      <c r="A23" s="24" t="s">
        <v>20</v>
      </c>
      <c r="B23" s="6">
        <v>100</v>
      </c>
      <c r="C23" s="6">
        <v>100</v>
      </c>
      <c r="D23" s="6">
        <v>100</v>
      </c>
      <c r="E23" s="20">
        <f t="shared" si="0"/>
        <v>300</v>
      </c>
    </row>
    <row r="24" spans="1:5" x14ac:dyDescent="0.2">
      <c r="A24" s="24" t="s">
        <v>21</v>
      </c>
      <c r="B24" s="6">
        <v>30</v>
      </c>
      <c r="C24" s="6">
        <v>30</v>
      </c>
      <c r="D24" s="6">
        <v>30</v>
      </c>
      <c r="E24" s="17">
        <f t="shared" si="0"/>
        <v>90</v>
      </c>
    </row>
    <row r="25" spans="1:5" ht="13.5" thickBot="1" x14ac:dyDescent="0.25">
      <c r="A25" s="25" t="s">
        <v>22</v>
      </c>
      <c r="B25" s="5">
        <f>SUM(B14:B24)</f>
        <v>6060</v>
      </c>
      <c r="C25" s="5">
        <f>SUM(C14:C24)</f>
        <v>6140</v>
      </c>
      <c r="D25" s="5">
        <f>SUM(D14:D24)</f>
        <v>6190</v>
      </c>
      <c r="E25" s="26">
        <f>SUM(E14:E24)</f>
        <v>18390</v>
      </c>
    </row>
    <row r="26" spans="1:5" ht="13.5" thickTop="1" x14ac:dyDescent="0.2">
      <c r="A26" s="9"/>
      <c r="B26" s="5"/>
      <c r="C26" s="5"/>
      <c r="D26" s="5"/>
      <c r="E26" s="27"/>
    </row>
    <row r="27" spans="1:5" x14ac:dyDescent="0.2">
      <c r="A27" s="18" t="s">
        <v>23</v>
      </c>
      <c r="B27" s="5">
        <f>B11-B25</f>
        <v>2415</v>
      </c>
      <c r="C27" s="5">
        <f>C11-C25</f>
        <v>2440</v>
      </c>
      <c r="D27" s="5">
        <f>D11-D25</f>
        <v>2545</v>
      </c>
      <c r="E27" s="28">
        <f>E11-E25</f>
        <v>7400</v>
      </c>
    </row>
  </sheetData>
  <conditionalFormatting sqref="A1:B65536 C28:C65536 C1:C26 E1:IV65536 D1:D30 D32:D65536">
    <cfRule type="expression" dxfId="18" priority="1" stopIfTrue="1">
      <formula>MOD(ROW(A1),5)=0</formula>
    </cfRule>
  </conditionalFormatting>
  <pageMargins left="0.75" right="0.75" top="1" bottom="1" header="0.5" footer="0.5"/>
  <pageSetup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7"/>
  <sheetViews>
    <sheetView zoomScaleNormal="100" workbookViewId="0">
      <selection activeCell="B3" sqref="B3"/>
    </sheetView>
  </sheetViews>
  <sheetFormatPr defaultRowHeight="12.75" x14ac:dyDescent="0.2"/>
  <cols>
    <col min="1" max="1" width="18" style="11" bestFit="1" customWidth="1"/>
    <col min="2" max="5" width="8.5703125" style="11" bestFit="1" customWidth="1"/>
    <col min="6" max="6" width="9.5703125" style="11" bestFit="1" customWidth="1"/>
    <col min="7" max="256" width="9.140625" style="11"/>
    <col min="257" max="257" width="20.5703125" style="11" bestFit="1" customWidth="1"/>
    <col min="258" max="261" width="9.42578125" style="11" bestFit="1" customWidth="1"/>
    <col min="262" max="262" width="12.5703125" style="11" bestFit="1" customWidth="1"/>
    <col min="263" max="512" width="9.140625" style="11"/>
    <col min="513" max="513" width="20.5703125" style="11" bestFit="1" customWidth="1"/>
    <col min="514" max="517" width="9.42578125" style="11" bestFit="1" customWidth="1"/>
    <col min="518" max="518" width="12.5703125" style="11" bestFit="1" customWidth="1"/>
    <col min="519" max="768" width="9.140625" style="11"/>
    <col min="769" max="769" width="20.5703125" style="11" bestFit="1" customWidth="1"/>
    <col min="770" max="773" width="9.42578125" style="11" bestFit="1" customWidth="1"/>
    <col min="774" max="774" width="12.5703125" style="11" bestFit="1" customWidth="1"/>
    <col min="775" max="1024" width="9.140625" style="11"/>
    <col min="1025" max="1025" width="20.5703125" style="11" bestFit="1" customWidth="1"/>
    <col min="1026" max="1029" width="9.42578125" style="11" bestFit="1" customWidth="1"/>
    <col min="1030" max="1030" width="12.5703125" style="11" bestFit="1" customWidth="1"/>
    <col min="1031" max="1280" width="9.140625" style="11"/>
    <col min="1281" max="1281" width="20.5703125" style="11" bestFit="1" customWidth="1"/>
    <col min="1282" max="1285" width="9.42578125" style="11" bestFit="1" customWidth="1"/>
    <col min="1286" max="1286" width="12.5703125" style="11" bestFit="1" customWidth="1"/>
    <col min="1287" max="1536" width="9.140625" style="11"/>
    <col min="1537" max="1537" width="20.5703125" style="11" bestFit="1" customWidth="1"/>
    <col min="1538" max="1541" width="9.42578125" style="11" bestFit="1" customWidth="1"/>
    <col min="1542" max="1542" width="12.5703125" style="11" bestFit="1" customWidth="1"/>
    <col min="1543" max="1792" width="9.140625" style="11"/>
    <col min="1793" max="1793" width="20.5703125" style="11" bestFit="1" customWidth="1"/>
    <col min="1794" max="1797" width="9.42578125" style="11" bestFit="1" customWidth="1"/>
    <col min="1798" max="1798" width="12.5703125" style="11" bestFit="1" customWidth="1"/>
    <col min="1799" max="2048" width="9.140625" style="11"/>
    <col min="2049" max="2049" width="20.5703125" style="11" bestFit="1" customWidth="1"/>
    <col min="2050" max="2053" width="9.42578125" style="11" bestFit="1" customWidth="1"/>
    <col min="2054" max="2054" width="12.5703125" style="11" bestFit="1" customWidth="1"/>
    <col min="2055" max="2304" width="9.140625" style="11"/>
    <col min="2305" max="2305" width="20.5703125" style="11" bestFit="1" customWidth="1"/>
    <col min="2306" max="2309" width="9.42578125" style="11" bestFit="1" customWidth="1"/>
    <col min="2310" max="2310" width="12.5703125" style="11" bestFit="1" customWidth="1"/>
    <col min="2311" max="2560" width="9.140625" style="11"/>
    <col min="2561" max="2561" width="20.5703125" style="11" bestFit="1" customWidth="1"/>
    <col min="2562" max="2565" width="9.42578125" style="11" bestFit="1" customWidth="1"/>
    <col min="2566" max="2566" width="12.5703125" style="11" bestFit="1" customWidth="1"/>
    <col min="2567" max="2816" width="9.140625" style="11"/>
    <col min="2817" max="2817" width="20.5703125" style="11" bestFit="1" customWidth="1"/>
    <col min="2818" max="2821" width="9.42578125" style="11" bestFit="1" customWidth="1"/>
    <col min="2822" max="2822" width="12.5703125" style="11" bestFit="1" customWidth="1"/>
    <col min="2823" max="3072" width="9.140625" style="11"/>
    <col min="3073" max="3073" width="20.5703125" style="11" bestFit="1" customWidth="1"/>
    <col min="3074" max="3077" width="9.42578125" style="11" bestFit="1" customWidth="1"/>
    <col min="3078" max="3078" width="12.5703125" style="11" bestFit="1" customWidth="1"/>
    <col min="3079" max="3328" width="9.140625" style="11"/>
    <col min="3329" max="3329" width="20.5703125" style="11" bestFit="1" customWidth="1"/>
    <col min="3330" max="3333" width="9.42578125" style="11" bestFit="1" customWidth="1"/>
    <col min="3334" max="3334" width="12.5703125" style="11" bestFit="1" customWidth="1"/>
    <col min="3335" max="3584" width="9.140625" style="11"/>
    <col min="3585" max="3585" width="20.5703125" style="11" bestFit="1" customWidth="1"/>
    <col min="3586" max="3589" width="9.42578125" style="11" bestFit="1" customWidth="1"/>
    <col min="3590" max="3590" width="12.5703125" style="11" bestFit="1" customWidth="1"/>
    <col min="3591" max="3840" width="9.140625" style="11"/>
    <col min="3841" max="3841" width="20.5703125" style="11" bestFit="1" customWidth="1"/>
    <col min="3842" max="3845" width="9.42578125" style="11" bestFit="1" customWidth="1"/>
    <col min="3846" max="3846" width="12.5703125" style="11" bestFit="1" customWidth="1"/>
    <col min="3847" max="4096" width="9.140625" style="11"/>
    <col min="4097" max="4097" width="20.5703125" style="11" bestFit="1" customWidth="1"/>
    <col min="4098" max="4101" width="9.42578125" style="11" bestFit="1" customWidth="1"/>
    <col min="4102" max="4102" width="12.5703125" style="11" bestFit="1" customWidth="1"/>
    <col min="4103" max="4352" width="9.140625" style="11"/>
    <col min="4353" max="4353" width="20.5703125" style="11" bestFit="1" customWidth="1"/>
    <col min="4354" max="4357" width="9.42578125" style="11" bestFit="1" customWidth="1"/>
    <col min="4358" max="4358" width="12.5703125" style="11" bestFit="1" customWidth="1"/>
    <col min="4359" max="4608" width="9.140625" style="11"/>
    <col min="4609" max="4609" width="20.5703125" style="11" bestFit="1" customWidth="1"/>
    <col min="4610" max="4613" width="9.42578125" style="11" bestFit="1" customWidth="1"/>
    <col min="4614" max="4614" width="12.5703125" style="11" bestFit="1" customWidth="1"/>
    <col min="4615" max="4864" width="9.140625" style="11"/>
    <col min="4865" max="4865" width="20.5703125" style="11" bestFit="1" customWidth="1"/>
    <col min="4866" max="4869" width="9.42578125" style="11" bestFit="1" customWidth="1"/>
    <col min="4870" max="4870" width="12.5703125" style="11" bestFit="1" customWidth="1"/>
    <col min="4871" max="5120" width="9.140625" style="11"/>
    <col min="5121" max="5121" width="20.5703125" style="11" bestFit="1" customWidth="1"/>
    <col min="5122" max="5125" width="9.42578125" style="11" bestFit="1" customWidth="1"/>
    <col min="5126" max="5126" width="12.5703125" style="11" bestFit="1" customWidth="1"/>
    <col min="5127" max="5376" width="9.140625" style="11"/>
    <col min="5377" max="5377" width="20.5703125" style="11" bestFit="1" customWidth="1"/>
    <col min="5378" max="5381" width="9.42578125" style="11" bestFit="1" customWidth="1"/>
    <col min="5382" max="5382" width="12.5703125" style="11" bestFit="1" customWidth="1"/>
    <col min="5383" max="5632" width="9.140625" style="11"/>
    <col min="5633" max="5633" width="20.5703125" style="11" bestFit="1" customWidth="1"/>
    <col min="5634" max="5637" width="9.42578125" style="11" bestFit="1" customWidth="1"/>
    <col min="5638" max="5638" width="12.5703125" style="11" bestFit="1" customWidth="1"/>
    <col min="5639" max="5888" width="9.140625" style="11"/>
    <col min="5889" max="5889" width="20.5703125" style="11" bestFit="1" customWidth="1"/>
    <col min="5890" max="5893" width="9.42578125" style="11" bestFit="1" customWidth="1"/>
    <col min="5894" max="5894" width="12.5703125" style="11" bestFit="1" customWidth="1"/>
    <col min="5895" max="6144" width="9.140625" style="11"/>
    <col min="6145" max="6145" width="20.5703125" style="11" bestFit="1" customWidth="1"/>
    <col min="6146" max="6149" width="9.42578125" style="11" bestFit="1" customWidth="1"/>
    <col min="6150" max="6150" width="12.5703125" style="11" bestFit="1" customWidth="1"/>
    <col min="6151" max="6400" width="9.140625" style="11"/>
    <col min="6401" max="6401" width="20.5703125" style="11" bestFit="1" customWidth="1"/>
    <col min="6402" max="6405" width="9.42578125" style="11" bestFit="1" customWidth="1"/>
    <col min="6406" max="6406" width="12.5703125" style="11" bestFit="1" customWidth="1"/>
    <col min="6407" max="6656" width="9.140625" style="11"/>
    <col min="6657" max="6657" width="20.5703125" style="11" bestFit="1" customWidth="1"/>
    <col min="6658" max="6661" width="9.42578125" style="11" bestFit="1" customWidth="1"/>
    <col min="6662" max="6662" width="12.5703125" style="11" bestFit="1" customWidth="1"/>
    <col min="6663" max="6912" width="9.140625" style="11"/>
    <col min="6913" max="6913" width="20.5703125" style="11" bestFit="1" customWidth="1"/>
    <col min="6914" max="6917" width="9.42578125" style="11" bestFit="1" customWidth="1"/>
    <col min="6918" max="6918" width="12.5703125" style="11" bestFit="1" customWidth="1"/>
    <col min="6919" max="7168" width="9.140625" style="11"/>
    <col min="7169" max="7169" width="20.5703125" style="11" bestFit="1" customWidth="1"/>
    <col min="7170" max="7173" width="9.42578125" style="11" bestFit="1" customWidth="1"/>
    <col min="7174" max="7174" width="12.5703125" style="11" bestFit="1" customWidth="1"/>
    <col min="7175" max="7424" width="9.140625" style="11"/>
    <col min="7425" max="7425" width="20.5703125" style="11" bestFit="1" customWidth="1"/>
    <col min="7426" max="7429" width="9.42578125" style="11" bestFit="1" customWidth="1"/>
    <col min="7430" max="7430" width="12.5703125" style="11" bestFit="1" customWidth="1"/>
    <col min="7431" max="7680" width="9.140625" style="11"/>
    <col min="7681" max="7681" width="20.5703125" style="11" bestFit="1" customWidth="1"/>
    <col min="7682" max="7685" width="9.42578125" style="11" bestFit="1" customWidth="1"/>
    <col min="7686" max="7686" width="12.5703125" style="11" bestFit="1" customWidth="1"/>
    <col min="7687" max="7936" width="9.140625" style="11"/>
    <col min="7937" max="7937" width="20.5703125" style="11" bestFit="1" customWidth="1"/>
    <col min="7938" max="7941" width="9.42578125" style="11" bestFit="1" customWidth="1"/>
    <col min="7942" max="7942" width="12.5703125" style="11" bestFit="1" customWidth="1"/>
    <col min="7943" max="8192" width="9.140625" style="11"/>
    <col min="8193" max="8193" width="20.5703125" style="11" bestFit="1" customWidth="1"/>
    <col min="8194" max="8197" width="9.42578125" style="11" bestFit="1" customWidth="1"/>
    <col min="8198" max="8198" width="12.5703125" style="11" bestFit="1" customWidth="1"/>
    <col min="8199" max="8448" width="9.140625" style="11"/>
    <col min="8449" max="8449" width="20.5703125" style="11" bestFit="1" customWidth="1"/>
    <col min="8450" max="8453" width="9.42578125" style="11" bestFit="1" customWidth="1"/>
    <col min="8454" max="8454" width="12.5703125" style="11" bestFit="1" customWidth="1"/>
    <col min="8455" max="8704" width="9.140625" style="11"/>
    <col min="8705" max="8705" width="20.5703125" style="11" bestFit="1" customWidth="1"/>
    <col min="8706" max="8709" width="9.42578125" style="11" bestFit="1" customWidth="1"/>
    <col min="8710" max="8710" width="12.5703125" style="11" bestFit="1" customWidth="1"/>
    <col min="8711" max="8960" width="9.140625" style="11"/>
    <col min="8961" max="8961" width="20.5703125" style="11" bestFit="1" customWidth="1"/>
    <col min="8962" max="8965" width="9.42578125" style="11" bestFit="1" customWidth="1"/>
    <col min="8966" max="8966" width="12.5703125" style="11" bestFit="1" customWidth="1"/>
    <col min="8967" max="9216" width="9.140625" style="11"/>
    <col min="9217" max="9217" width="20.5703125" style="11" bestFit="1" customWidth="1"/>
    <col min="9218" max="9221" width="9.42578125" style="11" bestFit="1" customWidth="1"/>
    <col min="9222" max="9222" width="12.5703125" style="11" bestFit="1" customWidth="1"/>
    <col min="9223" max="9472" width="9.140625" style="11"/>
    <col min="9473" max="9473" width="20.5703125" style="11" bestFit="1" customWidth="1"/>
    <col min="9474" max="9477" width="9.42578125" style="11" bestFit="1" customWidth="1"/>
    <col min="9478" max="9478" width="12.5703125" style="11" bestFit="1" customWidth="1"/>
    <col min="9479" max="9728" width="9.140625" style="11"/>
    <col min="9729" max="9729" width="20.5703125" style="11" bestFit="1" customWidth="1"/>
    <col min="9730" max="9733" width="9.42578125" style="11" bestFit="1" customWidth="1"/>
    <col min="9734" max="9734" width="12.5703125" style="11" bestFit="1" customWidth="1"/>
    <col min="9735" max="9984" width="9.140625" style="11"/>
    <col min="9985" max="9985" width="20.5703125" style="11" bestFit="1" customWidth="1"/>
    <col min="9986" max="9989" width="9.42578125" style="11" bestFit="1" customWidth="1"/>
    <col min="9990" max="9990" width="12.5703125" style="11" bestFit="1" customWidth="1"/>
    <col min="9991" max="10240" width="9.140625" style="11"/>
    <col min="10241" max="10241" width="20.5703125" style="11" bestFit="1" customWidth="1"/>
    <col min="10242" max="10245" width="9.42578125" style="11" bestFit="1" customWidth="1"/>
    <col min="10246" max="10246" width="12.5703125" style="11" bestFit="1" customWidth="1"/>
    <col min="10247" max="10496" width="9.140625" style="11"/>
    <col min="10497" max="10497" width="20.5703125" style="11" bestFit="1" customWidth="1"/>
    <col min="10498" max="10501" width="9.42578125" style="11" bestFit="1" customWidth="1"/>
    <col min="10502" max="10502" width="12.5703125" style="11" bestFit="1" customWidth="1"/>
    <col min="10503" max="10752" width="9.140625" style="11"/>
    <col min="10753" max="10753" width="20.5703125" style="11" bestFit="1" customWidth="1"/>
    <col min="10754" max="10757" width="9.42578125" style="11" bestFit="1" customWidth="1"/>
    <col min="10758" max="10758" width="12.5703125" style="11" bestFit="1" customWidth="1"/>
    <col min="10759" max="11008" width="9.140625" style="11"/>
    <col min="11009" max="11009" width="20.5703125" style="11" bestFit="1" customWidth="1"/>
    <col min="11010" max="11013" width="9.42578125" style="11" bestFit="1" customWidth="1"/>
    <col min="11014" max="11014" width="12.5703125" style="11" bestFit="1" customWidth="1"/>
    <col min="11015" max="11264" width="9.140625" style="11"/>
    <col min="11265" max="11265" width="20.5703125" style="11" bestFit="1" customWidth="1"/>
    <col min="11266" max="11269" width="9.42578125" style="11" bestFit="1" customWidth="1"/>
    <col min="11270" max="11270" width="12.5703125" style="11" bestFit="1" customWidth="1"/>
    <col min="11271" max="11520" width="9.140625" style="11"/>
    <col min="11521" max="11521" width="20.5703125" style="11" bestFit="1" customWidth="1"/>
    <col min="11522" max="11525" width="9.42578125" style="11" bestFit="1" customWidth="1"/>
    <col min="11526" max="11526" width="12.5703125" style="11" bestFit="1" customWidth="1"/>
    <col min="11527" max="11776" width="9.140625" style="11"/>
    <col min="11777" max="11777" width="20.5703125" style="11" bestFit="1" customWidth="1"/>
    <col min="11778" max="11781" width="9.42578125" style="11" bestFit="1" customWidth="1"/>
    <col min="11782" max="11782" width="12.5703125" style="11" bestFit="1" customWidth="1"/>
    <col min="11783" max="12032" width="9.140625" style="11"/>
    <col min="12033" max="12033" width="20.5703125" style="11" bestFit="1" customWidth="1"/>
    <col min="12034" max="12037" width="9.42578125" style="11" bestFit="1" customWidth="1"/>
    <col min="12038" max="12038" width="12.5703125" style="11" bestFit="1" customWidth="1"/>
    <col min="12039" max="12288" width="9.140625" style="11"/>
    <col min="12289" max="12289" width="20.5703125" style="11" bestFit="1" customWidth="1"/>
    <col min="12290" max="12293" width="9.42578125" style="11" bestFit="1" customWidth="1"/>
    <col min="12294" max="12294" width="12.5703125" style="11" bestFit="1" customWidth="1"/>
    <col min="12295" max="12544" width="9.140625" style="11"/>
    <col min="12545" max="12545" width="20.5703125" style="11" bestFit="1" customWidth="1"/>
    <col min="12546" max="12549" width="9.42578125" style="11" bestFit="1" customWidth="1"/>
    <col min="12550" max="12550" width="12.5703125" style="11" bestFit="1" customWidth="1"/>
    <col min="12551" max="12800" width="9.140625" style="11"/>
    <col min="12801" max="12801" width="20.5703125" style="11" bestFit="1" customWidth="1"/>
    <col min="12802" max="12805" width="9.42578125" style="11" bestFit="1" customWidth="1"/>
    <col min="12806" max="12806" width="12.5703125" style="11" bestFit="1" customWidth="1"/>
    <col min="12807" max="13056" width="9.140625" style="11"/>
    <col min="13057" max="13057" width="20.5703125" style="11" bestFit="1" customWidth="1"/>
    <col min="13058" max="13061" width="9.42578125" style="11" bestFit="1" customWidth="1"/>
    <col min="13062" max="13062" width="12.5703125" style="11" bestFit="1" customWidth="1"/>
    <col min="13063" max="13312" width="9.140625" style="11"/>
    <col min="13313" max="13313" width="20.5703125" style="11" bestFit="1" customWidth="1"/>
    <col min="13314" max="13317" width="9.42578125" style="11" bestFit="1" customWidth="1"/>
    <col min="13318" max="13318" width="12.5703125" style="11" bestFit="1" customWidth="1"/>
    <col min="13319" max="13568" width="9.140625" style="11"/>
    <col min="13569" max="13569" width="20.5703125" style="11" bestFit="1" customWidth="1"/>
    <col min="13570" max="13573" width="9.42578125" style="11" bestFit="1" customWidth="1"/>
    <col min="13574" max="13574" width="12.5703125" style="11" bestFit="1" customWidth="1"/>
    <col min="13575" max="13824" width="9.140625" style="11"/>
    <col min="13825" max="13825" width="20.5703125" style="11" bestFit="1" customWidth="1"/>
    <col min="13826" max="13829" width="9.42578125" style="11" bestFit="1" customWidth="1"/>
    <col min="13830" max="13830" width="12.5703125" style="11" bestFit="1" customWidth="1"/>
    <col min="13831" max="14080" width="9.140625" style="11"/>
    <col min="14081" max="14081" width="20.5703125" style="11" bestFit="1" customWidth="1"/>
    <col min="14082" max="14085" width="9.42578125" style="11" bestFit="1" customWidth="1"/>
    <col min="14086" max="14086" width="12.5703125" style="11" bestFit="1" customWidth="1"/>
    <col min="14087" max="14336" width="9.140625" style="11"/>
    <col min="14337" max="14337" width="20.5703125" style="11" bestFit="1" customWidth="1"/>
    <col min="14338" max="14341" width="9.42578125" style="11" bestFit="1" customWidth="1"/>
    <col min="14342" max="14342" width="12.5703125" style="11" bestFit="1" customWidth="1"/>
    <col min="14343" max="14592" width="9.140625" style="11"/>
    <col min="14593" max="14593" width="20.5703125" style="11" bestFit="1" customWidth="1"/>
    <col min="14594" max="14597" width="9.42578125" style="11" bestFit="1" customWidth="1"/>
    <col min="14598" max="14598" width="12.5703125" style="11" bestFit="1" customWidth="1"/>
    <col min="14599" max="14848" width="9.140625" style="11"/>
    <col min="14849" max="14849" width="20.5703125" style="11" bestFit="1" customWidth="1"/>
    <col min="14850" max="14853" width="9.42578125" style="11" bestFit="1" customWidth="1"/>
    <col min="14854" max="14854" width="12.5703125" style="11" bestFit="1" customWidth="1"/>
    <col min="14855" max="15104" width="9.140625" style="11"/>
    <col min="15105" max="15105" width="20.5703125" style="11" bestFit="1" customWidth="1"/>
    <col min="15106" max="15109" width="9.42578125" style="11" bestFit="1" customWidth="1"/>
    <col min="15110" max="15110" width="12.5703125" style="11" bestFit="1" customWidth="1"/>
    <col min="15111" max="15360" width="9.140625" style="11"/>
    <col min="15361" max="15361" width="20.5703125" style="11" bestFit="1" customWidth="1"/>
    <col min="15362" max="15365" width="9.42578125" style="11" bestFit="1" customWidth="1"/>
    <col min="15366" max="15366" width="12.5703125" style="11" bestFit="1" customWidth="1"/>
    <col min="15367" max="15616" width="9.140625" style="11"/>
    <col min="15617" max="15617" width="20.5703125" style="11" bestFit="1" customWidth="1"/>
    <col min="15618" max="15621" width="9.42578125" style="11" bestFit="1" customWidth="1"/>
    <col min="15622" max="15622" width="12.5703125" style="11" bestFit="1" customWidth="1"/>
    <col min="15623" max="15872" width="9.140625" style="11"/>
    <col min="15873" max="15873" width="20.5703125" style="11" bestFit="1" customWidth="1"/>
    <col min="15874" max="15877" width="9.42578125" style="11" bestFit="1" customWidth="1"/>
    <col min="15878" max="15878" width="12.5703125" style="11" bestFit="1" customWidth="1"/>
    <col min="15879" max="16128" width="9.140625" style="11"/>
    <col min="16129" max="16129" width="20.5703125" style="11" bestFit="1" customWidth="1"/>
    <col min="16130" max="16133" width="9.42578125" style="11" bestFit="1" customWidth="1"/>
    <col min="16134" max="16134" width="12.5703125" style="11" bestFit="1" customWidth="1"/>
    <col min="16135" max="16384" width="9.140625" style="11"/>
  </cols>
  <sheetData>
    <row r="1" spans="1:6" ht="15.75" thickBot="1" x14ac:dyDescent="0.3">
      <c r="A1" s="49"/>
      <c r="B1" s="50" t="str">
        <f>'1stQuarter'!E1</f>
        <v>1st Q</v>
      </c>
      <c r="C1" s="50" t="str">
        <f>'2ndQuarter'!E1</f>
        <v>2nd Q</v>
      </c>
      <c r="D1" s="50" t="str">
        <f>'3rdQuarter'!E1</f>
        <v>3rd Q</v>
      </c>
      <c r="E1" s="50" t="str">
        <f>'4thQuarter'!E1</f>
        <v>4th Q</v>
      </c>
      <c r="F1" s="51" t="s">
        <v>38</v>
      </c>
    </row>
    <row r="2" spans="1:6" x14ac:dyDescent="0.2">
      <c r="A2" s="3" t="s">
        <v>4</v>
      </c>
      <c r="B2" s="14"/>
      <c r="C2" s="14"/>
      <c r="D2" s="14"/>
      <c r="E2" s="14"/>
      <c r="F2" s="48"/>
    </row>
    <row r="3" spans="1:6" x14ac:dyDescent="0.2">
      <c r="A3" s="4" t="s">
        <v>30</v>
      </c>
      <c r="B3" s="15">
        <f>'1stQuarter'!E3</f>
        <v>40000</v>
      </c>
      <c r="C3" s="15">
        <f>'2ndQuarter'!E3</f>
        <v>41000</v>
      </c>
      <c r="D3" s="15">
        <f>'3rdQuarter'!E3</f>
        <v>43000</v>
      </c>
      <c r="E3" s="15">
        <f>'4thQuarter'!E3</f>
        <v>47000</v>
      </c>
      <c r="F3" s="30">
        <f>SUM(B3:E3)</f>
        <v>171000</v>
      </c>
    </row>
    <row r="4" spans="1:6" x14ac:dyDescent="0.2">
      <c r="A4" s="4" t="s">
        <v>31</v>
      </c>
      <c r="B4" s="17">
        <f>'1stQuarter'!E4</f>
        <v>8090.37</v>
      </c>
      <c r="C4" s="17">
        <f>'2ndQuarter'!E4</f>
        <v>8340</v>
      </c>
      <c r="D4" s="17">
        <f>'3rdQuarter'!E4</f>
        <v>8760</v>
      </c>
      <c r="E4" s="17">
        <f>'4thQuarter'!E4</f>
        <v>9640</v>
      </c>
      <c r="F4" s="31">
        <f>SUM(B4:E4)</f>
        <v>34830.369999999995</v>
      </c>
    </row>
    <row r="5" spans="1:6" ht="13.5" thickBot="1" x14ac:dyDescent="0.25">
      <c r="A5" s="18" t="s">
        <v>4</v>
      </c>
      <c r="B5" s="32">
        <f>B3+B4</f>
        <v>48090.37</v>
      </c>
      <c r="C5" s="32">
        <f>C3+C4</f>
        <v>49340</v>
      </c>
      <c r="D5" s="32">
        <f>D3+D4</f>
        <v>51760</v>
      </c>
      <c r="E5" s="32">
        <f>E3+E4</f>
        <v>56640</v>
      </c>
      <c r="F5" s="32">
        <f>F3+F4</f>
        <v>205830.37</v>
      </c>
    </row>
    <row r="6" spans="1:6" x14ac:dyDescent="0.2">
      <c r="A6" s="3" t="s">
        <v>5</v>
      </c>
      <c r="B6" s="13"/>
      <c r="C6" s="13"/>
      <c r="D6" s="13"/>
      <c r="E6" s="13"/>
      <c r="F6" s="7"/>
    </row>
    <row r="7" spans="1:6" x14ac:dyDescent="0.2">
      <c r="A7" s="4" t="s">
        <v>6</v>
      </c>
      <c r="B7" s="15">
        <f>'1stQuarter'!E7</f>
        <v>25361.940000000002</v>
      </c>
      <c r="C7" s="15">
        <f>'2ndQuarter'!E7</f>
        <v>26120</v>
      </c>
      <c r="D7" s="15">
        <f>'3rdQuarter'!E7</f>
        <v>27430</v>
      </c>
      <c r="E7" s="15">
        <f>'4thQuarter'!E7</f>
        <v>30180</v>
      </c>
      <c r="F7" s="30">
        <f>SUM(B7:E7)</f>
        <v>109091.94</v>
      </c>
    </row>
    <row r="8" spans="1:6" x14ac:dyDescent="0.2">
      <c r="A8" s="4" t="s">
        <v>7</v>
      </c>
      <c r="B8" s="20">
        <f>'1stQuarter'!E8</f>
        <v>393.91</v>
      </c>
      <c r="C8" s="20">
        <f>'2ndQuarter'!E8</f>
        <v>410</v>
      </c>
      <c r="D8" s="20">
        <f>'3rdQuarter'!E8</f>
        <v>440</v>
      </c>
      <c r="E8" s="20">
        <f>'4thQuarter'!E8</f>
        <v>490</v>
      </c>
      <c r="F8" s="33">
        <f>SUM(B8:E8)</f>
        <v>1733.91</v>
      </c>
    </row>
    <row r="9" spans="1:6" x14ac:dyDescent="0.2">
      <c r="A9" s="4" t="s">
        <v>8</v>
      </c>
      <c r="B9" s="17">
        <f>'1stQuarter'!E9</f>
        <v>151.51</v>
      </c>
      <c r="C9" s="17">
        <f>'2ndQuarter'!E9</f>
        <v>150</v>
      </c>
      <c r="D9" s="17">
        <f>'3rdQuarter'!E9</f>
        <v>150</v>
      </c>
      <c r="E9" s="17">
        <f>'4thQuarter'!E9</f>
        <v>180</v>
      </c>
      <c r="F9" s="31">
        <f>SUM(B9:E9)</f>
        <v>631.51</v>
      </c>
    </row>
    <row r="10" spans="1:6" ht="13.5" thickBot="1" x14ac:dyDescent="0.25">
      <c r="A10" s="18" t="s">
        <v>9</v>
      </c>
      <c r="B10" s="32">
        <f>SUM(B7:B9)</f>
        <v>25907.360000000001</v>
      </c>
      <c r="C10" s="32">
        <f>SUM(C7:C9)</f>
        <v>26680</v>
      </c>
      <c r="D10" s="32">
        <f>SUM(D7:D9)</f>
        <v>28020</v>
      </c>
      <c r="E10" s="32">
        <f>SUM(E7:E9)</f>
        <v>30850</v>
      </c>
      <c r="F10" s="32">
        <f>SUM(F7:F9)</f>
        <v>111457.36</v>
      </c>
    </row>
    <row r="11" spans="1:6" ht="13.5" thickBot="1" x14ac:dyDescent="0.25">
      <c r="A11" s="18" t="s">
        <v>10</v>
      </c>
      <c r="B11" s="34">
        <f>B5-B10</f>
        <v>22183.010000000002</v>
      </c>
      <c r="C11" s="34">
        <f>C5-C10</f>
        <v>22660</v>
      </c>
      <c r="D11" s="34">
        <f>D5-D10</f>
        <v>23740</v>
      </c>
      <c r="E11" s="34">
        <f>E5-E10</f>
        <v>25790</v>
      </c>
      <c r="F11" s="34">
        <f>F5-F10</f>
        <v>94373.01</v>
      </c>
    </row>
    <row r="12" spans="1:6" ht="13.5" thickTop="1" x14ac:dyDescent="0.2">
      <c r="A12" s="22"/>
      <c r="B12" s="23"/>
      <c r="C12" s="23"/>
      <c r="D12" s="23"/>
      <c r="E12" s="23"/>
      <c r="F12" s="8"/>
    </row>
    <row r="13" spans="1:6" x14ac:dyDescent="0.2">
      <c r="A13" s="3" t="s">
        <v>42</v>
      </c>
      <c r="B13" s="13"/>
      <c r="C13" s="13"/>
      <c r="D13" s="13"/>
      <c r="E13" s="13"/>
      <c r="F13" s="7"/>
    </row>
    <row r="14" spans="1:6" x14ac:dyDescent="0.2">
      <c r="A14" s="24" t="s">
        <v>11</v>
      </c>
      <c r="B14" s="15">
        <f>'1stQuarter'!E14</f>
        <v>5575.38</v>
      </c>
      <c r="C14" s="15">
        <f>'2ndQuarter'!E14</f>
        <v>5740</v>
      </c>
      <c r="D14" s="15">
        <f>'3rdQuarter'!E14</f>
        <v>6040</v>
      </c>
      <c r="E14" s="15">
        <f>'4thQuarter'!E14</f>
        <v>6640</v>
      </c>
      <c r="F14" s="30">
        <f t="shared" ref="F14:F24" si="0">SUM(B14:E14)</f>
        <v>23995.38</v>
      </c>
    </row>
    <row r="15" spans="1:6" x14ac:dyDescent="0.2">
      <c r="A15" s="24" t="s">
        <v>12</v>
      </c>
      <c r="B15" s="20">
        <f>'1stQuarter'!E15</f>
        <v>60.6</v>
      </c>
      <c r="C15" s="20">
        <f>'2ndQuarter'!E15</f>
        <v>60</v>
      </c>
      <c r="D15" s="20">
        <f>'3rdQuarter'!E15</f>
        <v>60</v>
      </c>
      <c r="E15" s="20">
        <f>'4thQuarter'!E15</f>
        <v>60</v>
      </c>
      <c r="F15" s="33">
        <f t="shared" si="0"/>
        <v>240.6</v>
      </c>
    </row>
    <row r="16" spans="1:6" x14ac:dyDescent="0.2">
      <c r="A16" s="24" t="s">
        <v>13</v>
      </c>
      <c r="B16" s="20">
        <f>'1stQuarter'!E16</f>
        <v>1151.44</v>
      </c>
      <c r="C16" s="20">
        <f>'2ndQuarter'!E16</f>
        <v>1190</v>
      </c>
      <c r="D16" s="20">
        <f>'3rdQuarter'!E16</f>
        <v>1250</v>
      </c>
      <c r="E16" s="20">
        <f>'4thQuarter'!E16</f>
        <v>1370</v>
      </c>
      <c r="F16" s="33">
        <f t="shared" si="0"/>
        <v>4961.4400000000005</v>
      </c>
    </row>
    <row r="17" spans="1:6" x14ac:dyDescent="0.2">
      <c r="A17" s="24" t="s">
        <v>14</v>
      </c>
      <c r="B17" s="20">
        <f>'1stQuarter'!E17</f>
        <v>212.10999999999999</v>
      </c>
      <c r="C17" s="20">
        <f>'2ndQuarter'!E17</f>
        <v>210</v>
      </c>
      <c r="D17" s="20">
        <f>'3rdQuarter'!E17</f>
        <v>210</v>
      </c>
      <c r="E17" s="20">
        <f>'4thQuarter'!E17</f>
        <v>240</v>
      </c>
      <c r="F17" s="33">
        <f t="shared" si="0"/>
        <v>872.11</v>
      </c>
    </row>
    <row r="18" spans="1:6" x14ac:dyDescent="0.2">
      <c r="A18" s="24" t="s">
        <v>15</v>
      </c>
      <c r="B18" s="20">
        <f>'1stQuarter'!E18</f>
        <v>696.92000000000007</v>
      </c>
      <c r="C18" s="20">
        <f>'2ndQuarter'!E18</f>
        <v>720</v>
      </c>
      <c r="D18" s="20">
        <f>'3rdQuarter'!E18</f>
        <v>750</v>
      </c>
      <c r="E18" s="20">
        <f>'4thQuarter'!E18</f>
        <v>840</v>
      </c>
      <c r="F18" s="33">
        <f t="shared" si="0"/>
        <v>3006.92</v>
      </c>
    </row>
    <row r="19" spans="1:6" x14ac:dyDescent="0.2">
      <c r="A19" s="24" t="s">
        <v>16</v>
      </c>
      <c r="B19" s="20">
        <f>'1stQuarter'!E19</f>
        <v>6545.02</v>
      </c>
      <c r="C19" s="20">
        <f>'2ndQuarter'!E19</f>
        <v>6740</v>
      </c>
      <c r="D19" s="20">
        <f>'3rdQuarter'!E19</f>
        <v>7070</v>
      </c>
      <c r="E19" s="20">
        <f>'4thQuarter'!E19</f>
        <v>7780</v>
      </c>
      <c r="F19" s="33">
        <f t="shared" si="0"/>
        <v>28135.02</v>
      </c>
    </row>
    <row r="20" spans="1:6" x14ac:dyDescent="0.2">
      <c r="A20" s="24" t="s">
        <v>17</v>
      </c>
      <c r="B20" s="20">
        <f>'1stQuarter'!E20</f>
        <v>333.31</v>
      </c>
      <c r="C20" s="20">
        <f>'2ndQuarter'!E20</f>
        <v>340</v>
      </c>
      <c r="D20" s="20">
        <f>'3rdQuarter'!E20</f>
        <v>370</v>
      </c>
      <c r="E20" s="20">
        <f>'4thQuarter'!E20</f>
        <v>400</v>
      </c>
      <c r="F20" s="33">
        <f t="shared" si="0"/>
        <v>1443.31</v>
      </c>
    </row>
    <row r="21" spans="1:6" x14ac:dyDescent="0.2">
      <c r="A21" s="24" t="s">
        <v>18</v>
      </c>
      <c r="B21" s="20">
        <f>'1stQuarter'!E21</f>
        <v>393.91</v>
      </c>
      <c r="C21" s="20">
        <f>'2ndQuarter'!E21</f>
        <v>410</v>
      </c>
      <c r="D21" s="20">
        <f>'3rdQuarter'!E21</f>
        <v>440</v>
      </c>
      <c r="E21" s="20">
        <f>'4thQuarter'!E21</f>
        <v>490</v>
      </c>
      <c r="F21" s="33">
        <f t="shared" si="0"/>
        <v>1733.91</v>
      </c>
    </row>
    <row r="22" spans="1:6" x14ac:dyDescent="0.2">
      <c r="A22" s="24" t="s">
        <v>19</v>
      </c>
      <c r="B22" s="20">
        <f>'1stQuarter'!E22</f>
        <v>151.51</v>
      </c>
      <c r="C22" s="20">
        <f>'2ndQuarter'!E22</f>
        <v>150</v>
      </c>
      <c r="D22" s="20">
        <f>'3rdQuarter'!E22</f>
        <v>150</v>
      </c>
      <c r="E22" s="20">
        <f>'4thQuarter'!E22</f>
        <v>180</v>
      </c>
      <c r="F22" s="33">
        <f t="shared" si="0"/>
        <v>631.51</v>
      </c>
    </row>
    <row r="23" spans="1:6" x14ac:dyDescent="0.2">
      <c r="A23" s="24" t="s">
        <v>20</v>
      </c>
      <c r="B23" s="20">
        <f>'1stQuarter'!E23</f>
        <v>272.71000000000004</v>
      </c>
      <c r="C23" s="20">
        <f>'2ndQuarter'!E23</f>
        <v>270</v>
      </c>
      <c r="D23" s="20">
        <f>'3rdQuarter'!E23</f>
        <v>270</v>
      </c>
      <c r="E23" s="20">
        <f>'4thQuarter'!E23</f>
        <v>300</v>
      </c>
      <c r="F23" s="33">
        <f t="shared" si="0"/>
        <v>1112.71</v>
      </c>
    </row>
    <row r="24" spans="1:6" x14ac:dyDescent="0.2">
      <c r="A24" s="24" t="s">
        <v>21</v>
      </c>
      <c r="B24" s="17">
        <f>'1stQuarter'!E24</f>
        <v>90.9</v>
      </c>
      <c r="C24" s="17">
        <f>'2ndQuarter'!E24</f>
        <v>90</v>
      </c>
      <c r="D24" s="17">
        <f>'3rdQuarter'!E24</f>
        <v>90</v>
      </c>
      <c r="E24" s="17">
        <f>'4thQuarter'!E24</f>
        <v>90</v>
      </c>
      <c r="F24" s="31">
        <f t="shared" si="0"/>
        <v>360.9</v>
      </c>
    </row>
    <row r="25" spans="1:6" ht="13.5" thickBot="1" x14ac:dyDescent="0.25">
      <c r="A25" s="18" t="s">
        <v>22</v>
      </c>
      <c r="B25" s="35">
        <f>SUM(B14:B24)</f>
        <v>15483.81</v>
      </c>
      <c r="C25" s="35">
        <f>SUM(C14:C24)</f>
        <v>15920</v>
      </c>
      <c r="D25" s="35">
        <f>SUM(D14:D24)</f>
        <v>16700</v>
      </c>
      <c r="E25" s="35">
        <f>SUM(E14:E24)</f>
        <v>18390</v>
      </c>
      <c r="F25" s="35">
        <f>SUM(F14:F24)</f>
        <v>66493.81</v>
      </c>
    </row>
    <row r="26" spans="1:6" ht="13.5" thickTop="1" x14ac:dyDescent="0.2">
      <c r="A26" s="9"/>
      <c r="B26" s="27"/>
      <c r="C26" s="27"/>
      <c r="D26" s="27"/>
      <c r="E26" s="27"/>
      <c r="F26" s="10"/>
    </row>
    <row r="27" spans="1:6" x14ac:dyDescent="0.2">
      <c r="A27" s="18" t="s">
        <v>23</v>
      </c>
      <c r="B27" s="36">
        <f>B11-B25</f>
        <v>6699.2000000000025</v>
      </c>
      <c r="C27" s="37">
        <f>C11-C25</f>
        <v>6740</v>
      </c>
      <c r="D27" s="37">
        <f>D11-D25</f>
        <v>7040</v>
      </c>
      <c r="E27" s="37">
        <f>E11-E25</f>
        <v>7400</v>
      </c>
      <c r="F27" s="37">
        <f>F11-F25</f>
        <v>27879.199999999997</v>
      </c>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ChartData</vt:lpstr>
      <vt:lpstr>Shapes</vt:lpstr>
      <vt:lpstr>1stQuarter</vt:lpstr>
      <vt:lpstr>2ndQuarter</vt:lpstr>
      <vt:lpstr>3rdQuarter</vt:lpstr>
      <vt:lpstr>4thQuarter</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Simon</cp:lastModifiedBy>
  <cp:lastPrinted>2007-08-21T15:12:26Z</cp:lastPrinted>
  <dcterms:created xsi:type="dcterms:W3CDTF">1996-02-01T22:02:06Z</dcterms:created>
  <dcterms:modified xsi:type="dcterms:W3CDTF">2017-12-12T09:31:01Z</dcterms:modified>
</cp:coreProperties>
</file>