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ich2\Downloads\"/>
    </mc:Choice>
  </mc:AlternateContent>
  <xr:revisionPtr revIDLastSave="0" documentId="13_ncr:1_{7F65B290-6AD3-4E4F-9477-119689E97135}" xr6:coauthVersionLast="47" xr6:coauthVersionMax="47" xr10:uidLastSave="{00000000-0000-0000-0000-000000000000}"/>
  <bookViews>
    <workbookView xWindow="-108" yWindow="-108" windowWidth="30936" windowHeight="16776" firstSheet="1" activeTab="1" xr2:uid="{15FA781B-8EF2-43DF-BCF2-D9B3C4D4066A}"/>
  </bookViews>
  <sheets>
    <sheet name="試算表(新)" sheetId="1" state="hidden" r:id="rId1"/>
    <sheet name="試算表(新)~2" sheetId="2" r:id="rId2"/>
  </sheets>
  <definedNames>
    <definedName name="_xlnm._FilterDatabase" localSheetId="1" hidden="1">'試算表(新)~2'!$A$1:$E$1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2" i="2"/>
</calcChain>
</file>

<file path=xl/sharedStrings.xml><?xml version="1.0" encoding="utf-8"?>
<sst xmlns="http://schemas.openxmlformats.org/spreadsheetml/2006/main" count="287" uniqueCount="219">
  <si>
    <r>
      <rPr>
        <sz val="12"/>
        <rFont val="標楷體"/>
        <family val="4"/>
        <charset val="136"/>
      </rPr>
      <t>試算表</t>
    </r>
  </si>
  <si>
    <r>
      <rPr>
        <sz val="12"/>
        <rFont val="標楷體"/>
        <family val="4"/>
        <charset val="136"/>
      </rPr>
      <t>會計項目</t>
    </r>
  </si>
  <si>
    <r>
      <rPr>
        <sz val="12"/>
        <rFont val="標楷體"/>
        <family val="4"/>
        <charset val="136"/>
      </rPr>
      <t>項目名稱</t>
    </r>
  </si>
  <si>
    <r>
      <rPr>
        <sz val="12"/>
        <rFont val="標楷體"/>
        <family val="4"/>
        <charset val="136"/>
      </rPr>
      <t>借方金額</t>
    </r>
  </si>
  <si>
    <r>
      <rPr>
        <sz val="12"/>
        <rFont val="標楷體"/>
        <family val="4"/>
        <charset val="136"/>
      </rPr>
      <t>貸方金額</t>
    </r>
  </si>
  <si>
    <r>
      <rPr>
        <sz val="12"/>
        <rFont val="標楷體"/>
        <family val="4"/>
        <charset val="136"/>
      </rPr>
      <t>借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貸</t>
    </r>
    <phoneticPr fontId="3" type="noConversion"/>
  </si>
  <si>
    <t>1105</t>
  </si>
  <si>
    <t>現金</t>
    <phoneticPr fontId="3" type="noConversion"/>
  </si>
  <si>
    <t>1110</t>
  </si>
  <si>
    <r>
      <rPr>
        <sz val="12"/>
        <rFont val="標楷體"/>
        <family val="4"/>
        <charset val="136"/>
      </rPr>
      <t>銀行存款</t>
    </r>
    <r>
      <rPr>
        <sz val="12"/>
        <rFont val="Times New Roman"/>
        <family val="1"/>
      </rPr>
      <t xml:space="preserve"> </t>
    </r>
  </si>
  <si>
    <t>1120</t>
  </si>
  <si>
    <r>
      <rPr>
        <sz val="12"/>
        <rFont val="標楷體"/>
        <family val="4"/>
        <charset val="136"/>
      </rPr>
      <t>應收票據</t>
    </r>
    <r>
      <rPr>
        <sz val="12"/>
        <rFont val="Times New Roman"/>
        <family val="1"/>
      </rPr>
      <t xml:space="preserve"> </t>
    </r>
  </si>
  <si>
    <t>1135</t>
  </si>
  <si>
    <r>
      <rPr>
        <sz val="12"/>
        <rFont val="標楷體"/>
        <family val="4"/>
        <charset val="136"/>
      </rPr>
      <t>其他應收帳款</t>
    </r>
    <r>
      <rPr>
        <sz val="12"/>
        <rFont val="Times New Roman"/>
        <family val="1"/>
      </rPr>
      <t xml:space="preserve"> </t>
    </r>
  </si>
  <si>
    <t>113600</t>
  </si>
  <si>
    <r>
      <rPr>
        <sz val="12"/>
        <rFont val="標楷體"/>
        <family val="4"/>
        <charset val="136"/>
      </rPr>
      <t>應收退稅款</t>
    </r>
    <r>
      <rPr>
        <sz val="12"/>
        <rFont val="Times New Roman"/>
        <family val="1"/>
      </rPr>
      <t xml:space="preserve"> </t>
    </r>
  </si>
  <si>
    <t>1210</t>
  </si>
  <si>
    <r>
      <rPr>
        <sz val="12"/>
        <rFont val="標楷體"/>
        <family val="4"/>
        <charset val="136"/>
      </rPr>
      <t>預付費用</t>
    </r>
    <r>
      <rPr>
        <sz val="12"/>
        <rFont val="Times New Roman"/>
        <family val="1"/>
      </rPr>
      <t xml:space="preserve"> </t>
    </r>
  </si>
  <si>
    <t>121900</t>
  </si>
  <si>
    <r>
      <rPr>
        <sz val="12"/>
        <rFont val="標楷體"/>
        <family val="4"/>
        <charset val="136"/>
      </rPr>
      <t>其他預付費用</t>
    </r>
    <r>
      <rPr>
        <sz val="12"/>
        <rFont val="Times New Roman"/>
        <family val="1"/>
      </rPr>
      <t xml:space="preserve"> </t>
    </r>
  </si>
  <si>
    <t>1230</t>
  </si>
  <si>
    <r>
      <rPr>
        <sz val="12"/>
        <rFont val="標楷體"/>
        <family val="4"/>
        <charset val="136"/>
      </rPr>
      <t>預付貨款</t>
    </r>
    <r>
      <rPr>
        <sz val="12"/>
        <rFont val="Times New Roman"/>
        <family val="1"/>
      </rPr>
      <t xml:space="preserve"> </t>
    </r>
  </si>
  <si>
    <t>1240</t>
  </si>
  <si>
    <r>
      <rPr>
        <sz val="12"/>
        <rFont val="標楷體"/>
        <family val="4"/>
        <charset val="136"/>
      </rPr>
      <t>其他預付款</t>
    </r>
    <r>
      <rPr>
        <sz val="12"/>
        <rFont val="Times New Roman"/>
        <family val="1"/>
      </rPr>
      <t xml:space="preserve"> </t>
    </r>
  </si>
  <si>
    <t>1270</t>
  </si>
  <si>
    <r>
      <rPr>
        <sz val="12"/>
        <rFont val="標楷體"/>
        <family val="4"/>
        <charset val="136"/>
      </rPr>
      <t>業主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股東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往來</t>
    </r>
    <r>
      <rPr>
        <sz val="12"/>
        <rFont val="Times New Roman"/>
        <family val="1"/>
      </rPr>
      <t xml:space="preserve"> </t>
    </r>
  </si>
  <si>
    <t>1290</t>
  </si>
  <si>
    <r>
      <rPr>
        <sz val="12"/>
        <rFont val="標楷體"/>
        <family val="4"/>
        <charset val="136"/>
      </rPr>
      <t>進項稅額</t>
    </r>
    <r>
      <rPr>
        <sz val="12"/>
        <rFont val="Times New Roman"/>
        <family val="1"/>
      </rPr>
      <t xml:space="preserve"> </t>
    </r>
  </si>
  <si>
    <t>1295</t>
  </si>
  <si>
    <r>
      <rPr>
        <sz val="12"/>
        <rFont val="標楷體"/>
        <family val="4"/>
        <charset val="136"/>
      </rPr>
      <t>留抵稅額</t>
    </r>
    <r>
      <rPr>
        <sz val="12"/>
        <rFont val="Times New Roman"/>
        <family val="1"/>
      </rPr>
      <t xml:space="preserve"> </t>
    </r>
  </si>
  <si>
    <t>1410</t>
  </si>
  <si>
    <r>
      <rPr>
        <sz val="12"/>
        <rFont val="標楷體"/>
        <family val="4"/>
        <charset val="136"/>
      </rPr>
      <t>土地</t>
    </r>
    <r>
      <rPr>
        <sz val="12"/>
        <rFont val="Times New Roman"/>
        <family val="1"/>
      </rPr>
      <t xml:space="preserve"> </t>
    </r>
  </si>
  <si>
    <t>1440</t>
  </si>
  <si>
    <r>
      <rPr>
        <sz val="12"/>
        <rFont val="標楷體"/>
        <family val="4"/>
        <charset val="136"/>
      </rPr>
      <t>機器設備</t>
    </r>
    <r>
      <rPr>
        <sz val="12"/>
        <rFont val="Times New Roman"/>
        <family val="1"/>
      </rPr>
      <t xml:space="preserve"> </t>
    </r>
  </si>
  <si>
    <t>1445</t>
  </si>
  <si>
    <r>
      <rPr>
        <sz val="12"/>
        <rFont val="標楷體"/>
        <family val="4"/>
        <charset val="136"/>
      </rPr>
      <t>累計折舊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機器設備</t>
    </r>
    <r>
      <rPr>
        <sz val="12"/>
        <rFont val="Times New Roman"/>
        <family val="1"/>
      </rPr>
      <t xml:space="preserve"> </t>
    </r>
  </si>
  <si>
    <t>1460</t>
  </si>
  <si>
    <r>
      <rPr>
        <sz val="12"/>
        <rFont val="標楷體"/>
        <family val="4"/>
        <charset val="136"/>
      </rPr>
      <t>辦公設備</t>
    </r>
    <r>
      <rPr>
        <sz val="12"/>
        <rFont val="Times New Roman"/>
        <family val="1"/>
      </rPr>
      <t xml:space="preserve"> </t>
    </r>
  </si>
  <si>
    <t>1465</t>
  </si>
  <si>
    <r>
      <rPr>
        <sz val="12"/>
        <rFont val="標楷體"/>
        <family val="4"/>
        <charset val="136"/>
      </rPr>
      <t>累計折舊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辦公設備</t>
    </r>
    <r>
      <rPr>
        <sz val="12"/>
        <rFont val="Times New Roman"/>
        <family val="1"/>
      </rPr>
      <t xml:space="preserve"> </t>
    </r>
  </si>
  <si>
    <t>1470</t>
  </si>
  <si>
    <r>
      <rPr>
        <sz val="12"/>
        <rFont val="標楷體"/>
        <family val="4"/>
        <charset val="136"/>
      </rPr>
      <t>未完工程及待驗設備</t>
    </r>
    <r>
      <rPr>
        <sz val="12"/>
        <rFont val="Times New Roman"/>
        <family val="1"/>
      </rPr>
      <t xml:space="preserve"> </t>
    </r>
  </si>
  <si>
    <t>1490</t>
  </si>
  <si>
    <r>
      <rPr>
        <sz val="12"/>
        <rFont val="標楷體"/>
        <family val="4"/>
        <charset val="136"/>
      </rPr>
      <t>其他固定資產</t>
    </r>
    <r>
      <rPr>
        <sz val="12"/>
        <rFont val="Times New Roman"/>
        <family val="1"/>
      </rPr>
      <t xml:space="preserve"> </t>
    </r>
  </si>
  <si>
    <t>1495</t>
  </si>
  <si>
    <r>
      <rPr>
        <sz val="12"/>
        <rFont val="標楷體"/>
        <family val="4"/>
        <charset val="136"/>
      </rPr>
      <t>累計折舊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其他固定資產</t>
    </r>
    <r>
      <rPr>
        <sz val="12"/>
        <rFont val="Times New Roman"/>
        <family val="1"/>
      </rPr>
      <t xml:space="preserve"> </t>
    </r>
  </si>
  <si>
    <t>1840</t>
  </si>
  <si>
    <r>
      <rPr>
        <sz val="12"/>
        <rFont val="標楷體"/>
        <family val="4"/>
        <charset val="136"/>
      </rPr>
      <t>裝修費</t>
    </r>
    <r>
      <rPr>
        <sz val="12"/>
        <rFont val="Times New Roman"/>
        <family val="1"/>
      </rPr>
      <t xml:space="preserve"> </t>
    </r>
  </si>
  <si>
    <t>1910</t>
  </si>
  <si>
    <r>
      <rPr>
        <sz val="12"/>
        <rFont val="標楷體"/>
        <family val="4"/>
        <charset val="136"/>
      </rPr>
      <t>存出保證金</t>
    </r>
    <r>
      <rPr>
        <sz val="12"/>
        <rFont val="Times New Roman"/>
        <family val="1"/>
      </rPr>
      <t xml:space="preserve"> </t>
    </r>
  </si>
  <si>
    <t>1940</t>
  </si>
  <si>
    <r>
      <rPr>
        <sz val="12"/>
        <rFont val="標楷體"/>
        <family val="4"/>
        <charset val="136"/>
      </rPr>
      <t>未攤銷費用</t>
    </r>
    <r>
      <rPr>
        <sz val="12"/>
        <rFont val="Times New Roman"/>
        <family val="1"/>
      </rPr>
      <t xml:space="preserve"> </t>
    </r>
  </si>
  <si>
    <t>2115</t>
  </si>
  <si>
    <r>
      <rPr>
        <sz val="12"/>
        <rFont val="標楷體"/>
        <family val="4"/>
        <charset val="136"/>
      </rPr>
      <t>銀行借款</t>
    </r>
    <r>
      <rPr>
        <sz val="12"/>
        <rFont val="Times New Roman"/>
        <family val="1"/>
      </rPr>
      <t xml:space="preserve"> </t>
    </r>
  </si>
  <si>
    <t>211970</t>
  </si>
  <si>
    <r>
      <rPr>
        <sz val="12"/>
        <rFont val="標楷體"/>
        <family val="4"/>
        <charset val="136"/>
      </rPr>
      <t>一年或一營業週期內到期長期借款</t>
    </r>
    <r>
      <rPr>
        <sz val="12"/>
        <rFont val="Times New Roman"/>
        <family val="1"/>
      </rPr>
      <t xml:space="preserve"> </t>
    </r>
  </si>
  <si>
    <t>2120</t>
  </si>
  <si>
    <r>
      <rPr>
        <sz val="12"/>
        <rFont val="標楷體"/>
        <family val="4"/>
        <charset val="136"/>
      </rPr>
      <t>應付票據</t>
    </r>
    <r>
      <rPr>
        <sz val="12"/>
        <rFont val="Times New Roman"/>
        <family val="1"/>
      </rPr>
      <t xml:space="preserve"> </t>
    </r>
  </si>
  <si>
    <t>2120-001</t>
  </si>
  <si>
    <r>
      <rPr>
        <sz val="12"/>
        <rFont val="標楷體"/>
        <family val="4"/>
        <charset val="136"/>
      </rPr>
      <t>其他應付票據</t>
    </r>
    <r>
      <rPr>
        <sz val="12"/>
        <rFont val="Times New Roman"/>
        <family val="1"/>
      </rPr>
      <t xml:space="preserve"> </t>
    </r>
  </si>
  <si>
    <t>2130</t>
  </si>
  <si>
    <r>
      <rPr>
        <sz val="12"/>
        <rFont val="標楷體"/>
        <family val="4"/>
        <charset val="136"/>
      </rPr>
      <t>應付帳款</t>
    </r>
    <r>
      <rPr>
        <sz val="12"/>
        <rFont val="Times New Roman"/>
        <family val="1"/>
      </rPr>
      <t xml:space="preserve"> </t>
    </r>
  </si>
  <si>
    <t>2145</t>
  </si>
  <si>
    <r>
      <rPr>
        <sz val="12"/>
        <rFont val="標楷體"/>
        <family val="4"/>
        <charset val="136"/>
      </rPr>
      <t>應付費用</t>
    </r>
    <r>
      <rPr>
        <sz val="12"/>
        <rFont val="Times New Roman"/>
        <family val="1"/>
      </rPr>
      <t xml:space="preserve"> </t>
    </r>
  </si>
  <si>
    <t>214670</t>
  </si>
  <si>
    <r>
      <rPr>
        <sz val="12"/>
        <rFont val="標楷體"/>
        <family val="4"/>
        <charset val="136"/>
      </rPr>
      <t>應付利息</t>
    </r>
    <r>
      <rPr>
        <sz val="12"/>
        <rFont val="Times New Roman"/>
        <family val="1"/>
      </rPr>
      <t xml:space="preserve"> </t>
    </r>
  </si>
  <si>
    <t>2160</t>
  </si>
  <si>
    <r>
      <rPr>
        <sz val="12"/>
        <rFont val="標楷體"/>
        <family val="4"/>
        <charset val="136"/>
      </rPr>
      <t>其他應付款</t>
    </r>
    <r>
      <rPr>
        <sz val="12"/>
        <rFont val="Times New Roman"/>
        <family val="1"/>
      </rPr>
      <t xml:space="preserve"> </t>
    </r>
  </si>
  <si>
    <t>216800</t>
  </si>
  <si>
    <r>
      <rPr>
        <sz val="12"/>
        <rFont val="標楷體"/>
        <family val="4"/>
        <charset val="136"/>
      </rPr>
      <t>預收股本</t>
    </r>
    <r>
      <rPr>
        <sz val="12"/>
        <rFont val="Times New Roman"/>
        <family val="1"/>
      </rPr>
      <t xml:space="preserve"> </t>
    </r>
  </si>
  <si>
    <t>2290</t>
  </si>
  <si>
    <r>
      <rPr>
        <sz val="12"/>
        <rFont val="標楷體"/>
        <family val="4"/>
        <charset val="136"/>
      </rPr>
      <t>銷項稅額</t>
    </r>
    <r>
      <rPr>
        <sz val="12"/>
        <rFont val="Times New Roman"/>
        <family val="1"/>
      </rPr>
      <t xml:space="preserve"> </t>
    </r>
  </si>
  <si>
    <t>2990</t>
  </si>
  <si>
    <r>
      <rPr>
        <sz val="12"/>
        <rFont val="標楷體"/>
        <family val="4"/>
        <charset val="136"/>
      </rPr>
      <t>代收款項</t>
    </r>
    <r>
      <rPr>
        <sz val="12"/>
        <rFont val="Times New Roman"/>
        <family val="1"/>
      </rPr>
      <t xml:space="preserve"> </t>
    </r>
  </si>
  <si>
    <t>3110</t>
  </si>
  <si>
    <r>
      <rPr>
        <sz val="12"/>
        <rFont val="標楷體"/>
        <family val="4"/>
        <charset val="136"/>
      </rPr>
      <t>資本</t>
    </r>
    <r>
      <rPr>
        <sz val="12"/>
        <rFont val="Times New Roman"/>
        <family val="1"/>
      </rPr>
      <t xml:space="preserve"> </t>
    </r>
  </si>
  <si>
    <t>3500</t>
  </si>
  <si>
    <r>
      <rPr>
        <sz val="12"/>
        <rFont val="標楷體"/>
        <family val="4"/>
        <charset val="136"/>
      </rPr>
      <t>累積盈虧</t>
    </r>
    <r>
      <rPr>
        <sz val="12"/>
        <rFont val="Times New Roman"/>
        <family val="1"/>
      </rPr>
      <t xml:space="preserve"> </t>
    </r>
  </si>
  <si>
    <t>4103</t>
  </si>
  <si>
    <r>
      <rPr>
        <sz val="12"/>
        <rFont val="標楷體"/>
        <family val="4"/>
        <charset val="136"/>
      </rPr>
      <t>工程收入</t>
    </r>
    <r>
      <rPr>
        <sz val="12"/>
        <rFont val="Times New Roman"/>
        <family val="1"/>
      </rPr>
      <t xml:space="preserve"> </t>
    </r>
  </si>
  <si>
    <t>5300</t>
  </si>
  <si>
    <r>
      <rPr>
        <sz val="12"/>
        <rFont val="標楷體"/>
        <family val="4"/>
        <charset val="136"/>
      </rPr>
      <t>物料進料</t>
    </r>
    <r>
      <rPr>
        <sz val="12"/>
        <rFont val="Times New Roman"/>
        <family val="1"/>
      </rPr>
      <t xml:space="preserve"> </t>
    </r>
  </si>
  <si>
    <t>5400</t>
  </si>
  <si>
    <r>
      <rPr>
        <sz val="12"/>
        <rFont val="標楷體"/>
        <family val="4"/>
        <charset val="136"/>
      </rPr>
      <t>直接人工</t>
    </r>
    <r>
      <rPr>
        <sz val="12"/>
        <rFont val="Times New Roman"/>
        <family val="1"/>
      </rPr>
      <t xml:space="preserve"> </t>
    </r>
  </si>
  <si>
    <t>5502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</si>
  <si>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間接人工</t>
    </r>
    <r>
      <rPr>
        <sz val="12"/>
        <rFont val="Times New Roman"/>
        <family val="1"/>
      </rPr>
      <t xml:space="preserve"> </t>
    </r>
  </si>
  <si>
    <t>5512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</si>
  <si>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運費</t>
    </r>
    <r>
      <rPr>
        <sz val="12"/>
        <rFont val="Times New Roman"/>
        <family val="1"/>
      </rPr>
      <t xml:space="preserve"> </t>
    </r>
  </si>
  <si>
    <t>5514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</si>
  <si>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郵電費</t>
    </r>
    <r>
      <rPr>
        <sz val="12"/>
        <rFont val="Times New Roman"/>
        <family val="1"/>
      </rPr>
      <t xml:space="preserve"> </t>
    </r>
  </si>
  <si>
    <t>5515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</si>
  <si>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修繕費</t>
    </r>
    <r>
      <rPr>
        <sz val="12"/>
        <rFont val="Times New Roman"/>
        <family val="1"/>
      </rPr>
      <t xml:space="preserve"> </t>
    </r>
  </si>
  <si>
    <t>5518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</si>
  <si>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水電瓦斯費</t>
    </r>
    <r>
      <rPr>
        <sz val="12"/>
        <rFont val="Times New Roman"/>
        <family val="1"/>
      </rPr>
      <t xml:space="preserve"> </t>
    </r>
  </si>
  <si>
    <t>5522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</si>
  <si>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保險費</t>
    </r>
    <r>
      <rPr>
        <sz val="12"/>
        <rFont val="Times New Roman"/>
        <family val="1"/>
      </rPr>
      <t xml:space="preserve"> </t>
    </r>
  </si>
  <si>
    <t>5524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</si>
  <si>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燃料費</t>
    </r>
    <r>
      <rPr>
        <sz val="12"/>
        <rFont val="Times New Roman"/>
        <family val="1"/>
      </rPr>
      <t xml:space="preserve"> </t>
    </r>
  </si>
  <si>
    <t>5525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</si>
  <si>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加工費</t>
    </r>
    <r>
      <rPr>
        <sz val="12"/>
        <rFont val="Times New Roman"/>
        <family val="1"/>
      </rPr>
      <t xml:space="preserve"> </t>
    </r>
  </si>
  <si>
    <t>5536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</si>
  <si>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雜項購置</t>
    </r>
    <r>
      <rPr>
        <sz val="12"/>
        <rFont val="Times New Roman"/>
        <family val="1"/>
      </rPr>
      <t xml:space="preserve"> </t>
    </r>
  </si>
  <si>
    <t>5555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</si>
  <si>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檢驗費</t>
    </r>
    <r>
      <rPr>
        <sz val="12"/>
        <rFont val="Times New Roman"/>
        <family val="1"/>
      </rPr>
      <t xml:space="preserve"> </t>
    </r>
  </si>
  <si>
    <t>5595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</si>
  <si>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消耗品費</t>
    </r>
    <r>
      <rPr>
        <sz val="12"/>
        <rFont val="Times New Roman"/>
        <family val="1"/>
      </rPr>
      <t xml:space="preserve"> </t>
    </r>
  </si>
  <si>
    <t>5620</t>
  </si>
  <si>
    <r>
      <rPr>
        <sz val="12"/>
        <rFont val="標楷體"/>
        <family val="4"/>
        <charset val="136"/>
      </rPr>
      <t>製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其他費用</t>
    </r>
    <r>
      <rPr>
        <sz val="12"/>
        <rFont val="Times New Roman"/>
        <family val="1"/>
      </rPr>
      <t xml:space="preserve"> </t>
    </r>
  </si>
  <si>
    <t>6010</t>
  </si>
  <si>
    <r>
      <rPr>
        <sz val="12"/>
        <rFont val="標楷體"/>
        <family val="4"/>
        <charset val="136"/>
      </rPr>
      <t>薪資支出</t>
    </r>
    <r>
      <rPr>
        <sz val="12"/>
        <rFont val="Times New Roman"/>
        <family val="1"/>
      </rPr>
      <t xml:space="preserve"> </t>
    </r>
  </si>
  <si>
    <t>6020</t>
  </si>
  <si>
    <r>
      <rPr>
        <sz val="12"/>
        <rFont val="標楷體"/>
        <family val="4"/>
        <charset val="136"/>
      </rPr>
      <t>租金支出</t>
    </r>
    <r>
      <rPr>
        <sz val="12"/>
        <rFont val="Times New Roman"/>
        <family val="1"/>
      </rPr>
      <t xml:space="preserve"> </t>
    </r>
  </si>
  <si>
    <t>6030</t>
  </si>
  <si>
    <r>
      <rPr>
        <sz val="12"/>
        <rFont val="標楷體"/>
        <family val="4"/>
        <charset val="136"/>
      </rPr>
      <t>文具用品</t>
    </r>
    <r>
      <rPr>
        <sz val="12"/>
        <rFont val="Times New Roman"/>
        <family val="1"/>
      </rPr>
      <t xml:space="preserve"> </t>
    </r>
  </si>
  <si>
    <t>6040</t>
  </si>
  <si>
    <r>
      <rPr>
        <sz val="12"/>
        <rFont val="標楷體"/>
        <family val="4"/>
        <charset val="136"/>
      </rPr>
      <t>旅費</t>
    </r>
    <r>
      <rPr>
        <sz val="12"/>
        <rFont val="Times New Roman"/>
        <family val="1"/>
      </rPr>
      <t xml:space="preserve"> </t>
    </r>
  </si>
  <si>
    <t>6060</t>
  </si>
  <si>
    <r>
      <rPr>
        <sz val="12"/>
        <rFont val="標楷體"/>
        <family val="4"/>
        <charset val="136"/>
      </rPr>
      <t>郵電費</t>
    </r>
    <r>
      <rPr>
        <sz val="12"/>
        <rFont val="Times New Roman"/>
        <family val="1"/>
      </rPr>
      <t xml:space="preserve"> </t>
    </r>
  </si>
  <si>
    <t>6080</t>
  </si>
  <si>
    <r>
      <rPr>
        <sz val="12"/>
        <rFont val="標楷體"/>
        <family val="4"/>
        <charset val="136"/>
      </rPr>
      <t>廣告費</t>
    </r>
    <r>
      <rPr>
        <sz val="12"/>
        <rFont val="Times New Roman"/>
        <family val="1"/>
      </rPr>
      <t xml:space="preserve"> </t>
    </r>
  </si>
  <si>
    <t>6100</t>
  </si>
  <si>
    <r>
      <rPr>
        <sz val="12"/>
        <rFont val="標楷體"/>
        <family val="4"/>
        <charset val="136"/>
      </rPr>
      <t>保險費</t>
    </r>
    <r>
      <rPr>
        <sz val="12"/>
        <rFont val="Times New Roman"/>
        <family val="1"/>
      </rPr>
      <t xml:space="preserve"> </t>
    </r>
  </si>
  <si>
    <t>6130</t>
  </si>
  <si>
    <r>
      <rPr>
        <sz val="12"/>
        <rFont val="標楷體"/>
        <family val="4"/>
        <charset val="136"/>
      </rPr>
      <t>稅捐</t>
    </r>
    <r>
      <rPr>
        <sz val="12"/>
        <rFont val="Times New Roman"/>
        <family val="1"/>
      </rPr>
      <t xml:space="preserve"> </t>
    </r>
  </si>
  <si>
    <t>6150</t>
  </si>
  <si>
    <r>
      <rPr>
        <sz val="12"/>
        <rFont val="標楷體"/>
        <family val="4"/>
        <charset val="136"/>
      </rPr>
      <t>各項折舊</t>
    </r>
    <r>
      <rPr>
        <sz val="12"/>
        <rFont val="Times New Roman"/>
        <family val="1"/>
      </rPr>
      <t xml:space="preserve"> </t>
    </r>
  </si>
  <si>
    <t>6230</t>
  </si>
  <si>
    <r>
      <rPr>
        <sz val="12"/>
        <rFont val="標楷體"/>
        <family val="4"/>
        <charset val="136"/>
      </rPr>
      <t>其他費用</t>
    </r>
    <r>
      <rPr>
        <sz val="12"/>
        <rFont val="Times New Roman"/>
        <family val="1"/>
      </rPr>
      <t xml:space="preserve"> </t>
    </r>
  </si>
  <si>
    <t>6300</t>
  </si>
  <si>
    <r>
      <rPr>
        <sz val="12"/>
        <rFont val="標楷體"/>
        <family val="4"/>
        <charset val="136"/>
      </rPr>
      <t>檢驗費</t>
    </r>
    <r>
      <rPr>
        <sz val="12"/>
        <rFont val="Times New Roman"/>
        <family val="1"/>
      </rPr>
      <t xml:space="preserve"> </t>
    </r>
  </si>
  <si>
    <t>6380</t>
  </si>
  <si>
    <r>
      <rPr>
        <sz val="12"/>
        <rFont val="標楷體"/>
        <family val="4"/>
        <charset val="136"/>
      </rPr>
      <t>消耗費</t>
    </r>
    <r>
      <rPr>
        <sz val="12"/>
        <rFont val="Times New Roman"/>
        <family val="1"/>
      </rPr>
      <t xml:space="preserve"> </t>
    </r>
  </si>
  <si>
    <t>7040</t>
  </si>
  <si>
    <r>
      <rPr>
        <sz val="12"/>
        <rFont val="標楷體"/>
        <family val="4"/>
        <charset val="136"/>
      </rPr>
      <t>利息收入</t>
    </r>
    <r>
      <rPr>
        <sz val="12"/>
        <rFont val="Times New Roman"/>
        <family val="1"/>
      </rPr>
      <t xml:space="preserve"> </t>
    </r>
  </si>
  <si>
    <t>710490</t>
  </si>
  <si>
    <r>
      <rPr>
        <sz val="12"/>
        <rFont val="標楷體"/>
        <family val="4"/>
        <charset val="136"/>
      </rPr>
      <t>其他收入</t>
    </r>
    <r>
      <rPr>
        <sz val="12"/>
        <rFont val="Times New Roman"/>
        <family val="1"/>
      </rPr>
      <t>-</t>
    </r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 xml:space="preserve"> </t>
    </r>
  </si>
  <si>
    <t>7160</t>
  </si>
  <si>
    <r>
      <rPr>
        <sz val="12"/>
        <rFont val="標楷體"/>
        <family val="4"/>
        <charset val="136"/>
      </rPr>
      <t>退稅收入</t>
    </r>
    <r>
      <rPr>
        <sz val="12"/>
        <rFont val="Times New Roman"/>
        <family val="1"/>
      </rPr>
      <t xml:space="preserve"> </t>
    </r>
  </si>
  <si>
    <t>8010</t>
  </si>
  <si>
    <r>
      <rPr>
        <sz val="12"/>
        <rFont val="標楷體"/>
        <family val="4"/>
        <charset val="136"/>
      </rPr>
      <t>利息支出</t>
    </r>
    <r>
      <rPr>
        <sz val="12"/>
        <rFont val="Times New Roman"/>
        <family val="1"/>
      </rPr>
      <t xml:space="preserve"> </t>
    </r>
  </si>
  <si>
    <t>8070</t>
  </si>
  <si>
    <r>
      <rPr>
        <sz val="12"/>
        <rFont val="標楷體"/>
        <family val="4"/>
        <charset val="136"/>
      </rPr>
      <t>其他損失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</si>
  <si>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4"/>
      </rPr>
      <t>AAA</t>
    </r>
    <r>
      <rPr>
        <sz val="12"/>
        <rFont val="標楷體"/>
        <family val="4"/>
        <charset val="136"/>
      </rPr>
      <t>股份有限公司</t>
    </r>
    <phoneticPr fontId="3" type="noConversion"/>
  </si>
  <si>
    <r>
      <rPr>
        <sz val="11"/>
        <rFont val="標楷體"/>
        <family val="4"/>
        <charset val="136"/>
      </rPr>
      <t>會計項目</t>
    </r>
  </si>
  <si>
    <r>
      <rPr>
        <sz val="11"/>
        <rFont val="標楷體"/>
        <family val="4"/>
        <charset val="136"/>
      </rPr>
      <t>項目名稱</t>
    </r>
  </si>
  <si>
    <r>
      <rPr>
        <sz val="11"/>
        <rFont val="標楷體"/>
        <family val="4"/>
        <charset val="136"/>
      </rPr>
      <t>本幣借方金額</t>
    </r>
    <phoneticPr fontId="3" type="noConversion"/>
  </si>
  <si>
    <r>
      <rPr>
        <sz val="11"/>
        <rFont val="標楷體"/>
        <family val="4"/>
        <charset val="136"/>
      </rPr>
      <t>現金</t>
    </r>
    <phoneticPr fontId="3" type="noConversion"/>
  </si>
  <si>
    <r>
      <rPr>
        <sz val="11"/>
        <rFont val="標楷體"/>
        <family val="4"/>
        <charset val="136"/>
      </rPr>
      <t>銀行存款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</si>
  <si>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應收票據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</si>
  <si>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其他應收帳款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</si>
  <si>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應收退稅款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</si>
  <si>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預付費用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</si>
  <si>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其他預付費用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</si>
  <si>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預付貨款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</si>
  <si>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其他預付款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</si>
  <si>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業主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股東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往來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</si>
  <si>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進項稅額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</si>
  <si>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留抵稅額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</si>
  <si>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土地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</si>
  <si>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機器設備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</si>
  <si>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累計折舊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機器設備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</si>
  <si>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辦公設備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</si>
  <si>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累計折舊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辦公設備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</si>
  <si>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未完工程及待驗設備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</si>
  <si>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其他固定資產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</si>
  <si>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累計折舊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其他固定資產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</si>
  <si>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裝修費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</si>
  <si>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存出保證金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</si>
  <si>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未攤銷費用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</si>
  <si>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銀行借款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</si>
  <si>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一年或一營業週期內到期長期借款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</si>
  <si>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應付票據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</si>
  <si>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其他應付票據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</si>
  <si>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應付帳款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</si>
  <si>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應付費用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</si>
  <si>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應付利息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</si>
  <si>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其他應付款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</si>
  <si>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預收股本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</si>
  <si>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銷項稅額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</si>
  <si>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代收款項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</si>
  <si>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資本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</si>
  <si>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累積盈虧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</si>
  <si>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工程收入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</si>
  <si>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物料進料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</si>
  <si>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直接人工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</si>
  <si>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間接人工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</si>
  <si>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運費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</si>
  <si>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郵電費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</si>
  <si>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修繕費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</si>
  <si>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水電瓦斯費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</si>
  <si>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保險費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</si>
  <si>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燃料費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</si>
  <si>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加工費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</si>
  <si>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雜項購置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</si>
  <si>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檢驗費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</si>
  <si>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消耗品費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</si>
  <si>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製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其他費用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</si>
  <si>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薪資支出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</si>
  <si>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租金支出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</si>
  <si>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文具用品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</si>
  <si>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旅費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</si>
  <si>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郵電費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</si>
  <si>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廣告費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</si>
  <si>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保險費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</si>
  <si>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稅捐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</si>
  <si>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各項折舊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</si>
  <si>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其他費用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</si>
  <si>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檢驗費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</si>
  <si>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消耗費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</si>
  <si>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利息收入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</si>
  <si>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其他收入</t>
    </r>
    <r>
      <rPr>
        <sz val="11"/>
        <rFont val="Times New Roman"/>
        <family val="1"/>
      </rPr>
      <t>-</t>
    </r>
    <r>
      <rPr>
        <sz val="11"/>
        <rFont val="標楷體"/>
        <family val="4"/>
        <charset val="136"/>
      </rPr>
      <t>其他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</si>
  <si>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退稅收入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</si>
  <si>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利息支出</t>
    </r>
    <r>
      <rPr>
        <sz val="11"/>
        <rFont val="Times New Roman"/>
        <family val="1"/>
      </rPr>
      <t xml:space="preserve"> </t>
    </r>
  </si>
  <si>
    <r>
      <rPr>
        <sz val="11"/>
        <rFont val="標楷體"/>
        <family val="4"/>
        <charset val="136"/>
      </rPr>
      <t>其他損失</t>
    </r>
    <r>
      <rPr>
        <sz val="11"/>
        <rFont val="Times New Roman"/>
        <family val="1"/>
      </rPr>
      <t xml:space="preserve"> </t>
    </r>
  </si>
  <si>
    <t>原幣借方金額</t>
  </si>
  <si>
    <t>本幣貸方金額</t>
  </si>
  <si>
    <t>借-貸(本幣)</t>
  </si>
  <si>
    <t>原幣貸方金額</t>
  </si>
  <si>
    <t>借-貸(原幣)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</si>
</sst>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);\(#,##0\);\-_)"/>
    <numFmt numFmtId="165" formatCode="_-* #,##0_-;\-* #,##0_-;_-* &quot;-&quot;??_-;_-@_-"/>
    <numFmt numFmtId="166" formatCode="_-* #,##0.000_-;\-* #,##0.000_-;_-* &quot;-&quot;??_-;_-@_-"/>
  </numFmts>
  <fonts count="11" x14ac:knownFonts="1">
    <font>
      <sz val="10"/>
      <color indexed="0"/>
      <name val="Arial"/>
      <family val="2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細明體"/>
      <family val="3"/>
      <charset val="136"/>
    </font>
    <font>
      <sz val="12"/>
      <color indexed="0"/>
      <name val="Arial"/>
      <family val="2"/>
    </font>
    <font>
      <sz val="12"/>
      <name val="Times New Roman"/>
      <family val="4"/>
    </font>
    <font>
      <sz val="10"/>
      <color indexed="0"/>
      <name val="Arial"/>
      <family val="2"/>
    </font>
    <font>
      <sz val="11"/>
      <name val="Times New Roman"/>
      <family val="1"/>
    </font>
    <font>
      <sz val="11"/>
      <name val="標楷體"/>
      <family val="4"/>
      <charset val="136"/>
    </font>
    <font>
      <sz val="11"/>
      <color indexed="0"/>
      <name val="Times New Roman"/>
      <family val="1"/>
    </font>
    <font>
      <sz val="11"/>
      <color rgb="FF00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25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164" fontId="1" fillId="0" borderId="0" xfId="0" applyNumberFormat="1" applyFont="1" applyFill="1" applyAlignment="1" applyProtection="1">
      <alignment horizontal="center" vertical="center"/>
      <protection locked="0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left" vertical="top"/>
      <protection locked="0"/>
    </xf>
    <xf numFmtId="164" fontId="1" fillId="0" borderId="0" xfId="0" applyNumberFormat="1" applyFont="1" applyFill="1" applyAlignment="1" applyProtection="1">
      <alignment horizontal="right" vertical="top"/>
      <protection locked="0"/>
    </xf>
    <xf numFmtId="164" fontId="1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left" vertical="top"/>
      <protection locked="0"/>
    </xf>
    <xf numFmtId="165" fontId="7" fillId="0" borderId="0" xfId="1" applyNumberFormat="1" applyFont="1" applyFill="1" applyAlignment="1" applyProtection="1">
      <alignment horizontal="right" vertical="top"/>
      <protection locked="0"/>
    </xf>
    <xf numFmtId="165" fontId="7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166" fontId="7" fillId="0" borderId="0" xfId="1" applyNumberFormat="1" applyFont="1" applyFill="1" applyAlignment="1">
      <alignment vertical="center"/>
    </xf>
    <xf numFmtId="166" fontId="9" fillId="0" borderId="0" xfId="1" applyNumberFormat="1" applyFont="1" applyFill="1" applyAlignment="1">
      <alignment vertical="center"/>
    </xf>
    <xf numFmtId="166" fontId="1" fillId="0" borderId="0" xfId="1" applyNumberFormat="1" applyFont="1" applyFill="1" applyAlignment="1">
      <alignment vertical="center"/>
    </xf>
    <xf numFmtId="166" fontId="4" fillId="0" borderId="0" xfId="1" applyNumberFormat="1" applyFont="1" applyFill="1" applyAlignment="1">
      <alignment vertical="center"/>
    </xf>
    <xf numFmtId="0" fontId="7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horizontal="center" vertical="top"/>
      <protection locked="0"/>
    </xf>
    <xf numFmtId="0" fontId="10" fillId="0" borderId="0" xfId="1" applyNumberFormat="1" applyFont="1" applyAlignment="1">
      <alignment horizontal="center" vertical="center"/>
    </xf>
    <xf numFmtId="0" fontId="8" fillId="0" borderId="0" xfId="1" applyNumberFormat="1" applyFont="1" applyFill="1" applyAlignment="1" applyProtection="1">
      <alignment horizontal="center" vertical="center"/>
      <protection locked="0"/>
    </xf>
    <xf numFmtId="0" fontId="8" fillId="0" borderId="0" xfId="1" applyNumberFormat="1" applyFont="1" applyFill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97EE-383A-49C6-BABC-3FAAA4B93C04}">
  <sheetPr codeName="工作表1">
    <pageSetUpPr fitToPage="1"/>
  </sheetPr>
  <dimension ref="A1:I71"/>
  <sheetViews>
    <sheetView workbookViewId="0">
      <selection activeCell="B6" sqref="B6"/>
    </sheetView>
  </sheetViews>
  <sheetFormatPr defaultColWidth="8.77734375" defaultRowHeight="15.6" x14ac:dyDescent="0.25"/>
  <cols>
    <col min="1" max="1" width="8.77734375" style="1"/>
    <col min="2" max="2" width="33" style="1" bestFit="1" customWidth="1"/>
    <col min="3" max="4" width="13.21875" style="8" bestFit="1" customWidth="1"/>
    <col min="5" max="5" width="14" style="8" bestFit="1" customWidth="1"/>
    <col min="6" max="6" width="8.77734375" style="1"/>
    <col min="7" max="9" width="8.77734375" style="9"/>
    <col min="10" max="16384" width="8.77734375" style="1"/>
  </cols>
  <sheetData>
    <row r="1" spans="1:5" ht="16.2" x14ac:dyDescent="0.25">
      <c r="A1" s="20" t="s">
        <v>142</v>
      </c>
      <c r="B1" s="21"/>
      <c r="C1" s="21"/>
      <c r="D1" s="21"/>
      <c r="E1" s="21"/>
    </row>
    <row r="2" spans="1:5" ht="16.2" x14ac:dyDescent="0.25">
      <c r="A2" s="21" t="s">
        <v>0</v>
      </c>
      <c r="B2" s="21"/>
      <c r="C2" s="21"/>
      <c r="D2" s="21"/>
      <c r="E2" s="21"/>
    </row>
    <row r="3" spans="1:5" ht="16.2" x14ac:dyDescent="0.25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</row>
    <row r="4" spans="1:5" ht="16.2" x14ac:dyDescent="0.25">
      <c r="A4" s="5" t="s">
        <v>6</v>
      </c>
      <c r="B4" s="6" t="s">
        <v>7</v>
      </c>
      <c r="C4" s="7">
        <v>180000</v>
      </c>
      <c r="D4" s="7">
        <v>30000</v>
      </c>
      <c r="E4" s="8">
        <v>150000</v>
      </c>
    </row>
    <row r="5" spans="1:5" ht="16.2" x14ac:dyDescent="0.25">
      <c r="A5" s="5" t="s">
        <v>8</v>
      </c>
      <c r="B5" s="5" t="s">
        <v>9</v>
      </c>
      <c r="C5" s="7">
        <v>111982905</v>
      </c>
      <c r="D5" s="7">
        <v>99961330</v>
      </c>
      <c r="E5" s="8">
        <v>12021575</v>
      </c>
    </row>
    <row r="6" spans="1:5" ht="16.2" x14ac:dyDescent="0.25">
      <c r="A6" s="5" t="s">
        <v>10</v>
      </c>
      <c r="B6" s="5" t="s">
        <v>11</v>
      </c>
      <c r="C6" s="7">
        <v>840000</v>
      </c>
      <c r="E6" s="8">
        <v>840000</v>
      </c>
    </row>
    <row r="7" spans="1:5" ht="16.2" x14ac:dyDescent="0.25">
      <c r="A7" s="5" t="s">
        <v>12</v>
      </c>
      <c r="B7" s="5" t="s">
        <v>13</v>
      </c>
      <c r="C7" s="7">
        <v>44200</v>
      </c>
      <c r="D7" s="7">
        <v>10000</v>
      </c>
      <c r="E7" s="8">
        <v>34200</v>
      </c>
    </row>
    <row r="8" spans="1:5" ht="16.2" x14ac:dyDescent="0.25">
      <c r="A8" s="5" t="s">
        <v>14</v>
      </c>
      <c r="B8" s="5" t="s">
        <v>15</v>
      </c>
      <c r="C8" s="7">
        <v>75410</v>
      </c>
      <c r="E8" s="8">
        <v>75410</v>
      </c>
    </row>
    <row r="9" spans="1:5" ht="16.2" x14ac:dyDescent="0.25">
      <c r="A9" s="5" t="s">
        <v>16</v>
      </c>
      <c r="B9" s="5" t="s">
        <v>17</v>
      </c>
      <c r="C9" s="7">
        <v>4940971</v>
      </c>
      <c r="D9" s="7">
        <v>70000</v>
      </c>
      <c r="E9" s="8">
        <v>4870971</v>
      </c>
    </row>
    <row r="10" spans="1:5" ht="16.2" x14ac:dyDescent="0.25">
      <c r="A10" s="5" t="s">
        <v>18</v>
      </c>
      <c r="B10" s="5" t="s">
        <v>19</v>
      </c>
      <c r="C10" s="7">
        <v>541467</v>
      </c>
      <c r="E10" s="8">
        <v>541467</v>
      </c>
    </row>
    <row r="11" spans="1:5" ht="16.2" x14ac:dyDescent="0.25">
      <c r="A11" s="5" t="s">
        <v>20</v>
      </c>
      <c r="B11" s="5" t="s">
        <v>21</v>
      </c>
      <c r="C11" s="7">
        <v>767205</v>
      </c>
      <c r="D11" s="7">
        <v>666225</v>
      </c>
      <c r="E11" s="8">
        <v>100980</v>
      </c>
    </row>
    <row r="12" spans="1:5" ht="16.2" x14ac:dyDescent="0.25">
      <c r="A12" s="5" t="s">
        <v>22</v>
      </c>
      <c r="B12" s="5" t="s">
        <v>23</v>
      </c>
      <c r="C12" s="7">
        <v>709041</v>
      </c>
      <c r="D12" s="7">
        <v>125000</v>
      </c>
      <c r="E12" s="8">
        <v>584041</v>
      </c>
    </row>
    <row r="13" spans="1:5" ht="16.2" x14ac:dyDescent="0.25">
      <c r="A13" s="5" t="s">
        <v>24</v>
      </c>
      <c r="B13" s="5" t="s">
        <v>25</v>
      </c>
      <c r="C13" s="7">
        <v>10000000</v>
      </c>
      <c r="D13" s="7">
        <v>10000000</v>
      </c>
      <c r="E13" s="8">
        <v>0</v>
      </c>
    </row>
    <row r="14" spans="1:5" ht="16.2" x14ac:dyDescent="0.25">
      <c r="A14" s="5" t="s">
        <v>26</v>
      </c>
      <c r="B14" s="5" t="s">
        <v>27</v>
      </c>
      <c r="C14" s="7">
        <v>2960936</v>
      </c>
      <c r="D14" s="7">
        <v>2953427</v>
      </c>
      <c r="E14" s="8">
        <v>7509</v>
      </c>
    </row>
    <row r="15" spans="1:5" ht="16.2" x14ac:dyDescent="0.25">
      <c r="A15" s="5" t="s">
        <v>28</v>
      </c>
      <c r="B15" s="5" t="s">
        <v>29</v>
      </c>
      <c r="C15" s="7">
        <v>69866427</v>
      </c>
      <c r="D15" s="7">
        <v>58054711</v>
      </c>
      <c r="E15" s="8">
        <v>11811716</v>
      </c>
    </row>
    <row r="16" spans="1:5" ht="16.2" x14ac:dyDescent="0.25">
      <c r="A16" s="5" t="s">
        <v>30</v>
      </c>
      <c r="B16" s="5" t="s">
        <v>31</v>
      </c>
      <c r="C16" s="7">
        <v>100000000</v>
      </c>
      <c r="E16" s="8">
        <v>100000000</v>
      </c>
    </row>
    <row r="17" spans="1:5" ht="16.2" x14ac:dyDescent="0.25">
      <c r="A17" s="5" t="s">
        <v>32</v>
      </c>
      <c r="B17" s="5" t="s">
        <v>33</v>
      </c>
      <c r="C17" s="7">
        <v>35809525</v>
      </c>
      <c r="E17" s="8">
        <v>35809525</v>
      </c>
    </row>
    <row r="18" spans="1:5" ht="16.2" x14ac:dyDescent="0.25">
      <c r="A18" s="5" t="s">
        <v>34</v>
      </c>
      <c r="B18" s="5" t="s">
        <v>35</v>
      </c>
      <c r="D18" s="7">
        <v>20225750</v>
      </c>
      <c r="E18" s="8">
        <v>-20225750</v>
      </c>
    </row>
    <row r="19" spans="1:5" ht="16.2" x14ac:dyDescent="0.25">
      <c r="A19" s="5" t="s">
        <v>36</v>
      </c>
      <c r="B19" s="5" t="s">
        <v>37</v>
      </c>
      <c r="C19" s="7">
        <v>949095</v>
      </c>
      <c r="E19" s="8">
        <v>949095</v>
      </c>
    </row>
    <row r="20" spans="1:5" ht="16.2" x14ac:dyDescent="0.25">
      <c r="A20" s="5" t="s">
        <v>38</v>
      </c>
      <c r="B20" s="5" t="s">
        <v>39</v>
      </c>
      <c r="D20" s="7">
        <v>79888</v>
      </c>
      <c r="E20" s="8">
        <v>-79888</v>
      </c>
    </row>
    <row r="21" spans="1:5" ht="16.2" x14ac:dyDescent="0.25">
      <c r="A21" s="5" t="s">
        <v>40</v>
      </c>
      <c r="B21" s="5" t="s">
        <v>41</v>
      </c>
      <c r="C21" s="7">
        <v>185454218</v>
      </c>
      <c r="E21" s="8">
        <v>185454218</v>
      </c>
    </row>
    <row r="22" spans="1:5" ht="16.2" x14ac:dyDescent="0.25">
      <c r="A22" s="5" t="s">
        <v>42</v>
      </c>
      <c r="B22" s="5" t="s">
        <v>43</v>
      </c>
      <c r="C22" s="7">
        <v>124900</v>
      </c>
      <c r="E22" s="8">
        <v>124900</v>
      </c>
    </row>
    <row r="23" spans="1:5" ht="16.2" x14ac:dyDescent="0.25">
      <c r="A23" s="5" t="s">
        <v>44</v>
      </c>
      <c r="B23" s="5" t="s">
        <v>45</v>
      </c>
      <c r="D23" s="7">
        <v>38451</v>
      </c>
      <c r="E23" s="8">
        <v>-38451</v>
      </c>
    </row>
    <row r="24" spans="1:5" ht="16.2" x14ac:dyDescent="0.25">
      <c r="A24" s="5" t="s">
        <v>46</v>
      </c>
      <c r="B24" s="5" t="s">
        <v>47</v>
      </c>
      <c r="C24" s="7">
        <v>404128</v>
      </c>
      <c r="E24" s="8">
        <v>404128</v>
      </c>
    </row>
    <row r="25" spans="1:5" ht="16.2" x14ac:dyDescent="0.25">
      <c r="A25" s="5" t="s">
        <v>48</v>
      </c>
      <c r="B25" s="5" t="s">
        <v>49</v>
      </c>
      <c r="C25" s="7">
        <v>5046150</v>
      </c>
      <c r="E25" s="8">
        <v>5046150</v>
      </c>
    </row>
    <row r="26" spans="1:5" ht="16.2" x14ac:dyDescent="0.25">
      <c r="A26" s="5" t="s">
        <v>50</v>
      </c>
      <c r="B26" s="5" t="s">
        <v>51</v>
      </c>
      <c r="C26" s="7">
        <v>894864</v>
      </c>
      <c r="E26" s="8">
        <v>894864</v>
      </c>
    </row>
    <row r="27" spans="1:5" ht="16.2" x14ac:dyDescent="0.25">
      <c r="A27" s="5" t="s">
        <v>52</v>
      </c>
      <c r="B27" s="5" t="s">
        <v>53</v>
      </c>
      <c r="C27" s="7">
        <v>7251800</v>
      </c>
      <c r="D27" s="7">
        <v>193638581</v>
      </c>
      <c r="E27" s="8">
        <v>-186386781</v>
      </c>
    </row>
    <row r="28" spans="1:5" ht="16.2" x14ac:dyDescent="0.25">
      <c r="A28" s="5" t="s">
        <v>54</v>
      </c>
      <c r="B28" s="5" t="s">
        <v>55</v>
      </c>
      <c r="D28" s="7">
        <v>9629752</v>
      </c>
      <c r="E28" s="8">
        <v>-9629752</v>
      </c>
    </row>
    <row r="29" spans="1:5" ht="16.2" x14ac:dyDescent="0.25">
      <c r="A29" s="5" t="s">
        <v>56</v>
      </c>
      <c r="B29" s="5" t="s">
        <v>57</v>
      </c>
      <c r="C29" s="7">
        <v>43005754</v>
      </c>
      <c r="D29" s="7">
        <v>52421041</v>
      </c>
      <c r="E29" s="8">
        <v>-9415287</v>
      </c>
    </row>
    <row r="30" spans="1:5" ht="16.2" x14ac:dyDescent="0.25">
      <c r="A30" s="5" t="s">
        <v>58</v>
      </c>
      <c r="B30" s="5" t="s">
        <v>59</v>
      </c>
      <c r="C30" s="7">
        <v>3904912</v>
      </c>
      <c r="D30" s="7">
        <v>541467</v>
      </c>
      <c r="E30" s="8">
        <v>3363445</v>
      </c>
    </row>
    <row r="31" spans="1:5" ht="16.2" x14ac:dyDescent="0.25">
      <c r="A31" s="5" t="s">
        <v>60</v>
      </c>
      <c r="B31" s="5" t="s">
        <v>61</v>
      </c>
      <c r="C31" s="7">
        <v>1065662</v>
      </c>
      <c r="D31" s="7">
        <v>1857394</v>
      </c>
      <c r="E31" s="8">
        <v>-791732</v>
      </c>
    </row>
    <row r="32" spans="1:5" ht="16.2" x14ac:dyDescent="0.25">
      <c r="A32" s="5" t="s">
        <v>62</v>
      </c>
      <c r="B32" s="5" t="s">
        <v>63</v>
      </c>
      <c r="D32" s="7">
        <v>2628267</v>
      </c>
      <c r="E32" s="8">
        <v>-2628267</v>
      </c>
    </row>
    <row r="33" spans="1:5" ht="16.2" x14ac:dyDescent="0.25">
      <c r="A33" s="5" t="s">
        <v>64</v>
      </c>
      <c r="B33" s="5" t="s">
        <v>65</v>
      </c>
      <c r="D33" s="7">
        <v>167066</v>
      </c>
      <c r="E33" s="8">
        <v>-167066</v>
      </c>
    </row>
    <row r="34" spans="1:5" ht="16.2" x14ac:dyDescent="0.25">
      <c r="A34" s="5" t="s">
        <v>66</v>
      </c>
      <c r="B34" s="5" t="s">
        <v>67</v>
      </c>
      <c r="C34" s="7">
        <v>772973</v>
      </c>
      <c r="D34" s="7">
        <v>4640289</v>
      </c>
      <c r="E34" s="8">
        <v>-3867316</v>
      </c>
    </row>
    <row r="35" spans="1:5" ht="16.2" x14ac:dyDescent="0.25">
      <c r="A35" s="5" t="s">
        <v>68</v>
      </c>
      <c r="B35" s="5" t="s">
        <v>69</v>
      </c>
      <c r="C35" s="7">
        <v>10000000</v>
      </c>
      <c r="D35" s="7">
        <v>10000000</v>
      </c>
      <c r="E35" s="8">
        <v>0</v>
      </c>
    </row>
    <row r="36" spans="1:5" ht="16.2" x14ac:dyDescent="0.25">
      <c r="A36" s="5" t="s">
        <v>70</v>
      </c>
      <c r="B36" s="5" t="s">
        <v>71</v>
      </c>
      <c r="C36" s="7">
        <v>40000</v>
      </c>
      <c r="D36" s="7">
        <v>40000</v>
      </c>
      <c r="E36" s="8">
        <v>0</v>
      </c>
    </row>
    <row r="37" spans="1:5" ht="16.2" x14ac:dyDescent="0.25">
      <c r="A37" s="5" t="s">
        <v>72</v>
      </c>
      <c r="B37" s="5" t="s">
        <v>73</v>
      </c>
      <c r="C37" s="7">
        <v>152882</v>
      </c>
      <c r="D37" s="7">
        <v>187699</v>
      </c>
      <c r="E37" s="8">
        <v>-34817</v>
      </c>
    </row>
    <row r="38" spans="1:5" ht="16.2" x14ac:dyDescent="0.25">
      <c r="A38" s="5" t="s">
        <v>74</v>
      </c>
      <c r="B38" s="5" t="s">
        <v>75</v>
      </c>
      <c r="D38" s="7">
        <v>210000000</v>
      </c>
      <c r="E38" s="8">
        <v>-210000000</v>
      </c>
    </row>
    <row r="39" spans="1:5" ht="16.2" x14ac:dyDescent="0.25">
      <c r="A39" s="5" t="s">
        <v>76</v>
      </c>
      <c r="B39" s="5" t="s">
        <v>77</v>
      </c>
      <c r="C39" s="7">
        <v>47897663</v>
      </c>
      <c r="E39" s="8">
        <v>47897663</v>
      </c>
    </row>
    <row r="40" spans="1:5" ht="16.2" x14ac:dyDescent="0.25">
      <c r="A40" s="5" t="s">
        <v>78</v>
      </c>
      <c r="B40" s="5" t="s">
        <v>79</v>
      </c>
      <c r="D40" s="7">
        <v>800000</v>
      </c>
      <c r="E40" s="8">
        <v>-800000</v>
      </c>
    </row>
    <row r="41" spans="1:5" ht="16.2" x14ac:dyDescent="0.25">
      <c r="A41" s="5" t="s">
        <v>80</v>
      </c>
      <c r="B41" s="5" t="s">
        <v>81</v>
      </c>
      <c r="C41" s="7">
        <v>5779762</v>
      </c>
      <c r="E41" s="8">
        <v>5779762</v>
      </c>
    </row>
    <row r="42" spans="1:5" ht="16.2" x14ac:dyDescent="0.25">
      <c r="A42" s="5" t="s">
        <v>82</v>
      </c>
      <c r="B42" s="5" t="s">
        <v>83</v>
      </c>
      <c r="C42" s="7">
        <v>327600</v>
      </c>
      <c r="E42" s="8">
        <v>327600</v>
      </c>
    </row>
    <row r="43" spans="1:5" ht="16.2" x14ac:dyDescent="0.25">
      <c r="A43" s="5" t="s">
        <v>84</v>
      </c>
      <c r="B43" s="5" t="s">
        <v>85</v>
      </c>
      <c r="C43" s="7">
        <v>3474800</v>
      </c>
      <c r="E43" s="8">
        <v>3474800</v>
      </c>
    </row>
    <row r="44" spans="1:5" ht="16.2" x14ac:dyDescent="0.25">
      <c r="A44" s="5" t="s">
        <v>86</v>
      </c>
      <c r="B44" s="5" t="s">
        <v>87</v>
      </c>
      <c r="C44" s="7">
        <v>236221</v>
      </c>
      <c r="E44" s="8">
        <v>236221</v>
      </c>
    </row>
    <row r="45" spans="1:5" ht="16.2" x14ac:dyDescent="0.25">
      <c r="A45" s="5" t="s">
        <v>88</v>
      </c>
      <c r="B45" s="5" t="s">
        <v>89</v>
      </c>
      <c r="C45" s="7">
        <v>33372</v>
      </c>
      <c r="E45" s="8">
        <v>33372</v>
      </c>
    </row>
    <row r="46" spans="1:5" ht="16.2" x14ac:dyDescent="0.25">
      <c r="A46" s="5" t="s">
        <v>90</v>
      </c>
      <c r="B46" s="5" t="s">
        <v>91</v>
      </c>
      <c r="C46" s="7">
        <v>107914</v>
      </c>
      <c r="E46" s="8">
        <v>107914</v>
      </c>
    </row>
    <row r="47" spans="1:5" ht="16.2" x14ac:dyDescent="0.25">
      <c r="A47" s="5" t="s">
        <v>92</v>
      </c>
      <c r="B47" s="5" t="s">
        <v>93</v>
      </c>
      <c r="C47" s="7">
        <v>164889</v>
      </c>
      <c r="E47" s="8">
        <v>164889</v>
      </c>
    </row>
    <row r="48" spans="1:5" ht="16.2" x14ac:dyDescent="0.25">
      <c r="A48" s="5" t="s">
        <v>94</v>
      </c>
      <c r="B48" s="5" t="s">
        <v>95</v>
      </c>
      <c r="C48" s="7">
        <v>23375</v>
      </c>
      <c r="E48" s="8">
        <v>23375</v>
      </c>
    </row>
    <row r="49" spans="1:5" ht="16.2" x14ac:dyDescent="0.25">
      <c r="A49" s="5" t="s">
        <v>96</v>
      </c>
      <c r="B49" s="5" t="s">
        <v>97</v>
      </c>
      <c r="C49" s="7">
        <v>391464</v>
      </c>
      <c r="E49" s="8">
        <v>391464</v>
      </c>
    </row>
    <row r="50" spans="1:5" ht="16.2" x14ac:dyDescent="0.25">
      <c r="A50" s="5" t="s">
        <v>98</v>
      </c>
      <c r="B50" s="5" t="s">
        <v>99</v>
      </c>
      <c r="C50" s="7">
        <v>916709</v>
      </c>
      <c r="E50" s="8">
        <v>916709</v>
      </c>
    </row>
    <row r="51" spans="1:5" ht="16.2" x14ac:dyDescent="0.25">
      <c r="A51" s="5" t="s">
        <v>100</v>
      </c>
      <c r="B51" s="5" t="s">
        <v>101</v>
      </c>
      <c r="C51" s="7">
        <v>47620</v>
      </c>
      <c r="E51" s="8">
        <v>47620</v>
      </c>
    </row>
    <row r="52" spans="1:5" ht="16.2" x14ac:dyDescent="0.25">
      <c r="A52" s="5" t="s">
        <v>102</v>
      </c>
      <c r="B52" s="5" t="s">
        <v>103</v>
      </c>
      <c r="C52" s="7">
        <v>120000</v>
      </c>
      <c r="E52" s="8">
        <v>120000</v>
      </c>
    </row>
    <row r="53" spans="1:5" ht="16.2" x14ac:dyDescent="0.25">
      <c r="A53" s="5" t="s">
        <v>104</v>
      </c>
      <c r="B53" s="5" t="s">
        <v>105</v>
      </c>
      <c r="C53" s="7">
        <v>1282375</v>
      </c>
      <c r="E53" s="8">
        <v>1282375</v>
      </c>
    </row>
    <row r="54" spans="1:5" ht="16.2" x14ac:dyDescent="0.25">
      <c r="A54" s="5" t="s">
        <v>106</v>
      </c>
      <c r="B54" s="5" t="s">
        <v>107</v>
      </c>
      <c r="C54" s="7">
        <v>317500</v>
      </c>
      <c r="E54" s="8">
        <v>317500</v>
      </c>
    </row>
    <row r="55" spans="1:5" ht="16.2" x14ac:dyDescent="0.25">
      <c r="A55" s="5" t="s">
        <v>108</v>
      </c>
      <c r="B55" s="5" t="s">
        <v>109</v>
      </c>
      <c r="C55" s="7">
        <v>8543388</v>
      </c>
      <c r="D55" s="7">
        <v>30574</v>
      </c>
      <c r="E55" s="8">
        <v>8512814</v>
      </c>
    </row>
    <row r="56" spans="1:5" ht="16.2" x14ac:dyDescent="0.25">
      <c r="A56" s="5" t="s">
        <v>110</v>
      </c>
      <c r="B56" s="5" t="s">
        <v>111</v>
      </c>
      <c r="C56" s="7">
        <v>50000</v>
      </c>
      <c r="E56" s="8">
        <v>50000</v>
      </c>
    </row>
    <row r="57" spans="1:5" ht="16.2" x14ac:dyDescent="0.25">
      <c r="A57" s="5" t="s">
        <v>112</v>
      </c>
      <c r="B57" s="5" t="s">
        <v>113</v>
      </c>
      <c r="C57" s="7">
        <v>48161</v>
      </c>
      <c r="E57" s="8">
        <v>48161</v>
      </c>
    </row>
    <row r="58" spans="1:5" ht="16.2" x14ac:dyDescent="0.25">
      <c r="A58" s="5" t="s">
        <v>114</v>
      </c>
      <c r="B58" s="5" t="s">
        <v>115</v>
      </c>
      <c r="C58" s="7">
        <v>293452</v>
      </c>
      <c r="E58" s="8">
        <v>293452</v>
      </c>
    </row>
    <row r="59" spans="1:5" ht="16.2" x14ac:dyDescent="0.25">
      <c r="A59" s="5" t="s">
        <v>116</v>
      </c>
      <c r="B59" s="5" t="s">
        <v>117</v>
      </c>
      <c r="C59" s="7">
        <v>3256</v>
      </c>
      <c r="E59" s="8">
        <v>3256</v>
      </c>
    </row>
    <row r="60" spans="1:5" ht="16.2" x14ac:dyDescent="0.25">
      <c r="A60" s="5" t="s">
        <v>118</v>
      </c>
      <c r="B60" s="5" t="s">
        <v>119</v>
      </c>
      <c r="C60" s="7">
        <v>23980</v>
      </c>
      <c r="E60" s="8">
        <v>23980</v>
      </c>
    </row>
    <row r="61" spans="1:5" ht="16.2" x14ac:dyDescent="0.25">
      <c r="A61" s="5" t="s">
        <v>120</v>
      </c>
      <c r="B61" s="5" t="s">
        <v>121</v>
      </c>
      <c r="C61" s="7">
        <v>1215014</v>
      </c>
      <c r="E61" s="8">
        <v>1215014</v>
      </c>
    </row>
    <row r="62" spans="1:5" ht="16.2" x14ac:dyDescent="0.25">
      <c r="A62" s="5" t="s">
        <v>122</v>
      </c>
      <c r="B62" s="5" t="s">
        <v>123</v>
      </c>
      <c r="C62" s="7">
        <v>105064</v>
      </c>
      <c r="E62" s="8">
        <v>105064</v>
      </c>
    </row>
    <row r="63" spans="1:5" ht="16.2" x14ac:dyDescent="0.25">
      <c r="A63" s="5" t="s">
        <v>124</v>
      </c>
      <c r="B63" s="5" t="s">
        <v>125</v>
      </c>
      <c r="C63" s="7">
        <v>4028434</v>
      </c>
      <c r="E63" s="8">
        <v>4028434</v>
      </c>
    </row>
    <row r="64" spans="1:5" ht="16.2" x14ac:dyDescent="0.25">
      <c r="A64" s="5" t="s">
        <v>126</v>
      </c>
      <c r="B64" s="5" t="s">
        <v>127</v>
      </c>
      <c r="C64" s="7">
        <v>1957181</v>
      </c>
      <c r="E64" s="8">
        <v>1957181</v>
      </c>
    </row>
    <row r="65" spans="1:5" ht="16.2" x14ac:dyDescent="0.25">
      <c r="A65" s="5" t="s">
        <v>128</v>
      </c>
      <c r="B65" s="5" t="s">
        <v>129</v>
      </c>
      <c r="C65" s="7">
        <v>18000</v>
      </c>
      <c r="E65" s="8">
        <v>18000</v>
      </c>
    </row>
    <row r="66" spans="1:5" ht="16.2" x14ac:dyDescent="0.25">
      <c r="A66" s="5" t="s">
        <v>130</v>
      </c>
      <c r="B66" s="5" t="s">
        <v>131</v>
      </c>
      <c r="C66" s="7">
        <v>142857</v>
      </c>
      <c r="E66" s="8">
        <v>142857</v>
      </c>
    </row>
    <row r="67" spans="1:5" ht="16.2" x14ac:dyDescent="0.25">
      <c r="A67" s="5" t="s">
        <v>132</v>
      </c>
      <c r="B67" s="5" t="s">
        <v>133</v>
      </c>
      <c r="D67" s="7">
        <v>94726</v>
      </c>
      <c r="E67" s="8">
        <v>-94726</v>
      </c>
    </row>
    <row r="68" spans="1:5" ht="16.2" x14ac:dyDescent="0.25">
      <c r="A68" s="5" t="s">
        <v>134</v>
      </c>
      <c r="B68" s="5" t="s">
        <v>135</v>
      </c>
      <c r="D68" s="7">
        <v>316800</v>
      </c>
      <c r="E68" s="8">
        <v>-316800</v>
      </c>
    </row>
    <row r="69" spans="1:5" ht="16.2" x14ac:dyDescent="0.25">
      <c r="A69" s="5" t="s">
        <v>136</v>
      </c>
      <c r="B69" s="5" t="s">
        <v>137</v>
      </c>
      <c r="D69" s="7">
        <v>4200</v>
      </c>
      <c r="E69" s="8">
        <v>-4200</v>
      </c>
    </row>
    <row r="70" spans="1:5" ht="16.2" x14ac:dyDescent="0.25">
      <c r="A70" s="5" t="s">
        <v>138</v>
      </c>
      <c r="B70" s="5" t="s">
        <v>139</v>
      </c>
      <c r="C70" s="7">
        <v>3859493</v>
      </c>
      <c r="E70" s="8">
        <v>3859493</v>
      </c>
    </row>
    <row r="71" spans="1:5" ht="16.2" x14ac:dyDescent="0.25">
      <c r="A71" s="5" t="s">
        <v>140</v>
      </c>
      <c r="B71" s="5" t="s">
        <v>141</v>
      </c>
      <c r="C71" s="7">
        <v>17669</v>
      </c>
      <c r="E71" s="8">
        <v>17669</v>
      </c>
    </row>
  </sheetData>
  <mergeCells count="2">
    <mergeCell ref="A1:E1"/>
    <mergeCell ref="A2:E2"/>
  </mergeCells>
  <phoneticPr fontId="3" type="noConversion"/>
  <pageMargins left="0.75" right="0.75" top="1" bottom="1" header="0.5" footer="0.5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0A4B-2978-45C3-B760-45BF27D34759}">
  <sheetPr codeName="工作表2">
    <pageSetUpPr fitToPage="1"/>
  </sheetPr>
  <dimension ref="A1:I69"/>
  <sheetViews>
    <sheetView tabSelected="1" workbookViewId="0">
      <selection activeCell="I2" sqref="I2"/>
    </sheetView>
  </sheetViews>
  <sheetFormatPr defaultColWidth="8.77734375" defaultRowHeight="15.6" x14ac:dyDescent="0.25"/>
  <cols>
    <col min="1" max="1" width="8.77734375" style="1"/>
    <col min="2" max="2" width="33" style="1" bestFit="1" customWidth="1"/>
    <col min="3" max="4" width="18.33203125" style="14" bestFit="1" customWidth="1"/>
    <col min="5" max="5" width="19.5546875" style="14" bestFit="1" customWidth="1"/>
    <col min="6" max="7" width="22.21875" style="17" bestFit="1" customWidth="1"/>
    <col min="8" max="8" width="22.21875" style="18" bestFit="1" customWidth="1"/>
    <col min="9" max="9" width="8.77734375" style="9"/>
    <col min="10" max="16384" width="8.77734375" style="1"/>
  </cols>
  <sheetData>
    <row r="1" spans="1:8" x14ac:dyDescent="0.25">
      <c r="A1" s="10" t="s">
        <v>143</v>
      </c>
      <c r="B1" s="10" t="s">
        <v>144</v>
      </c>
      <c r="C1" s="19" t="s">
        <v>145</v>
      </c>
      <c r="D1" s="23" t="s">
        <v>215</v>
      </c>
      <c r="E1" s="24" t="s">
        <v>216</v>
      </c>
      <c r="F1" s="22" t="s">
        <v>214</v>
      </c>
      <c r="G1" s="22" t="s">
        <v>217</v>
      </c>
      <c r="H1" s="24" t="s">
        <v>218</v>
      </c>
    </row>
    <row r="2" spans="1:8" x14ac:dyDescent="0.25">
      <c r="A2" s="11" t="s">
        <v>6</v>
      </c>
      <c r="B2" s="11" t="s">
        <v>146</v>
      </c>
      <c r="C2" s="12">
        <v>18000000</v>
      </c>
      <c r="D2" s="12">
        <v>3000000</v>
      </c>
      <c r="E2" s="13">
        <v>15000000</v>
      </c>
      <c r="F2" s="15">
        <v>963777.47769340337</v>
      </c>
      <c r="G2" s="15">
        <v>669344.04283801874</v>
      </c>
      <c r="H2" s="16">
        <f>F2-G2</f>
        <v>294433.43485538464</v>
      </c>
    </row>
    <row r="3" spans="1:8" x14ac:dyDescent="0.25">
      <c r="A3" s="11" t="s">
        <v>8</v>
      </c>
      <c r="B3" s="11" t="s">
        <v>147</v>
      </c>
      <c r="C3" s="12">
        <v>11198290500</v>
      </c>
      <c r="D3" s="12">
        <v>9996133000</v>
      </c>
      <c r="E3" s="13">
        <v>1202157500</v>
      </c>
      <c r="F3" s="15">
        <v>15151287901.134655</v>
      </c>
      <c r="G3" s="15">
        <v>14257266481.241737</v>
      </c>
      <c r="H3" s="16">
        <f t="shared" ref="H3:H66" si="0">F3-G3</f>
        <v>894021419.89291763</v>
      </c>
    </row>
    <row r="4" spans="1:8" x14ac:dyDescent="0.25">
      <c r="A4" s="11" t="s">
        <v>10</v>
      </c>
      <c r="B4" s="11" t="s">
        <v>148</v>
      </c>
      <c r="C4" s="12">
        <v>84000000</v>
      </c>
      <c r="D4" s="13">
        <v>0</v>
      </c>
      <c r="E4" s="13">
        <v>84000000</v>
      </c>
      <c r="F4" s="15">
        <v>2606267.4526838353</v>
      </c>
      <c r="G4" s="15">
        <v>0</v>
      </c>
      <c r="H4" s="16">
        <f t="shared" si="0"/>
        <v>2606267.4526838353</v>
      </c>
    </row>
    <row r="5" spans="1:8" x14ac:dyDescent="0.25">
      <c r="A5" s="11" t="s">
        <v>12</v>
      </c>
      <c r="B5" s="11" t="s">
        <v>149</v>
      </c>
      <c r="C5" s="12">
        <v>4420000</v>
      </c>
      <c r="D5" s="12">
        <v>1000000</v>
      </c>
      <c r="E5" s="13">
        <v>3420000</v>
      </c>
      <c r="F5" s="15">
        <v>142972.66699013425</v>
      </c>
      <c r="G5" s="15">
        <v>227221.08611679164</v>
      </c>
      <c r="H5" s="16">
        <f t="shared" si="0"/>
        <v>-84248.419126657391</v>
      </c>
    </row>
    <row r="6" spans="1:8" x14ac:dyDescent="0.25">
      <c r="A6" s="11" t="s">
        <v>14</v>
      </c>
      <c r="B6" s="11" t="s">
        <v>150</v>
      </c>
      <c r="C6" s="12">
        <v>7541000</v>
      </c>
      <c r="D6" s="13">
        <v>0</v>
      </c>
      <c r="E6" s="13">
        <v>7541000</v>
      </c>
      <c r="F6" s="15">
        <v>243926.89632864305</v>
      </c>
      <c r="G6" s="15">
        <v>0</v>
      </c>
      <c r="H6" s="16">
        <f t="shared" si="0"/>
        <v>243926.89632864305</v>
      </c>
    </row>
    <row r="7" spans="1:8" x14ac:dyDescent="0.25">
      <c r="A7" s="11" t="s">
        <v>16</v>
      </c>
      <c r="B7" s="11" t="s">
        <v>151</v>
      </c>
      <c r="C7" s="12">
        <v>494097100</v>
      </c>
      <c r="D7" s="12">
        <v>7000000</v>
      </c>
      <c r="E7" s="13">
        <v>487097100</v>
      </c>
      <c r="F7" s="15">
        <v>52386405.658132032</v>
      </c>
      <c r="G7" s="15">
        <v>1541850.2202643172</v>
      </c>
      <c r="H7" s="16">
        <f t="shared" si="0"/>
        <v>50844555.437867716</v>
      </c>
    </row>
    <row r="8" spans="1:8" x14ac:dyDescent="0.25">
      <c r="A8" s="11" t="s">
        <v>18</v>
      </c>
      <c r="B8" s="11" t="s">
        <v>152</v>
      </c>
      <c r="C8" s="12">
        <v>54146700</v>
      </c>
      <c r="D8" s="13">
        <v>0</v>
      </c>
      <c r="E8" s="13">
        <v>54146700</v>
      </c>
      <c r="F8" s="15">
        <v>1751470.1601164483</v>
      </c>
      <c r="G8" s="15">
        <v>0</v>
      </c>
      <c r="H8" s="16">
        <f t="shared" si="0"/>
        <v>1751470.1601164483</v>
      </c>
    </row>
    <row r="9" spans="1:8" x14ac:dyDescent="0.25">
      <c r="A9" s="11" t="s">
        <v>20</v>
      </c>
      <c r="B9" s="11" t="s">
        <v>153</v>
      </c>
      <c r="C9" s="12">
        <v>76720500</v>
      </c>
      <c r="D9" s="12">
        <v>66622500</v>
      </c>
      <c r="E9" s="13">
        <v>10098000</v>
      </c>
      <c r="F9" s="15">
        <v>309623294.93620074</v>
      </c>
      <c r="G9" s="15">
        <v>312634913.18629748</v>
      </c>
      <c r="H9" s="16">
        <f t="shared" si="0"/>
        <v>-3011618.2500967383</v>
      </c>
    </row>
    <row r="10" spans="1:8" x14ac:dyDescent="0.25">
      <c r="A10" s="11" t="s">
        <v>22</v>
      </c>
      <c r="B10" s="11" t="s">
        <v>154</v>
      </c>
      <c r="C10" s="12">
        <v>70904100</v>
      </c>
      <c r="D10" s="12">
        <v>12500000</v>
      </c>
      <c r="E10" s="13">
        <v>58404100</v>
      </c>
      <c r="F10" s="15">
        <v>2214404.4607048673</v>
      </c>
      <c r="G10" s="15">
        <v>57182067.703568161</v>
      </c>
      <c r="H10" s="16">
        <f t="shared" si="0"/>
        <v>-54967663.24286329</v>
      </c>
    </row>
    <row r="11" spans="1:8" x14ac:dyDescent="0.25">
      <c r="A11" s="11" t="s">
        <v>24</v>
      </c>
      <c r="B11" s="11" t="s">
        <v>155</v>
      </c>
      <c r="C11" s="12">
        <v>1000000000</v>
      </c>
      <c r="D11" s="12">
        <v>1000000000</v>
      </c>
      <c r="E11" s="13">
        <v>0</v>
      </c>
      <c r="F11" s="15">
        <v>223313979.45511389</v>
      </c>
      <c r="G11" s="15">
        <v>2433427344.8858399</v>
      </c>
      <c r="H11" s="16">
        <f t="shared" si="0"/>
        <v>-2210113365.4307261</v>
      </c>
    </row>
    <row r="12" spans="1:8" x14ac:dyDescent="0.25">
      <c r="A12" s="11" t="s">
        <v>26</v>
      </c>
      <c r="B12" s="11" t="s">
        <v>156</v>
      </c>
      <c r="C12" s="12">
        <v>296093600</v>
      </c>
      <c r="D12" s="12">
        <v>295342700</v>
      </c>
      <c r="E12" s="13">
        <v>750900</v>
      </c>
      <c r="F12" s="15">
        <v>605823924.78736389</v>
      </c>
      <c r="G12" s="15">
        <v>438783897.94227761</v>
      </c>
      <c r="H12" s="16">
        <f t="shared" si="0"/>
        <v>167040026.84508628</v>
      </c>
    </row>
    <row r="13" spans="1:8" x14ac:dyDescent="0.25">
      <c r="A13" s="11" t="s">
        <v>28</v>
      </c>
      <c r="B13" s="11" t="s">
        <v>157</v>
      </c>
      <c r="C13" s="12">
        <v>6986642700</v>
      </c>
      <c r="D13" s="12">
        <v>5805471100</v>
      </c>
      <c r="E13" s="13">
        <v>1181171600</v>
      </c>
      <c r="F13" s="15">
        <v>9630347495.64744</v>
      </c>
      <c r="G13" s="15">
        <v>9163668814.9849682</v>
      </c>
      <c r="H13" s="16">
        <f t="shared" si="0"/>
        <v>466678680.66247177</v>
      </c>
    </row>
    <row r="14" spans="1:8" x14ac:dyDescent="0.25">
      <c r="A14" s="11" t="s">
        <v>30</v>
      </c>
      <c r="B14" s="11" t="s">
        <v>158</v>
      </c>
      <c r="C14" s="12">
        <v>10000000000</v>
      </c>
      <c r="D14" s="13">
        <v>0</v>
      </c>
      <c r="E14" s="13">
        <v>10000000000</v>
      </c>
      <c r="F14" s="15">
        <v>323467572.37586933</v>
      </c>
      <c r="G14" s="15">
        <v>0</v>
      </c>
      <c r="H14" s="16">
        <f t="shared" si="0"/>
        <v>323467572.37586933</v>
      </c>
    </row>
    <row r="15" spans="1:8" x14ac:dyDescent="0.25">
      <c r="A15" s="11" t="s">
        <v>32</v>
      </c>
      <c r="B15" s="11" t="s">
        <v>159</v>
      </c>
      <c r="C15" s="12">
        <v>3580952500</v>
      </c>
      <c r="D15" s="13">
        <v>0</v>
      </c>
      <c r="E15" s="13">
        <v>3580952500</v>
      </c>
      <c r="F15" s="15">
        <v>115832201.19683002</v>
      </c>
      <c r="G15" s="15">
        <v>0</v>
      </c>
      <c r="H15" s="16">
        <f t="shared" si="0"/>
        <v>115832201.19683002</v>
      </c>
    </row>
    <row r="16" spans="1:8" x14ac:dyDescent="0.25">
      <c r="A16" s="11" t="s">
        <v>34</v>
      </c>
      <c r="B16" s="11" t="s">
        <v>160</v>
      </c>
      <c r="C16" s="13">
        <v>0</v>
      </c>
      <c r="D16" s="12">
        <v>2022575000</v>
      </c>
      <c r="E16" s="13">
        <v>-2022575000</v>
      </c>
      <c r="F16" s="15">
        <v>0</v>
      </c>
      <c r="G16" s="15">
        <v>64671165.425291516</v>
      </c>
      <c r="H16" s="16">
        <f t="shared" si="0"/>
        <v>-64671165.425291516</v>
      </c>
    </row>
    <row r="17" spans="1:8" x14ac:dyDescent="0.25">
      <c r="A17" s="11" t="s">
        <v>36</v>
      </c>
      <c r="B17" s="11" t="s">
        <v>161</v>
      </c>
      <c r="C17" s="12">
        <v>94909500</v>
      </c>
      <c r="D17" s="13">
        <v>0</v>
      </c>
      <c r="E17" s="13">
        <v>94909500</v>
      </c>
      <c r="F17" s="15">
        <v>51983781.406435028</v>
      </c>
      <c r="G17" s="15">
        <v>0</v>
      </c>
      <c r="H17" s="16">
        <f t="shared" si="0"/>
        <v>51983781.406435028</v>
      </c>
    </row>
    <row r="18" spans="1:8" x14ac:dyDescent="0.25">
      <c r="A18" s="11" t="s">
        <v>38</v>
      </c>
      <c r="B18" s="11" t="s">
        <v>162</v>
      </c>
      <c r="C18" s="13">
        <v>0</v>
      </c>
      <c r="D18" s="12">
        <v>7988800</v>
      </c>
      <c r="E18" s="13">
        <v>-7988800</v>
      </c>
      <c r="F18" s="15">
        <v>0</v>
      </c>
      <c r="G18" s="15">
        <v>252967.99082232802</v>
      </c>
      <c r="H18" s="16">
        <f t="shared" si="0"/>
        <v>-252967.99082232802</v>
      </c>
    </row>
    <row r="19" spans="1:8" x14ac:dyDescent="0.25">
      <c r="A19" s="11" t="s">
        <v>40</v>
      </c>
      <c r="B19" s="11" t="s">
        <v>163</v>
      </c>
      <c r="C19" s="12">
        <v>18545421800</v>
      </c>
      <c r="D19" s="13">
        <v>0</v>
      </c>
      <c r="E19" s="13">
        <v>18545421800</v>
      </c>
      <c r="F19" s="15">
        <v>10303640269.803993</v>
      </c>
      <c r="G19" s="15">
        <v>0</v>
      </c>
      <c r="H19" s="16">
        <f t="shared" si="0"/>
        <v>10303640269.803993</v>
      </c>
    </row>
    <row r="20" spans="1:8" x14ac:dyDescent="0.25">
      <c r="A20" s="11" t="s">
        <v>42</v>
      </c>
      <c r="B20" s="11" t="s">
        <v>164</v>
      </c>
      <c r="C20" s="12">
        <v>12490000</v>
      </c>
      <c r="D20" s="13">
        <v>0</v>
      </c>
      <c r="E20" s="13">
        <v>12490000</v>
      </c>
      <c r="F20" s="15">
        <v>404010.99789746077</v>
      </c>
      <c r="G20" s="15">
        <v>0</v>
      </c>
      <c r="H20" s="16">
        <f t="shared" si="0"/>
        <v>404010.99789746077</v>
      </c>
    </row>
    <row r="21" spans="1:8" x14ac:dyDescent="0.25">
      <c r="A21" s="11" t="s">
        <v>44</v>
      </c>
      <c r="B21" s="11" t="s">
        <v>165</v>
      </c>
      <c r="C21" s="13">
        <v>0</v>
      </c>
      <c r="D21" s="12">
        <v>3845100</v>
      </c>
      <c r="E21" s="13">
        <v>-3845100</v>
      </c>
      <c r="F21" s="15">
        <v>0</v>
      </c>
      <c r="G21" s="15">
        <v>120439.08395579414</v>
      </c>
      <c r="H21" s="16">
        <f t="shared" si="0"/>
        <v>-120439.08395579414</v>
      </c>
    </row>
    <row r="22" spans="1:8" x14ac:dyDescent="0.25">
      <c r="A22" s="11" t="s">
        <v>46</v>
      </c>
      <c r="B22" s="11" t="s">
        <v>166</v>
      </c>
      <c r="C22" s="12">
        <v>40412800</v>
      </c>
      <c r="D22" s="13">
        <v>0</v>
      </c>
      <c r="E22" s="13">
        <v>40412800</v>
      </c>
      <c r="F22" s="15">
        <v>38495857.50658977</v>
      </c>
      <c r="G22" s="15">
        <v>0</v>
      </c>
      <c r="H22" s="16">
        <f t="shared" si="0"/>
        <v>38495857.50658977</v>
      </c>
    </row>
    <row r="23" spans="1:8" x14ac:dyDescent="0.25">
      <c r="A23" s="11" t="s">
        <v>48</v>
      </c>
      <c r="B23" s="11" t="s">
        <v>167</v>
      </c>
      <c r="C23" s="12">
        <v>504615000</v>
      </c>
      <c r="D23" s="13">
        <v>0</v>
      </c>
      <c r="E23" s="13">
        <v>504615000</v>
      </c>
      <c r="F23" s="15">
        <v>16322658.903444931</v>
      </c>
      <c r="G23" s="15">
        <v>0</v>
      </c>
      <c r="H23" s="16">
        <f t="shared" si="0"/>
        <v>16322658.903444931</v>
      </c>
    </row>
    <row r="24" spans="1:8" x14ac:dyDescent="0.25">
      <c r="A24" s="11" t="s">
        <v>50</v>
      </c>
      <c r="B24" s="11" t="s">
        <v>168</v>
      </c>
      <c r="C24" s="12">
        <v>89486400</v>
      </c>
      <c r="D24" s="13">
        <v>0</v>
      </c>
      <c r="E24" s="13">
        <v>89486400</v>
      </c>
      <c r="F24" s="15">
        <v>252360945.02619117</v>
      </c>
      <c r="G24" s="15">
        <v>0</v>
      </c>
      <c r="H24" s="16">
        <f t="shared" si="0"/>
        <v>252360945.02619117</v>
      </c>
    </row>
    <row r="25" spans="1:8" x14ac:dyDescent="0.25">
      <c r="A25" s="11" t="s">
        <v>52</v>
      </c>
      <c r="B25" s="11" t="s">
        <v>169</v>
      </c>
      <c r="C25" s="12">
        <v>725180000</v>
      </c>
      <c r="D25" s="12">
        <v>19363858100</v>
      </c>
      <c r="E25" s="13">
        <v>-18638678100</v>
      </c>
      <c r="F25" s="15">
        <v>1091130993.2221894</v>
      </c>
      <c r="G25" s="15">
        <v>9242098089.814352</v>
      </c>
      <c r="H25" s="16">
        <f t="shared" si="0"/>
        <v>-8150967096.5921631</v>
      </c>
    </row>
    <row r="26" spans="1:8" x14ac:dyDescent="0.25">
      <c r="A26" s="11" t="s">
        <v>54</v>
      </c>
      <c r="B26" s="11" t="s">
        <v>170</v>
      </c>
      <c r="C26" s="13">
        <v>0</v>
      </c>
      <c r="D26" s="12">
        <v>962975200</v>
      </c>
      <c r="E26" s="13">
        <v>-962975200</v>
      </c>
      <c r="F26" s="15">
        <v>0</v>
      </c>
      <c r="G26" s="15">
        <v>31149125.020216726</v>
      </c>
      <c r="H26" s="16">
        <f t="shared" si="0"/>
        <v>-31149125.020216726</v>
      </c>
    </row>
    <row r="27" spans="1:8" x14ac:dyDescent="0.25">
      <c r="A27" s="11" t="s">
        <v>56</v>
      </c>
      <c r="B27" s="11" t="s">
        <v>171</v>
      </c>
      <c r="C27" s="12">
        <v>4300575400</v>
      </c>
      <c r="D27" s="12">
        <v>5242104100</v>
      </c>
      <c r="E27" s="13">
        <v>-941528700</v>
      </c>
      <c r="F27" s="15">
        <v>7286653619.5192232</v>
      </c>
      <c r="G27" s="15">
        <v>10848073741.869001</v>
      </c>
      <c r="H27" s="16">
        <f t="shared" si="0"/>
        <v>-3561420122.3497782</v>
      </c>
    </row>
    <row r="28" spans="1:8" x14ac:dyDescent="0.25">
      <c r="A28" s="11" t="s">
        <v>58</v>
      </c>
      <c r="B28" s="11" t="s">
        <v>172</v>
      </c>
      <c r="C28" s="12">
        <v>390491200</v>
      </c>
      <c r="D28" s="12">
        <v>54146700</v>
      </c>
      <c r="E28" s="13">
        <v>336344500</v>
      </c>
      <c r="F28" s="15">
        <v>362396635.88269377</v>
      </c>
      <c r="G28" s="15">
        <v>1751470.1601164483</v>
      </c>
      <c r="H28" s="16">
        <f t="shared" si="0"/>
        <v>360645165.72257733</v>
      </c>
    </row>
    <row r="29" spans="1:8" x14ac:dyDescent="0.25">
      <c r="A29" s="11" t="s">
        <v>60</v>
      </c>
      <c r="B29" s="11" t="s">
        <v>173</v>
      </c>
      <c r="C29" s="12">
        <v>106566200</v>
      </c>
      <c r="D29" s="12">
        <v>185739400</v>
      </c>
      <c r="E29" s="13">
        <v>-79173200</v>
      </c>
      <c r="F29" s="15">
        <v>3317235.7976653697</v>
      </c>
      <c r="G29" s="15">
        <v>498798232.7738905</v>
      </c>
      <c r="H29" s="16">
        <f t="shared" si="0"/>
        <v>-495480996.97622514</v>
      </c>
    </row>
    <row r="30" spans="1:8" x14ac:dyDescent="0.25">
      <c r="A30" s="11" t="s">
        <v>62</v>
      </c>
      <c r="B30" s="11" t="s">
        <v>174</v>
      </c>
      <c r="C30" s="13">
        <v>0</v>
      </c>
      <c r="D30" s="12">
        <v>262826700</v>
      </c>
      <c r="E30" s="13">
        <v>-262826700</v>
      </c>
      <c r="F30" s="15">
        <v>0</v>
      </c>
      <c r="G30" s="15">
        <v>615097836.21486127</v>
      </c>
      <c r="H30" s="16">
        <f t="shared" si="0"/>
        <v>-615097836.21486127</v>
      </c>
    </row>
    <row r="31" spans="1:8" x14ac:dyDescent="0.25">
      <c r="A31" s="11" t="s">
        <v>64</v>
      </c>
      <c r="B31" s="11" t="s">
        <v>175</v>
      </c>
      <c r="C31" s="13">
        <v>0</v>
      </c>
      <c r="D31" s="12">
        <v>16706600</v>
      </c>
      <c r="E31" s="13">
        <v>-16706600</v>
      </c>
      <c r="F31" s="15">
        <v>0</v>
      </c>
      <c r="G31" s="15">
        <v>540404.33446546982</v>
      </c>
      <c r="H31" s="16">
        <f t="shared" si="0"/>
        <v>-540404.33446546982</v>
      </c>
    </row>
    <row r="32" spans="1:8" x14ac:dyDescent="0.25">
      <c r="A32" s="11" t="s">
        <v>66</v>
      </c>
      <c r="B32" s="11" t="s">
        <v>176</v>
      </c>
      <c r="C32" s="12">
        <v>77297300</v>
      </c>
      <c r="D32" s="12">
        <v>464028900</v>
      </c>
      <c r="E32" s="13">
        <v>-386731600</v>
      </c>
      <c r="F32" s="15">
        <v>2485726.210446245</v>
      </c>
      <c r="G32" s="15">
        <v>15009830.179524504</v>
      </c>
      <c r="H32" s="16">
        <f t="shared" si="0"/>
        <v>-12524103.969078258</v>
      </c>
    </row>
    <row r="33" spans="1:8" x14ac:dyDescent="0.25">
      <c r="A33" s="11" t="s">
        <v>68</v>
      </c>
      <c r="B33" s="11" t="s">
        <v>177</v>
      </c>
      <c r="C33" s="12">
        <v>1000000000</v>
      </c>
      <c r="D33" s="12">
        <v>1000000000</v>
      </c>
      <c r="E33" s="13">
        <v>0</v>
      </c>
      <c r="F33" s="15">
        <v>30907124.092103232</v>
      </c>
      <c r="G33" s="15">
        <v>2474420037.3617377</v>
      </c>
      <c r="H33" s="16">
        <f t="shared" si="0"/>
        <v>-2443512913.2696347</v>
      </c>
    </row>
    <row r="34" spans="1:8" x14ac:dyDescent="0.25">
      <c r="A34" s="11" t="s">
        <v>70</v>
      </c>
      <c r="B34" s="11" t="s">
        <v>178</v>
      </c>
      <c r="C34" s="12">
        <v>4000000</v>
      </c>
      <c r="D34" s="12">
        <v>4000000</v>
      </c>
      <c r="E34" s="13">
        <v>0</v>
      </c>
      <c r="F34" s="15">
        <v>888296.69109482563</v>
      </c>
      <c r="G34" s="15">
        <v>124107.97393732549</v>
      </c>
      <c r="H34" s="16">
        <f t="shared" si="0"/>
        <v>764188.7171575001</v>
      </c>
    </row>
    <row r="35" spans="1:8" x14ac:dyDescent="0.25">
      <c r="A35" s="11" t="s">
        <v>72</v>
      </c>
      <c r="B35" s="11" t="s">
        <v>179</v>
      </c>
      <c r="C35" s="12">
        <v>15288200</v>
      </c>
      <c r="D35" s="12">
        <v>18769900</v>
      </c>
      <c r="E35" s="13">
        <v>-3481700</v>
      </c>
      <c r="F35" s="15">
        <v>16255589.713273184</v>
      </c>
      <c r="G35" s="15">
        <v>40948103.635094188</v>
      </c>
      <c r="H35" s="16">
        <f t="shared" si="0"/>
        <v>-24692513.921821006</v>
      </c>
    </row>
    <row r="36" spans="1:8" x14ac:dyDescent="0.25">
      <c r="A36" s="11" t="s">
        <v>74</v>
      </c>
      <c r="B36" s="11" t="s">
        <v>180</v>
      </c>
      <c r="C36" s="13">
        <v>0</v>
      </c>
      <c r="D36" s="12">
        <v>21000000000</v>
      </c>
      <c r="E36" s="13">
        <v>-21000000000</v>
      </c>
      <c r="F36" s="15">
        <v>0</v>
      </c>
      <c r="G36" s="15">
        <v>674963002.55287457</v>
      </c>
      <c r="H36" s="16">
        <f t="shared" si="0"/>
        <v>-674963002.55287457</v>
      </c>
    </row>
    <row r="37" spans="1:8" x14ac:dyDescent="0.25">
      <c r="A37" s="11" t="s">
        <v>76</v>
      </c>
      <c r="B37" s="11" t="s">
        <v>181</v>
      </c>
      <c r="C37" s="12">
        <v>4789766300</v>
      </c>
      <c r="D37" s="13">
        <v>0</v>
      </c>
      <c r="E37" s="13">
        <v>4789766300</v>
      </c>
      <c r="F37" s="15">
        <v>154933407.73087499</v>
      </c>
      <c r="G37" s="15">
        <v>0</v>
      </c>
      <c r="H37" s="16">
        <f t="shared" si="0"/>
        <v>154933407.73087499</v>
      </c>
    </row>
    <row r="38" spans="1:8" x14ac:dyDescent="0.25">
      <c r="A38" s="11" t="s">
        <v>78</v>
      </c>
      <c r="B38" s="11" t="s">
        <v>182</v>
      </c>
      <c r="C38" s="13">
        <v>0</v>
      </c>
      <c r="D38" s="12">
        <v>80000000</v>
      </c>
      <c r="E38" s="13">
        <v>-80000000</v>
      </c>
      <c r="F38" s="15">
        <v>0</v>
      </c>
      <c r="G38" s="15">
        <v>2482159.4787465096</v>
      </c>
      <c r="H38" s="16">
        <f t="shared" si="0"/>
        <v>-2482159.4787465096</v>
      </c>
    </row>
    <row r="39" spans="1:8" x14ac:dyDescent="0.25">
      <c r="A39" s="11" t="s">
        <v>80</v>
      </c>
      <c r="B39" s="11" t="s">
        <v>183</v>
      </c>
      <c r="C39" s="12">
        <v>577976200</v>
      </c>
      <c r="D39" s="13">
        <v>0</v>
      </c>
      <c r="E39" s="13">
        <v>577976200</v>
      </c>
      <c r="F39" s="15">
        <v>133915339.94062611</v>
      </c>
      <c r="G39" s="15">
        <v>0</v>
      </c>
      <c r="H39" s="16">
        <f t="shared" si="0"/>
        <v>133915339.94062611</v>
      </c>
    </row>
    <row r="40" spans="1:8" x14ac:dyDescent="0.25">
      <c r="A40" s="11" t="s">
        <v>82</v>
      </c>
      <c r="B40" s="11" t="s">
        <v>184</v>
      </c>
      <c r="C40" s="12">
        <v>32760000</v>
      </c>
      <c r="D40" s="13">
        <v>0</v>
      </c>
      <c r="E40" s="13">
        <v>32760000</v>
      </c>
      <c r="F40" s="15">
        <v>4883045.1776018385</v>
      </c>
      <c r="G40" s="15">
        <v>0</v>
      </c>
      <c r="H40" s="16">
        <f t="shared" si="0"/>
        <v>4883045.1776018385</v>
      </c>
    </row>
    <row r="41" spans="1:8" x14ac:dyDescent="0.25">
      <c r="A41" s="11" t="s">
        <v>84</v>
      </c>
      <c r="B41" s="11" t="s">
        <v>185</v>
      </c>
      <c r="C41" s="12">
        <v>347480000</v>
      </c>
      <c r="D41" s="13">
        <v>0</v>
      </c>
      <c r="E41" s="13">
        <v>347480000</v>
      </c>
      <c r="F41" s="15">
        <v>7406924.8433080595</v>
      </c>
      <c r="G41" s="15">
        <v>0</v>
      </c>
      <c r="H41" s="16">
        <f t="shared" si="0"/>
        <v>7406924.8433080595</v>
      </c>
    </row>
    <row r="42" spans="1:8" x14ac:dyDescent="0.25">
      <c r="A42" s="11" t="s">
        <v>86</v>
      </c>
      <c r="B42" s="11" t="s">
        <v>186</v>
      </c>
      <c r="C42" s="12">
        <v>23622100</v>
      </c>
      <c r="D42" s="13">
        <v>0</v>
      </c>
      <c r="E42" s="13">
        <v>23622100</v>
      </c>
      <c r="F42" s="15">
        <v>171040053.56107837</v>
      </c>
      <c r="G42" s="15">
        <v>0</v>
      </c>
      <c r="H42" s="16">
        <f t="shared" si="0"/>
        <v>171040053.56107837</v>
      </c>
    </row>
    <row r="43" spans="1:8" x14ac:dyDescent="0.25">
      <c r="A43" s="11" t="s">
        <v>88</v>
      </c>
      <c r="B43" s="11" t="s">
        <v>187</v>
      </c>
      <c r="C43" s="12">
        <v>3337200</v>
      </c>
      <c r="D43" s="13">
        <v>0</v>
      </c>
      <c r="E43" s="13">
        <v>3337200</v>
      </c>
      <c r="F43" s="15">
        <v>1050471.7837946874</v>
      </c>
      <c r="G43" s="15">
        <v>0</v>
      </c>
      <c r="H43" s="16">
        <f t="shared" si="0"/>
        <v>1050471.7837946874</v>
      </c>
    </row>
    <row r="44" spans="1:8" x14ac:dyDescent="0.25">
      <c r="A44" s="11" t="s">
        <v>90</v>
      </c>
      <c r="B44" s="11" t="s">
        <v>188</v>
      </c>
      <c r="C44" s="12">
        <v>10791400</v>
      </c>
      <c r="D44" s="13">
        <v>0</v>
      </c>
      <c r="E44" s="13">
        <v>10791400</v>
      </c>
      <c r="F44" s="15">
        <v>7260641.6288744602</v>
      </c>
      <c r="G44" s="15">
        <v>0</v>
      </c>
      <c r="H44" s="16">
        <f t="shared" si="0"/>
        <v>7260641.6288744602</v>
      </c>
    </row>
    <row r="45" spans="1:8" x14ac:dyDescent="0.25">
      <c r="A45" s="11" t="s">
        <v>92</v>
      </c>
      <c r="B45" s="11" t="s">
        <v>189</v>
      </c>
      <c r="C45" s="12">
        <v>16488900</v>
      </c>
      <c r="D45" s="13">
        <v>0</v>
      </c>
      <c r="E45" s="13">
        <v>16488900</v>
      </c>
      <c r="F45" s="15">
        <v>23705405.696465567</v>
      </c>
      <c r="G45" s="15">
        <v>0</v>
      </c>
      <c r="H45" s="16">
        <f t="shared" si="0"/>
        <v>23705405.696465567</v>
      </c>
    </row>
    <row r="46" spans="1:8" x14ac:dyDescent="0.25">
      <c r="A46" s="11" t="s">
        <v>94</v>
      </c>
      <c r="B46" s="11" t="s">
        <v>190</v>
      </c>
      <c r="C46" s="12">
        <v>2337500</v>
      </c>
      <c r="D46" s="13">
        <v>0</v>
      </c>
      <c r="E46" s="13">
        <v>2337500</v>
      </c>
      <c r="F46" s="15">
        <v>22117974.91871807</v>
      </c>
      <c r="G46" s="15">
        <v>0</v>
      </c>
      <c r="H46" s="16">
        <f t="shared" si="0"/>
        <v>22117974.91871807</v>
      </c>
    </row>
    <row r="47" spans="1:8" x14ac:dyDescent="0.25">
      <c r="A47" s="11" t="s">
        <v>96</v>
      </c>
      <c r="B47" s="11" t="s">
        <v>191</v>
      </c>
      <c r="C47" s="12">
        <v>39146400</v>
      </c>
      <c r="D47" s="13">
        <v>0</v>
      </c>
      <c r="E47" s="13">
        <v>39146400</v>
      </c>
      <c r="F47" s="15">
        <v>163632726.36369896</v>
      </c>
      <c r="G47" s="15">
        <v>0</v>
      </c>
      <c r="H47" s="16">
        <f t="shared" si="0"/>
        <v>163632726.36369896</v>
      </c>
    </row>
    <row r="48" spans="1:8" x14ac:dyDescent="0.25">
      <c r="A48" s="11" t="s">
        <v>98</v>
      </c>
      <c r="B48" s="11" t="s">
        <v>192</v>
      </c>
      <c r="C48" s="12">
        <v>91670900</v>
      </c>
      <c r="D48" s="13">
        <v>0</v>
      </c>
      <c r="E48" s="13">
        <v>91670900</v>
      </c>
      <c r="F48" s="15">
        <v>448967079.30064094</v>
      </c>
      <c r="G48" s="15">
        <v>0</v>
      </c>
      <c r="H48" s="16">
        <f t="shared" si="0"/>
        <v>448967079.30064094</v>
      </c>
    </row>
    <row r="49" spans="1:8" x14ac:dyDescent="0.25">
      <c r="A49" s="11" t="s">
        <v>100</v>
      </c>
      <c r="B49" s="11" t="s">
        <v>193</v>
      </c>
      <c r="C49" s="12">
        <v>4762000</v>
      </c>
      <c r="D49" s="13">
        <v>0</v>
      </c>
      <c r="E49" s="13">
        <v>4762000</v>
      </c>
      <c r="F49" s="15">
        <v>26656.151419558359</v>
      </c>
      <c r="G49" s="15">
        <v>0</v>
      </c>
      <c r="H49" s="16">
        <f t="shared" si="0"/>
        <v>26656.151419558359</v>
      </c>
    </row>
    <row r="50" spans="1:8" x14ac:dyDescent="0.25">
      <c r="A50" s="11" t="s">
        <v>102</v>
      </c>
      <c r="B50" s="11" t="s">
        <v>194</v>
      </c>
      <c r="C50" s="12">
        <v>12000000</v>
      </c>
      <c r="D50" s="13">
        <v>0</v>
      </c>
      <c r="E50" s="13">
        <v>12000000</v>
      </c>
      <c r="F50" s="15">
        <v>2815871.6005349979</v>
      </c>
      <c r="G50" s="15">
        <v>0</v>
      </c>
      <c r="H50" s="16">
        <f t="shared" si="0"/>
        <v>2815871.6005349979</v>
      </c>
    </row>
    <row r="51" spans="1:8" x14ac:dyDescent="0.25">
      <c r="A51" s="11" t="s">
        <v>104</v>
      </c>
      <c r="B51" s="11" t="s">
        <v>195</v>
      </c>
      <c r="C51" s="12">
        <v>128237500</v>
      </c>
      <c r="D51" s="13">
        <v>0</v>
      </c>
      <c r="E51" s="13">
        <v>128237500</v>
      </c>
      <c r="F51" s="15">
        <v>1022891733.8677514</v>
      </c>
      <c r="G51" s="15">
        <v>0</v>
      </c>
      <c r="H51" s="16">
        <f t="shared" si="0"/>
        <v>1022891733.8677514</v>
      </c>
    </row>
    <row r="52" spans="1:8" x14ac:dyDescent="0.25">
      <c r="A52" s="11" t="s">
        <v>106</v>
      </c>
      <c r="B52" s="11" t="s">
        <v>196</v>
      </c>
      <c r="C52" s="12">
        <v>31750000</v>
      </c>
      <c r="D52" s="13">
        <v>0</v>
      </c>
      <c r="E52" s="13">
        <v>31750000</v>
      </c>
      <c r="F52" s="15">
        <v>6228257.1306612538</v>
      </c>
      <c r="G52" s="15">
        <v>0</v>
      </c>
      <c r="H52" s="16">
        <f t="shared" si="0"/>
        <v>6228257.1306612538</v>
      </c>
    </row>
    <row r="53" spans="1:8" x14ac:dyDescent="0.25">
      <c r="A53" s="11" t="s">
        <v>108</v>
      </c>
      <c r="B53" s="11" t="s">
        <v>197</v>
      </c>
      <c r="C53" s="12">
        <v>854338800</v>
      </c>
      <c r="D53" s="12">
        <v>3057400</v>
      </c>
      <c r="E53" s="13">
        <v>851281400</v>
      </c>
      <c r="F53" s="15">
        <v>1985737134.0329621</v>
      </c>
      <c r="G53" s="15">
        <v>9770871.6059440989</v>
      </c>
      <c r="H53" s="16">
        <f t="shared" si="0"/>
        <v>1975966262.4270179</v>
      </c>
    </row>
    <row r="54" spans="1:8" x14ac:dyDescent="0.25">
      <c r="A54" s="11" t="s">
        <v>110</v>
      </c>
      <c r="B54" s="11" t="s">
        <v>198</v>
      </c>
      <c r="C54" s="12">
        <v>5000000</v>
      </c>
      <c r="D54" s="13">
        <v>0</v>
      </c>
      <c r="E54" s="13">
        <v>5000000</v>
      </c>
      <c r="F54" s="15">
        <v>153609.83102918588</v>
      </c>
      <c r="G54" s="15">
        <v>0</v>
      </c>
      <c r="H54" s="16">
        <f t="shared" si="0"/>
        <v>153609.83102918588</v>
      </c>
    </row>
    <row r="55" spans="1:8" x14ac:dyDescent="0.25">
      <c r="A55" s="11" t="s">
        <v>112</v>
      </c>
      <c r="B55" s="11" t="s">
        <v>199</v>
      </c>
      <c r="C55" s="12">
        <v>4816100</v>
      </c>
      <c r="D55" s="13">
        <v>0</v>
      </c>
      <c r="E55" s="13">
        <v>4816100</v>
      </c>
      <c r="F55" s="15">
        <v>13388084.863799157</v>
      </c>
      <c r="G55" s="15">
        <v>0</v>
      </c>
      <c r="H55" s="16">
        <f t="shared" si="0"/>
        <v>13388084.863799157</v>
      </c>
    </row>
    <row r="56" spans="1:8" x14ac:dyDescent="0.25">
      <c r="A56" s="11" t="s">
        <v>114</v>
      </c>
      <c r="B56" s="11" t="s">
        <v>200</v>
      </c>
      <c r="C56" s="12">
        <v>29345200</v>
      </c>
      <c r="D56" s="13">
        <v>0</v>
      </c>
      <c r="E56" s="13">
        <v>29345200</v>
      </c>
      <c r="F56" s="15">
        <v>43520866.038185865</v>
      </c>
      <c r="G56" s="15">
        <v>0</v>
      </c>
      <c r="H56" s="16">
        <f t="shared" si="0"/>
        <v>43520866.038185865</v>
      </c>
    </row>
    <row r="57" spans="1:8" x14ac:dyDescent="0.25">
      <c r="A57" s="11" t="s">
        <v>116</v>
      </c>
      <c r="B57" s="11" t="s">
        <v>201</v>
      </c>
      <c r="C57" s="12">
        <v>325600</v>
      </c>
      <c r="D57" s="13">
        <v>0</v>
      </c>
      <c r="E57" s="13">
        <v>325600</v>
      </c>
      <c r="F57" s="15">
        <v>396230.29751302779</v>
      </c>
      <c r="G57" s="15">
        <v>0</v>
      </c>
      <c r="H57" s="16">
        <f t="shared" si="0"/>
        <v>396230.29751302779</v>
      </c>
    </row>
    <row r="58" spans="1:8" x14ac:dyDescent="0.25">
      <c r="A58" s="11" t="s">
        <v>118</v>
      </c>
      <c r="B58" s="11" t="s">
        <v>202</v>
      </c>
      <c r="C58" s="12">
        <v>2398000</v>
      </c>
      <c r="D58" s="13">
        <v>0</v>
      </c>
      <c r="E58" s="13">
        <v>2398000</v>
      </c>
      <c r="F58" s="15">
        <v>5508682.7422128739</v>
      </c>
      <c r="G58" s="15">
        <v>0</v>
      </c>
      <c r="H58" s="16">
        <f t="shared" si="0"/>
        <v>5508682.7422128739</v>
      </c>
    </row>
    <row r="59" spans="1:8" x14ac:dyDescent="0.25">
      <c r="A59" s="11" t="s">
        <v>120</v>
      </c>
      <c r="B59" s="11" t="s">
        <v>203</v>
      </c>
      <c r="C59" s="12">
        <v>121501400</v>
      </c>
      <c r="D59" s="13">
        <v>0</v>
      </c>
      <c r="E59" s="13">
        <v>121501400</v>
      </c>
      <c r="F59" s="15">
        <v>98733778.984950349</v>
      </c>
      <c r="G59" s="15">
        <v>0</v>
      </c>
      <c r="H59" s="16">
        <f t="shared" si="0"/>
        <v>98733778.984950349</v>
      </c>
    </row>
    <row r="60" spans="1:8" x14ac:dyDescent="0.25">
      <c r="A60" s="11" t="s">
        <v>122</v>
      </c>
      <c r="B60" s="11" t="s">
        <v>204</v>
      </c>
      <c r="C60" s="12">
        <v>10506400</v>
      </c>
      <c r="D60" s="13">
        <v>0</v>
      </c>
      <c r="E60" s="13">
        <v>10506400</v>
      </c>
      <c r="F60" s="15">
        <v>2329062.2921746839</v>
      </c>
      <c r="G60" s="15">
        <v>0</v>
      </c>
      <c r="H60" s="16">
        <f t="shared" si="0"/>
        <v>2329062.2921746839</v>
      </c>
    </row>
    <row r="61" spans="1:8" x14ac:dyDescent="0.25">
      <c r="A61" s="11" t="s">
        <v>124</v>
      </c>
      <c r="B61" s="11" t="s">
        <v>205</v>
      </c>
      <c r="C61" s="12">
        <v>402843400</v>
      </c>
      <c r="D61" s="13">
        <v>0</v>
      </c>
      <c r="E61" s="13">
        <v>402843400</v>
      </c>
      <c r="F61" s="15">
        <v>12268719.354347495</v>
      </c>
      <c r="G61" s="15">
        <v>0</v>
      </c>
      <c r="H61" s="16">
        <f t="shared" si="0"/>
        <v>12268719.354347495</v>
      </c>
    </row>
    <row r="62" spans="1:8" x14ac:dyDescent="0.25">
      <c r="A62" s="11" t="s">
        <v>126</v>
      </c>
      <c r="B62" s="11" t="s">
        <v>206</v>
      </c>
      <c r="C62" s="12">
        <v>195718100</v>
      </c>
      <c r="D62" s="13">
        <v>0</v>
      </c>
      <c r="E62" s="13">
        <v>195718100</v>
      </c>
      <c r="F62" s="15">
        <v>361610635.62976015</v>
      </c>
      <c r="G62" s="15">
        <v>0</v>
      </c>
      <c r="H62" s="16">
        <f t="shared" si="0"/>
        <v>361610635.62976015</v>
      </c>
    </row>
    <row r="63" spans="1:8" x14ac:dyDescent="0.25">
      <c r="A63" s="11" t="s">
        <v>128</v>
      </c>
      <c r="B63" s="11" t="s">
        <v>207</v>
      </c>
      <c r="C63" s="12">
        <v>1800000</v>
      </c>
      <c r="D63" s="13">
        <v>0</v>
      </c>
      <c r="E63" s="13">
        <v>1800000</v>
      </c>
      <c r="F63" s="15">
        <v>55572.707625810435</v>
      </c>
      <c r="G63" s="15">
        <v>0</v>
      </c>
      <c r="H63" s="16">
        <f t="shared" si="0"/>
        <v>55572.707625810435</v>
      </c>
    </row>
    <row r="64" spans="1:8" x14ac:dyDescent="0.25">
      <c r="A64" s="11" t="s">
        <v>130</v>
      </c>
      <c r="B64" s="11" t="s">
        <v>208</v>
      </c>
      <c r="C64" s="12">
        <v>14285700</v>
      </c>
      <c r="D64" s="13">
        <v>0</v>
      </c>
      <c r="E64" s="13">
        <v>14285700</v>
      </c>
      <c r="F64" s="15">
        <v>434479.92700729921</v>
      </c>
      <c r="G64" s="15">
        <v>0</v>
      </c>
      <c r="H64" s="16">
        <f t="shared" si="0"/>
        <v>434479.92700729921</v>
      </c>
    </row>
    <row r="65" spans="1:8" x14ac:dyDescent="0.25">
      <c r="A65" s="11" t="s">
        <v>132</v>
      </c>
      <c r="B65" s="11" t="s">
        <v>209</v>
      </c>
      <c r="C65" s="13">
        <v>0</v>
      </c>
      <c r="D65" s="12">
        <v>9472600</v>
      </c>
      <c r="E65" s="13">
        <v>-9472600</v>
      </c>
      <c r="F65" s="15">
        <v>0</v>
      </c>
      <c r="G65" s="15">
        <v>2248440.0147027606</v>
      </c>
      <c r="H65" s="16">
        <f t="shared" si="0"/>
        <v>-2248440.0147027606</v>
      </c>
    </row>
    <row r="66" spans="1:8" x14ac:dyDescent="0.25">
      <c r="A66" s="11" t="s">
        <v>134</v>
      </c>
      <c r="B66" s="11" t="s">
        <v>210</v>
      </c>
      <c r="C66" s="13">
        <v>0</v>
      </c>
      <c r="D66" s="12">
        <v>31680000</v>
      </c>
      <c r="E66" s="13">
        <v>-31680000</v>
      </c>
      <c r="F66" s="15">
        <v>0</v>
      </c>
      <c r="G66" s="15">
        <v>7146401.9851116631</v>
      </c>
      <c r="H66" s="16">
        <f t="shared" si="0"/>
        <v>-7146401.9851116631</v>
      </c>
    </row>
    <row r="67" spans="1:8" x14ac:dyDescent="0.25">
      <c r="A67" s="11" t="s">
        <v>136</v>
      </c>
      <c r="B67" s="11" t="s">
        <v>211</v>
      </c>
      <c r="C67" s="13">
        <v>0</v>
      </c>
      <c r="D67" s="12">
        <v>420000</v>
      </c>
      <c r="E67" s="13">
        <v>-420000</v>
      </c>
      <c r="F67" s="15">
        <v>0</v>
      </c>
      <c r="G67" s="15">
        <v>12985.005410418922</v>
      </c>
      <c r="H67" s="16">
        <f t="shared" ref="H67:H69" si="1">F67-G67</f>
        <v>-12985.005410418922</v>
      </c>
    </row>
    <row r="68" spans="1:8" x14ac:dyDescent="0.25">
      <c r="A68" s="11" t="s">
        <v>138</v>
      </c>
      <c r="B68" s="11" t="s">
        <v>212</v>
      </c>
      <c r="C68" s="12">
        <v>385949300</v>
      </c>
      <c r="D68" s="13">
        <v>0</v>
      </c>
      <c r="E68" s="13">
        <v>385949300</v>
      </c>
      <c r="F68" s="15">
        <v>614544684.07684159</v>
      </c>
      <c r="G68" s="15">
        <v>0</v>
      </c>
      <c r="H68" s="16">
        <f t="shared" si="1"/>
        <v>614544684.07684159</v>
      </c>
    </row>
    <row r="69" spans="1:8" x14ac:dyDescent="0.25">
      <c r="A69" s="11" t="s">
        <v>140</v>
      </c>
      <c r="B69" s="11" t="s">
        <v>213</v>
      </c>
      <c r="C69" s="12">
        <v>1766900</v>
      </c>
      <c r="D69" s="13">
        <v>0</v>
      </c>
      <c r="E69" s="13">
        <v>1766900</v>
      </c>
      <c r="F69" s="15">
        <v>8275878.2201405158</v>
      </c>
      <c r="G69" s="15">
        <v>0</v>
      </c>
      <c r="H69" s="16">
        <f t="shared" si="1"/>
        <v>8275878.2201405158</v>
      </c>
    </row>
  </sheetData>
  <phoneticPr fontId="3" type="noConversion"/>
  <pageMargins left="0.75" right="0.75" top="1" bottom="1" header="0.5" footer="0.5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試算表(新)</vt:lpstr>
      <vt:lpstr>試算表(新)~2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Alien Y.T. (TW/100ITA)</dc:creator>
  <cp:lastModifiedBy>方 洛齊</cp:lastModifiedBy>
  <dcterms:created xsi:type="dcterms:W3CDTF">2025-05-08T09:24:58Z</dcterms:created>
  <dcterms:modified xsi:type="dcterms:W3CDTF">2025-05-13T09:36:22Z</dcterms:modified>
</cp:coreProperties>
</file>