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HP\Documents\1 EXCEL CLASS\"/>
    </mc:Choice>
  </mc:AlternateContent>
  <xr:revisionPtr revIDLastSave="0" documentId="13_ncr:1_{7660D48A-4551-4E6E-995E-701D5699BB49}" xr6:coauthVersionLast="47" xr6:coauthVersionMax="47" xr10:uidLastSave="{00000000-0000-0000-0000-000000000000}"/>
  <bookViews>
    <workbookView xWindow="-120" yWindow="-120" windowWidth="20730" windowHeight="11160" activeTab="2" xr2:uid="{DE9884A5-F48F-406A-89C0-A6E1172DB92A}"/>
  </bookViews>
  <sheets>
    <sheet name="customer_data" sheetId="2" r:id="rId1"/>
    <sheet name="inputs" sheetId="1" r:id="rId2"/>
    <sheet name="dashboard" sheetId="3" r:id="rId3"/>
  </sheets>
  <definedNames>
    <definedName name="ExternalData_1" localSheetId="0" hidden="1">customer_data!$A$1:$K$1001</definedName>
    <definedName name="Slicer_age_group">#N/A</definedName>
    <definedName name="Slicer_gender">#N/A</definedName>
    <definedName name="Slicer_preferred_category">#N/A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 l="1" a="1"/>
  <c r="F2" i="2" s="1"/>
  <c r="F3" i="2" a="1"/>
  <c r="F3" i="2"/>
  <c r="F4" i="2" a="1"/>
  <c r="F4" i="2" s="1"/>
  <c r="F5" i="2" a="1"/>
  <c r="F5" i="2" s="1"/>
  <c r="F6" i="2" a="1"/>
  <c r="F6" i="2" s="1"/>
  <c r="F7" i="2" a="1"/>
  <c r="F7" i="2" s="1"/>
  <c r="F8" i="2" a="1"/>
  <c r="F8" i="2" s="1"/>
  <c r="F9" i="2" a="1"/>
  <c r="F9" i="2"/>
  <c r="F10" i="2" a="1"/>
  <c r="F10" i="2" s="1"/>
  <c r="F11" i="2" a="1"/>
  <c r="F11" i="2"/>
  <c r="F12" i="2" a="1"/>
  <c r="F12" i="2" s="1"/>
  <c r="F13" i="2" a="1"/>
  <c r="F13" i="2" s="1"/>
  <c r="F14" i="2" a="1"/>
  <c r="F14" i="2" s="1"/>
  <c r="F15" i="2" a="1"/>
  <c r="F15" i="2" s="1"/>
  <c r="F16" i="2" a="1"/>
  <c r="F16" i="2" s="1"/>
  <c r="F17" i="2" a="1"/>
  <c r="F17" i="2"/>
  <c r="F18" i="2" a="1"/>
  <c r="F18" i="2" s="1"/>
  <c r="F19" i="2" a="1"/>
  <c r="F19" i="2"/>
  <c r="F20" i="2" a="1"/>
  <c r="F20" i="2" s="1"/>
  <c r="F21" i="2" a="1"/>
  <c r="F21" i="2" s="1"/>
  <c r="F22" i="2" a="1"/>
  <c r="F22" i="2" s="1"/>
  <c r="F23" i="2" a="1"/>
  <c r="F23" i="2" s="1"/>
  <c r="F24" i="2" a="1"/>
  <c r="F24" i="2" s="1"/>
  <c r="F25" i="2" a="1"/>
  <c r="F25" i="2"/>
  <c r="F26" i="2" a="1"/>
  <c r="F26" i="2" s="1"/>
  <c r="F27" i="2" a="1"/>
  <c r="F27" i="2"/>
  <c r="F28" i="2" a="1"/>
  <c r="F28" i="2" s="1"/>
  <c r="F29" i="2" a="1"/>
  <c r="F29" i="2" s="1"/>
  <c r="F30" i="2" a="1"/>
  <c r="F30" i="2" s="1"/>
  <c r="F31" i="2" a="1"/>
  <c r="F31" i="2" s="1"/>
  <c r="F32" i="2" a="1"/>
  <c r="F32" i="2" s="1"/>
  <c r="F33" i="2" a="1"/>
  <c r="F33" i="2"/>
  <c r="F34" i="2" a="1"/>
  <c r="F34" i="2" s="1"/>
  <c r="F35" i="2" a="1"/>
  <c r="F35" i="2"/>
  <c r="F36" i="2" a="1"/>
  <c r="F36" i="2" s="1"/>
  <c r="F37" i="2" a="1"/>
  <c r="F37" i="2" s="1"/>
  <c r="F38" i="2" a="1"/>
  <c r="F38" i="2" s="1"/>
  <c r="F39" i="2" a="1"/>
  <c r="F39" i="2" s="1"/>
  <c r="F40" i="2" a="1"/>
  <c r="F40" i="2" s="1"/>
  <c r="F41" i="2" a="1"/>
  <c r="F41" i="2"/>
  <c r="F42" i="2" a="1"/>
  <c r="F42" i="2" s="1"/>
  <c r="F43" i="2" a="1"/>
  <c r="F43" i="2"/>
  <c r="F44" i="2" a="1"/>
  <c r="F44" i="2" s="1"/>
  <c r="F45" i="2" a="1"/>
  <c r="F45" i="2" s="1"/>
  <c r="F46" i="2" a="1"/>
  <c r="F46" i="2" s="1"/>
  <c r="F47" i="2" a="1"/>
  <c r="F47" i="2" s="1"/>
  <c r="F48" i="2" a="1"/>
  <c r="F48" i="2" s="1"/>
  <c r="F49" i="2" a="1"/>
  <c r="F49" i="2"/>
  <c r="F50" i="2" a="1"/>
  <c r="F50" i="2" s="1"/>
  <c r="F51" i="2" a="1"/>
  <c r="F51" i="2"/>
  <c r="F52" i="2" a="1"/>
  <c r="F52" i="2" s="1"/>
  <c r="F53" i="2" a="1"/>
  <c r="F53" i="2" s="1"/>
  <c r="F54" i="2" a="1"/>
  <c r="F54" i="2" s="1"/>
  <c r="F55" i="2" a="1"/>
  <c r="F55" i="2" s="1"/>
  <c r="F56" i="2" a="1"/>
  <c r="F56" i="2" s="1"/>
  <c r="F57" i="2" a="1"/>
  <c r="F57" i="2"/>
  <c r="F58" i="2" a="1"/>
  <c r="F58" i="2" s="1"/>
  <c r="F59" i="2" a="1"/>
  <c r="F59" i="2"/>
  <c r="F60" i="2" a="1"/>
  <c r="F60" i="2" s="1"/>
  <c r="F61" i="2" a="1"/>
  <c r="F61" i="2" s="1"/>
  <c r="F62" i="2" a="1"/>
  <c r="F62" i="2" s="1"/>
  <c r="F63" i="2" a="1"/>
  <c r="F63" i="2" s="1"/>
  <c r="F64" i="2" a="1"/>
  <c r="F64" i="2" s="1"/>
  <c r="F65" i="2" a="1"/>
  <c r="F65" i="2"/>
  <c r="F66" i="2" a="1"/>
  <c r="F66" i="2" s="1"/>
  <c r="F67" i="2" a="1"/>
  <c r="F67" i="2"/>
  <c r="F68" i="2" a="1"/>
  <c r="F68" i="2" s="1"/>
  <c r="F69" i="2" a="1"/>
  <c r="F69" i="2" s="1"/>
  <c r="F70" i="2" a="1"/>
  <c r="F70" i="2" s="1"/>
  <c r="F71" i="2" a="1"/>
  <c r="F71" i="2" s="1"/>
  <c r="F72" i="2" a="1"/>
  <c r="F72" i="2" s="1"/>
  <c r="F73" i="2" a="1"/>
  <c r="F73" i="2"/>
  <c r="F74" i="2" a="1"/>
  <c r="F74" i="2" s="1"/>
  <c r="F75" i="2" a="1"/>
  <c r="F75" i="2"/>
  <c r="F76" i="2" a="1"/>
  <c r="F76" i="2" s="1"/>
  <c r="F77" i="2" a="1"/>
  <c r="F77" i="2" s="1"/>
  <c r="F78" i="2" a="1"/>
  <c r="F78" i="2" s="1"/>
  <c r="F79" i="2" a="1"/>
  <c r="F79" i="2" s="1"/>
  <c r="F80" i="2" a="1"/>
  <c r="F80" i="2" s="1"/>
  <c r="F81" i="2" a="1"/>
  <c r="F81" i="2"/>
  <c r="F82" i="2" a="1"/>
  <c r="F82" i="2" s="1"/>
  <c r="F83" i="2" a="1"/>
  <c r="F83" i="2"/>
  <c r="F84" i="2" a="1"/>
  <c r="F84" i="2" s="1"/>
  <c r="F85" i="2" a="1"/>
  <c r="F85" i="2" s="1"/>
  <c r="F86" i="2" a="1"/>
  <c r="F86" i="2" s="1"/>
  <c r="F87" i="2" a="1"/>
  <c r="F87" i="2" s="1"/>
  <c r="F88" i="2" a="1"/>
  <c r="F88" i="2" s="1"/>
  <c r="F89" i="2" a="1"/>
  <c r="F89" i="2"/>
  <c r="F90" i="2" a="1"/>
  <c r="F90" i="2" s="1"/>
  <c r="F91" i="2" a="1"/>
  <c r="F91" i="2"/>
  <c r="F92" i="2" a="1"/>
  <c r="F92" i="2" s="1"/>
  <c r="F93" i="2" a="1"/>
  <c r="F93" i="2" s="1"/>
  <c r="F94" i="2" a="1"/>
  <c r="F94" i="2" s="1"/>
  <c r="F95" i="2" a="1"/>
  <c r="F95" i="2" s="1"/>
  <c r="F96" i="2" a="1"/>
  <c r="F96" i="2" s="1"/>
  <c r="F97" i="2" a="1"/>
  <c r="F97" i="2"/>
  <c r="F98" i="2" a="1"/>
  <c r="F98" i="2" s="1"/>
  <c r="F99" i="2" a="1"/>
  <c r="F99" i="2"/>
  <c r="F100" i="2" a="1"/>
  <c r="F100" i="2" s="1"/>
  <c r="F101" i="2" a="1"/>
  <c r="F101" i="2" s="1"/>
  <c r="F102" i="2" a="1"/>
  <c r="F102" i="2" s="1"/>
  <c r="F103" i="2" a="1"/>
  <c r="F103" i="2" s="1"/>
  <c r="F104" i="2" a="1"/>
  <c r="F104" i="2" s="1"/>
  <c r="F105" i="2" a="1"/>
  <c r="F105" i="2"/>
  <c r="F106" i="2" a="1"/>
  <c r="F106" i="2" s="1"/>
  <c r="F107" i="2" a="1"/>
  <c r="F107" i="2"/>
  <c r="F108" i="2" a="1"/>
  <c r="F108" i="2" s="1"/>
  <c r="F109" i="2" a="1"/>
  <c r="F109" i="2" s="1"/>
  <c r="F110" i="2" a="1"/>
  <c r="F110" i="2" s="1"/>
  <c r="F111" i="2" a="1"/>
  <c r="F111" i="2" s="1"/>
  <c r="F112" i="2" a="1"/>
  <c r="F112" i="2" s="1"/>
  <c r="F113" i="2" a="1"/>
  <c r="F113" i="2"/>
  <c r="F114" i="2" a="1"/>
  <c r="F114" i="2" s="1"/>
  <c r="F115" i="2" a="1"/>
  <c r="F115" i="2"/>
  <c r="F116" i="2" a="1"/>
  <c r="F116" i="2" s="1"/>
  <c r="F117" i="2" a="1"/>
  <c r="F117" i="2" s="1"/>
  <c r="F118" i="2" a="1"/>
  <c r="F118" i="2" s="1"/>
  <c r="F119" i="2" a="1"/>
  <c r="F119" i="2" s="1"/>
  <c r="F120" i="2" a="1"/>
  <c r="F120" i="2" s="1"/>
  <c r="F121" i="2" a="1"/>
  <c r="F121" i="2"/>
  <c r="F122" i="2" a="1"/>
  <c r="F122" i="2" s="1"/>
  <c r="F123" i="2" a="1"/>
  <c r="F123" i="2"/>
  <c r="F124" i="2" a="1"/>
  <c r="F124" i="2" s="1"/>
  <c r="F125" i="2" a="1"/>
  <c r="F125" i="2" s="1"/>
  <c r="F126" i="2" a="1"/>
  <c r="F126" i="2" s="1"/>
  <c r="F127" i="2" a="1"/>
  <c r="F127" i="2" s="1"/>
  <c r="F128" i="2" a="1"/>
  <c r="F128" i="2" s="1"/>
  <c r="F129" i="2" a="1"/>
  <c r="F129" i="2"/>
  <c r="F130" i="2" a="1"/>
  <c r="F130" i="2" s="1"/>
  <c r="F131" i="2" a="1"/>
  <c r="F131" i="2"/>
  <c r="F132" i="2" a="1"/>
  <c r="F132" i="2" s="1"/>
  <c r="F133" i="2" a="1"/>
  <c r="F133" i="2" s="1"/>
  <c r="F134" i="2" a="1"/>
  <c r="F134" i="2" s="1"/>
  <c r="F135" i="2" a="1"/>
  <c r="F135" i="2" s="1"/>
  <c r="F136" i="2" a="1"/>
  <c r="F136" i="2" s="1"/>
  <c r="F137" i="2" a="1"/>
  <c r="F137" i="2"/>
  <c r="F138" i="2" a="1"/>
  <c r="F138" i="2" s="1"/>
  <c r="F139" i="2" a="1"/>
  <c r="F139" i="2"/>
  <c r="F140" i="2" a="1"/>
  <c r="F140" i="2" s="1"/>
  <c r="F141" i="2" a="1"/>
  <c r="F141" i="2" s="1"/>
  <c r="F142" i="2" a="1"/>
  <c r="F142" i="2" s="1"/>
  <c r="F143" i="2" a="1"/>
  <c r="F143" i="2" s="1"/>
  <c r="F144" i="2" a="1"/>
  <c r="F144" i="2" s="1"/>
  <c r="F145" i="2" a="1"/>
  <c r="F145" i="2"/>
  <c r="F146" i="2" a="1"/>
  <c r="F146" i="2" s="1"/>
  <c r="F147" i="2" a="1"/>
  <c r="F147" i="2"/>
  <c r="F148" i="2" a="1"/>
  <c r="F148" i="2" s="1"/>
  <c r="F149" i="2" a="1"/>
  <c r="F149" i="2" s="1"/>
  <c r="F150" i="2" a="1"/>
  <c r="F150" i="2" s="1"/>
  <c r="F151" i="2" a="1"/>
  <c r="F151" i="2" s="1"/>
  <c r="F152" i="2" a="1"/>
  <c r="F152" i="2" s="1"/>
  <c r="F153" i="2" a="1"/>
  <c r="F153" i="2"/>
  <c r="F154" i="2" a="1"/>
  <c r="F154" i="2" s="1"/>
  <c r="F155" i="2" a="1"/>
  <c r="F155" i="2"/>
  <c r="F156" i="2" a="1"/>
  <c r="F156" i="2" s="1"/>
  <c r="F157" i="2" a="1"/>
  <c r="F157" i="2" s="1"/>
  <c r="F158" i="2" a="1"/>
  <c r="F158" i="2" s="1"/>
  <c r="F159" i="2" a="1"/>
  <c r="F159" i="2" s="1"/>
  <c r="F160" i="2" a="1"/>
  <c r="F160" i="2" s="1"/>
  <c r="F161" i="2" a="1"/>
  <c r="F161" i="2"/>
  <c r="F162" i="2" a="1"/>
  <c r="F162" i="2" s="1"/>
  <c r="F163" i="2" a="1"/>
  <c r="F163" i="2"/>
  <c r="F164" i="2" a="1"/>
  <c r="F164" i="2" s="1"/>
  <c r="F165" i="2" a="1"/>
  <c r="F165" i="2" s="1"/>
  <c r="F166" i="2" a="1"/>
  <c r="F166" i="2" s="1"/>
  <c r="F167" i="2" a="1"/>
  <c r="F167" i="2" s="1"/>
  <c r="F168" i="2" a="1"/>
  <c r="F168" i="2" s="1"/>
  <c r="F169" i="2" a="1"/>
  <c r="F169" i="2"/>
  <c r="F170" i="2" a="1"/>
  <c r="F170" i="2" s="1"/>
  <c r="F171" i="2" a="1"/>
  <c r="F171" i="2"/>
  <c r="F172" i="2" a="1"/>
  <c r="F172" i="2" s="1"/>
  <c r="F173" i="2" a="1"/>
  <c r="F173" i="2"/>
  <c r="F174" i="2" a="1"/>
  <c r="F174" i="2" s="1"/>
  <c r="F175" i="2" a="1"/>
  <c r="F175" i="2"/>
  <c r="F176" i="2" a="1"/>
  <c r="F176" i="2" s="1"/>
  <c r="F177" i="2" a="1"/>
  <c r="F177" i="2"/>
  <c r="F178" i="2" a="1"/>
  <c r="F178" i="2" s="1"/>
  <c r="F179" i="2" a="1"/>
  <c r="F179" i="2" s="1"/>
  <c r="F180" i="2" a="1"/>
  <c r="F180" i="2" s="1"/>
  <c r="F181" i="2" a="1"/>
  <c r="F181" i="2"/>
  <c r="F182" i="2" a="1"/>
  <c r="F182" i="2" s="1"/>
  <c r="F183" i="2" a="1"/>
  <c r="F183" i="2"/>
  <c r="F184" i="2" a="1"/>
  <c r="F184" i="2" s="1"/>
  <c r="F185" i="2" a="1"/>
  <c r="F185" i="2"/>
  <c r="F186" i="2" a="1"/>
  <c r="F186" i="2" s="1"/>
  <c r="F187" i="2" a="1"/>
  <c r="F187" i="2" s="1"/>
  <c r="F188" i="2" a="1"/>
  <c r="F188" i="2" s="1"/>
  <c r="F189" i="2" a="1"/>
  <c r="F189" i="2"/>
  <c r="F190" i="2" a="1"/>
  <c r="F190" i="2" s="1"/>
  <c r="F191" i="2" a="1"/>
  <c r="F191" i="2"/>
  <c r="F192" i="2" a="1"/>
  <c r="F192" i="2" s="1"/>
  <c r="F193" i="2" a="1"/>
  <c r="F193" i="2"/>
  <c r="F194" i="2" a="1"/>
  <c r="F194" i="2" s="1"/>
  <c r="F195" i="2" a="1"/>
  <c r="F195" i="2" s="1"/>
  <c r="F196" i="2" a="1"/>
  <c r="F196" i="2" s="1"/>
  <c r="F197" i="2" a="1"/>
  <c r="F197" i="2" s="1"/>
  <c r="F198" i="2" a="1"/>
  <c r="F198" i="2" s="1"/>
  <c r="F199" i="2" a="1"/>
  <c r="F199" i="2"/>
  <c r="F200" i="2" a="1"/>
  <c r="F200" i="2" s="1"/>
  <c r="F201" i="2" a="1"/>
  <c r="F201" i="2"/>
  <c r="F202" i="2" a="1"/>
  <c r="F202" i="2" s="1"/>
  <c r="F203" i="2" a="1"/>
  <c r="F203" i="2" s="1"/>
  <c r="F204" i="2" a="1"/>
  <c r="F204" i="2" s="1"/>
  <c r="F205" i="2" a="1"/>
  <c r="F205" i="2"/>
  <c r="F206" i="2" a="1"/>
  <c r="F206" i="2" s="1"/>
  <c r="F207" i="2" a="1"/>
  <c r="F207" i="2"/>
  <c r="F208" i="2" a="1"/>
  <c r="F208" i="2" s="1"/>
  <c r="F209" i="2" a="1"/>
  <c r="F209" i="2"/>
  <c r="F210" i="2" a="1"/>
  <c r="F210" i="2" s="1"/>
  <c r="F211" i="2" a="1"/>
  <c r="F211" i="2" s="1"/>
  <c r="F212" i="2" a="1"/>
  <c r="F212" i="2" s="1"/>
  <c r="F213" i="2" a="1"/>
  <c r="F213" i="2"/>
  <c r="F214" i="2" a="1"/>
  <c r="F214" i="2" s="1"/>
  <c r="F215" i="2" a="1"/>
  <c r="F215" i="2"/>
  <c r="F216" i="2" a="1"/>
  <c r="F216" i="2" s="1"/>
  <c r="F217" i="2" a="1"/>
  <c r="F217" i="2"/>
  <c r="F218" i="2" a="1"/>
  <c r="F218" i="2" s="1"/>
  <c r="F219" i="2" a="1"/>
  <c r="F219" i="2" s="1"/>
  <c r="F220" i="2" a="1"/>
  <c r="F220" i="2" s="1"/>
  <c r="F221" i="2" a="1"/>
  <c r="F221" i="2"/>
  <c r="F222" i="2" a="1"/>
  <c r="F222" i="2" s="1"/>
  <c r="F223" i="2" a="1"/>
  <c r="F223" i="2"/>
  <c r="F224" i="2" a="1"/>
  <c r="F224" i="2" s="1"/>
  <c r="F225" i="2" a="1"/>
  <c r="F225" i="2"/>
  <c r="F226" i="2" a="1"/>
  <c r="F226" i="2" s="1"/>
  <c r="F227" i="2" a="1"/>
  <c r="F227" i="2" s="1"/>
  <c r="F228" i="2" a="1"/>
  <c r="F228" i="2" s="1"/>
  <c r="F229" i="2" a="1"/>
  <c r="F229" i="2" s="1"/>
  <c r="F230" i="2" a="1"/>
  <c r="F230" i="2" s="1"/>
  <c r="F231" i="2" a="1"/>
  <c r="F231" i="2"/>
  <c r="F232" i="2" a="1"/>
  <c r="F232" i="2" s="1"/>
  <c r="F233" i="2" a="1"/>
  <c r="F233" i="2"/>
  <c r="F234" i="2" a="1"/>
  <c r="F234" i="2" s="1"/>
  <c r="F235" i="2" a="1"/>
  <c r="F235" i="2" s="1"/>
  <c r="F236" i="2" a="1"/>
  <c r="F236" i="2" s="1"/>
  <c r="F237" i="2" a="1"/>
  <c r="F237" i="2"/>
  <c r="F238" i="2" a="1"/>
  <c r="F238" i="2" s="1"/>
  <c r="F239" i="2" a="1"/>
  <c r="F239" i="2"/>
  <c r="F240" i="2" a="1"/>
  <c r="F240" i="2" s="1"/>
  <c r="F241" i="2" a="1"/>
  <c r="F241" i="2"/>
  <c r="F242" i="2" a="1"/>
  <c r="F242" i="2" s="1"/>
  <c r="F243" i="2" a="1"/>
  <c r="F243" i="2" s="1"/>
  <c r="F244" i="2" a="1"/>
  <c r="F244" i="2" s="1"/>
  <c r="F245" i="2" a="1"/>
  <c r="F245" i="2"/>
  <c r="F246" i="2" a="1"/>
  <c r="F246" i="2" s="1"/>
  <c r="F247" i="2" a="1"/>
  <c r="F247" i="2"/>
  <c r="F248" i="2" a="1"/>
  <c r="F248" i="2" s="1"/>
  <c r="F249" i="2" a="1"/>
  <c r="F249" i="2"/>
  <c r="F250" i="2" a="1"/>
  <c r="F250" i="2" s="1"/>
  <c r="F251" i="2" a="1"/>
  <c r="F251" i="2" s="1"/>
  <c r="F252" i="2" a="1"/>
  <c r="F252" i="2" s="1"/>
  <c r="F253" i="2" a="1"/>
  <c r="F253" i="2" s="1"/>
  <c r="F254" i="2" a="1"/>
  <c r="F254" i="2" s="1"/>
  <c r="F255" i="2" a="1"/>
  <c r="F255" i="2"/>
  <c r="F256" i="2" a="1"/>
  <c r="F256" i="2" s="1"/>
  <c r="F257" i="2" a="1"/>
  <c r="F257" i="2"/>
  <c r="F258" i="2" a="1"/>
  <c r="F258" i="2" s="1"/>
  <c r="F259" i="2" a="1"/>
  <c r="F259" i="2" s="1"/>
  <c r="F260" i="2" a="1"/>
  <c r="F260" i="2" s="1"/>
  <c r="F261" i="2" a="1"/>
  <c r="F261" i="2" s="1"/>
  <c r="F262" i="2" a="1"/>
  <c r="F262" i="2" s="1"/>
  <c r="F263" i="2" a="1"/>
  <c r="F263" i="2"/>
  <c r="F264" i="2" a="1"/>
  <c r="F264" i="2" s="1"/>
  <c r="F265" i="2" a="1"/>
  <c r="F265" i="2"/>
  <c r="F266" i="2" a="1"/>
  <c r="F266" i="2" s="1"/>
  <c r="F267" i="2" a="1"/>
  <c r="F267" i="2" s="1"/>
  <c r="F268" i="2" a="1"/>
  <c r="F268" i="2" s="1"/>
  <c r="F269" i="2" a="1"/>
  <c r="F269" i="2"/>
  <c r="F270" i="2" a="1"/>
  <c r="F270" i="2" s="1"/>
  <c r="F271" i="2" a="1"/>
  <c r="F271" i="2"/>
  <c r="F272" i="2" a="1"/>
  <c r="F272" i="2" s="1"/>
  <c r="F273" i="2" a="1"/>
  <c r="F273" i="2"/>
  <c r="F274" i="2" a="1"/>
  <c r="F274" i="2" s="1"/>
  <c r="F275" i="2" a="1"/>
  <c r="F275" i="2" s="1"/>
  <c r="F276" i="2" a="1"/>
  <c r="F276" i="2" s="1"/>
  <c r="F277" i="2" a="1"/>
  <c r="F277" i="2"/>
  <c r="F278" i="2" a="1"/>
  <c r="F278" i="2" s="1"/>
  <c r="F279" i="2" a="1"/>
  <c r="F279" i="2" s="1"/>
  <c r="F280" i="2" a="1"/>
  <c r="F280" i="2" s="1"/>
  <c r="F281" i="2" a="1"/>
  <c r="F281" i="2"/>
  <c r="F282" i="2" a="1"/>
  <c r="F282" i="2" s="1"/>
  <c r="F283" i="2" a="1"/>
  <c r="F283" i="2" s="1"/>
  <c r="F284" i="2" a="1"/>
  <c r="F284" i="2" s="1"/>
  <c r="F285" i="2" a="1"/>
  <c r="F285" i="2" s="1"/>
  <c r="F286" i="2" a="1"/>
  <c r="F286" i="2" s="1"/>
  <c r="F287" i="2" a="1"/>
  <c r="F287" i="2" s="1"/>
  <c r="F288" i="2" a="1"/>
  <c r="F288" i="2" s="1"/>
  <c r="F289" i="2" a="1"/>
  <c r="F289" i="2"/>
  <c r="F290" i="2" a="1"/>
  <c r="F290" i="2" s="1"/>
  <c r="F291" i="2" a="1"/>
  <c r="F291" i="2" s="1"/>
  <c r="F292" i="2" a="1"/>
  <c r="F292" i="2" s="1"/>
  <c r="F293" i="2" a="1"/>
  <c r="F293" i="2" s="1"/>
  <c r="F294" i="2" a="1"/>
  <c r="F294" i="2" s="1"/>
  <c r="F295" i="2" a="1"/>
  <c r="F295" i="2"/>
  <c r="F296" i="2" a="1"/>
  <c r="F296" i="2" s="1"/>
  <c r="F297" i="2" a="1"/>
  <c r="F297" i="2"/>
  <c r="F298" i="2" a="1"/>
  <c r="F298" i="2" s="1"/>
  <c r="F299" i="2" a="1"/>
  <c r="F299" i="2" s="1"/>
  <c r="F300" i="2" a="1"/>
  <c r="F300" i="2"/>
  <c r="F301" i="2" a="1"/>
  <c r="F301" i="2" s="1"/>
  <c r="F302" i="2" a="1"/>
  <c r="F302" i="2" s="1"/>
  <c r="F303" i="2" a="1"/>
  <c r="F303" i="2" s="1"/>
  <c r="F304" i="2" a="1"/>
  <c r="F304" i="2" s="1"/>
  <c r="F305" i="2" a="1"/>
  <c r="F305" i="2" s="1"/>
  <c r="F306" i="2" a="1"/>
  <c r="F306" i="2"/>
  <c r="F307" i="2" a="1"/>
  <c r="F307" i="2" s="1"/>
  <c r="F308" i="2" a="1"/>
  <c r="F308" i="2"/>
  <c r="F309" i="2" a="1"/>
  <c r="F309" i="2" s="1"/>
  <c r="F310" i="2" a="1"/>
  <c r="F310" i="2" s="1"/>
  <c r="F311" i="2" a="1"/>
  <c r="F311" i="2" s="1"/>
  <c r="F312" i="2" a="1"/>
  <c r="F312" i="2" s="1"/>
  <c r="F313" i="2" a="1"/>
  <c r="F313" i="2" s="1"/>
  <c r="F314" i="2" a="1"/>
  <c r="F314" i="2"/>
  <c r="F315" i="2" a="1"/>
  <c r="F315" i="2" s="1"/>
  <c r="F316" i="2" a="1"/>
  <c r="F316" i="2"/>
  <c r="F317" i="2" a="1"/>
  <c r="F317" i="2" s="1"/>
  <c r="F318" i="2" a="1"/>
  <c r="F318" i="2" s="1"/>
  <c r="F319" i="2" a="1"/>
  <c r="F319" i="2" s="1"/>
  <c r="F320" i="2" a="1"/>
  <c r="F320" i="2" s="1"/>
  <c r="F321" i="2" a="1"/>
  <c r="F321" i="2" s="1"/>
  <c r="F322" i="2" a="1"/>
  <c r="F322" i="2"/>
  <c r="F323" i="2" a="1"/>
  <c r="F323" i="2" s="1"/>
  <c r="F324" i="2" a="1"/>
  <c r="F324" i="2"/>
  <c r="F325" i="2" a="1"/>
  <c r="F325" i="2" s="1"/>
  <c r="F326" i="2" a="1"/>
  <c r="F326" i="2" s="1"/>
  <c r="F327" i="2" a="1"/>
  <c r="F327" i="2" s="1"/>
  <c r="F328" i="2" a="1"/>
  <c r="F328" i="2" s="1"/>
  <c r="F329" i="2" a="1"/>
  <c r="F329" i="2" s="1"/>
  <c r="F330" i="2" a="1"/>
  <c r="F330" i="2"/>
  <c r="F331" i="2" a="1"/>
  <c r="F331" i="2" s="1"/>
  <c r="F332" i="2" a="1"/>
  <c r="F332" i="2"/>
  <c r="F333" i="2" a="1"/>
  <c r="F333" i="2" s="1"/>
  <c r="F334" i="2" a="1"/>
  <c r="F334" i="2" s="1"/>
  <c r="F335" i="2" a="1"/>
  <c r="F335" i="2" s="1"/>
  <c r="F336" i="2" a="1"/>
  <c r="F336" i="2" s="1"/>
  <c r="F337" i="2" a="1"/>
  <c r="F337" i="2" s="1"/>
  <c r="F338" i="2" a="1"/>
  <c r="F338" i="2"/>
  <c r="F339" i="2" a="1"/>
  <c r="F339" i="2" s="1"/>
  <c r="F340" i="2" a="1"/>
  <c r="F340" i="2"/>
  <c r="F341" i="2" a="1"/>
  <c r="F341" i="2" s="1"/>
  <c r="F342" i="2" a="1"/>
  <c r="F342" i="2" s="1"/>
  <c r="F343" i="2" a="1"/>
  <c r="F343" i="2" s="1"/>
  <c r="F344" i="2" a="1"/>
  <c r="F344" i="2" s="1"/>
  <c r="F345" i="2" a="1"/>
  <c r="F345" i="2" s="1"/>
  <c r="F346" i="2" a="1"/>
  <c r="F346" i="2"/>
  <c r="F347" i="2" a="1"/>
  <c r="F347" i="2" s="1"/>
  <c r="F348" i="2" a="1"/>
  <c r="F348" i="2"/>
  <c r="F349" i="2" a="1"/>
  <c r="F349" i="2" s="1"/>
  <c r="F350" i="2" a="1"/>
  <c r="F350" i="2" s="1"/>
  <c r="F351" i="2" a="1"/>
  <c r="F351" i="2" s="1"/>
  <c r="F352" i="2" a="1"/>
  <c r="F352" i="2" s="1"/>
  <c r="F353" i="2" a="1"/>
  <c r="F353" i="2" s="1"/>
  <c r="F354" i="2" a="1"/>
  <c r="F354" i="2"/>
  <c r="F355" i="2" a="1"/>
  <c r="F355" i="2" s="1"/>
  <c r="F356" i="2" a="1"/>
  <c r="F356" i="2"/>
  <c r="F357" i="2" a="1"/>
  <c r="F357" i="2" s="1"/>
  <c r="F358" i="2" a="1"/>
  <c r="F358" i="2" s="1"/>
  <c r="F359" i="2" a="1"/>
  <c r="F359" i="2" s="1"/>
  <c r="F360" i="2" a="1"/>
  <c r="F360" i="2" s="1"/>
  <c r="F361" i="2" a="1"/>
  <c r="F361" i="2" s="1"/>
  <c r="F362" i="2" a="1"/>
  <c r="F362" i="2"/>
  <c r="F363" i="2" a="1"/>
  <c r="F363" i="2" s="1"/>
  <c r="F364" i="2" a="1"/>
  <c r="F364" i="2"/>
  <c r="F365" i="2" a="1"/>
  <c r="F365" i="2" s="1"/>
  <c r="F366" i="2" a="1"/>
  <c r="F366" i="2" s="1"/>
  <c r="F367" i="2" a="1"/>
  <c r="F367" i="2" s="1"/>
  <c r="F368" i="2" a="1"/>
  <c r="F368" i="2" s="1"/>
  <c r="F369" i="2" a="1"/>
  <c r="F369" i="2" s="1"/>
  <c r="F370" i="2" a="1"/>
  <c r="F370" i="2"/>
  <c r="F371" i="2" a="1"/>
  <c r="F371" i="2" s="1"/>
  <c r="F372" i="2" a="1"/>
  <c r="F372" i="2"/>
  <c r="F373" i="2" a="1"/>
  <c r="F373" i="2" s="1"/>
  <c r="F374" i="2" a="1"/>
  <c r="F374" i="2" s="1"/>
  <c r="F375" i="2" a="1"/>
  <c r="F375" i="2" s="1"/>
  <c r="F376" i="2" a="1"/>
  <c r="F376" i="2" s="1"/>
  <c r="F377" i="2" a="1"/>
  <c r="F377" i="2" s="1"/>
  <c r="F378" i="2" a="1"/>
  <c r="F378" i="2"/>
  <c r="F379" i="2" a="1"/>
  <c r="F379" i="2" s="1"/>
  <c r="F380" i="2" a="1"/>
  <c r="F380" i="2"/>
  <c r="F381" i="2" a="1"/>
  <c r="F381" i="2" s="1"/>
  <c r="F382" i="2" a="1"/>
  <c r="F382" i="2" s="1"/>
  <c r="F383" i="2" a="1"/>
  <c r="F383" i="2" s="1"/>
  <c r="F384" i="2" a="1"/>
  <c r="F384" i="2" s="1"/>
  <c r="F385" i="2" a="1"/>
  <c r="F385" i="2" s="1"/>
  <c r="F386" i="2" a="1"/>
  <c r="F386" i="2"/>
  <c r="F387" i="2" a="1"/>
  <c r="F387" i="2" s="1"/>
  <c r="F388" i="2" a="1"/>
  <c r="F388" i="2"/>
  <c r="F389" i="2" a="1"/>
  <c r="F389" i="2" s="1"/>
  <c r="F390" i="2" a="1"/>
  <c r="F390" i="2" s="1"/>
  <c r="F391" i="2" a="1"/>
  <c r="F391" i="2" s="1"/>
  <c r="F392" i="2" a="1"/>
  <c r="F392" i="2" s="1"/>
  <c r="F393" i="2" a="1"/>
  <c r="F393" i="2" s="1"/>
  <c r="F394" i="2" a="1"/>
  <c r="F394" i="2"/>
  <c r="F395" i="2" a="1"/>
  <c r="F395" i="2" s="1"/>
  <c r="F396" i="2" a="1"/>
  <c r="F396" i="2"/>
  <c r="F397" i="2" a="1"/>
  <c r="F397" i="2" s="1"/>
  <c r="F398" i="2" a="1"/>
  <c r="F398" i="2" s="1"/>
  <c r="F399" i="2" a="1"/>
  <c r="F399" i="2" s="1"/>
  <c r="F400" i="2" a="1"/>
  <c r="F400" i="2" s="1"/>
  <c r="F401" i="2" a="1"/>
  <c r="F401" i="2" s="1"/>
  <c r="F402" i="2" a="1"/>
  <c r="F402" i="2"/>
  <c r="F403" i="2" a="1"/>
  <c r="F403" i="2" s="1"/>
  <c r="F404" i="2" a="1"/>
  <c r="F404" i="2"/>
  <c r="F405" i="2" a="1"/>
  <c r="F405" i="2" s="1"/>
  <c r="F406" i="2" a="1"/>
  <c r="F406" i="2" s="1"/>
  <c r="F407" i="2" a="1"/>
  <c r="F407" i="2" s="1"/>
  <c r="F408" i="2" a="1"/>
  <c r="F408" i="2" s="1"/>
  <c r="F409" i="2" a="1"/>
  <c r="F409" i="2" s="1"/>
  <c r="F410" i="2" a="1"/>
  <c r="F410" i="2"/>
  <c r="F411" i="2" a="1"/>
  <c r="F411" i="2" s="1"/>
  <c r="F412" i="2" a="1"/>
  <c r="F412" i="2"/>
  <c r="F413" i="2" a="1"/>
  <c r="F413" i="2" s="1"/>
  <c r="F414" i="2" a="1"/>
  <c r="F414" i="2" s="1"/>
  <c r="F415" i="2" a="1"/>
  <c r="F415" i="2" s="1"/>
  <c r="F416" i="2" a="1"/>
  <c r="F416" i="2" s="1"/>
  <c r="F417" i="2" a="1"/>
  <c r="F417" i="2" s="1"/>
  <c r="F418" i="2" a="1"/>
  <c r="F418" i="2"/>
  <c r="F419" i="2" a="1"/>
  <c r="F419" i="2" s="1"/>
  <c r="F420" i="2" a="1"/>
  <c r="F420" i="2"/>
  <c r="F421" i="2" a="1"/>
  <c r="F421" i="2" s="1"/>
  <c r="F422" i="2" a="1"/>
  <c r="F422" i="2" s="1"/>
  <c r="F423" i="2" a="1"/>
  <c r="F423" i="2" s="1"/>
  <c r="F424" i="2" a="1"/>
  <c r="F424" i="2" s="1"/>
  <c r="F425" i="2" a="1"/>
  <c r="F425" i="2" s="1"/>
  <c r="F426" i="2" a="1"/>
  <c r="F426" i="2"/>
  <c r="F427" i="2" a="1"/>
  <c r="F427" i="2" s="1"/>
  <c r="F428" i="2" a="1"/>
  <c r="F428" i="2"/>
  <c r="F429" i="2" a="1"/>
  <c r="F429" i="2" s="1"/>
  <c r="F430" i="2" a="1"/>
  <c r="F430" i="2" s="1"/>
  <c r="F431" i="2" a="1"/>
  <c r="F431" i="2" s="1"/>
  <c r="F432" i="2" a="1"/>
  <c r="F432" i="2" s="1"/>
  <c r="F433" i="2" a="1"/>
  <c r="F433" i="2" s="1"/>
  <c r="F434" i="2" a="1"/>
  <c r="F434" i="2"/>
  <c r="F435" i="2" a="1"/>
  <c r="F435" i="2" s="1"/>
  <c r="F436" i="2" a="1"/>
  <c r="F436" i="2"/>
  <c r="F437" i="2" a="1"/>
  <c r="F437" i="2" s="1"/>
  <c r="F438" i="2" a="1"/>
  <c r="F438" i="2" s="1"/>
  <c r="F439" i="2" a="1"/>
  <c r="F439" i="2" s="1"/>
  <c r="F440" i="2" a="1"/>
  <c r="F440" i="2" s="1"/>
  <c r="F441" i="2" a="1"/>
  <c r="F441" i="2" s="1"/>
  <c r="F442" i="2" a="1"/>
  <c r="F442" i="2"/>
  <c r="F443" i="2" a="1"/>
  <c r="F443" i="2" s="1"/>
  <c r="F444" i="2" a="1"/>
  <c r="F444" i="2"/>
  <c r="F445" i="2" a="1"/>
  <c r="F445" i="2" s="1"/>
  <c r="F446" i="2" a="1"/>
  <c r="F446" i="2" s="1"/>
  <c r="F447" i="2" a="1"/>
  <c r="F447" i="2" s="1"/>
  <c r="F448" i="2" a="1"/>
  <c r="F448" i="2" s="1"/>
  <c r="F449" i="2" a="1"/>
  <c r="F449" i="2" s="1"/>
  <c r="F450" i="2" a="1"/>
  <c r="F450" i="2"/>
  <c r="F451" i="2" a="1"/>
  <c r="F451" i="2" s="1"/>
  <c r="F452" i="2" a="1"/>
  <c r="F452" i="2"/>
  <c r="F453" i="2" a="1"/>
  <c r="F453" i="2" s="1"/>
  <c r="F454" i="2" a="1"/>
  <c r="F454" i="2" s="1"/>
  <c r="F455" i="2" a="1"/>
  <c r="F455" i="2" s="1"/>
  <c r="F456" i="2" a="1"/>
  <c r="F456" i="2" s="1"/>
  <c r="F457" i="2" a="1"/>
  <c r="F457" i="2" s="1"/>
  <c r="F458" i="2" a="1"/>
  <c r="F458" i="2"/>
  <c r="F459" i="2" a="1"/>
  <c r="F459" i="2" s="1"/>
  <c r="F460" i="2" a="1"/>
  <c r="F460" i="2"/>
  <c r="F461" i="2" a="1"/>
  <c r="F461" i="2" s="1"/>
  <c r="F462" i="2" a="1"/>
  <c r="F462" i="2" s="1"/>
  <c r="F463" i="2" a="1"/>
  <c r="F463" i="2" s="1"/>
  <c r="F464" i="2" a="1"/>
  <c r="F464" i="2" s="1"/>
  <c r="F465" i="2" a="1"/>
  <c r="F465" i="2" s="1"/>
  <c r="F466" i="2" a="1"/>
  <c r="F466" i="2"/>
  <c r="F467" i="2" a="1"/>
  <c r="F467" i="2" s="1"/>
  <c r="F468" i="2" a="1"/>
  <c r="F468" i="2"/>
  <c r="F469" i="2" a="1"/>
  <c r="F469" i="2" s="1"/>
  <c r="F470" i="2" a="1"/>
  <c r="F470" i="2" s="1"/>
  <c r="F471" i="2" a="1"/>
  <c r="F471" i="2" s="1"/>
  <c r="F472" i="2" a="1"/>
  <c r="F472" i="2" s="1"/>
  <c r="F473" i="2" a="1"/>
  <c r="F473" i="2" s="1"/>
  <c r="F474" i="2" a="1"/>
  <c r="F474" i="2"/>
  <c r="F475" i="2" a="1"/>
  <c r="F475" i="2" s="1"/>
  <c r="F476" i="2" a="1"/>
  <c r="F476" i="2"/>
  <c r="F477" i="2" a="1"/>
  <c r="F477" i="2" s="1"/>
  <c r="F478" i="2" a="1"/>
  <c r="F478" i="2" s="1"/>
  <c r="F479" i="2" a="1"/>
  <c r="F479" i="2" s="1"/>
  <c r="F480" i="2" a="1"/>
  <c r="F480" i="2" s="1"/>
  <c r="F481" i="2" a="1"/>
  <c r="F481" i="2" s="1"/>
  <c r="F482" i="2" a="1"/>
  <c r="F482" i="2"/>
  <c r="F483" i="2" a="1"/>
  <c r="F483" i="2" s="1"/>
  <c r="F484" i="2" a="1"/>
  <c r="F484" i="2"/>
  <c r="F485" i="2" a="1"/>
  <c r="F485" i="2" s="1"/>
  <c r="F486" i="2" a="1"/>
  <c r="F486" i="2" s="1"/>
  <c r="F487" i="2" a="1"/>
  <c r="F487" i="2" s="1"/>
  <c r="F488" i="2" a="1"/>
  <c r="F488" i="2" s="1"/>
  <c r="F489" i="2" a="1"/>
  <c r="F489" i="2" s="1"/>
  <c r="F490" i="2" a="1"/>
  <c r="F490" i="2"/>
  <c r="F491" i="2" a="1"/>
  <c r="F491" i="2" s="1"/>
  <c r="F492" i="2" a="1"/>
  <c r="F492" i="2"/>
  <c r="F493" i="2" a="1"/>
  <c r="F493" i="2" s="1"/>
  <c r="F494" i="2" a="1"/>
  <c r="F494" i="2" s="1"/>
  <c r="F495" i="2" a="1"/>
  <c r="F495" i="2" s="1"/>
  <c r="F496" i="2" a="1"/>
  <c r="F496" i="2" s="1"/>
  <c r="F497" i="2" a="1"/>
  <c r="F497" i="2" s="1"/>
  <c r="F498" i="2" a="1"/>
  <c r="F498" i="2"/>
  <c r="F499" i="2" a="1"/>
  <c r="F499" i="2" s="1"/>
  <c r="F500" i="2" a="1"/>
  <c r="F500" i="2"/>
  <c r="F501" i="2" a="1"/>
  <c r="F501" i="2" s="1"/>
  <c r="F502" i="2" a="1"/>
  <c r="F502" i="2" s="1"/>
  <c r="F503" i="2" a="1"/>
  <c r="F503" i="2" s="1"/>
  <c r="F504" i="2" a="1"/>
  <c r="F504" i="2" s="1"/>
  <c r="F505" i="2" a="1"/>
  <c r="F505" i="2" s="1"/>
  <c r="F506" i="2" a="1"/>
  <c r="F506" i="2"/>
  <c r="F507" i="2" a="1"/>
  <c r="F507" i="2" s="1"/>
  <c r="F508" i="2" a="1"/>
  <c r="F508" i="2"/>
  <c r="F509" i="2" a="1"/>
  <c r="F509" i="2" s="1"/>
  <c r="F510" i="2" a="1"/>
  <c r="F510" i="2" s="1"/>
  <c r="F511" i="2" a="1"/>
  <c r="F511" i="2" s="1"/>
  <c r="F512" i="2" a="1"/>
  <c r="F512" i="2" s="1"/>
  <c r="F513" i="2" a="1"/>
  <c r="F513" i="2" s="1"/>
  <c r="F514" i="2" a="1"/>
  <c r="F514" i="2"/>
  <c r="F515" i="2" a="1"/>
  <c r="F515" i="2" s="1"/>
  <c r="F516" i="2" a="1"/>
  <c r="F516" i="2"/>
  <c r="F517" i="2" a="1"/>
  <c r="F517" i="2" s="1"/>
  <c r="F518" i="2" a="1"/>
  <c r="F518" i="2" s="1"/>
  <c r="F519" i="2" a="1"/>
  <c r="F519" i="2" s="1"/>
  <c r="F520" i="2" a="1"/>
  <c r="F520" i="2" s="1"/>
  <c r="F521" i="2" a="1"/>
  <c r="F521" i="2" s="1"/>
  <c r="F522" i="2" a="1"/>
  <c r="F522" i="2"/>
  <c r="F523" i="2" a="1"/>
  <c r="F523" i="2" s="1"/>
  <c r="F524" i="2" a="1"/>
  <c r="F524" i="2"/>
  <c r="F525" i="2" a="1"/>
  <c r="F525" i="2" s="1"/>
  <c r="F526" i="2" a="1"/>
  <c r="F526" i="2" s="1"/>
  <c r="F527" i="2" a="1"/>
  <c r="F527" i="2" s="1"/>
  <c r="F528" i="2" a="1"/>
  <c r="F528" i="2" s="1"/>
  <c r="F529" i="2" a="1"/>
  <c r="F529" i="2" s="1"/>
  <c r="F530" i="2" a="1"/>
  <c r="F530" i="2"/>
  <c r="F531" i="2" a="1"/>
  <c r="F531" i="2" s="1"/>
  <c r="F532" i="2" a="1"/>
  <c r="F532" i="2"/>
  <c r="F533" i="2" a="1"/>
  <c r="F533" i="2" s="1"/>
  <c r="F534" i="2" a="1"/>
  <c r="F534" i="2" s="1"/>
  <c r="F535" i="2" a="1"/>
  <c r="F535" i="2" s="1"/>
  <c r="F536" i="2" a="1"/>
  <c r="F536" i="2" s="1"/>
  <c r="F537" i="2" a="1"/>
  <c r="F537" i="2" s="1"/>
  <c r="F538" i="2" a="1"/>
  <c r="F538" i="2"/>
  <c r="F539" i="2" a="1"/>
  <c r="F539" i="2" s="1"/>
  <c r="F540" i="2" a="1"/>
  <c r="F540" i="2"/>
  <c r="F541" i="2" a="1"/>
  <c r="F541" i="2" s="1"/>
  <c r="F542" i="2" a="1"/>
  <c r="F542" i="2" s="1"/>
  <c r="F543" i="2" a="1"/>
  <c r="F543" i="2" s="1"/>
  <c r="F544" i="2" a="1"/>
  <c r="F544" i="2" s="1"/>
  <c r="F545" i="2" a="1"/>
  <c r="F545" i="2" s="1"/>
  <c r="F546" i="2" a="1"/>
  <c r="F546" i="2"/>
  <c r="F547" i="2" a="1"/>
  <c r="F547" i="2" s="1"/>
  <c r="F548" i="2" a="1"/>
  <c r="F548" i="2"/>
  <c r="F549" i="2" a="1"/>
  <c r="F549" i="2" s="1"/>
  <c r="F550" i="2" a="1"/>
  <c r="F550" i="2" s="1"/>
  <c r="F551" i="2" a="1"/>
  <c r="F551" i="2" s="1"/>
  <c r="F552" i="2" a="1"/>
  <c r="F552" i="2" s="1"/>
  <c r="F553" i="2" a="1"/>
  <c r="F553" i="2" s="1"/>
  <c r="F554" i="2" a="1"/>
  <c r="F554" i="2"/>
  <c r="F555" i="2" a="1"/>
  <c r="F555" i="2" s="1"/>
  <c r="F556" i="2" a="1"/>
  <c r="F556" i="2"/>
  <c r="F557" i="2" a="1"/>
  <c r="F557" i="2" s="1"/>
  <c r="F558" i="2" a="1"/>
  <c r="F558" i="2" s="1"/>
  <c r="F559" i="2" a="1"/>
  <c r="F559" i="2" s="1"/>
  <c r="F560" i="2" a="1"/>
  <c r="F560" i="2" s="1"/>
  <c r="F561" i="2" a="1"/>
  <c r="F561" i="2" s="1"/>
  <c r="F562" i="2" a="1"/>
  <c r="F562" i="2"/>
  <c r="F563" i="2" a="1"/>
  <c r="F563" i="2" s="1"/>
  <c r="F564" i="2" a="1"/>
  <c r="F564" i="2"/>
  <c r="F565" i="2" a="1"/>
  <c r="F565" i="2" s="1"/>
  <c r="F566" i="2" a="1"/>
  <c r="F566" i="2" s="1"/>
  <c r="F567" i="2" a="1"/>
  <c r="F567" i="2" s="1"/>
  <c r="F568" i="2" a="1"/>
  <c r="F568" i="2" s="1"/>
  <c r="F569" i="2" a="1"/>
  <c r="F569" i="2" s="1"/>
  <c r="F570" i="2" a="1"/>
  <c r="F570" i="2"/>
  <c r="F571" i="2" a="1"/>
  <c r="F571" i="2" s="1"/>
  <c r="F572" i="2" a="1"/>
  <c r="F572" i="2"/>
  <c r="F573" i="2" a="1"/>
  <c r="F573" i="2" s="1"/>
  <c r="F574" i="2" a="1"/>
  <c r="F574" i="2" s="1"/>
  <c r="F575" i="2" a="1"/>
  <c r="F575" i="2" s="1"/>
  <c r="F576" i="2" a="1"/>
  <c r="F576" i="2" s="1"/>
  <c r="F577" i="2" a="1"/>
  <c r="F577" i="2" s="1"/>
  <c r="F578" i="2" a="1"/>
  <c r="F578" i="2"/>
  <c r="F579" i="2" a="1"/>
  <c r="F579" i="2" s="1"/>
  <c r="F580" i="2" a="1"/>
  <c r="F580" i="2"/>
  <c r="F581" i="2" a="1"/>
  <c r="F581" i="2" s="1"/>
  <c r="F582" i="2" a="1"/>
  <c r="F582" i="2" s="1"/>
  <c r="F583" i="2" a="1"/>
  <c r="F583" i="2" s="1"/>
  <c r="F584" i="2" a="1"/>
  <c r="F584" i="2" s="1"/>
  <c r="F585" i="2" a="1"/>
  <c r="F585" i="2" s="1"/>
  <c r="F586" i="2" a="1"/>
  <c r="F586" i="2"/>
  <c r="F587" i="2" a="1"/>
  <c r="F587" i="2" s="1"/>
  <c r="F588" i="2" a="1"/>
  <c r="F588" i="2"/>
  <c r="F589" i="2" a="1"/>
  <c r="F589" i="2" s="1"/>
  <c r="F590" i="2" a="1"/>
  <c r="F590" i="2" s="1"/>
  <c r="F591" i="2" a="1"/>
  <c r="F591" i="2" s="1"/>
  <c r="F592" i="2" a="1"/>
  <c r="F592" i="2" s="1"/>
  <c r="F593" i="2" a="1"/>
  <c r="F593" i="2" s="1"/>
  <c r="F594" i="2" a="1"/>
  <c r="F594" i="2"/>
  <c r="F595" i="2" a="1"/>
  <c r="F595" i="2" s="1"/>
  <c r="F596" i="2" a="1"/>
  <c r="F596" i="2"/>
  <c r="F597" i="2" a="1"/>
  <c r="F597" i="2" s="1"/>
  <c r="F598" i="2" a="1"/>
  <c r="F598" i="2" s="1"/>
  <c r="F599" i="2" a="1"/>
  <c r="F599" i="2" s="1"/>
  <c r="F600" i="2" a="1"/>
  <c r="F600" i="2" s="1"/>
  <c r="F601" i="2" a="1"/>
  <c r="F601" i="2" s="1"/>
  <c r="F602" i="2" a="1"/>
  <c r="F602" i="2"/>
  <c r="F603" i="2" a="1"/>
  <c r="F603" i="2" s="1"/>
  <c r="F604" i="2" a="1"/>
  <c r="F604" i="2"/>
  <c r="F605" i="2" a="1"/>
  <c r="F605" i="2" s="1"/>
  <c r="F606" i="2" a="1"/>
  <c r="F606" i="2" s="1"/>
  <c r="F607" i="2" a="1"/>
  <c r="F607" i="2" s="1"/>
  <c r="F608" i="2" a="1"/>
  <c r="F608" i="2" s="1"/>
  <c r="F609" i="2" a="1"/>
  <c r="F609" i="2"/>
  <c r="F610" i="2" a="1"/>
  <c r="F610" i="2" s="1"/>
  <c r="F611" i="2" a="1"/>
  <c r="F611" i="2"/>
  <c r="F612" i="2" a="1"/>
  <c r="F612" i="2" s="1"/>
  <c r="F613" i="2" a="1"/>
  <c r="F613" i="2"/>
  <c r="F614" i="2" a="1"/>
  <c r="F614" i="2" s="1"/>
  <c r="F615" i="2" a="1"/>
  <c r="F615" i="2"/>
  <c r="F616" i="2" a="1"/>
  <c r="F616" i="2" s="1"/>
  <c r="F617" i="2" a="1"/>
  <c r="F617" i="2"/>
  <c r="F618" i="2" a="1"/>
  <c r="F618" i="2" s="1"/>
  <c r="F619" i="2" a="1"/>
  <c r="F619" i="2"/>
  <c r="F620" i="2" a="1"/>
  <c r="F620" i="2" s="1"/>
  <c r="F621" i="2" a="1"/>
  <c r="F621" i="2"/>
  <c r="F622" i="2" a="1"/>
  <c r="F622" i="2" s="1"/>
  <c r="F623" i="2" a="1"/>
  <c r="F623" i="2"/>
  <c r="F624" i="2" a="1"/>
  <c r="F624" i="2" s="1"/>
  <c r="F625" i="2" a="1"/>
  <c r="F625" i="2"/>
  <c r="F626" i="2" a="1"/>
  <c r="F626" i="2" s="1"/>
  <c r="F627" i="2" a="1"/>
  <c r="F627" i="2"/>
  <c r="F628" i="2" a="1"/>
  <c r="F628" i="2" s="1"/>
  <c r="F629" i="2" a="1"/>
  <c r="F629" i="2"/>
  <c r="F630" i="2" a="1"/>
  <c r="F630" i="2" s="1"/>
  <c r="F631" i="2" a="1"/>
  <c r="F631" i="2"/>
  <c r="F632" i="2" a="1"/>
  <c r="F632" i="2" s="1"/>
  <c r="F633" i="2" a="1"/>
  <c r="F633" i="2"/>
  <c r="F634" i="2" a="1"/>
  <c r="F634" i="2" s="1"/>
  <c r="F635" i="2" a="1"/>
  <c r="F635" i="2"/>
  <c r="F636" i="2" a="1"/>
  <c r="F636" i="2" s="1"/>
  <c r="F637" i="2" a="1"/>
  <c r="F637" i="2"/>
  <c r="F638" i="2" a="1"/>
  <c r="F638" i="2" s="1"/>
  <c r="F639" i="2" a="1"/>
  <c r="F639" i="2"/>
  <c r="F640" i="2" a="1"/>
  <c r="F640" i="2" s="1"/>
  <c r="F641" i="2" a="1"/>
  <c r="F641" i="2"/>
  <c r="F642" i="2" a="1"/>
  <c r="F642" i="2" s="1"/>
  <c r="F643" i="2" a="1"/>
  <c r="F643" i="2"/>
  <c r="F644" i="2" a="1"/>
  <c r="F644" i="2" s="1"/>
  <c r="F645" i="2" a="1"/>
  <c r="F645" i="2"/>
  <c r="F646" i="2" a="1"/>
  <c r="F646" i="2" s="1"/>
  <c r="F647" i="2" a="1"/>
  <c r="F647" i="2"/>
  <c r="F648" i="2" a="1"/>
  <c r="F648" i="2" s="1"/>
  <c r="F649" i="2" a="1"/>
  <c r="F649" i="2"/>
  <c r="F650" i="2" a="1"/>
  <c r="F650" i="2" s="1"/>
  <c r="F651" i="2" a="1"/>
  <c r="F651" i="2"/>
  <c r="F652" i="2" a="1"/>
  <c r="F652" i="2" s="1"/>
  <c r="F653" i="2" a="1"/>
  <c r="F653" i="2"/>
  <c r="F654" i="2" a="1"/>
  <c r="F654" i="2" s="1"/>
  <c r="F655" i="2" a="1"/>
  <c r="F655" i="2"/>
  <c r="F656" i="2" a="1"/>
  <c r="F656" i="2" s="1"/>
  <c r="F657" i="2" a="1"/>
  <c r="F657" i="2"/>
  <c r="F658" i="2" a="1"/>
  <c r="F658" i="2" s="1"/>
  <c r="F659" i="2" a="1"/>
  <c r="F659" i="2"/>
  <c r="F660" i="2" a="1"/>
  <c r="F660" i="2" s="1"/>
  <c r="F661" i="2" a="1"/>
  <c r="F661" i="2"/>
  <c r="F662" i="2" a="1"/>
  <c r="F662" i="2" s="1"/>
  <c r="F663" i="2" a="1"/>
  <c r="F663" i="2"/>
  <c r="F664" i="2" a="1"/>
  <c r="F664" i="2" s="1"/>
  <c r="F665" i="2" a="1"/>
  <c r="F665" i="2"/>
  <c r="F666" i="2" a="1"/>
  <c r="F666" i="2" s="1"/>
  <c r="F667" i="2" a="1"/>
  <c r="F667" i="2"/>
  <c r="F668" i="2" a="1"/>
  <c r="F668" i="2" s="1"/>
  <c r="F669" i="2" a="1"/>
  <c r="F669" i="2"/>
  <c r="F670" i="2" a="1"/>
  <c r="F670" i="2" s="1"/>
  <c r="F671" i="2" a="1"/>
  <c r="F671" i="2"/>
  <c r="F672" i="2" a="1"/>
  <c r="F672" i="2" s="1"/>
  <c r="F673" i="2" a="1"/>
  <c r="F673" i="2"/>
  <c r="F674" i="2" a="1"/>
  <c r="F674" i="2" s="1"/>
  <c r="F675" i="2" a="1"/>
  <c r="F675" i="2"/>
  <c r="F676" i="2" a="1"/>
  <c r="F676" i="2" s="1"/>
  <c r="F677" i="2" a="1"/>
  <c r="F677" i="2"/>
  <c r="F678" i="2" a="1"/>
  <c r="F678" i="2" s="1"/>
  <c r="F679" i="2" a="1"/>
  <c r="F679" i="2"/>
  <c r="F680" i="2" a="1"/>
  <c r="F680" i="2" s="1"/>
  <c r="F681" i="2" a="1"/>
  <c r="F681" i="2"/>
  <c r="F682" i="2" a="1"/>
  <c r="F682" i="2" s="1"/>
  <c r="F683" i="2" a="1"/>
  <c r="F683" i="2"/>
  <c r="F684" i="2" a="1"/>
  <c r="F684" i="2" s="1"/>
  <c r="F685" i="2" a="1"/>
  <c r="F685" i="2"/>
  <c r="F686" i="2" a="1"/>
  <c r="F686" i="2" s="1"/>
  <c r="F687" i="2" a="1"/>
  <c r="F687" i="2"/>
  <c r="F688" i="2" a="1"/>
  <c r="F688" i="2" s="1"/>
  <c r="F689" i="2" a="1"/>
  <c r="F689" i="2"/>
  <c r="F690" i="2" a="1"/>
  <c r="F690" i="2" s="1"/>
  <c r="F691" i="2" a="1"/>
  <c r="F691" i="2"/>
  <c r="F692" i="2" a="1"/>
  <c r="F692" i="2" s="1"/>
  <c r="F693" i="2" a="1"/>
  <c r="F693" i="2"/>
  <c r="F694" i="2" a="1"/>
  <c r="F694" i="2" s="1"/>
  <c r="F695" i="2" a="1"/>
  <c r="F695" i="2"/>
  <c r="F696" i="2" a="1"/>
  <c r="F696" i="2" s="1"/>
  <c r="F697" i="2" a="1"/>
  <c r="F697" i="2"/>
  <c r="F698" i="2" a="1"/>
  <c r="F698" i="2" s="1"/>
  <c r="F699" i="2" a="1"/>
  <c r="F699" i="2"/>
  <c r="F700" i="2" a="1"/>
  <c r="F700" i="2" s="1"/>
  <c r="F701" i="2" a="1"/>
  <c r="F701" i="2"/>
  <c r="F702" i="2" a="1"/>
  <c r="F702" i="2" s="1"/>
  <c r="F703" i="2" a="1"/>
  <c r="F703" i="2"/>
  <c r="F704" i="2" a="1"/>
  <c r="F704" i="2" s="1"/>
  <c r="F705" i="2" a="1"/>
  <c r="F705" i="2"/>
  <c r="F706" i="2" a="1"/>
  <c r="F706" i="2" s="1"/>
  <c r="F707" i="2" a="1"/>
  <c r="F707" i="2"/>
  <c r="F708" i="2" a="1"/>
  <c r="F708" i="2" s="1"/>
  <c r="F709" i="2" a="1"/>
  <c r="F709" i="2"/>
  <c r="F710" i="2" a="1"/>
  <c r="F710" i="2" s="1"/>
  <c r="F711" i="2" a="1"/>
  <c r="F711" i="2"/>
  <c r="F712" i="2" a="1"/>
  <c r="F712" i="2" s="1"/>
  <c r="F713" i="2" a="1"/>
  <c r="F713" i="2"/>
  <c r="F714" i="2" a="1"/>
  <c r="F714" i="2" s="1"/>
  <c r="F715" i="2" a="1"/>
  <c r="F715" i="2"/>
  <c r="F716" i="2" a="1"/>
  <c r="F716" i="2" s="1"/>
  <c r="F717" i="2" a="1"/>
  <c r="F717" i="2"/>
  <c r="F718" i="2" a="1"/>
  <c r="F718" i="2" s="1"/>
  <c r="F719" i="2" a="1"/>
  <c r="F719" i="2"/>
  <c r="F720" i="2" a="1"/>
  <c r="F720" i="2" s="1"/>
  <c r="F721" i="2" a="1"/>
  <c r="F721" i="2"/>
  <c r="F722" i="2" a="1"/>
  <c r="F722" i="2" s="1"/>
  <c r="F723" i="2" a="1"/>
  <c r="F723" i="2"/>
  <c r="F724" i="2" a="1"/>
  <c r="F724" i="2" s="1"/>
  <c r="F725" i="2" a="1"/>
  <c r="F725" i="2"/>
  <c r="F726" i="2" a="1"/>
  <c r="F726" i="2" s="1"/>
  <c r="F727" i="2" a="1"/>
  <c r="F727" i="2"/>
  <c r="F728" i="2" a="1"/>
  <c r="F728" i="2" s="1"/>
  <c r="F729" i="2" a="1"/>
  <c r="F729" i="2"/>
  <c r="F730" i="2" a="1"/>
  <c r="F730" i="2" s="1"/>
  <c r="F731" i="2" a="1"/>
  <c r="F731" i="2"/>
  <c r="F732" i="2" a="1"/>
  <c r="F732" i="2" s="1"/>
  <c r="F733" i="2" a="1"/>
  <c r="F733" i="2"/>
  <c r="F734" i="2" a="1"/>
  <c r="F734" i="2" s="1"/>
  <c r="F735" i="2" a="1"/>
  <c r="F735" i="2"/>
  <c r="F736" i="2" a="1"/>
  <c r="F736" i="2" s="1"/>
  <c r="F737" i="2" a="1"/>
  <c r="F737" i="2"/>
  <c r="F738" i="2" a="1"/>
  <c r="F738" i="2" s="1"/>
  <c r="F739" i="2" a="1"/>
  <c r="F739" i="2"/>
  <c r="F740" i="2" a="1"/>
  <c r="F740" i="2" s="1"/>
  <c r="F741" i="2" a="1"/>
  <c r="F741" i="2"/>
  <c r="F742" i="2" a="1"/>
  <c r="F742" i="2" s="1"/>
  <c r="F743" i="2" a="1"/>
  <c r="F743" i="2"/>
  <c r="F744" i="2" a="1"/>
  <c r="F744" i="2" s="1"/>
  <c r="F745" i="2" a="1"/>
  <c r="F745" i="2"/>
  <c r="F746" i="2" a="1"/>
  <c r="F746" i="2" s="1"/>
  <c r="F747" i="2" a="1"/>
  <c r="F747" i="2"/>
  <c r="F748" i="2" a="1"/>
  <c r="F748" i="2" s="1"/>
  <c r="F749" i="2" a="1"/>
  <c r="F749" i="2"/>
  <c r="F750" i="2" a="1"/>
  <c r="F750" i="2" s="1"/>
  <c r="F751" i="2" a="1"/>
  <c r="F751" i="2"/>
  <c r="F752" i="2" a="1"/>
  <c r="F752" i="2" s="1"/>
  <c r="F753" i="2" a="1"/>
  <c r="F753" i="2"/>
  <c r="F754" i="2" a="1"/>
  <c r="F754" i="2" s="1"/>
  <c r="F755" i="2" a="1"/>
  <c r="F755" i="2"/>
  <c r="F756" i="2" a="1"/>
  <c r="F756" i="2" s="1"/>
  <c r="F757" i="2" a="1"/>
  <c r="F757" i="2"/>
  <c r="F758" i="2" a="1"/>
  <c r="F758" i="2" s="1"/>
  <c r="F759" i="2" a="1"/>
  <c r="F759" i="2"/>
  <c r="F760" i="2" a="1"/>
  <c r="F760" i="2" s="1"/>
  <c r="F761" i="2" a="1"/>
  <c r="F761" i="2"/>
  <c r="F762" i="2" a="1"/>
  <c r="F762" i="2" s="1"/>
  <c r="F763" i="2" a="1"/>
  <c r="F763" i="2"/>
  <c r="F764" i="2" a="1"/>
  <c r="F764" i="2" s="1"/>
  <c r="F765" i="2" a="1"/>
  <c r="F765" i="2"/>
  <c r="F766" i="2" a="1"/>
  <c r="F766" i="2" s="1"/>
  <c r="F767" i="2" a="1"/>
  <c r="F767" i="2"/>
  <c r="F768" i="2" a="1"/>
  <c r="F768" i="2" s="1"/>
  <c r="F769" i="2" a="1"/>
  <c r="F769" i="2"/>
  <c r="F770" i="2" a="1"/>
  <c r="F770" i="2" s="1"/>
  <c r="F771" i="2" a="1"/>
  <c r="F771" i="2"/>
  <c r="F772" i="2" a="1"/>
  <c r="F772" i="2" s="1"/>
  <c r="F773" i="2" a="1"/>
  <c r="F773" i="2"/>
  <c r="F774" i="2" a="1"/>
  <c r="F774" i="2" s="1"/>
  <c r="F775" i="2" a="1"/>
  <c r="F775" i="2"/>
  <c r="F776" i="2" a="1"/>
  <c r="F776" i="2" s="1"/>
  <c r="F777" i="2" a="1"/>
  <c r="F777" i="2"/>
  <c r="F778" i="2" a="1"/>
  <c r="F778" i="2" s="1"/>
  <c r="F779" i="2" a="1"/>
  <c r="F779" i="2"/>
  <c r="F780" i="2" a="1"/>
  <c r="F780" i="2" s="1"/>
  <c r="F781" i="2" a="1"/>
  <c r="F781" i="2"/>
  <c r="F782" i="2" a="1"/>
  <c r="F782" i="2" s="1"/>
  <c r="F783" i="2" a="1"/>
  <c r="F783" i="2"/>
  <c r="F784" i="2" a="1"/>
  <c r="F784" i="2" s="1"/>
  <c r="F785" i="2" a="1"/>
  <c r="F785" i="2"/>
  <c r="F786" i="2" a="1"/>
  <c r="F786" i="2" s="1"/>
  <c r="F787" i="2" a="1"/>
  <c r="F787" i="2"/>
  <c r="F788" i="2" a="1"/>
  <c r="F788" i="2" s="1"/>
  <c r="F789" i="2" a="1"/>
  <c r="F789" i="2"/>
  <c r="F790" i="2" a="1"/>
  <c r="F790" i="2" s="1"/>
  <c r="F791" i="2" a="1"/>
  <c r="F791" i="2"/>
  <c r="F792" i="2" a="1"/>
  <c r="F792" i="2" s="1"/>
  <c r="F793" i="2" a="1"/>
  <c r="F793" i="2"/>
  <c r="F794" i="2" a="1"/>
  <c r="F794" i="2" s="1"/>
  <c r="F795" i="2" a="1"/>
  <c r="F795" i="2"/>
  <c r="F796" i="2" a="1"/>
  <c r="F796" i="2" s="1"/>
  <c r="F797" i="2" a="1"/>
  <c r="F797" i="2"/>
  <c r="F798" i="2" a="1"/>
  <c r="F798" i="2" s="1"/>
  <c r="F799" i="2" a="1"/>
  <c r="F799" i="2"/>
  <c r="F800" i="2" a="1"/>
  <c r="F800" i="2" s="1"/>
  <c r="F801" i="2" a="1"/>
  <c r="F801" i="2"/>
  <c r="F802" i="2" a="1"/>
  <c r="F802" i="2" s="1"/>
  <c r="F803" i="2" a="1"/>
  <c r="F803" i="2"/>
  <c r="F804" i="2" a="1"/>
  <c r="F804" i="2" s="1"/>
  <c r="F805" i="2" a="1"/>
  <c r="F805" i="2"/>
  <c r="F806" i="2" a="1"/>
  <c r="F806" i="2" s="1"/>
  <c r="F807" i="2" a="1"/>
  <c r="F807" i="2"/>
  <c r="F808" i="2" a="1"/>
  <c r="F808" i="2" s="1"/>
  <c r="F809" i="2" a="1"/>
  <c r="F809" i="2"/>
  <c r="F810" i="2" a="1"/>
  <c r="F810" i="2" s="1"/>
  <c r="F811" i="2" a="1"/>
  <c r="F811" i="2"/>
  <c r="F812" i="2" a="1"/>
  <c r="F812" i="2" s="1"/>
  <c r="F813" i="2" a="1"/>
  <c r="F813" i="2"/>
  <c r="F814" i="2" a="1"/>
  <c r="F814" i="2" s="1"/>
  <c r="F815" i="2" a="1"/>
  <c r="F815" i="2"/>
  <c r="F816" i="2" a="1"/>
  <c r="F816" i="2" s="1"/>
  <c r="F817" i="2" a="1"/>
  <c r="F817" i="2"/>
  <c r="F818" i="2" a="1"/>
  <c r="F818" i="2" s="1"/>
  <c r="F819" i="2" a="1"/>
  <c r="F819" i="2"/>
  <c r="F820" i="2" a="1"/>
  <c r="F820" i="2" s="1"/>
  <c r="F821" i="2" a="1"/>
  <c r="F821" i="2"/>
  <c r="F822" i="2" a="1"/>
  <c r="F822" i="2" s="1"/>
  <c r="F823" i="2" a="1"/>
  <c r="F823" i="2"/>
  <c r="F824" i="2" a="1"/>
  <c r="F824" i="2" s="1"/>
  <c r="F825" i="2" a="1"/>
  <c r="F825" i="2"/>
  <c r="F826" i="2" a="1"/>
  <c r="F826" i="2" s="1"/>
  <c r="F827" i="2" a="1"/>
  <c r="F827" i="2"/>
  <c r="F828" i="2" a="1"/>
  <c r="F828" i="2" s="1"/>
  <c r="F829" i="2" a="1"/>
  <c r="F829" i="2"/>
  <c r="F830" i="2" a="1"/>
  <c r="F830" i="2" s="1"/>
  <c r="F831" i="2" a="1"/>
  <c r="F831" i="2"/>
  <c r="F832" i="2" a="1"/>
  <c r="F832" i="2" s="1"/>
  <c r="F833" i="2" a="1"/>
  <c r="F833" i="2"/>
  <c r="F834" i="2" a="1"/>
  <c r="F834" i="2" s="1"/>
  <c r="F835" i="2" a="1"/>
  <c r="F835" i="2"/>
  <c r="F836" i="2" a="1"/>
  <c r="F836" i="2" s="1"/>
  <c r="F837" i="2" a="1"/>
  <c r="F837" i="2"/>
  <c r="F838" i="2" a="1"/>
  <c r="F838" i="2" s="1"/>
  <c r="F839" i="2" a="1"/>
  <c r="F839" i="2"/>
  <c r="F840" i="2" a="1"/>
  <c r="F840" i="2" s="1"/>
  <c r="F841" i="2" a="1"/>
  <c r="F841" i="2"/>
  <c r="F842" i="2" a="1"/>
  <c r="F842" i="2" s="1"/>
  <c r="F843" i="2" a="1"/>
  <c r="F843" i="2"/>
  <c r="F844" i="2" a="1"/>
  <c r="F844" i="2" s="1"/>
  <c r="F845" i="2" a="1"/>
  <c r="F845" i="2"/>
  <c r="F846" i="2" a="1"/>
  <c r="F846" i="2" s="1"/>
  <c r="F847" i="2" a="1"/>
  <c r="F847" i="2"/>
  <c r="F848" i="2" a="1"/>
  <c r="F848" i="2" s="1"/>
  <c r="F849" i="2" a="1"/>
  <c r="F849" i="2"/>
  <c r="F850" i="2" a="1"/>
  <c r="F850" i="2" s="1"/>
  <c r="F851" i="2" a="1"/>
  <c r="F851" i="2"/>
  <c r="F852" i="2" a="1"/>
  <c r="F852" i="2" s="1"/>
  <c r="F853" i="2" a="1"/>
  <c r="F853" i="2"/>
  <c r="F854" i="2" a="1"/>
  <c r="F854" i="2" s="1"/>
  <c r="F855" i="2" a="1"/>
  <c r="F855" i="2"/>
  <c r="F856" i="2" a="1"/>
  <c r="F856" i="2" s="1"/>
  <c r="F857" i="2" a="1"/>
  <c r="F857" i="2"/>
  <c r="F858" i="2" a="1"/>
  <c r="F858" i="2" s="1"/>
  <c r="F859" i="2" a="1"/>
  <c r="F859" i="2"/>
  <c r="F860" i="2" a="1"/>
  <c r="F860" i="2" s="1"/>
  <c r="F861" i="2" a="1"/>
  <c r="F861" i="2"/>
  <c r="F862" i="2" a="1"/>
  <c r="F862" i="2" s="1"/>
  <c r="F863" i="2" a="1"/>
  <c r="F863" i="2"/>
  <c r="F864" i="2" a="1"/>
  <c r="F864" i="2" s="1"/>
  <c r="F865" i="2" a="1"/>
  <c r="F865" i="2"/>
  <c r="F866" i="2" a="1"/>
  <c r="F866" i="2" s="1"/>
  <c r="F867" i="2" a="1"/>
  <c r="F867" i="2"/>
  <c r="F868" i="2" a="1"/>
  <c r="F868" i="2" s="1"/>
  <c r="F869" i="2" a="1"/>
  <c r="F869" i="2"/>
  <c r="F870" i="2" a="1"/>
  <c r="F870" i="2" s="1"/>
  <c r="F871" i="2" a="1"/>
  <c r="F871" i="2"/>
  <c r="F872" i="2" a="1"/>
  <c r="F872" i="2" s="1"/>
  <c r="F873" i="2" a="1"/>
  <c r="F873" i="2"/>
  <c r="F874" i="2" a="1"/>
  <c r="F874" i="2" s="1"/>
  <c r="F875" i="2" a="1"/>
  <c r="F875" i="2"/>
  <c r="F876" i="2" a="1"/>
  <c r="F876" i="2" s="1"/>
  <c r="F877" i="2" a="1"/>
  <c r="F877" i="2"/>
  <c r="F878" i="2" a="1"/>
  <c r="F878" i="2" s="1"/>
  <c r="F879" i="2" a="1"/>
  <c r="F879" i="2"/>
  <c r="F880" i="2" a="1"/>
  <c r="F880" i="2" s="1"/>
  <c r="F881" i="2" a="1"/>
  <c r="F881" i="2"/>
  <c r="F882" i="2" a="1"/>
  <c r="F882" i="2" s="1"/>
  <c r="F883" i="2" a="1"/>
  <c r="F883" i="2"/>
  <c r="F884" i="2" a="1"/>
  <c r="F884" i="2" s="1"/>
  <c r="F885" i="2" a="1"/>
  <c r="F885" i="2"/>
  <c r="F886" i="2" a="1"/>
  <c r="F886" i="2" s="1"/>
  <c r="F887" i="2" a="1"/>
  <c r="F887" i="2"/>
  <c r="F888" i="2" a="1"/>
  <c r="F888" i="2" s="1"/>
  <c r="F889" i="2" a="1"/>
  <c r="F889" i="2"/>
  <c r="F890" i="2" a="1"/>
  <c r="F890" i="2" s="1"/>
  <c r="F891" i="2" a="1"/>
  <c r="F891" i="2"/>
  <c r="F892" i="2" a="1"/>
  <c r="F892" i="2" s="1"/>
  <c r="F893" i="2" a="1"/>
  <c r="F893" i="2"/>
  <c r="F894" i="2" a="1"/>
  <c r="F894" i="2" s="1"/>
  <c r="F895" i="2" a="1"/>
  <c r="F895" i="2"/>
  <c r="F896" i="2" a="1"/>
  <c r="F896" i="2" s="1"/>
  <c r="F897" i="2" a="1"/>
  <c r="F897" i="2"/>
  <c r="F898" i="2" a="1"/>
  <c r="F898" i="2" s="1"/>
  <c r="F899" i="2" a="1"/>
  <c r="F899" i="2"/>
  <c r="F900" i="2" a="1"/>
  <c r="F900" i="2" s="1"/>
  <c r="F901" i="2" a="1"/>
  <c r="F901" i="2"/>
  <c r="F902" i="2" a="1"/>
  <c r="F902" i="2" s="1"/>
  <c r="F903" i="2" a="1"/>
  <c r="F903" i="2"/>
  <c r="F904" i="2" a="1"/>
  <c r="F904" i="2" s="1"/>
  <c r="F905" i="2" a="1"/>
  <c r="F905" i="2"/>
  <c r="F906" i="2" a="1"/>
  <c r="F906" i="2" s="1"/>
  <c r="F907" i="2" a="1"/>
  <c r="F907" i="2"/>
  <c r="F908" i="2" a="1"/>
  <c r="F908" i="2" s="1"/>
  <c r="F909" i="2" a="1"/>
  <c r="F909" i="2"/>
  <c r="F910" i="2" a="1"/>
  <c r="F910" i="2" s="1"/>
  <c r="F911" i="2" a="1"/>
  <c r="F911" i="2"/>
  <c r="F912" i="2" a="1"/>
  <c r="F912" i="2" s="1"/>
  <c r="F913" i="2" a="1"/>
  <c r="F913" i="2"/>
  <c r="F914" i="2" a="1"/>
  <c r="F914" i="2" s="1"/>
  <c r="F915" i="2" a="1"/>
  <c r="F915" i="2"/>
  <c r="F916" i="2" a="1"/>
  <c r="F916" i="2" s="1"/>
  <c r="F917" i="2" a="1"/>
  <c r="F917" i="2"/>
  <c r="F918" i="2" a="1"/>
  <c r="F918" i="2" s="1"/>
  <c r="F919" i="2" a="1"/>
  <c r="F919" i="2"/>
  <c r="F920" i="2" a="1"/>
  <c r="F920" i="2" s="1"/>
  <c r="F921" i="2" a="1"/>
  <c r="F921" i="2"/>
  <c r="F922" i="2" a="1"/>
  <c r="F922" i="2" s="1"/>
  <c r="F923" i="2" a="1"/>
  <c r="F923" i="2"/>
  <c r="F924" i="2" a="1"/>
  <c r="F924" i="2" s="1"/>
  <c r="F925" i="2" a="1"/>
  <c r="F925" i="2"/>
  <c r="F926" i="2" a="1"/>
  <c r="F926" i="2" s="1"/>
  <c r="F927" i="2" a="1"/>
  <c r="F927" i="2"/>
  <c r="F928" i="2" a="1"/>
  <c r="F928" i="2" s="1"/>
  <c r="F929" i="2" a="1"/>
  <c r="F929" i="2"/>
  <c r="F930" i="2" a="1"/>
  <c r="F930" i="2" s="1"/>
  <c r="F931" i="2" a="1"/>
  <c r="F931" i="2"/>
  <c r="F932" i="2" a="1"/>
  <c r="F932" i="2" s="1"/>
  <c r="F933" i="2" a="1"/>
  <c r="F933" i="2"/>
  <c r="F934" i="2" a="1"/>
  <c r="F934" i="2" s="1"/>
  <c r="F935" i="2" a="1"/>
  <c r="F935" i="2"/>
  <c r="F936" i="2" a="1"/>
  <c r="F936" i="2" s="1"/>
  <c r="F937" i="2" a="1"/>
  <c r="F937" i="2"/>
  <c r="F938" i="2" a="1"/>
  <c r="F938" i="2" s="1"/>
  <c r="F939" i="2" a="1"/>
  <c r="F939" i="2"/>
  <c r="F940" i="2" a="1"/>
  <c r="F940" i="2" s="1"/>
  <c r="F941" i="2" a="1"/>
  <c r="F941" i="2"/>
  <c r="F942" i="2" a="1"/>
  <c r="F942" i="2" s="1"/>
  <c r="F943" i="2" a="1"/>
  <c r="F943" i="2"/>
  <c r="F944" i="2" a="1"/>
  <c r="F944" i="2" s="1"/>
  <c r="F945" i="2" a="1"/>
  <c r="F945" i="2"/>
  <c r="F946" i="2" a="1"/>
  <c r="F946" i="2" s="1"/>
  <c r="F947" i="2" a="1"/>
  <c r="F947" i="2"/>
  <c r="F948" i="2" a="1"/>
  <c r="F948" i="2" s="1"/>
  <c r="F949" i="2" a="1"/>
  <c r="F949" i="2"/>
  <c r="F950" i="2" a="1"/>
  <c r="F950" i="2" s="1"/>
  <c r="F951" i="2" a="1"/>
  <c r="F951" i="2"/>
  <c r="F952" i="2" a="1"/>
  <c r="F952" i="2" s="1"/>
  <c r="F953" i="2" a="1"/>
  <c r="F953" i="2"/>
  <c r="F954" i="2" a="1"/>
  <c r="F954" i="2" s="1"/>
  <c r="F955" i="2" a="1"/>
  <c r="F955" i="2"/>
  <c r="F956" i="2" a="1"/>
  <c r="F956" i="2" s="1"/>
  <c r="F957" i="2" a="1"/>
  <c r="F957" i="2"/>
  <c r="F958" i="2" a="1"/>
  <c r="F958" i="2" s="1"/>
  <c r="F959" i="2" a="1"/>
  <c r="F959" i="2"/>
  <c r="F960" i="2" a="1"/>
  <c r="F960" i="2" s="1"/>
  <c r="F961" i="2" a="1"/>
  <c r="F961" i="2"/>
  <c r="F962" i="2" a="1"/>
  <c r="F962" i="2" s="1"/>
  <c r="F963" i="2" a="1"/>
  <c r="F963" i="2"/>
  <c r="F964" i="2" a="1"/>
  <c r="F964" i="2" s="1"/>
  <c r="F965" i="2" a="1"/>
  <c r="F965" i="2"/>
  <c r="F966" i="2" a="1"/>
  <c r="F966" i="2" s="1"/>
  <c r="F967" i="2" a="1"/>
  <c r="F967" i="2"/>
  <c r="F968" i="2" a="1"/>
  <c r="F968" i="2" s="1"/>
  <c r="F969" i="2" a="1"/>
  <c r="F969" i="2"/>
  <c r="F970" i="2" a="1"/>
  <c r="F970" i="2" s="1"/>
  <c r="F971" i="2" a="1"/>
  <c r="F971" i="2"/>
  <c r="F972" i="2" a="1"/>
  <c r="F972" i="2" s="1"/>
  <c r="F973" i="2" a="1"/>
  <c r="F973" i="2"/>
  <c r="F974" i="2" a="1"/>
  <c r="F974" i="2" s="1"/>
  <c r="F975" i="2" a="1"/>
  <c r="F975" i="2"/>
  <c r="F976" i="2" a="1"/>
  <c r="F976" i="2" s="1"/>
  <c r="F977" i="2" a="1"/>
  <c r="F977" i="2"/>
  <c r="F978" i="2" a="1"/>
  <c r="F978" i="2" s="1"/>
  <c r="F979" i="2" a="1"/>
  <c r="F979" i="2"/>
  <c r="F980" i="2" a="1"/>
  <c r="F980" i="2" s="1"/>
  <c r="F981" i="2" a="1"/>
  <c r="F981" i="2"/>
  <c r="F982" i="2" a="1"/>
  <c r="F982" i="2" s="1"/>
  <c r="F983" i="2" a="1"/>
  <c r="F983" i="2"/>
  <c r="F984" i="2" a="1"/>
  <c r="F984" i="2" s="1"/>
  <c r="F985" i="2" a="1"/>
  <c r="F985" i="2"/>
  <c r="F986" i="2" a="1"/>
  <c r="F986" i="2" s="1"/>
  <c r="F987" i="2" a="1"/>
  <c r="F987" i="2"/>
  <c r="F988" i="2" a="1"/>
  <c r="F988" i="2" s="1"/>
  <c r="F989" i="2" a="1"/>
  <c r="F989" i="2"/>
  <c r="F990" i="2" a="1"/>
  <c r="F990" i="2" s="1"/>
  <c r="F991" i="2" a="1"/>
  <c r="F991" i="2"/>
  <c r="F992" i="2" a="1"/>
  <c r="F992" i="2" s="1"/>
  <c r="F993" i="2" a="1"/>
  <c r="F993" i="2"/>
  <c r="F994" i="2" a="1"/>
  <c r="F994" i="2" s="1"/>
  <c r="F995" i="2" a="1"/>
  <c r="F995" i="2"/>
  <c r="F996" i="2" a="1"/>
  <c r="F996" i="2" s="1"/>
  <c r="F997" i="2" a="1"/>
  <c r="F997" i="2"/>
  <c r="F998" i="2" a="1"/>
  <c r="F998" i="2" s="1"/>
  <c r="F999" i="2" a="1"/>
  <c r="F999" i="2"/>
  <c r="F1000" i="2" a="1"/>
  <c r="F1000" i="2" s="1"/>
  <c r="F1001" i="2" a="1"/>
  <c r="F1001" i="2"/>
  <c r="B8" i="1"/>
  <c r="B12" i="1"/>
  <c r="B10" i="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c r="C16" i="2" a="1"/>
  <c r="C16" i="2" s="1"/>
  <c r="C17" i="2" a="1"/>
  <c r="C17" i="2" s="1"/>
  <c r="C18" i="2" a="1"/>
  <c r="C18" i="2" s="1"/>
  <c r="C19" i="2" a="1"/>
  <c r="C19" i="2" s="1"/>
  <c r="C20" i="2" a="1"/>
  <c r="C20" i="2" s="1"/>
  <c r="C21" i="2" a="1"/>
  <c r="C21" i="2"/>
  <c r="C22" i="2" a="1"/>
  <c r="C22" i="2" s="1"/>
  <c r="C23" i="2" a="1"/>
  <c r="C23" i="2"/>
  <c r="C24" i="2" a="1"/>
  <c r="C24" i="2" s="1"/>
  <c r="C25" i="2" a="1"/>
  <c r="C25" i="2" s="1"/>
  <c r="C26" i="2" a="1"/>
  <c r="C26" i="2" s="1"/>
  <c r="C27" i="2" a="1"/>
  <c r="C27" i="2" s="1"/>
  <c r="C28" i="2" a="1"/>
  <c r="C28" i="2" s="1"/>
  <c r="C29" i="2" a="1"/>
  <c r="C29" i="2" s="1"/>
  <c r="C30" i="2" a="1"/>
  <c r="C30" i="2" s="1"/>
  <c r="C31" i="2" a="1"/>
  <c r="C31" i="2"/>
  <c r="C32" i="2" a="1"/>
  <c r="C32" i="2" s="1"/>
  <c r="C33" i="2" a="1"/>
  <c r="C33" i="2" s="1"/>
  <c r="C34" i="2" a="1"/>
  <c r="C34" i="2" s="1"/>
  <c r="C35" i="2" a="1"/>
  <c r="C35" i="2" s="1"/>
  <c r="C36" i="2" a="1"/>
  <c r="C36" i="2" s="1"/>
  <c r="C37" i="2" a="1"/>
  <c r="C37" i="2"/>
  <c r="C38" i="2" a="1"/>
  <c r="C38" i="2" s="1"/>
  <c r="C39" i="2" a="1"/>
  <c r="C39" i="2"/>
  <c r="C40" i="2" a="1"/>
  <c r="C40" i="2" s="1"/>
  <c r="C41" i="2" a="1"/>
  <c r="C41" i="2" s="1"/>
  <c r="C42" i="2" a="1"/>
  <c r="C42" i="2" s="1"/>
  <c r="C43" i="2" a="1"/>
  <c r="C43" i="2" s="1"/>
  <c r="C44" i="2" a="1"/>
  <c r="C44" i="2" s="1"/>
  <c r="C45" i="2" a="1"/>
  <c r="C45" i="2" s="1"/>
  <c r="C46" i="2" a="1"/>
  <c r="C46" i="2" s="1"/>
  <c r="C47" i="2" a="1"/>
  <c r="C47" i="2"/>
  <c r="C48" i="2" a="1"/>
  <c r="C48" i="2" s="1"/>
  <c r="C49" i="2" a="1"/>
  <c r="C49" i="2" s="1"/>
  <c r="C50" i="2" a="1"/>
  <c r="C50" i="2" s="1"/>
  <c r="C51" i="2" a="1"/>
  <c r="C51" i="2" s="1"/>
  <c r="C52" i="2" a="1"/>
  <c r="C52" i="2" s="1"/>
  <c r="C53" i="2" a="1"/>
  <c r="C53" i="2"/>
  <c r="C54" i="2" a="1"/>
  <c r="C54" i="2" s="1"/>
  <c r="C55" i="2" a="1"/>
  <c r="C55" i="2" s="1"/>
  <c r="C56" i="2" a="1"/>
  <c r="C56" i="2" s="1"/>
  <c r="C57" i="2" a="1"/>
  <c r="C57" i="2" s="1"/>
  <c r="C58" i="2" a="1"/>
  <c r="C58" i="2" s="1"/>
  <c r="C59" i="2" a="1"/>
  <c r="C59" i="2" s="1"/>
  <c r="C60" i="2" a="1"/>
  <c r="C60" i="2" s="1"/>
  <c r="C61" i="2" a="1"/>
  <c r="C61" i="2" s="1"/>
  <c r="C62" i="2" a="1"/>
  <c r="C62" i="2" s="1"/>
  <c r="C63" i="2" a="1"/>
  <c r="C63" i="2"/>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c r="C78" i="2" a="1"/>
  <c r="C78" i="2" s="1"/>
  <c r="C79" i="2" a="1"/>
  <c r="C79" i="2"/>
  <c r="C80" i="2" a="1"/>
  <c r="C80" i="2" s="1"/>
  <c r="C81" i="2" a="1"/>
  <c r="C81" i="2" s="1"/>
  <c r="C82" i="2" a="1"/>
  <c r="C82" i="2" s="1"/>
  <c r="C83" i="2" a="1"/>
  <c r="C83" i="2" s="1"/>
  <c r="C84" i="2" a="1"/>
  <c r="C84" i="2" s="1"/>
  <c r="C85" i="2" a="1"/>
  <c r="C85" i="2" s="1"/>
  <c r="C86" i="2" a="1"/>
  <c r="C86" i="2" s="1"/>
  <c r="C87" i="2" a="1"/>
  <c r="C87" i="2"/>
  <c r="C88" i="2" a="1"/>
  <c r="C88" i="2" s="1"/>
  <c r="C89" i="2" a="1"/>
  <c r="C89" i="2" s="1"/>
  <c r="C90" i="2" a="1"/>
  <c r="C90" i="2" s="1"/>
  <c r="C91" i="2" a="1"/>
  <c r="C91" i="2" s="1"/>
  <c r="C92" i="2" a="1"/>
  <c r="C92" i="2" s="1"/>
  <c r="C93" i="2" a="1"/>
  <c r="C93" i="2"/>
  <c r="C94" i="2" a="1"/>
  <c r="C94" i="2" s="1"/>
  <c r="C95" i="2" a="1"/>
  <c r="C95" i="2" s="1"/>
  <c r="C96" i="2" a="1"/>
  <c r="C96" i="2" s="1"/>
  <c r="C97" i="2" a="1"/>
  <c r="C97" i="2" s="1"/>
  <c r="C98" i="2" a="1"/>
  <c r="C98" i="2" s="1"/>
  <c r="C99" i="2" a="1"/>
  <c r="C99" i="2" s="1"/>
  <c r="C100" i="2" a="1"/>
  <c r="C100" i="2" s="1"/>
  <c r="C101" i="2" a="1"/>
  <c r="C101" i="2" s="1"/>
  <c r="C102" i="2" a="1"/>
  <c r="C102" i="2" s="1"/>
  <c r="C103" i="2" a="1"/>
  <c r="C103" i="2"/>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c r="C142" i="2" a="1"/>
  <c r="C142" i="2" s="1"/>
  <c r="C143" i="2" a="1"/>
  <c r="C143" i="2"/>
  <c r="C144" i="2" a="1"/>
  <c r="C144" i="2" s="1"/>
  <c r="C145" i="2" a="1"/>
  <c r="C145" i="2" s="1"/>
  <c r="C146" i="2" a="1"/>
  <c r="C146" i="2" s="1"/>
  <c r="C147" i="2" a="1"/>
  <c r="C147" i="2" s="1"/>
  <c r="C148" i="2" a="1"/>
  <c r="C148" i="2" s="1"/>
  <c r="C149" i="2" a="1"/>
  <c r="C149" i="2" s="1"/>
  <c r="C150" i="2" a="1"/>
  <c r="C150" i="2" s="1"/>
  <c r="C151" i="2" a="1"/>
  <c r="C151" i="2"/>
  <c r="C152" i="2" a="1"/>
  <c r="C152" i="2" s="1"/>
  <c r="C153" i="2" a="1"/>
  <c r="C153" i="2" s="1"/>
  <c r="C154" i="2" a="1"/>
  <c r="C154" i="2" s="1"/>
  <c r="C155" i="2" a="1"/>
  <c r="C155" i="2" s="1"/>
  <c r="C156" i="2" a="1"/>
  <c r="C156" i="2" s="1"/>
  <c r="C157" i="2" a="1"/>
  <c r="C157" i="2"/>
  <c r="C158" i="2" a="1"/>
  <c r="C158" i="2" s="1"/>
  <c r="C159" i="2" a="1"/>
  <c r="C159" i="2" s="1"/>
  <c r="C160" i="2" a="1"/>
  <c r="C160" i="2" s="1"/>
  <c r="C161" i="2" a="1"/>
  <c r="C161" i="2" s="1"/>
  <c r="C162" i="2" a="1"/>
  <c r="C162" i="2" s="1"/>
  <c r="C163" i="2" a="1"/>
  <c r="C163" i="2" s="1"/>
  <c r="C164" i="2" a="1"/>
  <c r="C164" i="2" s="1"/>
  <c r="C165" i="2" a="1"/>
  <c r="C165" i="2" s="1"/>
  <c r="C166" i="2" a="1"/>
  <c r="C166" i="2" s="1"/>
  <c r="C167" i="2" a="1"/>
  <c r="C167" i="2"/>
  <c r="C168" i="2" a="1"/>
  <c r="C168" i="2" s="1"/>
  <c r="C169" i="2" a="1"/>
  <c r="C169" i="2" s="1"/>
  <c r="C170" i="2" a="1"/>
  <c r="C170" i="2" s="1"/>
  <c r="C171" i="2" a="1"/>
  <c r="C171" i="2" s="1"/>
  <c r="C172" i="2" a="1"/>
  <c r="C172" i="2" s="1"/>
  <c r="C173" i="2" a="1"/>
  <c r="C173" i="2" s="1"/>
  <c r="C174" i="2" a="1"/>
  <c r="C174" i="2"/>
  <c r="C175" i="2" a="1"/>
  <c r="C175" i="2" s="1"/>
  <c r="C176" i="2" a="1"/>
  <c r="C176" i="2"/>
  <c r="C177" i="2" a="1"/>
  <c r="C177" i="2" s="1"/>
  <c r="C178" i="2" a="1"/>
  <c r="C178" i="2" s="1"/>
  <c r="C179" i="2" a="1"/>
  <c r="C179" i="2" s="1"/>
  <c r="C180" i="2" a="1"/>
  <c r="C180" i="2" s="1"/>
  <c r="C181" i="2" a="1"/>
  <c r="C181" i="2" s="1"/>
  <c r="C182" i="2" a="1"/>
  <c r="C182" i="2" s="1"/>
  <c r="C183" i="2" a="1"/>
  <c r="C183" i="2" s="1"/>
  <c r="C184" i="2" a="1"/>
  <c r="C184" i="2" s="1"/>
  <c r="C185" i="2" a="1"/>
  <c r="C185" i="2" s="1"/>
  <c r="C186" i="2" a="1"/>
  <c r="C186" i="2"/>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c r="C225" i="2" a="1"/>
  <c r="C225" i="2" s="1"/>
  <c r="C226" i="2" a="1"/>
  <c r="C226" i="2"/>
  <c r="C227" i="2" a="1"/>
  <c r="C227" i="2" s="1"/>
  <c r="C228" i="2" a="1"/>
  <c r="C228" i="2" s="1"/>
  <c r="C229" i="2" a="1"/>
  <c r="C229" i="2" s="1"/>
  <c r="C230" i="2" a="1"/>
  <c r="C230" i="2" s="1"/>
  <c r="C231" i="2" a="1"/>
  <c r="C231" i="2" s="1"/>
  <c r="C232" i="2" a="1"/>
  <c r="C232" i="2" s="1"/>
  <c r="C233" i="2" a="1"/>
  <c r="C233" i="2" s="1"/>
  <c r="C234" i="2" a="1"/>
  <c r="C234" i="2"/>
  <c r="C235" i="2" a="1"/>
  <c r="C235" i="2" s="1"/>
  <c r="C236" i="2" a="1"/>
  <c r="C236" i="2" s="1"/>
  <c r="C237" i="2" a="1"/>
  <c r="C237" i="2" s="1"/>
  <c r="C238" i="2" a="1"/>
  <c r="C238" i="2" s="1"/>
  <c r="C239" i="2" a="1"/>
  <c r="C239" i="2" s="1"/>
  <c r="C240" i="2" a="1"/>
  <c r="C240" i="2"/>
  <c r="C241" i="2" a="1"/>
  <c r="C241" i="2" s="1"/>
  <c r="C242" i="2" a="1"/>
  <c r="C242" i="2" s="1"/>
  <c r="C243" i="2" a="1"/>
  <c r="C243" i="2" s="1"/>
  <c r="C244" i="2" a="1"/>
  <c r="C244" i="2" s="1"/>
  <c r="C245" i="2" a="1"/>
  <c r="C245" i="2" s="1"/>
  <c r="C246" i="2" a="1"/>
  <c r="C246" i="2" s="1"/>
  <c r="C247" i="2" a="1"/>
  <c r="C247" i="2" s="1"/>
  <c r="C248" i="2" a="1"/>
  <c r="C248" i="2" s="1"/>
  <c r="C249" i="2" a="1"/>
  <c r="C249" i="2" s="1"/>
  <c r="C250" i="2" a="1"/>
  <c r="C250" i="2"/>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c r="C289" i="2" a="1"/>
  <c r="C289" i="2" s="1"/>
  <c r="C290" i="2" a="1"/>
  <c r="C290" i="2"/>
  <c r="C291" i="2" a="1"/>
  <c r="C291" i="2" s="1"/>
  <c r="C292" i="2" a="1"/>
  <c r="C292" i="2" s="1"/>
  <c r="C293" i="2" a="1"/>
  <c r="C293" i="2" s="1"/>
  <c r="C294" i="2" a="1"/>
  <c r="C294" i="2" s="1"/>
  <c r="C295" i="2" a="1"/>
  <c r="C295" i="2" s="1"/>
  <c r="C296" i="2" a="1"/>
  <c r="C296" i="2" s="1"/>
  <c r="C297" i="2" a="1"/>
  <c r="C297" i="2" s="1"/>
  <c r="C298" i="2" a="1"/>
  <c r="C298" i="2"/>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c r="C312" i="2" a="1"/>
  <c r="C312" i="2" s="1"/>
  <c r="C313" i="2" a="1"/>
  <c r="C313" i="2"/>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c r="C328" i="2" a="1"/>
  <c r="C328" i="2" s="1"/>
  <c r="C329" i="2" a="1"/>
  <c r="C329" i="2"/>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c r="C344" i="2" a="1"/>
  <c r="C344" i="2" s="1"/>
  <c r="C345" i="2" a="1"/>
  <c r="C345" i="2"/>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c r="C360" i="2" a="1"/>
  <c r="C360" i="2" s="1"/>
  <c r="C361" i="2" a="1"/>
  <c r="C361" i="2"/>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c r="C376" i="2" a="1"/>
  <c r="C376" i="2" s="1"/>
  <c r="C377" i="2" a="1"/>
  <c r="C377" i="2"/>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c r="C392" i="2" a="1"/>
  <c r="C392" i="2" s="1"/>
  <c r="C393" i="2" a="1"/>
  <c r="C393" i="2"/>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c r="C408" i="2" a="1"/>
  <c r="C408" i="2" s="1"/>
  <c r="C409" i="2" a="1"/>
  <c r="C409" i="2"/>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c r="C424" i="2" a="1"/>
  <c r="C424" i="2" s="1"/>
  <c r="C425" i="2" a="1"/>
  <c r="C425" i="2"/>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c r="C440" i="2" a="1"/>
  <c r="C440" i="2" s="1"/>
  <c r="C441" i="2" a="1"/>
  <c r="C441" i="2"/>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c r="C456" i="2" a="1"/>
  <c r="C456" i="2" s="1"/>
  <c r="C457" i="2" a="1"/>
  <c r="C457" i="2"/>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c r="C472" i="2" a="1"/>
  <c r="C472" i="2" s="1"/>
  <c r="C473" i="2" a="1"/>
  <c r="C473" i="2"/>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c r="C488" i="2" a="1"/>
  <c r="C488" i="2" s="1"/>
  <c r="C489" i="2" a="1"/>
  <c r="C489" i="2"/>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c r="C504" i="2" a="1"/>
  <c r="C504" i="2" s="1"/>
  <c r="C505" i="2" a="1"/>
  <c r="C505" i="2"/>
  <c r="C506" i="2" a="1"/>
  <c r="C506" i="2" s="1"/>
  <c r="C507" i="2" a="1"/>
  <c r="C507" i="2" s="1"/>
  <c r="C508" i="2" a="1"/>
  <c r="C508" i="2" s="1"/>
  <c r="C509" i="2" a="1"/>
  <c r="C509" i="2" s="1"/>
  <c r="C510" i="2" a="1"/>
  <c r="C510" i="2" s="1"/>
  <c r="C511" i="2" a="1"/>
  <c r="C511" i="2" s="1"/>
  <c r="C512" i="2" a="1"/>
  <c r="C512" i="2" s="1"/>
  <c r="C513" i="2" a="1"/>
  <c r="C513" i="2" s="1"/>
  <c r="C514" i="2" a="1"/>
  <c r="C514" i="2" s="1"/>
  <c r="C515" i="2" a="1"/>
  <c r="C515" i="2" s="1"/>
  <c r="C516" i="2" a="1"/>
  <c r="C516" i="2" s="1"/>
  <c r="C517" i="2" a="1"/>
  <c r="C517" i="2" s="1"/>
  <c r="C518" i="2" a="1"/>
  <c r="C518" i="2" s="1"/>
  <c r="C519" i="2" a="1"/>
  <c r="C519" i="2"/>
  <c r="C520" i="2" a="1"/>
  <c r="C520" i="2" s="1"/>
  <c r="C521" i="2" a="1"/>
  <c r="C521" i="2"/>
  <c r="C522" i="2" a="1"/>
  <c r="C522" i="2" s="1"/>
  <c r="C523" i="2" a="1"/>
  <c r="C523" i="2" s="1"/>
  <c r="C524" i="2" a="1"/>
  <c r="C524" i="2" s="1"/>
  <c r="C525" i="2" a="1"/>
  <c r="C525" i="2" s="1"/>
  <c r="C526" i="2" a="1"/>
  <c r="C526" i="2" s="1"/>
  <c r="C527" i="2" a="1"/>
  <c r="C527" i="2" s="1"/>
  <c r="C528" i="2" a="1"/>
  <c r="C528" i="2" s="1"/>
  <c r="C529" i="2" a="1"/>
  <c r="C529" i="2" s="1"/>
  <c r="C530" i="2" a="1"/>
  <c r="C530" i="2" s="1"/>
  <c r="C531" i="2" a="1"/>
  <c r="C531" i="2" s="1"/>
  <c r="C532" i="2" a="1"/>
  <c r="C532" i="2" s="1"/>
  <c r="C533" i="2" a="1"/>
  <c r="C533" i="2" s="1"/>
  <c r="C534" i="2" a="1"/>
  <c r="C534" i="2" s="1"/>
  <c r="C535" i="2" a="1"/>
  <c r="C535" i="2"/>
  <c r="C536" i="2" a="1"/>
  <c r="C536" i="2" s="1"/>
  <c r="C537" i="2" a="1"/>
  <c r="C537" i="2"/>
  <c r="C538" i="2" a="1"/>
  <c r="C538" i="2" s="1"/>
  <c r="C539" i="2" a="1"/>
  <c r="C539" i="2" s="1"/>
  <c r="C540" i="2" a="1"/>
  <c r="C540" i="2" s="1"/>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c r="C552" i="2" a="1"/>
  <c r="C552" i="2" s="1"/>
  <c r="C553" i="2" a="1"/>
  <c r="C553" i="2"/>
  <c r="C554" i="2" a="1"/>
  <c r="C554" i="2" s="1"/>
  <c r="C555" i="2" a="1"/>
  <c r="C555" i="2" s="1"/>
  <c r="C556" i="2" a="1"/>
  <c r="C556" i="2" s="1"/>
  <c r="C557" i="2" a="1"/>
  <c r="C557" i="2" s="1"/>
  <c r="C558" i="2" a="1"/>
  <c r="C558" i="2" s="1"/>
  <c r="C559" i="2" a="1"/>
  <c r="C559" i="2" s="1"/>
  <c r="C560" i="2" a="1"/>
  <c r="C560" i="2" s="1"/>
  <c r="C561" i="2" a="1"/>
  <c r="C561" i="2" s="1"/>
  <c r="C562" i="2" a="1"/>
  <c r="C562" i="2" s="1"/>
  <c r="C563" i="2" a="1"/>
  <c r="C563" i="2" s="1"/>
  <c r="C564" i="2" a="1"/>
  <c r="C564" i="2" s="1"/>
  <c r="C565" i="2" a="1"/>
  <c r="C565" i="2" s="1"/>
  <c r="C566" i="2" a="1"/>
  <c r="C566" i="2" s="1"/>
  <c r="C567" i="2" a="1"/>
  <c r="C567" i="2"/>
  <c r="C568" i="2" a="1"/>
  <c r="C568" i="2" s="1"/>
  <c r="C569" i="2" a="1"/>
  <c r="C569" i="2" s="1"/>
  <c r="C570" i="2" a="1"/>
  <c r="C570" i="2" s="1"/>
  <c r="C571" i="2" a="1"/>
  <c r="C571" i="2" s="1"/>
  <c r="C572" i="2" a="1"/>
  <c r="C572" i="2" s="1"/>
  <c r="C573" i="2" a="1"/>
  <c r="C573" i="2" s="1"/>
  <c r="C574" i="2" a="1"/>
  <c r="C574" i="2" s="1"/>
  <c r="C575" i="2" a="1"/>
  <c r="C575" i="2"/>
  <c r="C576" i="2" a="1"/>
  <c r="C576" i="2" s="1"/>
  <c r="C577" i="2" a="1"/>
  <c r="C577" i="2" s="1"/>
  <c r="C578" i="2" a="1"/>
  <c r="C578" i="2" s="1"/>
  <c r="C579" i="2" a="1"/>
  <c r="C579" i="2" s="1"/>
  <c r="C580" i="2" a="1"/>
  <c r="C580" i="2" s="1"/>
  <c r="C581" i="2" a="1"/>
  <c r="C581" i="2" s="1"/>
  <c r="C582" i="2" a="1"/>
  <c r="C582" i="2" s="1"/>
  <c r="C583" i="2" a="1"/>
  <c r="C583" i="2" s="1"/>
  <c r="C584" i="2" a="1"/>
  <c r="C584" i="2" s="1"/>
  <c r="C585" i="2" a="1"/>
  <c r="C585" i="2" s="1"/>
  <c r="C586" i="2" a="1"/>
  <c r="C586" i="2" s="1"/>
  <c r="C587" i="2" a="1"/>
  <c r="C587" i="2" s="1"/>
  <c r="C588" i="2" a="1"/>
  <c r="C588" i="2" s="1"/>
  <c r="C589" i="2" a="1"/>
  <c r="C589" i="2" s="1"/>
  <c r="C590" i="2" a="1"/>
  <c r="C590" i="2" s="1"/>
  <c r="C591" i="2" a="1"/>
  <c r="C591" i="2" s="1"/>
  <c r="C592" i="2" a="1"/>
  <c r="C592" i="2" s="1"/>
  <c r="C593" i="2" a="1"/>
  <c r="C593" i="2" s="1"/>
  <c r="C594" i="2" a="1"/>
  <c r="C594" i="2" s="1"/>
  <c r="C595" i="2" a="1"/>
  <c r="C595" i="2" s="1"/>
  <c r="C596" i="2" a="1"/>
  <c r="C596" i="2" s="1"/>
  <c r="C597" i="2" a="1"/>
  <c r="C597" i="2" s="1"/>
  <c r="C598" i="2" a="1"/>
  <c r="C598" i="2" s="1"/>
  <c r="C599" i="2" a="1"/>
  <c r="C599" i="2"/>
  <c r="C600" i="2" a="1"/>
  <c r="C600" i="2" s="1"/>
  <c r="C601" i="2" a="1"/>
  <c r="C601" i="2" s="1"/>
  <c r="C602" i="2" a="1"/>
  <c r="C602" i="2" s="1"/>
  <c r="C603" i="2" a="1"/>
  <c r="C603" i="2" s="1"/>
  <c r="C604" i="2" a="1"/>
  <c r="C604" i="2" s="1"/>
  <c r="C605" i="2" a="1"/>
  <c r="C605" i="2" s="1"/>
  <c r="C606" i="2" a="1"/>
  <c r="C606" i="2" s="1"/>
  <c r="C607" i="2" a="1"/>
  <c r="C607" i="2"/>
  <c r="C608" i="2" a="1"/>
  <c r="C608" i="2" s="1"/>
  <c r="C609" i="2" a="1"/>
  <c r="C609" i="2"/>
  <c r="C610" i="2" a="1"/>
  <c r="C610" i="2" s="1"/>
  <c r="C611" i="2" a="1"/>
  <c r="C611" i="2" s="1"/>
  <c r="C612" i="2" a="1"/>
  <c r="C612" i="2" s="1"/>
  <c r="C613" i="2" a="1"/>
  <c r="C613" i="2" s="1"/>
  <c r="C614" i="2" a="1"/>
  <c r="C614" i="2" s="1"/>
  <c r="C615" i="2" a="1"/>
  <c r="C615" i="2"/>
  <c r="C616" i="2" a="1"/>
  <c r="C616" i="2" s="1"/>
  <c r="C617" i="2" a="1"/>
  <c r="C617" i="2"/>
  <c r="C618" i="2" a="1"/>
  <c r="C618" i="2" s="1"/>
  <c r="C619" i="2" a="1"/>
  <c r="C619" i="2" s="1"/>
  <c r="C620" i="2" a="1"/>
  <c r="C620" i="2" s="1"/>
  <c r="C621" i="2" a="1"/>
  <c r="C621" i="2" s="1"/>
  <c r="C622" i="2" a="1"/>
  <c r="C622" i="2" s="1"/>
  <c r="C623" i="2" a="1"/>
  <c r="C623" i="2"/>
  <c r="C624" i="2" a="1"/>
  <c r="C624" i="2" s="1"/>
  <c r="C625" i="2" a="1"/>
  <c r="C625" i="2"/>
  <c r="C626" i="2" a="1"/>
  <c r="C626" i="2" s="1"/>
  <c r="C627" i="2" a="1"/>
  <c r="C627" i="2" s="1"/>
  <c r="C628" i="2" a="1"/>
  <c r="C628" i="2" s="1"/>
  <c r="C629" i="2" a="1"/>
  <c r="C629" i="2" s="1"/>
  <c r="C630" i="2" a="1"/>
  <c r="C630" i="2" s="1"/>
  <c r="C631" i="2" a="1"/>
  <c r="C631" i="2"/>
  <c r="C632" i="2" a="1"/>
  <c r="C632" i="2" s="1"/>
  <c r="C633" i="2" a="1"/>
  <c r="C633" i="2"/>
  <c r="C634" i="2" a="1"/>
  <c r="C634" i="2" s="1"/>
  <c r="C635" i="2" a="1"/>
  <c r="C635" i="2" s="1"/>
  <c r="C636" i="2" a="1"/>
  <c r="C636" i="2" s="1"/>
  <c r="C637" i="2" a="1"/>
  <c r="C637" i="2" s="1"/>
  <c r="C638" i="2" a="1"/>
  <c r="C638" i="2" s="1"/>
  <c r="C639" i="2" a="1"/>
  <c r="C639" i="2"/>
  <c r="C640" i="2" a="1"/>
  <c r="C640" i="2" s="1"/>
  <c r="C641" i="2" a="1"/>
  <c r="C641" i="2"/>
  <c r="C642" i="2" a="1"/>
  <c r="C642" i="2" s="1"/>
  <c r="C643" i="2" a="1"/>
  <c r="C643" i="2" s="1"/>
  <c r="C644" i="2" a="1"/>
  <c r="C644" i="2" s="1"/>
  <c r="C645" i="2" a="1"/>
  <c r="C645" i="2" s="1"/>
  <c r="C646" i="2" a="1"/>
  <c r="C646" i="2" s="1"/>
  <c r="C647" i="2" a="1"/>
  <c r="C647" i="2"/>
  <c r="C648" i="2" a="1"/>
  <c r="C648" i="2" s="1"/>
  <c r="C649" i="2" a="1"/>
  <c r="C649" i="2"/>
  <c r="C650" i="2" a="1"/>
  <c r="C650" i="2" s="1"/>
  <c r="C651" i="2" a="1"/>
  <c r="C651" i="2" s="1"/>
  <c r="C652" i="2" a="1"/>
  <c r="C652" i="2" s="1"/>
  <c r="C653" i="2" a="1"/>
  <c r="C653" i="2" s="1"/>
  <c r="C654" i="2" a="1"/>
  <c r="C654" i="2" s="1"/>
  <c r="C655" i="2" a="1"/>
  <c r="C655" i="2"/>
  <c r="C656" i="2" a="1"/>
  <c r="C656" i="2" s="1"/>
  <c r="C657" i="2" a="1"/>
  <c r="C657" i="2"/>
  <c r="C658" i="2" a="1"/>
  <c r="C658" i="2" s="1"/>
  <c r="C659" i="2" a="1"/>
  <c r="C659" i="2" s="1"/>
  <c r="C660" i="2" a="1"/>
  <c r="C660" i="2" s="1"/>
  <c r="C661" i="2" a="1"/>
  <c r="C661" i="2" s="1"/>
  <c r="C662" i="2" a="1"/>
  <c r="C662" i="2" s="1"/>
  <c r="C663" i="2" a="1"/>
  <c r="C663" i="2"/>
  <c r="C664" i="2" a="1"/>
  <c r="C664" i="2" s="1"/>
  <c r="C665" i="2" a="1"/>
  <c r="C665" i="2"/>
  <c r="C666" i="2" a="1"/>
  <c r="C666" i="2" s="1"/>
  <c r="C667" i="2" a="1"/>
  <c r="C667" i="2" s="1"/>
  <c r="C668" i="2" a="1"/>
  <c r="C668" i="2" s="1"/>
  <c r="C669" i="2" a="1"/>
  <c r="C669" i="2" s="1"/>
  <c r="C670" i="2" a="1"/>
  <c r="C670" i="2" s="1"/>
  <c r="C671" i="2" a="1"/>
  <c r="C671" i="2"/>
  <c r="C672" i="2" a="1"/>
  <c r="C672" i="2" s="1"/>
  <c r="C673" i="2" a="1"/>
  <c r="C673" i="2"/>
  <c r="C674" i="2" a="1"/>
  <c r="C674" i="2" s="1"/>
  <c r="C675" i="2" a="1"/>
  <c r="C675" i="2" s="1"/>
  <c r="C676" i="2" a="1"/>
  <c r="C676" i="2" s="1"/>
  <c r="C677" i="2" a="1"/>
  <c r="C677" i="2" s="1"/>
  <c r="C678" i="2" a="1"/>
  <c r="C678" i="2" s="1"/>
  <c r="C679" i="2" a="1"/>
  <c r="C679" i="2"/>
  <c r="C680" i="2" a="1"/>
  <c r="C680" i="2" s="1"/>
  <c r="C681" i="2" a="1"/>
  <c r="C681" i="2"/>
  <c r="C682" i="2" a="1"/>
  <c r="C682" i="2" s="1"/>
  <c r="C683" i="2" a="1"/>
  <c r="C683" i="2" s="1"/>
  <c r="C684" i="2" a="1"/>
  <c r="C684" i="2" s="1"/>
  <c r="C685" i="2" a="1"/>
  <c r="C685" i="2" s="1"/>
  <c r="C686" i="2" a="1"/>
  <c r="C686" i="2" s="1"/>
  <c r="C687" i="2" a="1"/>
  <c r="C687" i="2"/>
  <c r="C688" i="2" a="1"/>
  <c r="C688" i="2" s="1"/>
  <c r="C689" i="2" a="1"/>
  <c r="C689" i="2"/>
  <c r="C690" i="2" a="1"/>
  <c r="C690" i="2" s="1"/>
  <c r="C691" i="2" a="1"/>
  <c r="C691" i="2" s="1"/>
  <c r="C692" i="2" a="1"/>
  <c r="C692" i="2" s="1"/>
  <c r="C693" i="2" a="1"/>
  <c r="C693" i="2" s="1"/>
  <c r="C694" i="2" a="1"/>
  <c r="C694" i="2" s="1"/>
  <c r="C695" i="2" a="1"/>
  <c r="C695" i="2"/>
  <c r="C696" i="2" a="1"/>
  <c r="C696" i="2" s="1"/>
  <c r="C697" i="2" a="1"/>
  <c r="C697" i="2"/>
  <c r="C698" i="2" a="1"/>
  <c r="C698" i="2" s="1"/>
  <c r="C699" i="2" a="1"/>
  <c r="C699" i="2" s="1"/>
  <c r="C700" i="2" a="1"/>
  <c r="C700" i="2" s="1"/>
  <c r="C701" i="2" a="1"/>
  <c r="C701" i="2" s="1"/>
  <c r="C702" i="2" a="1"/>
  <c r="C702" i="2" s="1"/>
  <c r="C703" i="2" a="1"/>
  <c r="C703" i="2"/>
  <c r="C704" i="2" a="1"/>
  <c r="C704" i="2" s="1"/>
  <c r="C705" i="2" a="1"/>
  <c r="C705" i="2"/>
  <c r="C706" i="2" a="1"/>
  <c r="C706" i="2" s="1"/>
  <c r="C707" i="2" a="1"/>
  <c r="C707" i="2" s="1"/>
  <c r="C708" i="2" a="1"/>
  <c r="C708" i="2" s="1"/>
  <c r="C709" i="2" a="1"/>
  <c r="C709" i="2" s="1"/>
  <c r="C710" i="2" a="1"/>
  <c r="C710" i="2" s="1"/>
  <c r="C711" i="2" a="1"/>
  <c r="C711" i="2"/>
  <c r="C712" i="2" a="1"/>
  <c r="C712" i="2" s="1"/>
  <c r="C713" i="2" a="1"/>
  <c r="C713" i="2"/>
  <c r="C714" i="2" a="1"/>
  <c r="C714" i="2" s="1"/>
  <c r="C715" i="2" a="1"/>
  <c r="C715" i="2" s="1"/>
  <c r="C716" i="2" a="1"/>
  <c r="C716" i="2" s="1"/>
  <c r="C717" i="2" a="1"/>
  <c r="C717" i="2" s="1"/>
  <c r="C718" i="2" a="1"/>
  <c r="C718" i="2" s="1"/>
  <c r="C719" i="2" a="1"/>
  <c r="C719" i="2"/>
  <c r="C720" i="2" a="1"/>
  <c r="C720" i="2" s="1"/>
  <c r="C721" i="2" a="1"/>
  <c r="C721" i="2"/>
  <c r="C722" i="2" a="1"/>
  <c r="C722" i="2" s="1"/>
  <c r="C723" i="2" a="1"/>
  <c r="C723" i="2" s="1"/>
  <c r="C724" i="2" a="1"/>
  <c r="C724" i="2" s="1"/>
  <c r="C725" i="2" a="1"/>
  <c r="C725" i="2" s="1"/>
  <c r="C726" i="2" a="1"/>
  <c r="C726" i="2" s="1"/>
  <c r="C727" i="2" a="1"/>
  <c r="C727" i="2"/>
  <c r="C728" i="2" a="1"/>
  <c r="C728" i="2" s="1"/>
  <c r="C729" i="2" a="1"/>
  <c r="C729" i="2"/>
  <c r="C730" i="2" a="1"/>
  <c r="C730" i="2" s="1"/>
  <c r="C731" i="2" a="1"/>
  <c r="C731" i="2" s="1"/>
  <c r="C732" i="2" a="1"/>
  <c r="C732" i="2" s="1"/>
  <c r="C733" i="2" a="1"/>
  <c r="C733" i="2" s="1"/>
  <c r="C734" i="2" a="1"/>
  <c r="C734" i="2" s="1"/>
  <c r="C735" i="2" a="1"/>
  <c r="C735" i="2"/>
  <c r="C736" i="2" a="1"/>
  <c r="C736" i="2" s="1"/>
  <c r="C737" i="2" a="1"/>
  <c r="C737" i="2"/>
  <c r="C738" i="2" a="1"/>
  <c r="C738" i="2" s="1"/>
  <c r="C739" i="2" a="1"/>
  <c r="C739" i="2" s="1"/>
  <c r="C740" i="2" a="1"/>
  <c r="C740" i="2" s="1"/>
  <c r="C741" i="2" a="1"/>
  <c r="C741" i="2" s="1"/>
  <c r="C742" i="2" a="1"/>
  <c r="C742" i="2" s="1"/>
  <c r="C743" i="2" a="1"/>
  <c r="C743" i="2"/>
  <c r="C744" i="2" a="1"/>
  <c r="C744" i="2" s="1"/>
  <c r="C745" i="2" a="1"/>
  <c r="C745" i="2"/>
  <c r="C746" i="2" a="1"/>
  <c r="C746" i="2" s="1"/>
  <c r="C747" i="2" a="1"/>
  <c r="C747" i="2" s="1"/>
  <c r="C748" i="2" a="1"/>
  <c r="C748" i="2" s="1"/>
  <c r="C749" i="2" a="1"/>
  <c r="C749" i="2" s="1"/>
  <c r="C750" i="2" a="1"/>
  <c r="C750" i="2" s="1"/>
  <c r="C751" i="2" a="1"/>
  <c r="C751" i="2"/>
  <c r="C752" i="2" a="1"/>
  <c r="C752" i="2" s="1"/>
  <c r="C753" i="2" a="1"/>
  <c r="C753" i="2"/>
  <c r="C754" i="2" a="1"/>
  <c r="C754" i="2" s="1"/>
  <c r="C755" i="2" a="1"/>
  <c r="C755" i="2" s="1"/>
  <c r="C756" i="2" a="1"/>
  <c r="C756" i="2" s="1"/>
  <c r="C757" i="2" a="1"/>
  <c r="C757" i="2" s="1"/>
  <c r="C758" i="2" a="1"/>
  <c r="C758" i="2" s="1"/>
  <c r="C759" i="2" a="1"/>
  <c r="C759" i="2"/>
  <c r="C760" i="2" a="1"/>
  <c r="C760" i="2" s="1"/>
  <c r="C761" i="2" a="1"/>
  <c r="C761" i="2"/>
  <c r="C762" i="2" a="1"/>
  <c r="C762" i="2" s="1"/>
  <c r="C763" i="2" a="1"/>
  <c r="C763" i="2" s="1"/>
  <c r="C764" i="2" a="1"/>
  <c r="C764" i="2" s="1"/>
  <c r="C765" i="2" a="1"/>
  <c r="C765" i="2" s="1"/>
  <c r="C766" i="2" a="1"/>
  <c r="C766" i="2" s="1"/>
  <c r="C767" i="2" a="1"/>
  <c r="C767" i="2"/>
  <c r="C768" i="2" a="1"/>
  <c r="C768" i="2" s="1"/>
  <c r="C769" i="2" a="1"/>
  <c r="C769" i="2"/>
  <c r="C770" i="2" a="1"/>
  <c r="C770" i="2" s="1"/>
  <c r="C771" i="2" a="1"/>
  <c r="C771" i="2" s="1"/>
  <c r="C772" i="2" a="1"/>
  <c r="C772" i="2" s="1"/>
  <c r="C773" i="2" a="1"/>
  <c r="C773" i="2" s="1"/>
  <c r="C774" i="2" a="1"/>
  <c r="C774" i="2" s="1"/>
  <c r="C775" i="2" a="1"/>
  <c r="C775" i="2"/>
  <c r="C776" i="2" a="1"/>
  <c r="C776" i="2" s="1"/>
  <c r="C777" i="2" a="1"/>
  <c r="C777" i="2"/>
  <c r="C778" i="2" a="1"/>
  <c r="C778" i="2" s="1"/>
  <c r="C779" i="2" a="1"/>
  <c r="C779" i="2" s="1"/>
  <c r="C780" i="2" a="1"/>
  <c r="C780" i="2" s="1"/>
  <c r="C781" i="2" a="1"/>
  <c r="C781" i="2" s="1"/>
  <c r="C782" i="2" a="1"/>
  <c r="C782" i="2" s="1"/>
  <c r="C783" i="2" a="1"/>
  <c r="C783" i="2"/>
  <c r="C784" i="2" a="1"/>
  <c r="C784" i="2" s="1"/>
  <c r="C785" i="2" a="1"/>
  <c r="C785" i="2"/>
  <c r="C786" i="2" a="1"/>
  <c r="C786" i="2" s="1"/>
  <c r="C787" i="2" a="1"/>
  <c r="C787" i="2" s="1"/>
  <c r="C788" i="2" a="1"/>
  <c r="C788" i="2" s="1"/>
  <c r="C789" i="2" a="1"/>
  <c r="C789" i="2" s="1"/>
  <c r="C790" i="2" a="1"/>
  <c r="C790" i="2" s="1"/>
  <c r="C791" i="2" a="1"/>
  <c r="C791" i="2"/>
  <c r="C792" i="2" a="1"/>
  <c r="C792" i="2" s="1"/>
  <c r="C793" i="2" a="1"/>
  <c r="C793" i="2"/>
  <c r="C794" i="2" a="1"/>
  <c r="C794" i="2" s="1"/>
  <c r="C795" i="2" a="1"/>
  <c r="C795" i="2" s="1"/>
  <c r="C796" i="2" a="1"/>
  <c r="C796" i="2" s="1"/>
  <c r="C797" i="2" a="1"/>
  <c r="C797" i="2" s="1"/>
  <c r="C798" i="2" a="1"/>
  <c r="C798" i="2" s="1"/>
  <c r="C799" i="2" a="1"/>
  <c r="C799" i="2"/>
  <c r="C800" i="2" a="1"/>
  <c r="C800" i="2" s="1"/>
  <c r="C801" i="2" a="1"/>
  <c r="C801" i="2"/>
  <c r="C802" i="2" a="1"/>
  <c r="C802" i="2" s="1"/>
  <c r="C803" i="2" a="1"/>
  <c r="C803" i="2" s="1"/>
  <c r="C804" i="2" a="1"/>
  <c r="C804" i="2" s="1"/>
  <c r="C805" i="2" a="1"/>
  <c r="C805" i="2" s="1"/>
  <c r="C806" i="2" a="1"/>
  <c r="C806" i="2" s="1"/>
  <c r="C807" i="2" a="1"/>
  <c r="C807" i="2"/>
  <c r="C808" i="2" a="1"/>
  <c r="C808" i="2" s="1"/>
  <c r="C809" i="2" a="1"/>
  <c r="C809" i="2"/>
  <c r="C810" i="2" a="1"/>
  <c r="C810" i="2" s="1"/>
  <c r="C811" i="2" a="1"/>
  <c r="C811" i="2" s="1"/>
  <c r="C812" i="2" a="1"/>
  <c r="C812" i="2" s="1"/>
  <c r="C813" i="2" a="1"/>
  <c r="C813" i="2" s="1"/>
  <c r="C814" i="2" a="1"/>
  <c r="C814" i="2" s="1"/>
  <c r="C815" i="2" a="1"/>
  <c r="C815" i="2"/>
  <c r="C816" i="2" a="1"/>
  <c r="C816" i="2" s="1"/>
  <c r="C817" i="2" a="1"/>
  <c r="C817" i="2"/>
  <c r="C818" i="2" a="1"/>
  <c r="C818" i="2" s="1"/>
  <c r="C819" i="2" a="1"/>
  <c r="C819" i="2" s="1"/>
  <c r="C820" i="2" a="1"/>
  <c r="C820" i="2" s="1"/>
  <c r="C821" i="2" a="1"/>
  <c r="C821" i="2" s="1"/>
  <c r="C822" i="2" a="1"/>
  <c r="C822" i="2" s="1"/>
  <c r="C823" i="2" a="1"/>
  <c r="C823" i="2"/>
  <c r="C824" i="2" a="1"/>
  <c r="C824" i="2" s="1"/>
  <c r="C825" i="2" a="1"/>
  <c r="C825" i="2"/>
  <c r="C826" i="2" a="1"/>
  <c r="C826" i="2" s="1"/>
  <c r="C827" i="2" a="1"/>
  <c r="C827" i="2" s="1"/>
  <c r="C828" i="2" a="1"/>
  <c r="C828" i="2" s="1"/>
  <c r="C829" i="2" a="1"/>
  <c r="C829" i="2" s="1"/>
  <c r="C830" i="2" a="1"/>
  <c r="C830" i="2" s="1"/>
  <c r="C831" i="2" a="1"/>
  <c r="C831" i="2"/>
  <c r="C832" i="2" a="1"/>
  <c r="C832" i="2" s="1"/>
  <c r="C833" i="2" a="1"/>
  <c r="C833" i="2"/>
  <c r="C834" i="2" a="1"/>
  <c r="C834" i="2" s="1"/>
  <c r="C835" i="2" a="1"/>
  <c r="C835" i="2" s="1"/>
  <c r="C836" i="2" a="1"/>
  <c r="C836" i="2" s="1"/>
  <c r="C837" i="2" a="1"/>
  <c r="C837" i="2" s="1"/>
  <c r="C838" i="2" a="1"/>
  <c r="C838" i="2" s="1"/>
  <c r="C839" i="2" a="1"/>
  <c r="C839" i="2"/>
  <c r="C840" i="2" a="1"/>
  <c r="C840" i="2" s="1"/>
  <c r="C841" i="2" a="1"/>
  <c r="C841" i="2"/>
  <c r="C842" i="2" a="1"/>
  <c r="C842" i="2" s="1"/>
  <c r="C843" i="2" a="1"/>
  <c r="C843" i="2" s="1"/>
  <c r="C844" i="2" a="1"/>
  <c r="C844" i="2" s="1"/>
  <c r="C845" i="2" a="1"/>
  <c r="C845" i="2" s="1"/>
  <c r="C846" i="2" a="1"/>
  <c r="C846" i="2" s="1"/>
  <c r="C847" i="2" a="1"/>
  <c r="C847" i="2"/>
  <c r="C848" i="2" a="1"/>
  <c r="C848" i="2" s="1"/>
  <c r="C849" i="2" a="1"/>
  <c r="C849" i="2"/>
  <c r="C850" i="2" a="1"/>
  <c r="C850" i="2" s="1"/>
  <c r="C851" i="2" a="1"/>
  <c r="C851" i="2" s="1"/>
  <c r="C852" i="2" a="1"/>
  <c r="C852" i="2" s="1"/>
  <c r="C853" i="2" a="1"/>
  <c r="C853" i="2" s="1"/>
  <c r="C854" i="2" a="1"/>
  <c r="C854" i="2" s="1"/>
  <c r="C855" i="2" a="1"/>
  <c r="C855" i="2"/>
  <c r="C856" i="2" a="1"/>
  <c r="C856" i="2" s="1"/>
  <c r="C857" i="2" a="1"/>
  <c r="C857" i="2"/>
  <c r="C858" i="2" a="1"/>
  <c r="C858" i="2" s="1"/>
  <c r="C859" i="2" a="1"/>
  <c r="C859" i="2" s="1"/>
  <c r="C860" i="2" a="1"/>
  <c r="C860" i="2" s="1"/>
  <c r="C861" i="2" a="1"/>
  <c r="C861" i="2" s="1"/>
  <c r="C862" i="2" a="1"/>
  <c r="C862" i="2" s="1"/>
  <c r="C863" i="2" a="1"/>
  <c r="C863" i="2"/>
  <c r="C864" i="2" a="1"/>
  <c r="C864" i="2" s="1"/>
  <c r="C865" i="2" a="1"/>
  <c r="C865" i="2"/>
  <c r="C866" i="2" a="1"/>
  <c r="C866" i="2" s="1"/>
  <c r="C867" i="2" a="1"/>
  <c r="C867" i="2" s="1"/>
  <c r="C868" i="2" a="1"/>
  <c r="C868" i="2" s="1"/>
  <c r="C869" i="2" a="1"/>
  <c r="C869" i="2" s="1"/>
  <c r="C870" i="2" a="1"/>
  <c r="C870" i="2" s="1"/>
  <c r="C871" i="2" a="1"/>
  <c r="C871" i="2"/>
  <c r="C872" i="2" a="1"/>
  <c r="C872" i="2" s="1"/>
  <c r="C873" i="2" a="1"/>
  <c r="C873" i="2"/>
  <c r="C874" i="2" a="1"/>
  <c r="C874" i="2" s="1"/>
  <c r="C875" i="2" a="1"/>
  <c r="C875" i="2" s="1"/>
  <c r="C876" i="2" a="1"/>
  <c r="C876" i="2" s="1"/>
  <c r="C877" i="2" a="1"/>
  <c r="C877" i="2" s="1"/>
  <c r="C878" i="2" a="1"/>
  <c r="C878" i="2" s="1"/>
  <c r="C879" i="2" a="1"/>
  <c r="C879" i="2"/>
  <c r="C880" i="2" a="1"/>
  <c r="C880" i="2" s="1"/>
  <c r="C881" i="2" a="1"/>
  <c r="C881" i="2"/>
  <c r="C882" i="2" a="1"/>
  <c r="C882" i="2" s="1"/>
  <c r="C883" i="2" a="1"/>
  <c r="C883" i="2" s="1"/>
  <c r="C884" i="2" a="1"/>
  <c r="C884" i="2" s="1"/>
  <c r="C885" i="2" a="1"/>
  <c r="C885" i="2" s="1"/>
  <c r="C886" i="2" a="1"/>
  <c r="C886" i="2" s="1"/>
  <c r="C887" i="2" a="1"/>
  <c r="C887" i="2"/>
  <c r="C888" i="2" a="1"/>
  <c r="C888" i="2" s="1"/>
  <c r="C889" i="2" a="1"/>
  <c r="C889" i="2"/>
  <c r="C890" i="2" a="1"/>
  <c r="C890" i="2" s="1"/>
  <c r="C891" i="2" a="1"/>
  <c r="C891" i="2" s="1"/>
  <c r="C892" i="2" a="1"/>
  <c r="C892" i="2" s="1"/>
  <c r="C893" i="2" a="1"/>
  <c r="C893" i="2" s="1"/>
  <c r="C894" i="2" a="1"/>
  <c r="C894" i="2" s="1"/>
  <c r="C895" i="2" a="1"/>
  <c r="C895" i="2"/>
  <c r="C896" i="2" a="1"/>
  <c r="C896" i="2" s="1"/>
  <c r="C897" i="2" a="1"/>
  <c r="C897" i="2"/>
  <c r="C898" i="2" a="1"/>
  <c r="C898" i="2" s="1"/>
  <c r="C899" i="2" a="1"/>
  <c r="C899" i="2" s="1"/>
  <c r="C900" i="2" a="1"/>
  <c r="C900" i="2" s="1"/>
  <c r="C901" i="2" a="1"/>
  <c r="C901" i="2" s="1"/>
  <c r="C902" i="2" a="1"/>
  <c r="C902" i="2" s="1"/>
  <c r="C903" i="2" a="1"/>
  <c r="C903" i="2"/>
  <c r="C904" i="2" a="1"/>
  <c r="C904" i="2" s="1"/>
  <c r="C905" i="2" a="1"/>
  <c r="C905" i="2"/>
  <c r="C906" i="2" a="1"/>
  <c r="C906" i="2" s="1"/>
  <c r="C907" i="2" a="1"/>
  <c r="C907" i="2" s="1"/>
  <c r="C908" i="2" a="1"/>
  <c r="C908" i="2" s="1"/>
  <c r="C909" i="2" a="1"/>
  <c r="C909" i="2" s="1"/>
  <c r="C910" i="2" a="1"/>
  <c r="C910" i="2" s="1"/>
  <c r="C911" i="2" a="1"/>
  <c r="C911" i="2"/>
  <c r="C912" i="2" a="1"/>
  <c r="C912" i="2" s="1"/>
  <c r="C913" i="2" a="1"/>
  <c r="C913" i="2"/>
  <c r="C914" i="2" a="1"/>
  <c r="C914" i="2" s="1"/>
  <c r="C915" i="2" a="1"/>
  <c r="C915" i="2" s="1"/>
  <c r="C916" i="2" a="1"/>
  <c r="C916" i="2" s="1"/>
  <c r="C917" i="2" a="1"/>
  <c r="C917" i="2" s="1"/>
  <c r="C918" i="2" a="1"/>
  <c r="C918" i="2" s="1"/>
  <c r="C919" i="2" a="1"/>
  <c r="C919" i="2"/>
  <c r="C920" i="2" a="1"/>
  <c r="C920" i="2" s="1"/>
  <c r="C921" i="2" a="1"/>
  <c r="C921" i="2"/>
  <c r="C922" i="2" a="1"/>
  <c r="C922" i="2" s="1"/>
  <c r="C923" i="2" a="1"/>
  <c r="C923" i="2" s="1"/>
  <c r="C924" i="2" a="1"/>
  <c r="C924" i="2" s="1"/>
  <c r="C925" i="2" a="1"/>
  <c r="C925" i="2" s="1"/>
  <c r="C926" i="2" a="1"/>
  <c r="C926" i="2" s="1"/>
  <c r="C927" i="2" a="1"/>
  <c r="C927" i="2"/>
  <c r="C928" i="2" a="1"/>
  <c r="C928" i="2" s="1"/>
  <c r="C929" i="2" a="1"/>
  <c r="C929" i="2"/>
  <c r="C930" i="2" a="1"/>
  <c r="C930" i="2" s="1"/>
  <c r="C931" i="2" a="1"/>
  <c r="C931" i="2" s="1"/>
  <c r="C932" i="2" a="1"/>
  <c r="C932" i="2" s="1"/>
  <c r="C933" i="2" a="1"/>
  <c r="C933" i="2" s="1"/>
  <c r="C934" i="2" a="1"/>
  <c r="C934" i="2" s="1"/>
  <c r="C935" i="2" a="1"/>
  <c r="C935" i="2"/>
  <c r="C936" i="2" a="1"/>
  <c r="C936" i="2" s="1"/>
  <c r="C937" i="2" a="1"/>
  <c r="C937" i="2"/>
  <c r="C938" i="2" a="1"/>
  <c r="C938" i="2" s="1"/>
  <c r="C939" i="2" a="1"/>
  <c r="C939" i="2" s="1"/>
  <c r="C940" i="2" a="1"/>
  <c r="C940" i="2" s="1"/>
  <c r="C941" i="2" a="1"/>
  <c r="C941" i="2" s="1"/>
  <c r="C942" i="2" a="1"/>
  <c r="C942" i="2" s="1"/>
  <c r="C943" i="2" a="1"/>
  <c r="C943" i="2"/>
  <c r="C944" i="2" a="1"/>
  <c r="C944" i="2" s="1"/>
  <c r="C945" i="2" a="1"/>
  <c r="C945" i="2"/>
  <c r="C946" i="2" a="1"/>
  <c r="C946" i="2" s="1"/>
  <c r="C947" i="2" a="1"/>
  <c r="C947" i="2" s="1"/>
  <c r="C948" i="2" a="1"/>
  <c r="C948" i="2" s="1"/>
  <c r="C949" i="2" a="1"/>
  <c r="C949" i="2" s="1"/>
  <c r="C950" i="2" a="1"/>
  <c r="C950" i="2" s="1"/>
  <c r="C951" i="2" a="1"/>
  <c r="C951" i="2"/>
  <c r="C952" i="2" a="1"/>
  <c r="C952" i="2" s="1"/>
  <c r="C953" i="2" a="1"/>
  <c r="C953" i="2"/>
  <c r="C954" i="2" a="1"/>
  <c r="C954" i="2" s="1"/>
  <c r="C955" i="2" a="1"/>
  <c r="C955" i="2" s="1"/>
  <c r="C956" i="2" a="1"/>
  <c r="C956" i="2" s="1"/>
  <c r="C957" i="2" a="1"/>
  <c r="C957" i="2" s="1"/>
  <c r="C958" i="2" a="1"/>
  <c r="C958" i="2" s="1"/>
  <c r="C959" i="2" a="1"/>
  <c r="C959" i="2"/>
  <c r="C960" i="2" a="1"/>
  <c r="C960" i="2" s="1"/>
  <c r="C961" i="2" a="1"/>
  <c r="C961" i="2"/>
  <c r="C962" i="2" a="1"/>
  <c r="C962" i="2" s="1"/>
  <c r="C963" i="2" a="1"/>
  <c r="C963" i="2" s="1"/>
  <c r="C964" i="2" a="1"/>
  <c r="C964" i="2" s="1"/>
  <c r="C965" i="2" a="1"/>
  <c r="C965" i="2" s="1"/>
  <c r="C966" i="2" a="1"/>
  <c r="C966" i="2" s="1"/>
  <c r="C967" i="2" a="1"/>
  <c r="C967" i="2"/>
  <c r="C968" i="2" a="1"/>
  <c r="C968" i="2" s="1"/>
  <c r="C969" i="2" a="1"/>
  <c r="C969" i="2"/>
  <c r="C970" i="2" a="1"/>
  <c r="C970" i="2" s="1"/>
  <c r="C971" i="2" a="1"/>
  <c r="C971" i="2" s="1"/>
  <c r="C972" i="2" a="1"/>
  <c r="C972" i="2" s="1"/>
  <c r="C973" i="2" a="1"/>
  <c r="C973" i="2" s="1"/>
  <c r="C974" i="2" a="1"/>
  <c r="C974" i="2" s="1"/>
  <c r="C975" i="2" a="1"/>
  <c r="C975" i="2"/>
  <c r="C976" i="2" a="1"/>
  <c r="C976" i="2" s="1"/>
  <c r="C977" i="2" a="1"/>
  <c r="C977" i="2"/>
  <c r="C978" i="2" a="1"/>
  <c r="C978" i="2" s="1"/>
  <c r="C979" i="2" a="1"/>
  <c r="C979" i="2" s="1"/>
  <c r="C980" i="2" a="1"/>
  <c r="C980" i="2" s="1"/>
  <c r="C981" i="2" a="1"/>
  <c r="C981" i="2" s="1"/>
  <c r="C982" i="2" a="1"/>
  <c r="C982" i="2" s="1"/>
  <c r="C983" i="2" a="1"/>
  <c r="C983" i="2"/>
  <c r="C984" i="2" a="1"/>
  <c r="C984" i="2" s="1"/>
  <c r="C985" i="2" a="1"/>
  <c r="C985" i="2"/>
  <c r="C986" i="2" a="1"/>
  <c r="C986" i="2" s="1"/>
  <c r="C987" i="2" a="1"/>
  <c r="C987" i="2" s="1"/>
  <c r="C988" i="2" a="1"/>
  <c r="C988" i="2" s="1"/>
  <c r="C989" i="2" a="1"/>
  <c r="C989" i="2" s="1"/>
  <c r="C990" i="2" a="1"/>
  <c r="C990" i="2" s="1"/>
  <c r="C991" i="2" a="1"/>
  <c r="C991" i="2"/>
  <c r="C992" i="2" a="1"/>
  <c r="C992" i="2" s="1"/>
  <c r="C993" i="2" a="1"/>
  <c r="C993" i="2"/>
  <c r="C994" i="2" a="1"/>
  <c r="C994" i="2" s="1"/>
  <c r="C995" i="2" a="1"/>
  <c r="C995" i="2" s="1"/>
  <c r="C996" i="2" a="1"/>
  <c r="C996" i="2" s="1"/>
  <c r="C997" i="2" a="1"/>
  <c r="C997" i="2" s="1"/>
  <c r="C998" i="2" a="1"/>
  <c r="C998" i="2" s="1"/>
  <c r="C999" i="2" a="1"/>
  <c r="C999" i="2"/>
  <c r="C1000" i="2" a="1"/>
  <c r="C1000" i="2" s="1"/>
  <c r="C1001" i="2" a="1"/>
  <c r="C1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01EBA4-2C87-44FB-BCE2-376833009FE6}" keepAlive="1" name="Query - customer_segmentation_data" description="Connection to the 'customer_segmentation_data' query in the workbook." type="5" refreshedVersion="8" background="1" saveData="1">
    <dbPr connection="Provider=Microsoft.Mashup.OleDb.1;Data Source=$Workbook$;Location=customer_segmentation_data;Extended Properties=&quot;&quot;" command="SELECT * FROM [customer_segmentation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<sst xmlns="http://schemas.openxmlformats.org/spreadsheetml/2006/main" count="2070" uniqueCount="42">
  <si>
    <t>id</t>
  </si>
  <si>
    <t>age</t>
  </si>
  <si>
    <t>gender</t>
  </si>
  <si>
    <t>income</t>
  </si>
  <si>
    <t>spending_score</t>
  </si>
  <si>
    <t>membership_years</t>
  </si>
  <si>
    <t>purchase_frequency</t>
  </si>
  <si>
    <t>preferred_category</t>
  </si>
  <si>
    <t>last_purchase_amount</t>
  </si>
  <si>
    <t>Female</t>
  </si>
  <si>
    <t>Groceries</t>
  </si>
  <si>
    <t>Sports</t>
  </si>
  <si>
    <t>Clothing</t>
  </si>
  <si>
    <t>Other</t>
  </si>
  <si>
    <t>Home &amp; Garden</t>
  </si>
  <si>
    <t>Electronics</t>
  </si>
  <si>
    <t>Male</t>
  </si>
  <si>
    <t>age group</t>
  </si>
  <si>
    <t>income range</t>
  </si>
  <si>
    <t>AVERAGE INCOME</t>
  </si>
  <si>
    <t>AVERAGE SPENDING SCORE</t>
  </si>
  <si>
    <t>TOTAL CUSTOMERS</t>
  </si>
  <si>
    <t>Row Labels</t>
  </si>
  <si>
    <t>18-24</t>
  </si>
  <si>
    <t>25-34</t>
  </si>
  <si>
    <t>35-44</t>
  </si>
  <si>
    <t>45-54</t>
  </si>
  <si>
    <t>55-64</t>
  </si>
  <si>
    <t>65 and older</t>
  </si>
  <si>
    <t>Grand Total</t>
  </si>
  <si>
    <t>Column Labels</t>
  </si>
  <si>
    <t>Count of id</t>
  </si>
  <si>
    <t>Sum of spending_score</t>
  </si>
  <si>
    <t>Sum of purchase_frequency</t>
  </si>
  <si>
    <t>Sum of last_purchase_amount</t>
  </si>
  <si>
    <t>Average of membership_years</t>
  </si>
  <si>
    <t>Average of spending_score</t>
  </si>
  <si>
    <t>77K - 100K</t>
  </si>
  <si>
    <t>126K - 150K</t>
  </si>
  <si>
    <t>27K - 52K</t>
  </si>
  <si>
    <t>53K - 76K</t>
  </si>
  <si>
    <t>101K - 125K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</si>
</sst>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 x14ac:knownFonts="1">
    <font>
      <sz val="11"/>
      <color theme="1"/>
      <name val="Calibri"/>
      <family val="2"/>
      <scheme val="minor"/>
    </font>
  </fonts>
  <fills count="4">
    <fill>
      <patternFill patternType="none"/>
    </fill>
    <fill>
      <patternFill patternType="gray125"/>
    </fill>
    <fill>
      <patternFill patternType="solid">
        <fgColor rgb="FFEEE4B1"/>
        <bgColor indexed="64"/>
      </patternFill>
    </fill>
    <fill>
      <patternFill patternType="solid">
        <fgColor rgb="FFB9947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applyAlignment="1">
      <alignment wrapText="1"/>
    </xf>
    <xf numFmtId="0" fontId="0" fillId="3" borderId="0" xfId="0" applyFill="1"/>
    <xf numFmtId="2" fontId="0" fillId="3" borderId="0" xfId="0" applyNumberFormat="1" applyFill="1"/>
  </cellXfs>
  <cellStyles count="1">
    <cellStyle name="Normal" xfId="0" builtinId="0"/>
  </cellStyles>
  <dxfs count="8">
    <dxf>
      <numFmt numFmtId="164" formatCode="0.0"/>
    </dxf>
    <dxf>
      <numFmt numFmtId="165" formatCode="0.00000000"/>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font>
        <b/>
        <i val="0"/>
        <sz val="10"/>
        <color theme="1"/>
        <name val="Calibri Light"/>
        <family val="2"/>
        <scheme val="major"/>
      </font>
      <fill>
        <patternFill>
          <bgColor rgb="FFFEFAE0"/>
        </patternFill>
      </fill>
      <border>
        <left style="thin">
          <color auto="1"/>
        </left>
        <right style="thin">
          <color auto="1"/>
        </right>
        <top style="thin">
          <color auto="1"/>
        </top>
        <bottom style="thin">
          <color auto="1"/>
        </bottom>
      </border>
    </dxf>
    <dxf>
      <font>
        <b/>
        <i val="0"/>
        <sz val="11"/>
        <name val="Calibri Light"/>
        <family val="2"/>
        <scheme val="major"/>
      </font>
      <fill>
        <patternFill patternType="solid">
          <bgColor rgb="FFB99470"/>
        </patternFill>
      </fill>
      <border diagonalUp="0" diagonalDown="0">
        <left/>
        <right/>
        <top/>
        <bottom/>
        <vertical/>
        <horizontal/>
      </border>
    </dxf>
  </dxfs>
  <tableStyles count="1" defaultTableStyle="TableStyleMedium2" defaultPivotStyle="PivotStyleLight16">
    <tableStyle name="BROWN SLICER" pivot="0" table="0" count="8" xr9:uid="{A07512D3-F04B-467B-9D4C-872FD9B2FD67}">
      <tableStyleElement type="wholeTable" dxfId="7"/>
      <tableStyleElement type="headerRow" dxfId="6"/>
    </tableStyle>
  </tableStyles>
  <colors>
    <mruColors>
      <color rgb="FFB99470"/>
      <color rgb="FFEEE4B1"/>
      <color rgb="FF2F3645"/>
      <color rgb="FFFEFAE0"/>
      <color rgb="FFB67352"/>
      <color rgb="FF8C6A5D"/>
      <color rgb="FFBE7B72"/>
      <color rgb="FFAF8F6F"/>
      <color rgb="FF74512D"/>
      <color rgb="FFD1BB9E"/>
    </mruColors>
  </colors>
  <extLst>
    <ext xmlns:x14="http://schemas.microsoft.com/office/spreadsheetml/2009/9/main" uri="{46F421CA-312F-682f-3DD2-61675219B42D}">
      <x14:dxfs count="6">
        <dxf>
          <font>
            <b val="0"/>
            <i val="0"/>
            <sz val="10"/>
            <color theme="1"/>
            <name val="Calibri"/>
            <family val="2"/>
            <scheme val="minor"/>
          </font>
          <fill>
            <patternFill>
              <bgColor rgb="FFEEE4B1"/>
            </patternFill>
          </fill>
        </dxf>
        <dxf>
          <font>
            <b val="0"/>
            <i val="0"/>
            <sz val="10"/>
            <name val="Calibri"/>
            <family val="2"/>
            <scheme val="minor"/>
          </font>
          <fill>
            <patternFill>
              <bgColor rgb="FFB67352"/>
            </patternFill>
          </fill>
          <border>
            <left style="thin">
              <color auto="1"/>
            </left>
            <right style="thin">
              <color auto="1"/>
            </right>
            <top style="thin">
              <color auto="1"/>
            </top>
            <bottom style="thin">
              <color auto="1"/>
            </bottom>
          </border>
        </dxf>
        <dxf>
          <font>
            <b val="0"/>
            <i val="0"/>
            <sz val="10"/>
            <name val="Calibri"/>
            <family val="2"/>
            <scheme val="minor"/>
          </font>
          <fill>
            <patternFill>
              <bgColor rgb="FF74512D"/>
            </patternFill>
          </fill>
          <border diagonalUp="0" diagonalDown="0">
            <left/>
            <right/>
            <top/>
            <bottom/>
            <vertical/>
            <horizontal/>
          </border>
        </dxf>
        <dxf>
          <font>
            <b/>
            <i val="0"/>
            <sz val="10"/>
            <color theme="0"/>
            <name val="Calibri"/>
            <family val="2"/>
            <scheme val="minor"/>
          </font>
          <fill>
            <patternFill>
              <bgColor rgb="FF8C6A5D"/>
            </patternFill>
          </fill>
          <border diagonalUp="0" diagonalDown="0">
            <left/>
            <right/>
            <top/>
            <bottom/>
            <vertical/>
            <horizontal/>
          </border>
        </dxf>
        <dxf>
          <font>
            <b val="0"/>
            <i val="0"/>
            <sz val="10"/>
            <name val="Calibri"/>
            <family val="2"/>
            <scheme val="minor"/>
          </font>
          <fill>
            <patternFill>
              <bgColor rgb="FFAF8F6F"/>
            </patternFill>
          </fill>
          <border diagonalUp="0" diagonalDown="0">
            <left/>
            <right/>
            <top/>
            <bottom/>
            <vertical/>
            <horizontal/>
          </border>
        </dxf>
        <dxf>
          <font>
            <b val="0"/>
            <i val="0"/>
            <sz val="10"/>
            <name val="Calibri"/>
            <family val="2"/>
            <scheme val="minor"/>
          </font>
          <fill>
            <patternFill>
              <bgColor rgb="FFD1BB9E"/>
            </patternFill>
          </fill>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BROWN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Segmentation.xlsx]inputs!PivotTable2</c:name>
    <c:fmtId val="0"/>
  </c:pivotSource>
  <c:chart>
    <c:autoTitleDeleted val="0"/>
    <c:pivotFmts>
      <c:pivotFmt>
        <c:idx val="0"/>
        <c:spPr>
          <a:solidFill>
            <a:srgbClr val="5F6F5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9B388"/>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EFAE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18273032326656"/>
          <c:y val="0.14249781277340332"/>
          <c:w val="0.81240253829030862"/>
          <c:h val="0.69563721201516482"/>
        </c:manualLayout>
      </c:layout>
      <c:barChart>
        <c:barDir val="col"/>
        <c:grouping val="stacked"/>
        <c:varyColors val="0"/>
        <c:ser>
          <c:idx val="0"/>
          <c:order val="0"/>
          <c:tx>
            <c:strRef>
              <c:f>inputs!$B$30:$B$31</c:f>
              <c:strCache>
                <c:ptCount val="1"/>
                <c:pt idx="0">
                  <c:v>Female</c:v>
                </c:pt>
              </c:strCache>
            </c:strRef>
          </c:tx>
          <c:spPr>
            <a:solidFill>
              <a:srgbClr val="5F6F52"/>
            </a:solidFill>
            <a:ln>
              <a:noFill/>
            </a:ln>
            <a:effectLst>
              <a:outerShdw blurRad="57150" dist="19050" dir="5400000" algn="ctr" rotWithShape="0">
                <a:srgbClr val="000000">
                  <a:alpha val="63000"/>
                </a:srgbClr>
              </a:outerShdw>
            </a:effectLst>
          </c:spPr>
          <c:invertIfNegative val="0"/>
          <c:cat>
            <c:strRef>
              <c:f>inputs!$A$32:$A$38</c:f>
              <c:strCache>
                <c:ptCount val="6"/>
                <c:pt idx="0">
                  <c:v>18-24</c:v>
                </c:pt>
                <c:pt idx="1">
                  <c:v>25-34</c:v>
                </c:pt>
                <c:pt idx="2">
                  <c:v>35-44</c:v>
                </c:pt>
                <c:pt idx="3">
                  <c:v>45-54</c:v>
                </c:pt>
                <c:pt idx="4">
                  <c:v>55-64</c:v>
                </c:pt>
                <c:pt idx="5">
                  <c:v>65 and older</c:v>
                </c:pt>
              </c:strCache>
            </c:strRef>
          </c:cat>
          <c:val>
            <c:numRef>
              <c:f>inputs!$B$32:$B$38</c:f>
              <c:numCache>
                <c:formatCode>General</c:formatCode>
                <c:ptCount val="6"/>
                <c:pt idx="0">
                  <c:v>40</c:v>
                </c:pt>
                <c:pt idx="1">
                  <c:v>65</c:v>
                </c:pt>
                <c:pt idx="2">
                  <c:v>48</c:v>
                </c:pt>
                <c:pt idx="3">
                  <c:v>74</c:v>
                </c:pt>
                <c:pt idx="4">
                  <c:v>60</c:v>
                </c:pt>
                <c:pt idx="5">
                  <c:v>29</c:v>
                </c:pt>
              </c:numCache>
            </c:numRef>
          </c:val>
          <c:extLst>
            <c:ext xmlns:c16="http://schemas.microsoft.com/office/drawing/2014/chart" uri="{C3380CC4-5D6E-409C-BE32-E72D297353CC}">
              <c16:uniqueId val="{00000000-EA3A-468B-BCEF-9C545D6BD045}"/>
            </c:ext>
          </c:extLst>
        </c:ser>
        <c:ser>
          <c:idx val="1"/>
          <c:order val="1"/>
          <c:tx>
            <c:strRef>
              <c:f>inputs!$C$30:$C$31</c:f>
              <c:strCache>
                <c:ptCount val="1"/>
                <c:pt idx="0">
                  <c:v>Male</c:v>
                </c:pt>
              </c:strCache>
            </c:strRef>
          </c:tx>
          <c:spPr>
            <a:solidFill>
              <a:srgbClr val="A9B388"/>
            </a:solidFill>
            <a:ln>
              <a:noFill/>
            </a:ln>
            <a:effectLst>
              <a:outerShdw blurRad="57150" dist="19050" dir="5400000" algn="ctr" rotWithShape="0">
                <a:srgbClr val="000000">
                  <a:alpha val="63000"/>
                </a:srgbClr>
              </a:outerShdw>
            </a:effectLst>
          </c:spPr>
          <c:invertIfNegative val="0"/>
          <c:cat>
            <c:strRef>
              <c:f>inputs!$A$32:$A$38</c:f>
              <c:strCache>
                <c:ptCount val="6"/>
                <c:pt idx="0">
                  <c:v>18-24</c:v>
                </c:pt>
                <c:pt idx="1">
                  <c:v>25-34</c:v>
                </c:pt>
                <c:pt idx="2">
                  <c:v>35-44</c:v>
                </c:pt>
                <c:pt idx="3">
                  <c:v>45-54</c:v>
                </c:pt>
                <c:pt idx="4">
                  <c:v>55-64</c:v>
                </c:pt>
                <c:pt idx="5">
                  <c:v>65 and older</c:v>
                </c:pt>
              </c:strCache>
            </c:strRef>
          </c:cat>
          <c:val>
            <c:numRef>
              <c:f>inputs!$C$32:$C$38</c:f>
              <c:numCache>
                <c:formatCode>General</c:formatCode>
                <c:ptCount val="6"/>
                <c:pt idx="0">
                  <c:v>50</c:v>
                </c:pt>
                <c:pt idx="1">
                  <c:v>77</c:v>
                </c:pt>
                <c:pt idx="2">
                  <c:v>65</c:v>
                </c:pt>
                <c:pt idx="3">
                  <c:v>76</c:v>
                </c:pt>
                <c:pt idx="4">
                  <c:v>65</c:v>
                </c:pt>
                <c:pt idx="5">
                  <c:v>24</c:v>
                </c:pt>
              </c:numCache>
            </c:numRef>
          </c:val>
          <c:extLst>
            <c:ext xmlns:c16="http://schemas.microsoft.com/office/drawing/2014/chart" uri="{C3380CC4-5D6E-409C-BE32-E72D297353CC}">
              <c16:uniqueId val="{00000001-EA3A-468B-BCEF-9C545D6BD045}"/>
            </c:ext>
          </c:extLst>
        </c:ser>
        <c:ser>
          <c:idx val="2"/>
          <c:order val="2"/>
          <c:tx>
            <c:strRef>
              <c:f>inputs!$D$30:$D$31</c:f>
              <c:strCache>
                <c:ptCount val="1"/>
                <c:pt idx="0">
                  <c:v>Other</c:v>
                </c:pt>
              </c:strCache>
            </c:strRef>
          </c:tx>
          <c:spPr>
            <a:solidFill>
              <a:srgbClr val="FEFAE0"/>
            </a:solidFill>
            <a:ln>
              <a:noFill/>
            </a:ln>
            <a:effectLst>
              <a:outerShdw blurRad="57150" dist="19050" dir="5400000" algn="ctr" rotWithShape="0">
                <a:srgbClr val="000000">
                  <a:alpha val="63000"/>
                </a:srgbClr>
              </a:outerShdw>
            </a:effectLst>
          </c:spPr>
          <c:invertIfNegative val="0"/>
          <c:cat>
            <c:strRef>
              <c:f>inputs!$A$32:$A$38</c:f>
              <c:strCache>
                <c:ptCount val="6"/>
                <c:pt idx="0">
                  <c:v>18-24</c:v>
                </c:pt>
                <c:pt idx="1">
                  <c:v>25-34</c:v>
                </c:pt>
                <c:pt idx="2">
                  <c:v>35-44</c:v>
                </c:pt>
                <c:pt idx="3">
                  <c:v>45-54</c:v>
                </c:pt>
                <c:pt idx="4">
                  <c:v>55-64</c:v>
                </c:pt>
                <c:pt idx="5">
                  <c:v>65 and older</c:v>
                </c:pt>
              </c:strCache>
            </c:strRef>
          </c:cat>
          <c:val>
            <c:numRef>
              <c:f>inputs!$D$32:$D$38</c:f>
              <c:numCache>
                <c:formatCode>General</c:formatCode>
                <c:ptCount val="6"/>
                <c:pt idx="0">
                  <c:v>41</c:v>
                </c:pt>
                <c:pt idx="1">
                  <c:v>57</c:v>
                </c:pt>
                <c:pt idx="2">
                  <c:v>48</c:v>
                </c:pt>
                <c:pt idx="3">
                  <c:v>68</c:v>
                </c:pt>
                <c:pt idx="4">
                  <c:v>80</c:v>
                </c:pt>
                <c:pt idx="5">
                  <c:v>33</c:v>
                </c:pt>
              </c:numCache>
            </c:numRef>
          </c:val>
          <c:extLst>
            <c:ext xmlns:c16="http://schemas.microsoft.com/office/drawing/2014/chart" uri="{C3380CC4-5D6E-409C-BE32-E72D297353CC}">
              <c16:uniqueId val="{00000002-EA3A-468B-BCEF-9C545D6BD045}"/>
            </c:ext>
          </c:extLst>
        </c:ser>
        <c:dLbls>
          <c:showLegendKey val="0"/>
          <c:showVal val="0"/>
          <c:showCatName val="0"/>
          <c:showSerName val="0"/>
          <c:showPercent val="0"/>
          <c:showBubbleSize val="0"/>
        </c:dLbls>
        <c:gapWidth val="150"/>
        <c:overlap val="100"/>
        <c:axId val="536940040"/>
        <c:axId val="536937880"/>
      </c:barChart>
      <c:catAx>
        <c:axId val="5369400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solidFill>
                      <a:srgbClr val="2F3645"/>
                    </a:solidFill>
                  </a:rPr>
                  <a:t>AGE</a:t>
                </a:r>
                <a:r>
                  <a:rPr lang="en-IN" baseline="0">
                    <a:solidFill>
                      <a:srgbClr val="2F3645"/>
                    </a:solidFill>
                  </a:rPr>
                  <a:t> GROUP</a:t>
                </a:r>
                <a:endParaRPr lang="en-IN">
                  <a:solidFill>
                    <a:srgbClr val="2F3645"/>
                  </a:solidFill>
                </a:endParaRPr>
              </a:p>
            </c:rich>
          </c:tx>
          <c:layout>
            <c:manualLayout>
              <c:xMode val="edge"/>
              <c:yMode val="edge"/>
              <c:x val="0.41090720621947568"/>
              <c:y val="0.935254447360746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536937880"/>
        <c:crosses val="autoZero"/>
        <c:auto val="1"/>
        <c:lblAlgn val="ctr"/>
        <c:lblOffset val="100"/>
        <c:noMultiLvlLbl val="0"/>
      </c:catAx>
      <c:valAx>
        <c:axId val="536937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solidFill>
                      <a:srgbClr val="2F3645"/>
                    </a:solidFill>
                  </a:rPr>
                  <a:t>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536940040"/>
        <c:crosses val="autoZero"/>
        <c:crossBetween val="between"/>
      </c:valAx>
      <c:spPr>
        <a:noFill/>
        <a:ln>
          <a:noFill/>
        </a:ln>
        <a:effectLst/>
      </c:spPr>
    </c:plotArea>
    <c:legend>
      <c:legendPos val="r"/>
      <c:layout>
        <c:manualLayout>
          <c:xMode val="edge"/>
          <c:yMode val="edge"/>
          <c:x val="0.23697345426758368"/>
          <c:y val="2.9733887430737852E-2"/>
          <c:w val="0.48960882421342899"/>
          <c:h val="0.1257170457859433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Segmentation.xlsx]inputs!PivotTable4</c:name>
    <c:fmtId val="0"/>
  </c:pivotSource>
  <c:chart>
    <c:autoTitleDeleted val="0"/>
    <c:pivotFmts>
      <c:pivotFmt>
        <c:idx val="0"/>
        <c:spPr>
          <a:solidFill>
            <a:srgbClr val="FEFAE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5F6F52"/>
            </a:solidFill>
            <a:round/>
          </a:ln>
          <a:effectLst/>
        </c:spPr>
        <c:marker>
          <c:symbol val="circle"/>
          <c:size val="6"/>
          <c:spPr>
            <a:solidFill>
              <a:srgbClr val="9CAFAA"/>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5259997262247"/>
          <c:y val="0.15418949490790029"/>
          <c:w val="0.76453443319585057"/>
          <c:h val="0.66244276757072029"/>
        </c:manualLayout>
      </c:layout>
      <c:barChart>
        <c:barDir val="col"/>
        <c:grouping val="clustered"/>
        <c:varyColors val="0"/>
        <c:ser>
          <c:idx val="0"/>
          <c:order val="0"/>
          <c:tx>
            <c:strRef>
              <c:f>inputs!$B$61</c:f>
              <c:strCache>
                <c:ptCount val="1"/>
                <c:pt idx="0">
                  <c:v>Sum of purchase_frequency</c:v>
                </c:pt>
              </c:strCache>
            </c:strRef>
          </c:tx>
          <c:spPr>
            <a:solidFill>
              <a:srgbClr val="FEFAE0"/>
            </a:solidFill>
            <a:ln>
              <a:noFill/>
            </a:ln>
            <a:effectLst>
              <a:outerShdw blurRad="50800" dist="38100" dir="2700000" algn="tl" rotWithShape="0">
                <a:prstClr val="black">
                  <a:alpha val="40000"/>
                </a:prstClr>
              </a:outerShdw>
            </a:effectLst>
          </c:spPr>
          <c:invertIfNegative val="0"/>
          <c:cat>
            <c:strRef>
              <c:f>inputs!$A$62:$A$67</c:f>
              <c:strCache>
                <c:ptCount val="5"/>
                <c:pt idx="0">
                  <c:v>Clothing</c:v>
                </c:pt>
                <c:pt idx="1">
                  <c:v>Electronics</c:v>
                </c:pt>
                <c:pt idx="2">
                  <c:v>Groceries</c:v>
                </c:pt>
                <c:pt idx="3">
                  <c:v>Home &amp; Garden</c:v>
                </c:pt>
                <c:pt idx="4">
                  <c:v>Sports</c:v>
                </c:pt>
              </c:strCache>
            </c:strRef>
          </c:cat>
          <c:val>
            <c:numRef>
              <c:f>inputs!$B$62:$B$67</c:f>
              <c:numCache>
                <c:formatCode>General</c:formatCode>
                <c:ptCount val="5"/>
                <c:pt idx="0">
                  <c:v>4366</c:v>
                </c:pt>
                <c:pt idx="1">
                  <c:v>5682</c:v>
                </c:pt>
                <c:pt idx="2">
                  <c:v>5405</c:v>
                </c:pt>
                <c:pt idx="3">
                  <c:v>5449</c:v>
                </c:pt>
                <c:pt idx="4">
                  <c:v>5694</c:v>
                </c:pt>
              </c:numCache>
            </c:numRef>
          </c:val>
          <c:extLst>
            <c:ext xmlns:c16="http://schemas.microsoft.com/office/drawing/2014/chart" uri="{C3380CC4-5D6E-409C-BE32-E72D297353CC}">
              <c16:uniqueId val="{00000000-6BBB-4A40-A08B-5B265E9EB81A}"/>
            </c:ext>
          </c:extLst>
        </c:ser>
        <c:dLbls>
          <c:showLegendKey val="0"/>
          <c:showVal val="0"/>
          <c:showCatName val="0"/>
          <c:showSerName val="0"/>
          <c:showPercent val="0"/>
          <c:showBubbleSize val="0"/>
        </c:dLbls>
        <c:gapWidth val="219"/>
        <c:overlap val="-27"/>
        <c:axId val="648907632"/>
        <c:axId val="648905832"/>
      </c:barChart>
      <c:lineChart>
        <c:grouping val="standard"/>
        <c:varyColors val="0"/>
        <c:ser>
          <c:idx val="1"/>
          <c:order val="1"/>
          <c:tx>
            <c:strRef>
              <c:f>inputs!$C$61</c:f>
              <c:strCache>
                <c:ptCount val="1"/>
                <c:pt idx="0">
                  <c:v>Sum of last_purchase_amount</c:v>
                </c:pt>
              </c:strCache>
            </c:strRef>
          </c:tx>
          <c:spPr>
            <a:ln w="28575" cap="rnd">
              <a:solidFill>
                <a:srgbClr val="5F6F52"/>
              </a:solidFill>
              <a:round/>
            </a:ln>
            <a:effectLst/>
          </c:spPr>
          <c:marker>
            <c:symbol val="circle"/>
            <c:size val="6"/>
            <c:spPr>
              <a:solidFill>
                <a:srgbClr val="9CAFAA"/>
              </a:solidFill>
              <a:ln w="9525">
                <a:noFill/>
              </a:ln>
              <a:effectLst/>
            </c:spPr>
          </c:marker>
          <c:cat>
            <c:strRef>
              <c:f>inputs!$A$62:$A$67</c:f>
              <c:strCache>
                <c:ptCount val="5"/>
                <c:pt idx="0">
                  <c:v>Clothing</c:v>
                </c:pt>
                <c:pt idx="1">
                  <c:v>Electronics</c:v>
                </c:pt>
                <c:pt idx="2">
                  <c:v>Groceries</c:v>
                </c:pt>
                <c:pt idx="3">
                  <c:v>Home &amp; Garden</c:v>
                </c:pt>
                <c:pt idx="4">
                  <c:v>Sports</c:v>
                </c:pt>
              </c:strCache>
            </c:strRef>
          </c:cat>
          <c:val>
            <c:numRef>
              <c:f>inputs!$C$62:$C$67</c:f>
              <c:numCache>
                <c:formatCode>General</c:formatCode>
                <c:ptCount val="5"/>
                <c:pt idx="0">
                  <c:v>83240.229999999952</c:v>
                </c:pt>
                <c:pt idx="1">
                  <c:v>106775.94000000002</c:v>
                </c:pt>
                <c:pt idx="2">
                  <c:v>96968.6</c:v>
                </c:pt>
                <c:pt idx="3">
                  <c:v>104153.72999999998</c:v>
                </c:pt>
                <c:pt idx="4">
                  <c:v>101210.17000000004</c:v>
                </c:pt>
              </c:numCache>
            </c:numRef>
          </c:val>
          <c:smooth val="0"/>
          <c:extLst>
            <c:ext xmlns:c16="http://schemas.microsoft.com/office/drawing/2014/chart" uri="{C3380CC4-5D6E-409C-BE32-E72D297353CC}">
              <c16:uniqueId val="{00000001-6BBB-4A40-A08B-5B265E9EB81A}"/>
            </c:ext>
          </c:extLst>
        </c:ser>
        <c:dLbls>
          <c:showLegendKey val="0"/>
          <c:showVal val="0"/>
          <c:showCatName val="0"/>
          <c:showSerName val="0"/>
          <c:showPercent val="0"/>
          <c:showBubbleSize val="0"/>
        </c:dLbls>
        <c:marker val="1"/>
        <c:smooth val="0"/>
        <c:axId val="645682344"/>
        <c:axId val="645676944"/>
      </c:lineChart>
      <c:catAx>
        <c:axId val="645682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45676944"/>
        <c:crosses val="autoZero"/>
        <c:auto val="1"/>
        <c:lblAlgn val="ctr"/>
        <c:lblOffset val="100"/>
        <c:noMultiLvlLbl val="0"/>
      </c:catAx>
      <c:valAx>
        <c:axId val="64567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LAST</a:t>
                </a:r>
                <a:r>
                  <a:rPr lang="en-IN" baseline="0">
                    <a:solidFill>
                      <a:srgbClr val="2F3645"/>
                    </a:solidFill>
                  </a:rPr>
                  <a:t> PURCHASE AMOUNT</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45682344"/>
        <c:crosses val="autoZero"/>
        <c:crossBetween val="between"/>
      </c:valAx>
      <c:valAx>
        <c:axId val="648905832"/>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PURCHASE</a:t>
                </a:r>
                <a:r>
                  <a:rPr lang="en-IN" baseline="0">
                    <a:solidFill>
                      <a:srgbClr val="2F3645"/>
                    </a:solidFill>
                  </a:rPr>
                  <a:t> FREQUENCY</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48907632"/>
        <c:crosses val="max"/>
        <c:crossBetween val="between"/>
      </c:valAx>
      <c:catAx>
        <c:axId val="648907632"/>
        <c:scaling>
          <c:orientation val="minMax"/>
        </c:scaling>
        <c:delete val="1"/>
        <c:axPos val="b"/>
        <c:numFmt formatCode="General" sourceLinked="1"/>
        <c:majorTickMark val="out"/>
        <c:minorTickMark val="none"/>
        <c:tickLblPos val="nextTo"/>
        <c:crossAx val="648905832"/>
        <c:crosses val="autoZero"/>
        <c:auto val="1"/>
        <c:lblAlgn val="ctr"/>
        <c:lblOffset val="100"/>
        <c:noMultiLvlLbl val="0"/>
      </c:catAx>
      <c:spPr>
        <a:noFill/>
        <a:ln>
          <a:noFill/>
        </a:ln>
        <a:effectLst/>
      </c:spPr>
    </c:plotArea>
    <c:legend>
      <c:legendPos val="r"/>
      <c:layout>
        <c:manualLayout>
          <c:xMode val="edge"/>
          <c:yMode val="edge"/>
          <c:x val="8.2356372120151646E-3"/>
          <c:y val="2.6546461643532932E-2"/>
          <c:w val="0.96676443569553827"/>
          <c:h val="9.9539224263633708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Segmentation.xlsx]inputs!PivotTable5</c:name>
    <c:fmtId val="0"/>
  </c:pivotSource>
  <c:chart>
    <c:autoTitleDeleted val="0"/>
    <c:pivotFmts>
      <c:pivotFmt>
        <c:idx val="0"/>
        <c:spPr>
          <a:ln w="28575" cap="rnd">
            <a:solidFill>
              <a:srgbClr val="5F6F52"/>
            </a:solidFill>
            <a:round/>
          </a:ln>
          <a:effectLst/>
        </c:spPr>
        <c:marker>
          <c:symbol val="circle"/>
          <c:size val="6"/>
          <c:spPr>
            <a:solidFill>
              <a:srgbClr val="A9B388"/>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EFAE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609943999915"/>
          <c:y val="0.11745680014634739"/>
          <c:w val="0.74167808983391248"/>
          <c:h val="0.74723362037540242"/>
        </c:manualLayout>
      </c:layout>
      <c:areaChart>
        <c:grouping val="stacked"/>
        <c:varyColors val="0"/>
        <c:ser>
          <c:idx val="1"/>
          <c:order val="1"/>
          <c:tx>
            <c:strRef>
              <c:f>inputs!$C$75</c:f>
              <c:strCache>
                <c:ptCount val="1"/>
                <c:pt idx="0">
                  <c:v>Average of spending_score</c:v>
                </c:pt>
              </c:strCache>
            </c:strRef>
          </c:tx>
          <c:spPr>
            <a:solidFill>
              <a:srgbClr val="FEFAE0"/>
            </a:solidFill>
            <a:ln>
              <a:noFill/>
            </a:ln>
            <a:effectLst/>
          </c:spPr>
          <c:cat>
            <c:strRef>
              <c:f>inputs!$A$76:$A$81</c:f>
              <c:strCache>
                <c:ptCount val="5"/>
                <c:pt idx="0">
                  <c:v>Clothing</c:v>
                </c:pt>
                <c:pt idx="1">
                  <c:v>Electronics</c:v>
                </c:pt>
                <c:pt idx="2">
                  <c:v>Groceries</c:v>
                </c:pt>
                <c:pt idx="3">
                  <c:v>Home &amp; Garden</c:v>
                </c:pt>
                <c:pt idx="4">
                  <c:v>Sports</c:v>
                </c:pt>
              </c:strCache>
            </c:strRef>
          </c:cat>
          <c:val>
            <c:numRef>
              <c:f>inputs!$C$76:$C$81</c:f>
              <c:numCache>
                <c:formatCode>0.0</c:formatCode>
                <c:ptCount val="5"/>
                <c:pt idx="0">
                  <c:v>51.976470588235294</c:v>
                </c:pt>
                <c:pt idx="1">
                  <c:v>50.29767441860465</c:v>
                </c:pt>
                <c:pt idx="2">
                  <c:v>51.256281407035175</c:v>
                </c:pt>
                <c:pt idx="3">
                  <c:v>49.135922330097088</c:v>
                </c:pt>
                <c:pt idx="4">
                  <c:v>51.014285714285712</c:v>
                </c:pt>
              </c:numCache>
            </c:numRef>
          </c:val>
          <c:extLst>
            <c:ext xmlns:c16="http://schemas.microsoft.com/office/drawing/2014/chart" uri="{C3380CC4-5D6E-409C-BE32-E72D297353CC}">
              <c16:uniqueId val="{00000001-E40B-47B1-8AD6-7FC26AABFCE5}"/>
            </c:ext>
          </c:extLst>
        </c:ser>
        <c:dLbls>
          <c:showLegendKey val="0"/>
          <c:showVal val="0"/>
          <c:showCatName val="0"/>
          <c:showSerName val="0"/>
          <c:showPercent val="0"/>
          <c:showBubbleSize val="0"/>
        </c:dLbls>
        <c:axId val="653793040"/>
        <c:axId val="653792680"/>
      </c:areaChart>
      <c:lineChart>
        <c:grouping val="stacked"/>
        <c:varyColors val="0"/>
        <c:ser>
          <c:idx val="0"/>
          <c:order val="0"/>
          <c:tx>
            <c:strRef>
              <c:f>inputs!$B$75</c:f>
              <c:strCache>
                <c:ptCount val="1"/>
                <c:pt idx="0">
                  <c:v>Average of membership_years</c:v>
                </c:pt>
              </c:strCache>
            </c:strRef>
          </c:tx>
          <c:spPr>
            <a:ln w="28575" cap="rnd">
              <a:solidFill>
                <a:srgbClr val="5F6F52"/>
              </a:solidFill>
              <a:round/>
            </a:ln>
            <a:effectLst/>
          </c:spPr>
          <c:marker>
            <c:symbol val="circle"/>
            <c:size val="6"/>
            <c:spPr>
              <a:solidFill>
                <a:srgbClr val="A9B388"/>
              </a:solidFill>
              <a:ln w="9525">
                <a:noFill/>
              </a:ln>
              <a:effectLst/>
            </c:spPr>
          </c:marker>
          <c:cat>
            <c:strRef>
              <c:f>inputs!$A$76:$A$81</c:f>
              <c:strCache>
                <c:ptCount val="5"/>
                <c:pt idx="0">
                  <c:v>Clothing</c:v>
                </c:pt>
                <c:pt idx="1">
                  <c:v>Electronics</c:v>
                </c:pt>
                <c:pt idx="2">
                  <c:v>Groceries</c:v>
                </c:pt>
                <c:pt idx="3">
                  <c:v>Home &amp; Garden</c:v>
                </c:pt>
                <c:pt idx="4">
                  <c:v>Sports</c:v>
                </c:pt>
              </c:strCache>
            </c:strRef>
          </c:cat>
          <c:val>
            <c:numRef>
              <c:f>inputs!$B$76:$B$81</c:f>
              <c:numCache>
                <c:formatCode>0.0</c:formatCode>
                <c:ptCount val="5"/>
                <c:pt idx="0">
                  <c:v>5.5</c:v>
                </c:pt>
                <c:pt idx="1">
                  <c:v>5.804651162790698</c:v>
                </c:pt>
                <c:pt idx="2">
                  <c:v>5.3216080402010046</c:v>
                </c:pt>
                <c:pt idx="3">
                  <c:v>5.2233009708737868</c:v>
                </c:pt>
                <c:pt idx="4">
                  <c:v>5.480952380952381</c:v>
                </c:pt>
              </c:numCache>
            </c:numRef>
          </c:val>
          <c:smooth val="0"/>
          <c:extLst>
            <c:ext xmlns:c16="http://schemas.microsoft.com/office/drawing/2014/chart" uri="{C3380CC4-5D6E-409C-BE32-E72D297353CC}">
              <c16:uniqueId val="{00000000-E40B-47B1-8AD6-7FC26AABFCE5}"/>
            </c:ext>
          </c:extLst>
        </c:ser>
        <c:dLbls>
          <c:showLegendKey val="0"/>
          <c:showVal val="0"/>
          <c:showCatName val="0"/>
          <c:showSerName val="0"/>
          <c:showPercent val="0"/>
          <c:showBubbleSize val="0"/>
        </c:dLbls>
        <c:marker val="1"/>
        <c:smooth val="0"/>
        <c:axId val="536049168"/>
        <c:axId val="646409520"/>
      </c:lineChart>
      <c:catAx>
        <c:axId val="65379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92680"/>
        <c:crosses val="autoZero"/>
        <c:auto val="1"/>
        <c:lblAlgn val="ctr"/>
        <c:lblOffset val="100"/>
        <c:noMultiLvlLbl val="0"/>
      </c:catAx>
      <c:valAx>
        <c:axId val="653792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SPENDING</a:t>
                </a:r>
                <a:r>
                  <a:rPr lang="en-IN" baseline="0">
                    <a:solidFill>
                      <a:srgbClr val="2F3645"/>
                    </a:solidFill>
                  </a:rPr>
                  <a:t> SCORE</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93040"/>
        <c:crosses val="autoZero"/>
        <c:crossBetween val="between"/>
      </c:valAx>
      <c:valAx>
        <c:axId val="646409520"/>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MEMBERSHIP</a:t>
                </a:r>
                <a:r>
                  <a:rPr lang="en-IN" baseline="0">
                    <a:solidFill>
                      <a:srgbClr val="2F3645"/>
                    </a:solidFill>
                  </a:rPr>
                  <a:t> YEAR</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536049168"/>
        <c:crosses val="max"/>
        <c:crossBetween val="between"/>
      </c:valAx>
      <c:catAx>
        <c:axId val="536049168"/>
        <c:scaling>
          <c:orientation val="minMax"/>
        </c:scaling>
        <c:delete val="1"/>
        <c:axPos val="b"/>
        <c:numFmt formatCode="General" sourceLinked="1"/>
        <c:majorTickMark val="out"/>
        <c:minorTickMark val="none"/>
        <c:tickLblPos val="nextTo"/>
        <c:crossAx val="646409520"/>
        <c:crosses val="autoZero"/>
        <c:auto val="1"/>
        <c:lblAlgn val="ctr"/>
        <c:lblOffset val="100"/>
        <c:noMultiLvlLbl val="0"/>
      </c:catAx>
      <c:spPr>
        <a:noFill/>
        <a:ln>
          <a:noFill/>
        </a:ln>
        <a:effectLst/>
      </c:spPr>
    </c:plotArea>
    <c:legend>
      <c:legendPos val="r"/>
      <c:layout>
        <c:manualLayout>
          <c:xMode val="edge"/>
          <c:yMode val="edge"/>
          <c:x val="0.17242245529025471"/>
          <c:y val="3.5298963951272723E-2"/>
          <c:w val="0.71677715984802604"/>
          <c:h val="4.1413471321582296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Segmentation.xlsx]inputs!PivotTable1</c:name>
    <c:fmtId val="0"/>
  </c:pivotSource>
  <c:chart>
    <c:autoTitleDeleted val="0"/>
    <c:pivotFmts>
      <c:pivotFmt>
        <c:idx val="0"/>
        <c:spPr>
          <a:solidFill>
            <a:srgbClr val="FEFAE0"/>
          </a:solidFill>
          <a:ln>
            <a:noFill/>
          </a:ln>
          <a:effectLst>
            <a:outerShdw blurRad="50800" dist="50800" dir="5400000" sx="1000" sy="1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FBC9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9B38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F6F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714824001509689E-2"/>
          <c:y val="0.12366054243219597"/>
          <c:w val="0.88809342327259644"/>
          <c:h val="0.7548004899387577"/>
        </c:manualLayout>
      </c:layout>
      <c:barChart>
        <c:barDir val="col"/>
        <c:grouping val="clustered"/>
        <c:varyColors val="0"/>
        <c:ser>
          <c:idx val="0"/>
          <c:order val="0"/>
          <c:tx>
            <c:strRef>
              <c:f>inputs!$B$17:$B$18</c:f>
              <c:strCache>
                <c:ptCount val="1"/>
                <c:pt idx="0">
                  <c:v>Clothing</c:v>
                </c:pt>
              </c:strCache>
            </c:strRef>
          </c:tx>
          <c:spPr>
            <a:solidFill>
              <a:srgbClr val="FEFAE0"/>
            </a:solidFill>
            <a:ln>
              <a:noFill/>
            </a:ln>
            <a:effectLst>
              <a:outerShdw blurRad="50800" dist="50800" dir="5400000" sx="1000" sy="1000" algn="ctr" rotWithShape="0">
                <a:srgbClr val="000000">
                  <a:alpha val="43137"/>
                </a:srgbClr>
              </a:outerShdw>
            </a:effectLst>
          </c:spPr>
          <c:invertIfNegative val="0"/>
          <c:cat>
            <c:strRef>
              <c:f>inputs!$A$19:$A$25</c:f>
              <c:strCache>
                <c:ptCount val="6"/>
                <c:pt idx="0">
                  <c:v>18-24</c:v>
                </c:pt>
                <c:pt idx="1">
                  <c:v>25-34</c:v>
                </c:pt>
                <c:pt idx="2">
                  <c:v>35-44</c:v>
                </c:pt>
                <c:pt idx="3">
                  <c:v>45-54</c:v>
                </c:pt>
                <c:pt idx="4">
                  <c:v>55-64</c:v>
                </c:pt>
                <c:pt idx="5">
                  <c:v>65 and older</c:v>
                </c:pt>
              </c:strCache>
            </c:strRef>
          </c:cat>
          <c:val>
            <c:numRef>
              <c:f>inputs!$B$19:$B$25</c:f>
              <c:numCache>
                <c:formatCode>General</c:formatCode>
                <c:ptCount val="6"/>
                <c:pt idx="0">
                  <c:v>22</c:v>
                </c:pt>
                <c:pt idx="1">
                  <c:v>31</c:v>
                </c:pt>
                <c:pt idx="2">
                  <c:v>24</c:v>
                </c:pt>
                <c:pt idx="3">
                  <c:v>42</c:v>
                </c:pt>
                <c:pt idx="4">
                  <c:v>33</c:v>
                </c:pt>
                <c:pt idx="5">
                  <c:v>18</c:v>
                </c:pt>
              </c:numCache>
            </c:numRef>
          </c:val>
          <c:extLst>
            <c:ext xmlns:c16="http://schemas.microsoft.com/office/drawing/2014/chart" uri="{C3380CC4-5D6E-409C-BE32-E72D297353CC}">
              <c16:uniqueId val="{00000000-F23C-4E5F-A4FA-9D6C8905C43B}"/>
            </c:ext>
          </c:extLst>
        </c:ser>
        <c:ser>
          <c:idx val="1"/>
          <c:order val="1"/>
          <c:tx>
            <c:strRef>
              <c:f>inputs!$C$17:$C$18</c:f>
              <c:strCache>
                <c:ptCount val="1"/>
                <c:pt idx="0">
                  <c:v>Electronics</c:v>
                </c:pt>
              </c:strCache>
            </c:strRef>
          </c:tx>
          <c:spPr>
            <a:solidFill>
              <a:srgbClr val="EFBC9B"/>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inputs!$C$19:$C$25</c:f>
              <c:numCache>
                <c:formatCode>General</c:formatCode>
                <c:ptCount val="6"/>
                <c:pt idx="0">
                  <c:v>33</c:v>
                </c:pt>
                <c:pt idx="1">
                  <c:v>45</c:v>
                </c:pt>
                <c:pt idx="2">
                  <c:v>33</c:v>
                </c:pt>
                <c:pt idx="3">
                  <c:v>40</c:v>
                </c:pt>
                <c:pt idx="4">
                  <c:v>45</c:v>
                </c:pt>
                <c:pt idx="5">
                  <c:v>19</c:v>
                </c:pt>
              </c:numCache>
            </c:numRef>
          </c:val>
          <c:extLst>
            <c:ext xmlns:c16="http://schemas.microsoft.com/office/drawing/2014/chart" uri="{C3380CC4-5D6E-409C-BE32-E72D297353CC}">
              <c16:uniqueId val="{00000001-F23C-4E5F-A4FA-9D6C8905C43B}"/>
            </c:ext>
          </c:extLst>
        </c:ser>
        <c:ser>
          <c:idx val="2"/>
          <c:order val="2"/>
          <c:tx>
            <c:strRef>
              <c:f>inputs!$D$17:$D$18</c:f>
              <c:strCache>
                <c:ptCount val="1"/>
                <c:pt idx="0">
                  <c:v>Groceries</c:v>
                </c:pt>
              </c:strCache>
            </c:strRef>
          </c:tx>
          <c:spPr>
            <a:solidFill>
              <a:schemeClr val="accent4">
                <a:lumMod val="40000"/>
                <a:lumOff val="60000"/>
              </a:schemeClr>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inputs!$D$19:$D$25</c:f>
              <c:numCache>
                <c:formatCode>General</c:formatCode>
                <c:ptCount val="6"/>
                <c:pt idx="0">
                  <c:v>22</c:v>
                </c:pt>
                <c:pt idx="1">
                  <c:v>40</c:v>
                </c:pt>
                <c:pt idx="2">
                  <c:v>41</c:v>
                </c:pt>
                <c:pt idx="3">
                  <c:v>38</c:v>
                </c:pt>
                <c:pt idx="4">
                  <c:v>41</c:v>
                </c:pt>
                <c:pt idx="5">
                  <c:v>17</c:v>
                </c:pt>
              </c:numCache>
            </c:numRef>
          </c:val>
          <c:extLst>
            <c:ext xmlns:c16="http://schemas.microsoft.com/office/drawing/2014/chart" uri="{C3380CC4-5D6E-409C-BE32-E72D297353CC}">
              <c16:uniqueId val="{00000002-F23C-4E5F-A4FA-9D6C8905C43B}"/>
            </c:ext>
          </c:extLst>
        </c:ser>
        <c:ser>
          <c:idx val="3"/>
          <c:order val="3"/>
          <c:tx>
            <c:strRef>
              <c:f>inputs!$E$17:$E$18</c:f>
              <c:strCache>
                <c:ptCount val="1"/>
                <c:pt idx="0">
                  <c:v>Home &amp; Garden</c:v>
                </c:pt>
              </c:strCache>
            </c:strRef>
          </c:tx>
          <c:spPr>
            <a:solidFill>
              <a:srgbClr val="A9B388"/>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inputs!$E$19:$E$25</c:f>
              <c:numCache>
                <c:formatCode>General</c:formatCode>
                <c:ptCount val="6"/>
                <c:pt idx="0">
                  <c:v>28</c:v>
                </c:pt>
                <c:pt idx="1">
                  <c:v>40</c:v>
                </c:pt>
                <c:pt idx="2">
                  <c:v>30</c:v>
                </c:pt>
                <c:pt idx="3">
                  <c:v>51</c:v>
                </c:pt>
                <c:pt idx="4">
                  <c:v>44</c:v>
                </c:pt>
                <c:pt idx="5">
                  <c:v>13</c:v>
                </c:pt>
              </c:numCache>
            </c:numRef>
          </c:val>
          <c:extLst>
            <c:ext xmlns:c16="http://schemas.microsoft.com/office/drawing/2014/chart" uri="{C3380CC4-5D6E-409C-BE32-E72D297353CC}">
              <c16:uniqueId val="{00000003-F23C-4E5F-A4FA-9D6C8905C43B}"/>
            </c:ext>
          </c:extLst>
        </c:ser>
        <c:ser>
          <c:idx val="4"/>
          <c:order val="4"/>
          <c:tx>
            <c:strRef>
              <c:f>inputs!$F$17:$F$18</c:f>
              <c:strCache>
                <c:ptCount val="1"/>
                <c:pt idx="0">
                  <c:v>Sports</c:v>
                </c:pt>
              </c:strCache>
            </c:strRef>
          </c:tx>
          <c:spPr>
            <a:solidFill>
              <a:srgbClr val="5F6F52"/>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inputs!$F$19:$F$25</c:f>
              <c:numCache>
                <c:formatCode>General</c:formatCode>
                <c:ptCount val="6"/>
                <c:pt idx="0">
                  <c:v>26</c:v>
                </c:pt>
                <c:pt idx="1">
                  <c:v>43</c:v>
                </c:pt>
                <c:pt idx="2">
                  <c:v>33</c:v>
                </c:pt>
                <c:pt idx="3">
                  <c:v>47</c:v>
                </c:pt>
                <c:pt idx="4">
                  <c:v>42</c:v>
                </c:pt>
                <c:pt idx="5">
                  <c:v>19</c:v>
                </c:pt>
              </c:numCache>
            </c:numRef>
          </c:val>
          <c:extLst>
            <c:ext xmlns:c16="http://schemas.microsoft.com/office/drawing/2014/chart" uri="{C3380CC4-5D6E-409C-BE32-E72D297353CC}">
              <c16:uniqueId val="{00000004-F23C-4E5F-A4FA-9D6C8905C43B}"/>
            </c:ext>
          </c:extLst>
        </c:ser>
        <c:dLbls>
          <c:showLegendKey val="0"/>
          <c:showVal val="0"/>
          <c:showCatName val="0"/>
          <c:showSerName val="0"/>
          <c:showPercent val="0"/>
          <c:showBubbleSize val="0"/>
        </c:dLbls>
        <c:gapWidth val="219"/>
        <c:overlap val="-27"/>
        <c:axId val="653781880"/>
        <c:axId val="653787280"/>
      </c:barChart>
      <c:catAx>
        <c:axId val="653781880"/>
        <c:scaling>
          <c:orientation val="minMax"/>
        </c:scaling>
        <c:delete val="0"/>
        <c:axPos val="b"/>
        <c:title>
          <c:tx>
            <c:rich>
              <a:bodyPr rot="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AGE</a:t>
                </a:r>
                <a:r>
                  <a:rPr lang="en-IN" baseline="0">
                    <a:solidFill>
                      <a:srgbClr val="2F3645"/>
                    </a:solidFill>
                  </a:rPr>
                  <a:t> GROUPS</a:t>
                </a:r>
                <a:endParaRPr lang="en-IN">
                  <a:solidFill>
                    <a:srgbClr val="2F3645"/>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87280"/>
        <c:crosses val="autoZero"/>
        <c:auto val="1"/>
        <c:lblAlgn val="ctr"/>
        <c:lblOffset val="100"/>
        <c:noMultiLvlLbl val="0"/>
      </c:catAx>
      <c:valAx>
        <c:axId val="65378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COUNT</a:t>
                </a:r>
                <a:r>
                  <a:rPr lang="en-IN" baseline="0">
                    <a:solidFill>
                      <a:srgbClr val="2F3645"/>
                    </a:solidFill>
                  </a:rPr>
                  <a:t> OF PEOPLE</a:t>
                </a:r>
                <a:endParaRPr lang="en-IN">
                  <a:solidFill>
                    <a:srgbClr val="2F3645"/>
                  </a:solidFill>
                </a:endParaRPr>
              </a:p>
            </c:rich>
          </c:tx>
          <c:layout>
            <c:manualLayout>
              <c:xMode val="edge"/>
              <c:yMode val="edge"/>
              <c:x val="1.5002346331527637E-2"/>
              <c:y val="0.336874050743657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81880"/>
        <c:crosses val="autoZero"/>
        <c:crossBetween val="between"/>
      </c:valAx>
      <c:spPr>
        <a:noFill/>
        <a:ln>
          <a:noFill/>
        </a:ln>
        <a:effectLst/>
      </c:spPr>
    </c:plotArea>
    <c:legend>
      <c:legendPos val="r"/>
      <c:layout>
        <c:manualLayout>
          <c:xMode val="edge"/>
          <c:yMode val="edge"/>
          <c:x val="4.2352243869636701E-2"/>
          <c:y val="2.1329647623834255E-2"/>
          <c:w val="0.92576777017586709"/>
          <c:h val="7.5409337130731002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EFAE0"/>
          </a:solidFill>
          <a:ln w="19050">
            <a:solidFill>
              <a:schemeClr val="lt1"/>
            </a:solidFill>
          </a:ln>
          <a:effectLst/>
        </c:spPr>
      </c:pivotFmt>
      <c:pivotFmt>
        <c:idx val="2"/>
        <c:spPr>
          <a:solidFill>
            <a:srgbClr val="A9B388"/>
          </a:solidFill>
          <a:ln w="19050">
            <a:solidFill>
              <a:schemeClr val="lt1"/>
            </a:solidFill>
          </a:ln>
          <a:effectLst/>
        </c:spPr>
      </c:pivotFmt>
      <c:pivotFmt>
        <c:idx val="3"/>
        <c:spPr>
          <a:solidFill>
            <a:srgbClr val="9CAFAA"/>
          </a:solidFill>
          <a:ln w="19050">
            <a:solidFill>
              <a:schemeClr val="lt1"/>
            </a:solidFill>
          </a:ln>
          <a:effectLst/>
        </c:spPr>
      </c:pivotFmt>
      <c:pivotFmt>
        <c:idx val="4"/>
        <c:spPr>
          <a:solidFill>
            <a:srgbClr val="EFBC9B"/>
          </a:solidFill>
          <a:ln w="19050">
            <a:solidFill>
              <a:schemeClr val="lt1"/>
            </a:solidFill>
          </a:ln>
          <a:effectLst/>
        </c:spPr>
      </c:pivotFmt>
      <c:pivotFmt>
        <c:idx val="5"/>
        <c:spPr>
          <a:solidFill>
            <a:srgbClr val="5F6F52"/>
          </a:solidFill>
          <a:ln w="19050">
            <a:solidFill>
              <a:schemeClr val="lt1"/>
            </a:solidFill>
          </a:ln>
          <a:effectLst/>
        </c:spPr>
      </c:pivotFmt>
    </c:pivotFmts>
    <c:plotArea>
      <c:layout>
        <c:manualLayout>
          <c:layoutTarget val="inner"/>
          <c:xMode val="edge"/>
          <c:yMode val="edge"/>
          <c:x val="0.10496981627296589"/>
          <c:y val="2.3148148148148147E-2"/>
          <c:w val="0.56666666666666665"/>
          <c:h val="0.94444444444444442"/>
        </c:manualLayout>
      </c:layout>
      <c:doughnutChart>
        <c:varyColors val="1"/>
        <c:ser>
          <c:idx val="0"/>
          <c:order val="0"/>
          <c:tx>
            <c:strRef>
              <c:f>inputs!$B$47</c:f>
              <c:strCache>
                <c:ptCount val="1"/>
                <c:pt idx="0">
                  <c:v>Total</c:v>
                </c:pt>
              </c:strCache>
            </c:strRef>
          </c:tx>
          <c:explosion val="2"/>
          <c:dPt>
            <c:idx val="0"/>
            <c:bubble3D val="0"/>
            <c:spPr>
              <a:solidFill>
                <a:srgbClr val="FEFAE0"/>
              </a:solidFill>
              <a:ln w="19050">
                <a:solidFill>
                  <a:schemeClr val="lt1"/>
                </a:solidFill>
              </a:ln>
              <a:effectLst/>
            </c:spPr>
            <c:extLst>
              <c:ext xmlns:c16="http://schemas.microsoft.com/office/drawing/2014/chart" uri="{C3380CC4-5D6E-409C-BE32-E72D297353CC}">
                <c16:uniqueId val="{00000002-4A22-412C-939B-8CCB3B03FCCF}"/>
              </c:ext>
            </c:extLst>
          </c:dPt>
          <c:dPt>
            <c:idx val="1"/>
            <c:bubble3D val="0"/>
            <c:spPr>
              <a:solidFill>
                <a:srgbClr val="A9B388"/>
              </a:solidFill>
              <a:ln w="19050">
                <a:solidFill>
                  <a:schemeClr val="lt1"/>
                </a:solidFill>
              </a:ln>
              <a:effectLst/>
            </c:spPr>
            <c:extLst>
              <c:ext xmlns:c16="http://schemas.microsoft.com/office/drawing/2014/chart" uri="{C3380CC4-5D6E-409C-BE32-E72D297353CC}">
                <c16:uniqueId val="{00000003-4A22-412C-939B-8CCB3B03FCCF}"/>
              </c:ext>
            </c:extLst>
          </c:dPt>
          <c:dPt>
            <c:idx val="2"/>
            <c:bubble3D val="0"/>
            <c:spPr>
              <a:solidFill>
                <a:srgbClr val="9CAFAA"/>
              </a:solidFill>
              <a:ln w="19050">
                <a:solidFill>
                  <a:schemeClr val="lt1"/>
                </a:solidFill>
              </a:ln>
              <a:effectLst/>
            </c:spPr>
            <c:extLst>
              <c:ext xmlns:c16="http://schemas.microsoft.com/office/drawing/2014/chart" uri="{C3380CC4-5D6E-409C-BE32-E72D297353CC}">
                <c16:uniqueId val="{00000004-4A22-412C-939B-8CCB3B03FCCF}"/>
              </c:ext>
            </c:extLst>
          </c:dPt>
          <c:dPt>
            <c:idx val="3"/>
            <c:bubble3D val="0"/>
            <c:spPr>
              <a:solidFill>
                <a:srgbClr val="EFBC9B"/>
              </a:solidFill>
              <a:ln w="19050">
                <a:solidFill>
                  <a:schemeClr val="lt1"/>
                </a:solidFill>
              </a:ln>
              <a:effectLst/>
            </c:spPr>
            <c:extLst>
              <c:ext xmlns:c16="http://schemas.microsoft.com/office/drawing/2014/chart" uri="{C3380CC4-5D6E-409C-BE32-E72D297353CC}">
                <c16:uniqueId val="{00000005-4A22-412C-939B-8CCB3B03FCCF}"/>
              </c:ext>
            </c:extLst>
          </c:dPt>
          <c:dPt>
            <c:idx val="4"/>
            <c:bubble3D val="0"/>
            <c:spPr>
              <a:solidFill>
                <a:srgbClr val="5F6F52"/>
              </a:solidFill>
              <a:ln w="19050">
                <a:solidFill>
                  <a:schemeClr val="lt1"/>
                </a:solidFill>
              </a:ln>
              <a:effectLst/>
            </c:spPr>
            <c:extLst>
              <c:ext xmlns:c16="http://schemas.microsoft.com/office/drawing/2014/chart" uri="{C3380CC4-5D6E-409C-BE32-E72D297353CC}">
                <c16:uniqueId val="{00000006-4A22-412C-939B-8CCB3B03FC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inputs!$A$48:$A$53</c:f>
              <c:strCache>
                <c:ptCount val="5"/>
                <c:pt idx="0">
                  <c:v>77K - 100K</c:v>
                </c:pt>
                <c:pt idx="1">
                  <c:v>126K - 150K</c:v>
                </c:pt>
                <c:pt idx="2">
                  <c:v>27K - 52K</c:v>
                </c:pt>
                <c:pt idx="3">
                  <c:v>53K - 76K</c:v>
                </c:pt>
                <c:pt idx="4">
                  <c:v>101K - 125K</c:v>
                </c:pt>
              </c:strCache>
            </c:strRef>
          </c:cat>
          <c:val>
            <c:numRef>
              <c:f>inputs!$B$48:$B$53</c:f>
              <c:numCache>
                <c:formatCode>0.00%</c:formatCode>
                <c:ptCount val="5"/>
                <c:pt idx="0">
                  <c:v>0.20950971687876097</c:v>
                </c:pt>
                <c:pt idx="1">
                  <c:v>0.19191082174213278</c:v>
                </c:pt>
                <c:pt idx="2">
                  <c:v>0.19743513860116405</c:v>
                </c:pt>
                <c:pt idx="3">
                  <c:v>0.19281838808325935</c:v>
                </c:pt>
                <c:pt idx="4">
                  <c:v>0.20832593469468286</c:v>
                </c:pt>
              </c:numCache>
            </c:numRef>
          </c:val>
          <c:extLst>
            <c:ext xmlns:c16="http://schemas.microsoft.com/office/drawing/2014/chart" uri="{C3380CC4-5D6E-409C-BE32-E72D297353CC}">
              <c16:uniqueId val="{00000000-4A22-412C-939B-8CCB3B03FCCF}"/>
            </c:ext>
          </c:extLst>
        </c:ser>
        <c:dLbls>
          <c:showLegendKey val="0"/>
          <c:showVal val="0"/>
          <c:showCatName val="0"/>
          <c:showSerName val="0"/>
          <c:showPercent val="1"/>
          <c:showBubbleSize val="0"/>
          <c:showLeaderLines val="1"/>
        </c:dLbls>
        <c:firstSliceAng val="9"/>
        <c:holeSize val="43"/>
      </c:doughnutChart>
      <c:spPr>
        <a:noFill/>
        <a:ln>
          <a:noFill/>
        </a:ln>
        <a:effectLst/>
      </c:spPr>
    </c:plotArea>
    <c:legend>
      <c:legendPos val="r"/>
      <c:layout>
        <c:manualLayout>
          <c:xMode val="edge"/>
          <c:yMode val="edge"/>
          <c:x val="0.7432324986021781"/>
          <c:y val="0.20283428113152521"/>
          <c:w val="0.23722180938798884"/>
          <c:h val="0.52488699329250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Segmentation.xlsx]inputs!PivotTable1</c:name>
    <c:fmtId val="3"/>
  </c:pivotSource>
  <c:chart>
    <c:autoTitleDeleted val="0"/>
    <c:pivotFmts>
      <c:pivotFmt>
        <c:idx val="0"/>
        <c:spPr>
          <a:solidFill>
            <a:srgbClr val="FEFAE0"/>
          </a:solidFill>
          <a:ln>
            <a:noFill/>
          </a:ln>
          <a:effectLst>
            <a:outerShdw blurRad="50800" dist="50800" dir="5400000" sx="1000" sy="1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FBC9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9B38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F6F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EFAE0"/>
          </a:solidFill>
          <a:ln>
            <a:noFill/>
          </a:ln>
          <a:effectLst>
            <a:outerShdw blurRad="50800" dist="50800" dir="5400000" sx="1000" sy="1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EFBC9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A9B38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5F6F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EFAE0"/>
          </a:solidFill>
          <a:ln>
            <a:noFill/>
          </a:ln>
          <a:effectLst>
            <a:outerShdw blurRad="50800" dist="50800" dir="5400000" sx="1000" sy="1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EFBC9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A9B38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5F6F5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05613666214133"/>
          <c:y val="0.15629301604757817"/>
          <c:w val="0.88809342327259644"/>
          <c:h val="0.71403027029992761"/>
        </c:manualLayout>
      </c:layout>
      <c:barChart>
        <c:barDir val="col"/>
        <c:grouping val="clustered"/>
        <c:varyColors val="0"/>
        <c:ser>
          <c:idx val="0"/>
          <c:order val="0"/>
          <c:tx>
            <c:strRef>
              <c:f>inputs!$B$17:$B$18</c:f>
              <c:strCache>
                <c:ptCount val="1"/>
                <c:pt idx="0">
                  <c:v>Clothing</c:v>
                </c:pt>
              </c:strCache>
            </c:strRef>
          </c:tx>
          <c:spPr>
            <a:solidFill>
              <a:srgbClr val="FEFAE0"/>
            </a:solidFill>
            <a:ln>
              <a:noFill/>
            </a:ln>
            <a:effectLst>
              <a:outerShdw blurRad="50800" dist="50800" dir="5400000" sx="1000" sy="1000" algn="ctr" rotWithShape="0">
                <a:srgbClr val="000000">
                  <a:alpha val="43137"/>
                </a:srgbClr>
              </a:outerShdw>
            </a:effectLst>
          </c:spPr>
          <c:invertIfNegative val="0"/>
          <c:cat>
            <c:strRef>
              <c:f>inputs!$A$19:$A$25</c:f>
              <c:strCache>
                <c:ptCount val="6"/>
                <c:pt idx="0">
                  <c:v>18-24</c:v>
                </c:pt>
                <c:pt idx="1">
                  <c:v>25-34</c:v>
                </c:pt>
                <c:pt idx="2">
                  <c:v>35-44</c:v>
                </c:pt>
                <c:pt idx="3">
                  <c:v>45-54</c:v>
                </c:pt>
                <c:pt idx="4">
                  <c:v>55-64</c:v>
                </c:pt>
                <c:pt idx="5">
                  <c:v>65 and older</c:v>
                </c:pt>
              </c:strCache>
            </c:strRef>
          </c:cat>
          <c:val>
            <c:numRef>
              <c:f>inputs!$B$19:$B$25</c:f>
              <c:numCache>
                <c:formatCode>General</c:formatCode>
                <c:ptCount val="6"/>
                <c:pt idx="0">
                  <c:v>22</c:v>
                </c:pt>
                <c:pt idx="1">
                  <c:v>31</c:v>
                </c:pt>
                <c:pt idx="2">
                  <c:v>24</c:v>
                </c:pt>
                <c:pt idx="3">
                  <c:v>42</c:v>
                </c:pt>
                <c:pt idx="4">
                  <c:v>33</c:v>
                </c:pt>
                <c:pt idx="5">
                  <c:v>18</c:v>
                </c:pt>
              </c:numCache>
            </c:numRef>
          </c:val>
          <c:extLst>
            <c:ext xmlns:c16="http://schemas.microsoft.com/office/drawing/2014/chart" uri="{C3380CC4-5D6E-409C-BE32-E72D297353CC}">
              <c16:uniqueId val="{00000000-955A-4E9F-B2E9-4BF9AC8E8FCF}"/>
            </c:ext>
          </c:extLst>
        </c:ser>
        <c:ser>
          <c:idx val="1"/>
          <c:order val="1"/>
          <c:tx>
            <c:strRef>
              <c:f>inputs!$C$17:$C$18</c:f>
              <c:strCache>
                <c:ptCount val="1"/>
                <c:pt idx="0">
                  <c:v>Electronics</c:v>
                </c:pt>
              </c:strCache>
            </c:strRef>
          </c:tx>
          <c:spPr>
            <a:solidFill>
              <a:srgbClr val="EFBC9B"/>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inputs!$C$19:$C$25</c:f>
              <c:numCache>
                <c:formatCode>General</c:formatCode>
                <c:ptCount val="6"/>
                <c:pt idx="0">
                  <c:v>33</c:v>
                </c:pt>
                <c:pt idx="1">
                  <c:v>45</c:v>
                </c:pt>
                <c:pt idx="2">
                  <c:v>33</c:v>
                </c:pt>
                <c:pt idx="3">
                  <c:v>40</c:v>
                </c:pt>
                <c:pt idx="4">
                  <c:v>45</c:v>
                </c:pt>
                <c:pt idx="5">
                  <c:v>19</c:v>
                </c:pt>
              </c:numCache>
            </c:numRef>
          </c:val>
          <c:extLst>
            <c:ext xmlns:c16="http://schemas.microsoft.com/office/drawing/2014/chart" uri="{C3380CC4-5D6E-409C-BE32-E72D297353CC}">
              <c16:uniqueId val="{00000001-955A-4E9F-B2E9-4BF9AC8E8FCF}"/>
            </c:ext>
          </c:extLst>
        </c:ser>
        <c:ser>
          <c:idx val="2"/>
          <c:order val="2"/>
          <c:tx>
            <c:strRef>
              <c:f>inputs!$D$17:$D$18</c:f>
              <c:strCache>
                <c:ptCount val="1"/>
                <c:pt idx="0">
                  <c:v>Groceries</c:v>
                </c:pt>
              </c:strCache>
            </c:strRef>
          </c:tx>
          <c:spPr>
            <a:solidFill>
              <a:schemeClr val="accent4">
                <a:lumMod val="40000"/>
                <a:lumOff val="60000"/>
              </a:schemeClr>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inputs!$D$19:$D$25</c:f>
              <c:numCache>
                <c:formatCode>General</c:formatCode>
                <c:ptCount val="6"/>
                <c:pt idx="0">
                  <c:v>22</c:v>
                </c:pt>
                <c:pt idx="1">
                  <c:v>40</c:v>
                </c:pt>
                <c:pt idx="2">
                  <c:v>41</c:v>
                </c:pt>
                <c:pt idx="3">
                  <c:v>38</c:v>
                </c:pt>
                <c:pt idx="4">
                  <c:v>41</c:v>
                </c:pt>
                <c:pt idx="5">
                  <c:v>17</c:v>
                </c:pt>
              </c:numCache>
            </c:numRef>
          </c:val>
          <c:extLst>
            <c:ext xmlns:c16="http://schemas.microsoft.com/office/drawing/2014/chart" uri="{C3380CC4-5D6E-409C-BE32-E72D297353CC}">
              <c16:uniqueId val="{00000002-955A-4E9F-B2E9-4BF9AC8E8FCF}"/>
            </c:ext>
          </c:extLst>
        </c:ser>
        <c:ser>
          <c:idx val="3"/>
          <c:order val="3"/>
          <c:tx>
            <c:strRef>
              <c:f>inputs!$E$17:$E$18</c:f>
              <c:strCache>
                <c:ptCount val="1"/>
                <c:pt idx="0">
                  <c:v>Home &amp; Garden</c:v>
                </c:pt>
              </c:strCache>
            </c:strRef>
          </c:tx>
          <c:spPr>
            <a:solidFill>
              <a:srgbClr val="A9B388"/>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inputs!$E$19:$E$25</c:f>
              <c:numCache>
                <c:formatCode>General</c:formatCode>
                <c:ptCount val="6"/>
                <c:pt idx="0">
                  <c:v>28</c:v>
                </c:pt>
                <c:pt idx="1">
                  <c:v>40</c:v>
                </c:pt>
                <c:pt idx="2">
                  <c:v>30</c:v>
                </c:pt>
                <c:pt idx="3">
                  <c:v>51</c:v>
                </c:pt>
                <c:pt idx="4">
                  <c:v>44</c:v>
                </c:pt>
                <c:pt idx="5">
                  <c:v>13</c:v>
                </c:pt>
              </c:numCache>
            </c:numRef>
          </c:val>
          <c:extLst>
            <c:ext xmlns:c16="http://schemas.microsoft.com/office/drawing/2014/chart" uri="{C3380CC4-5D6E-409C-BE32-E72D297353CC}">
              <c16:uniqueId val="{00000003-955A-4E9F-B2E9-4BF9AC8E8FCF}"/>
            </c:ext>
          </c:extLst>
        </c:ser>
        <c:ser>
          <c:idx val="4"/>
          <c:order val="4"/>
          <c:tx>
            <c:strRef>
              <c:f>inputs!$F$17:$F$18</c:f>
              <c:strCache>
                <c:ptCount val="1"/>
                <c:pt idx="0">
                  <c:v>Sports</c:v>
                </c:pt>
              </c:strCache>
            </c:strRef>
          </c:tx>
          <c:spPr>
            <a:solidFill>
              <a:srgbClr val="5F6F52"/>
            </a:solidFill>
            <a:ln>
              <a:noFill/>
            </a:ln>
            <a:effectLst/>
          </c:spPr>
          <c:invertIfNegative val="0"/>
          <c:cat>
            <c:strRef>
              <c:f>inputs!$A$19:$A$25</c:f>
              <c:strCache>
                <c:ptCount val="6"/>
                <c:pt idx="0">
                  <c:v>18-24</c:v>
                </c:pt>
                <c:pt idx="1">
                  <c:v>25-34</c:v>
                </c:pt>
                <c:pt idx="2">
                  <c:v>35-44</c:v>
                </c:pt>
                <c:pt idx="3">
                  <c:v>45-54</c:v>
                </c:pt>
                <c:pt idx="4">
                  <c:v>55-64</c:v>
                </c:pt>
                <c:pt idx="5">
                  <c:v>65 and older</c:v>
                </c:pt>
              </c:strCache>
            </c:strRef>
          </c:cat>
          <c:val>
            <c:numRef>
              <c:f>inputs!$F$19:$F$25</c:f>
              <c:numCache>
                <c:formatCode>General</c:formatCode>
                <c:ptCount val="6"/>
                <c:pt idx="0">
                  <c:v>26</c:v>
                </c:pt>
                <c:pt idx="1">
                  <c:v>43</c:v>
                </c:pt>
                <c:pt idx="2">
                  <c:v>33</c:v>
                </c:pt>
                <c:pt idx="3">
                  <c:v>47</c:v>
                </c:pt>
                <c:pt idx="4">
                  <c:v>42</c:v>
                </c:pt>
                <c:pt idx="5">
                  <c:v>19</c:v>
                </c:pt>
              </c:numCache>
            </c:numRef>
          </c:val>
          <c:extLst>
            <c:ext xmlns:c16="http://schemas.microsoft.com/office/drawing/2014/chart" uri="{C3380CC4-5D6E-409C-BE32-E72D297353CC}">
              <c16:uniqueId val="{00000004-955A-4E9F-B2E9-4BF9AC8E8FCF}"/>
            </c:ext>
          </c:extLst>
        </c:ser>
        <c:dLbls>
          <c:showLegendKey val="0"/>
          <c:showVal val="0"/>
          <c:showCatName val="0"/>
          <c:showSerName val="0"/>
          <c:showPercent val="0"/>
          <c:showBubbleSize val="0"/>
        </c:dLbls>
        <c:gapWidth val="219"/>
        <c:overlap val="-27"/>
        <c:axId val="653781880"/>
        <c:axId val="653787280"/>
      </c:barChart>
      <c:catAx>
        <c:axId val="653781880"/>
        <c:scaling>
          <c:orientation val="minMax"/>
        </c:scaling>
        <c:delete val="0"/>
        <c:axPos val="b"/>
        <c:title>
          <c:tx>
            <c:rich>
              <a:bodyPr rot="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AGE</a:t>
                </a:r>
                <a:r>
                  <a:rPr lang="en-IN" baseline="0">
                    <a:solidFill>
                      <a:srgbClr val="2F3645"/>
                    </a:solidFill>
                  </a:rPr>
                  <a:t> GROUPS</a:t>
                </a:r>
                <a:endParaRPr lang="en-IN">
                  <a:solidFill>
                    <a:srgbClr val="2F3645"/>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87280"/>
        <c:crosses val="autoZero"/>
        <c:auto val="1"/>
        <c:lblAlgn val="ctr"/>
        <c:lblOffset val="100"/>
        <c:noMultiLvlLbl val="0"/>
      </c:catAx>
      <c:valAx>
        <c:axId val="653787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COUNT</a:t>
                </a:r>
                <a:r>
                  <a:rPr lang="en-IN" baseline="0">
                    <a:solidFill>
                      <a:srgbClr val="2F3645"/>
                    </a:solidFill>
                  </a:rPr>
                  <a:t> OF PEOPLE</a:t>
                </a:r>
                <a:endParaRPr lang="en-IN">
                  <a:solidFill>
                    <a:srgbClr val="2F3645"/>
                  </a:solidFill>
                </a:endParaRPr>
              </a:p>
            </c:rich>
          </c:tx>
          <c:layout>
            <c:manualLayout>
              <c:xMode val="edge"/>
              <c:yMode val="edge"/>
              <c:x val="1.5002346331527637E-2"/>
              <c:y val="0.336874050743657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81880"/>
        <c:crosses val="autoZero"/>
        <c:crossBetween val="between"/>
      </c:valAx>
      <c:spPr>
        <a:noFill/>
        <a:ln>
          <a:noFill/>
        </a:ln>
        <a:effectLst/>
      </c:spPr>
    </c:plotArea>
    <c:legend>
      <c:legendPos val="r"/>
      <c:layout>
        <c:manualLayout>
          <c:xMode val="edge"/>
          <c:yMode val="edge"/>
          <c:x val="4.2352243869636701E-2"/>
          <c:y val="2.1329647623834255E-2"/>
          <c:w val="0.92576777017586709"/>
          <c:h val="7.5409337130731002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Segmentation.xlsx]inputs!PivotTable4</c:name>
    <c:fmtId val="3"/>
  </c:pivotSource>
  <c:chart>
    <c:autoTitleDeleted val="0"/>
    <c:pivotFmts>
      <c:pivotFmt>
        <c:idx val="0"/>
        <c:spPr>
          <a:solidFill>
            <a:srgbClr val="FEFAE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F6F52"/>
            </a:solidFill>
            <a:round/>
          </a:ln>
          <a:effectLst/>
        </c:spPr>
        <c:marker>
          <c:symbol val="circle"/>
          <c:size val="6"/>
          <c:spPr>
            <a:solidFill>
              <a:srgbClr val="9CAFAA"/>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EFAE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5F6F52"/>
            </a:solidFill>
            <a:round/>
          </a:ln>
          <a:effectLst/>
        </c:spPr>
        <c:marker>
          <c:symbol val="circle"/>
          <c:size val="6"/>
          <c:spPr>
            <a:solidFill>
              <a:srgbClr val="9CAFAA"/>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EFAE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5F6F52"/>
            </a:solidFill>
            <a:round/>
          </a:ln>
          <a:effectLst/>
        </c:spPr>
        <c:marker>
          <c:symbol val="circle"/>
          <c:size val="6"/>
          <c:spPr>
            <a:solidFill>
              <a:srgbClr val="9CAFAA"/>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67660127939894"/>
          <c:y val="0.15817554436253339"/>
          <c:w val="0.739062733469249"/>
          <c:h val="0.66244276757072029"/>
        </c:manualLayout>
      </c:layout>
      <c:barChart>
        <c:barDir val="col"/>
        <c:grouping val="clustered"/>
        <c:varyColors val="0"/>
        <c:ser>
          <c:idx val="0"/>
          <c:order val="0"/>
          <c:tx>
            <c:strRef>
              <c:f>inputs!$B$61</c:f>
              <c:strCache>
                <c:ptCount val="1"/>
                <c:pt idx="0">
                  <c:v>Sum of purchase_frequency</c:v>
                </c:pt>
              </c:strCache>
            </c:strRef>
          </c:tx>
          <c:spPr>
            <a:solidFill>
              <a:srgbClr val="FEFAE0"/>
            </a:solidFill>
            <a:ln>
              <a:noFill/>
            </a:ln>
            <a:effectLst>
              <a:outerShdw blurRad="50800" dist="38100" dir="2700000" algn="tl" rotWithShape="0">
                <a:prstClr val="black">
                  <a:alpha val="40000"/>
                </a:prstClr>
              </a:outerShdw>
            </a:effectLst>
          </c:spPr>
          <c:invertIfNegative val="0"/>
          <c:cat>
            <c:strRef>
              <c:f>inputs!$A$62:$A$67</c:f>
              <c:strCache>
                <c:ptCount val="5"/>
                <c:pt idx="0">
                  <c:v>Clothing</c:v>
                </c:pt>
                <c:pt idx="1">
                  <c:v>Electronics</c:v>
                </c:pt>
                <c:pt idx="2">
                  <c:v>Groceries</c:v>
                </c:pt>
                <c:pt idx="3">
                  <c:v>Home &amp; Garden</c:v>
                </c:pt>
                <c:pt idx="4">
                  <c:v>Sports</c:v>
                </c:pt>
              </c:strCache>
            </c:strRef>
          </c:cat>
          <c:val>
            <c:numRef>
              <c:f>inputs!$B$62:$B$67</c:f>
              <c:numCache>
                <c:formatCode>General</c:formatCode>
                <c:ptCount val="5"/>
                <c:pt idx="0">
                  <c:v>4366</c:v>
                </c:pt>
                <c:pt idx="1">
                  <c:v>5682</c:v>
                </c:pt>
                <c:pt idx="2">
                  <c:v>5405</c:v>
                </c:pt>
                <c:pt idx="3">
                  <c:v>5449</c:v>
                </c:pt>
                <c:pt idx="4">
                  <c:v>5694</c:v>
                </c:pt>
              </c:numCache>
            </c:numRef>
          </c:val>
          <c:extLst>
            <c:ext xmlns:c16="http://schemas.microsoft.com/office/drawing/2014/chart" uri="{C3380CC4-5D6E-409C-BE32-E72D297353CC}">
              <c16:uniqueId val="{00000000-79D8-4D18-B8B3-2209115D70A1}"/>
            </c:ext>
          </c:extLst>
        </c:ser>
        <c:dLbls>
          <c:showLegendKey val="0"/>
          <c:showVal val="0"/>
          <c:showCatName val="0"/>
          <c:showSerName val="0"/>
          <c:showPercent val="0"/>
          <c:showBubbleSize val="0"/>
        </c:dLbls>
        <c:gapWidth val="219"/>
        <c:overlap val="-27"/>
        <c:axId val="648907632"/>
        <c:axId val="648905832"/>
      </c:barChart>
      <c:lineChart>
        <c:grouping val="standard"/>
        <c:varyColors val="0"/>
        <c:ser>
          <c:idx val="1"/>
          <c:order val="1"/>
          <c:tx>
            <c:strRef>
              <c:f>inputs!$C$61</c:f>
              <c:strCache>
                <c:ptCount val="1"/>
                <c:pt idx="0">
                  <c:v>Sum of last_purchase_amount</c:v>
                </c:pt>
              </c:strCache>
            </c:strRef>
          </c:tx>
          <c:spPr>
            <a:ln w="28575" cap="rnd">
              <a:solidFill>
                <a:srgbClr val="5F6F52"/>
              </a:solidFill>
              <a:round/>
            </a:ln>
            <a:effectLst/>
          </c:spPr>
          <c:marker>
            <c:symbol val="circle"/>
            <c:size val="6"/>
            <c:spPr>
              <a:solidFill>
                <a:srgbClr val="9CAFAA"/>
              </a:solidFill>
              <a:ln w="9525">
                <a:noFill/>
              </a:ln>
              <a:effectLst/>
            </c:spPr>
          </c:marker>
          <c:cat>
            <c:strRef>
              <c:f>inputs!$A$62:$A$67</c:f>
              <c:strCache>
                <c:ptCount val="5"/>
                <c:pt idx="0">
                  <c:v>Clothing</c:v>
                </c:pt>
                <c:pt idx="1">
                  <c:v>Electronics</c:v>
                </c:pt>
                <c:pt idx="2">
                  <c:v>Groceries</c:v>
                </c:pt>
                <c:pt idx="3">
                  <c:v>Home &amp; Garden</c:v>
                </c:pt>
                <c:pt idx="4">
                  <c:v>Sports</c:v>
                </c:pt>
              </c:strCache>
            </c:strRef>
          </c:cat>
          <c:val>
            <c:numRef>
              <c:f>inputs!$C$62:$C$67</c:f>
              <c:numCache>
                <c:formatCode>General</c:formatCode>
                <c:ptCount val="5"/>
                <c:pt idx="0">
                  <c:v>83240.229999999952</c:v>
                </c:pt>
                <c:pt idx="1">
                  <c:v>106775.94000000002</c:v>
                </c:pt>
                <c:pt idx="2">
                  <c:v>96968.6</c:v>
                </c:pt>
                <c:pt idx="3">
                  <c:v>104153.72999999998</c:v>
                </c:pt>
                <c:pt idx="4">
                  <c:v>101210.17000000004</c:v>
                </c:pt>
              </c:numCache>
            </c:numRef>
          </c:val>
          <c:smooth val="0"/>
          <c:extLst>
            <c:ext xmlns:c16="http://schemas.microsoft.com/office/drawing/2014/chart" uri="{C3380CC4-5D6E-409C-BE32-E72D297353CC}">
              <c16:uniqueId val="{00000001-79D8-4D18-B8B3-2209115D70A1}"/>
            </c:ext>
          </c:extLst>
        </c:ser>
        <c:dLbls>
          <c:showLegendKey val="0"/>
          <c:showVal val="0"/>
          <c:showCatName val="0"/>
          <c:showSerName val="0"/>
          <c:showPercent val="0"/>
          <c:showBubbleSize val="0"/>
        </c:dLbls>
        <c:marker val="1"/>
        <c:smooth val="0"/>
        <c:axId val="645682344"/>
        <c:axId val="645676944"/>
      </c:lineChart>
      <c:catAx>
        <c:axId val="645682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45676944"/>
        <c:crosses val="autoZero"/>
        <c:auto val="1"/>
        <c:lblAlgn val="ctr"/>
        <c:lblOffset val="100"/>
        <c:noMultiLvlLbl val="0"/>
      </c:catAx>
      <c:valAx>
        <c:axId val="64567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LAST</a:t>
                </a:r>
                <a:r>
                  <a:rPr lang="en-IN" baseline="0">
                    <a:solidFill>
                      <a:srgbClr val="2F3645"/>
                    </a:solidFill>
                  </a:rPr>
                  <a:t> PURCHASE AMOUNT</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45682344"/>
        <c:crosses val="autoZero"/>
        <c:crossBetween val="between"/>
      </c:valAx>
      <c:valAx>
        <c:axId val="648905832"/>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PURCHASE</a:t>
                </a:r>
                <a:r>
                  <a:rPr lang="en-IN" baseline="0">
                    <a:solidFill>
                      <a:srgbClr val="2F3645"/>
                    </a:solidFill>
                  </a:rPr>
                  <a:t> FREQUENCY</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48907632"/>
        <c:crosses val="max"/>
        <c:crossBetween val="between"/>
      </c:valAx>
      <c:catAx>
        <c:axId val="648907632"/>
        <c:scaling>
          <c:orientation val="minMax"/>
        </c:scaling>
        <c:delete val="1"/>
        <c:axPos val="b"/>
        <c:numFmt formatCode="General" sourceLinked="1"/>
        <c:majorTickMark val="out"/>
        <c:minorTickMark val="none"/>
        <c:tickLblPos val="nextTo"/>
        <c:crossAx val="648905832"/>
        <c:crosses val="autoZero"/>
        <c:auto val="1"/>
        <c:lblAlgn val="ctr"/>
        <c:lblOffset val="100"/>
        <c:noMultiLvlLbl val="0"/>
      </c:catAx>
      <c:spPr>
        <a:noFill/>
        <a:ln>
          <a:noFill/>
        </a:ln>
        <a:effectLst/>
      </c:spPr>
    </c:plotArea>
    <c:legend>
      <c:legendPos val="r"/>
      <c:layout>
        <c:manualLayout>
          <c:xMode val="edge"/>
          <c:yMode val="edge"/>
          <c:x val="0"/>
          <c:y val="2.6301649157342869E-3"/>
          <c:w val="0.96676443569553827"/>
          <c:h val="9.9539224263633708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EFAE0"/>
          </a:solidFill>
          <a:ln w="19050">
            <a:solidFill>
              <a:schemeClr val="lt1"/>
            </a:solidFill>
          </a:ln>
          <a:effectLst/>
        </c:spPr>
      </c:pivotFmt>
      <c:pivotFmt>
        <c:idx val="2"/>
        <c:spPr>
          <a:solidFill>
            <a:srgbClr val="A9B388"/>
          </a:solidFill>
          <a:ln w="19050">
            <a:solidFill>
              <a:schemeClr val="lt1"/>
            </a:solidFill>
          </a:ln>
          <a:effectLst/>
        </c:spPr>
      </c:pivotFmt>
      <c:pivotFmt>
        <c:idx val="3"/>
        <c:spPr>
          <a:solidFill>
            <a:srgbClr val="9CAFAA"/>
          </a:solidFill>
          <a:ln w="19050">
            <a:solidFill>
              <a:schemeClr val="lt1"/>
            </a:solidFill>
          </a:ln>
          <a:effectLst/>
        </c:spPr>
      </c:pivotFmt>
      <c:pivotFmt>
        <c:idx val="4"/>
        <c:spPr>
          <a:solidFill>
            <a:srgbClr val="EFBC9B"/>
          </a:solidFill>
          <a:ln w="19050">
            <a:solidFill>
              <a:schemeClr val="lt1"/>
            </a:solidFill>
          </a:ln>
          <a:effectLst/>
        </c:spPr>
      </c:pivotFmt>
      <c:pivotFmt>
        <c:idx val="5"/>
        <c:spPr>
          <a:solidFill>
            <a:srgbClr val="5F6F52"/>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EFAE0"/>
          </a:solidFill>
          <a:ln w="19050">
            <a:solidFill>
              <a:schemeClr val="lt1"/>
            </a:solidFill>
          </a:ln>
          <a:effectLst/>
        </c:spPr>
      </c:pivotFmt>
      <c:pivotFmt>
        <c:idx val="8"/>
        <c:spPr>
          <a:solidFill>
            <a:srgbClr val="A9B388"/>
          </a:solidFill>
          <a:ln w="19050">
            <a:solidFill>
              <a:schemeClr val="lt1"/>
            </a:solidFill>
          </a:ln>
          <a:effectLst/>
        </c:spPr>
      </c:pivotFmt>
      <c:pivotFmt>
        <c:idx val="9"/>
        <c:spPr>
          <a:solidFill>
            <a:srgbClr val="9CAFAA"/>
          </a:solidFill>
          <a:ln w="19050">
            <a:solidFill>
              <a:schemeClr val="lt1"/>
            </a:solidFill>
          </a:ln>
          <a:effectLst/>
        </c:spPr>
      </c:pivotFmt>
      <c:pivotFmt>
        <c:idx val="10"/>
        <c:spPr>
          <a:solidFill>
            <a:srgbClr val="EFBC9B"/>
          </a:solidFill>
          <a:ln w="19050">
            <a:solidFill>
              <a:schemeClr val="lt1"/>
            </a:solidFill>
          </a:ln>
          <a:effectLst/>
        </c:spPr>
      </c:pivotFmt>
      <c:pivotFmt>
        <c:idx val="11"/>
        <c:spPr>
          <a:solidFill>
            <a:srgbClr val="5F6F52"/>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EFAE0"/>
          </a:solidFill>
          <a:ln w="19050">
            <a:solidFill>
              <a:schemeClr val="lt1"/>
            </a:solidFill>
          </a:ln>
          <a:effectLst/>
        </c:spPr>
      </c:pivotFmt>
      <c:pivotFmt>
        <c:idx val="14"/>
        <c:spPr>
          <a:solidFill>
            <a:srgbClr val="A9B388"/>
          </a:solidFill>
          <a:ln w="19050">
            <a:solidFill>
              <a:schemeClr val="lt1"/>
            </a:solidFill>
          </a:ln>
          <a:effectLst/>
        </c:spPr>
      </c:pivotFmt>
      <c:pivotFmt>
        <c:idx val="15"/>
        <c:spPr>
          <a:solidFill>
            <a:srgbClr val="9CAFAA"/>
          </a:solidFill>
          <a:ln w="19050">
            <a:solidFill>
              <a:schemeClr val="lt1"/>
            </a:solidFill>
          </a:ln>
          <a:effectLst/>
        </c:spPr>
      </c:pivotFmt>
      <c:pivotFmt>
        <c:idx val="16"/>
        <c:spPr>
          <a:solidFill>
            <a:srgbClr val="EFBC9B"/>
          </a:solidFill>
          <a:ln w="19050">
            <a:solidFill>
              <a:schemeClr val="lt1"/>
            </a:solidFill>
          </a:ln>
          <a:effectLst/>
        </c:spPr>
      </c:pivotFmt>
      <c:pivotFmt>
        <c:idx val="17"/>
        <c:spPr>
          <a:solidFill>
            <a:srgbClr val="5F6F52"/>
          </a:solidFill>
          <a:ln w="19050">
            <a:solidFill>
              <a:schemeClr val="lt1"/>
            </a:solidFill>
          </a:ln>
          <a:effectLst/>
        </c:spPr>
      </c:pivotFmt>
    </c:pivotFmts>
    <c:plotArea>
      <c:layout>
        <c:manualLayout>
          <c:layoutTarget val="inner"/>
          <c:xMode val="edge"/>
          <c:yMode val="edge"/>
          <c:x val="4.1622855759529828E-2"/>
          <c:y val="0.20226482388429784"/>
          <c:w val="0.56666666666666665"/>
          <c:h val="0.94444444444444442"/>
        </c:manualLayout>
      </c:layout>
      <c:doughnutChart>
        <c:varyColors val="1"/>
        <c:ser>
          <c:idx val="0"/>
          <c:order val="0"/>
          <c:tx>
            <c:strRef>
              <c:f>inputs!$B$47</c:f>
              <c:strCache>
                <c:ptCount val="1"/>
                <c:pt idx="0">
                  <c:v>Total</c:v>
                </c:pt>
              </c:strCache>
            </c:strRef>
          </c:tx>
          <c:explosion val="3"/>
          <c:dPt>
            <c:idx val="0"/>
            <c:bubble3D val="0"/>
            <c:spPr>
              <a:solidFill>
                <a:srgbClr val="FEFAE0"/>
              </a:solidFill>
              <a:ln w="19050">
                <a:solidFill>
                  <a:schemeClr val="lt1"/>
                </a:solidFill>
              </a:ln>
              <a:effectLst/>
            </c:spPr>
            <c:extLst>
              <c:ext xmlns:c16="http://schemas.microsoft.com/office/drawing/2014/chart" uri="{C3380CC4-5D6E-409C-BE32-E72D297353CC}">
                <c16:uniqueId val="{00000001-2E67-4373-97E5-9A7E3752804D}"/>
              </c:ext>
            </c:extLst>
          </c:dPt>
          <c:dPt>
            <c:idx val="1"/>
            <c:bubble3D val="0"/>
            <c:spPr>
              <a:solidFill>
                <a:srgbClr val="A9B388"/>
              </a:solidFill>
              <a:ln w="19050">
                <a:solidFill>
                  <a:schemeClr val="lt1"/>
                </a:solidFill>
              </a:ln>
              <a:effectLst/>
            </c:spPr>
            <c:extLst>
              <c:ext xmlns:c16="http://schemas.microsoft.com/office/drawing/2014/chart" uri="{C3380CC4-5D6E-409C-BE32-E72D297353CC}">
                <c16:uniqueId val="{00000003-2E67-4373-97E5-9A7E3752804D}"/>
              </c:ext>
            </c:extLst>
          </c:dPt>
          <c:dPt>
            <c:idx val="2"/>
            <c:bubble3D val="0"/>
            <c:spPr>
              <a:solidFill>
                <a:srgbClr val="9CAFAA"/>
              </a:solidFill>
              <a:ln w="19050">
                <a:solidFill>
                  <a:schemeClr val="lt1"/>
                </a:solidFill>
              </a:ln>
              <a:effectLst/>
            </c:spPr>
            <c:extLst>
              <c:ext xmlns:c16="http://schemas.microsoft.com/office/drawing/2014/chart" uri="{C3380CC4-5D6E-409C-BE32-E72D297353CC}">
                <c16:uniqueId val="{00000005-2E67-4373-97E5-9A7E3752804D}"/>
              </c:ext>
            </c:extLst>
          </c:dPt>
          <c:dPt>
            <c:idx val="3"/>
            <c:bubble3D val="0"/>
            <c:spPr>
              <a:solidFill>
                <a:srgbClr val="EFBC9B"/>
              </a:solidFill>
              <a:ln w="19050">
                <a:solidFill>
                  <a:schemeClr val="lt1"/>
                </a:solidFill>
              </a:ln>
              <a:effectLst/>
            </c:spPr>
            <c:extLst>
              <c:ext xmlns:c16="http://schemas.microsoft.com/office/drawing/2014/chart" uri="{C3380CC4-5D6E-409C-BE32-E72D297353CC}">
                <c16:uniqueId val="{00000007-2E67-4373-97E5-9A7E3752804D}"/>
              </c:ext>
            </c:extLst>
          </c:dPt>
          <c:dPt>
            <c:idx val="4"/>
            <c:bubble3D val="0"/>
            <c:spPr>
              <a:solidFill>
                <a:srgbClr val="5F6F52"/>
              </a:solidFill>
              <a:ln w="19050">
                <a:solidFill>
                  <a:schemeClr val="lt1"/>
                </a:solidFill>
              </a:ln>
              <a:effectLst/>
            </c:spPr>
            <c:extLst>
              <c:ext xmlns:c16="http://schemas.microsoft.com/office/drawing/2014/chart" uri="{C3380CC4-5D6E-409C-BE32-E72D297353CC}">
                <c16:uniqueId val="{00000009-2E67-4373-97E5-9A7E375280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inputs!$A$48:$A$53</c:f>
              <c:strCache>
                <c:ptCount val="5"/>
                <c:pt idx="0">
                  <c:v>77K - 100K</c:v>
                </c:pt>
                <c:pt idx="1">
                  <c:v>126K - 150K</c:v>
                </c:pt>
                <c:pt idx="2">
                  <c:v>27K - 52K</c:v>
                </c:pt>
                <c:pt idx="3">
                  <c:v>53K - 76K</c:v>
                </c:pt>
                <c:pt idx="4">
                  <c:v>101K - 125K</c:v>
                </c:pt>
              </c:strCache>
            </c:strRef>
          </c:cat>
          <c:val>
            <c:numRef>
              <c:f>inputs!$B$48:$B$53</c:f>
              <c:numCache>
                <c:formatCode>0.00%</c:formatCode>
                <c:ptCount val="5"/>
                <c:pt idx="0">
                  <c:v>0.20950971687876097</c:v>
                </c:pt>
                <c:pt idx="1">
                  <c:v>0.19191082174213278</c:v>
                </c:pt>
                <c:pt idx="2">
                  <c:v>0.19743513860116405</c:v>
                </c:pt>
                <c:pt idx="3">
                  <c:v>0.19281838808325935</c:v>
                </c:pt>
                <c:pt idx="4">
                  <c:v>0.20832593469468286</c:v>
                </c:pt>
              </c:numCache>
            </c:numRef>
          </c:val>
          <c:extLst>
            <c:ext xmlns:c16="http://schemas.microsoft.com/office/drawing/2014/chart" uri="{C3380CC4-5D6E-409C-BE32-E72D297353CC}">
              <c16:uniqueId val="{0000000A-2E67-4373-97E5-9A7E3752804D}"/>
            </c:ext>
          </c:extLst>
        </c:ser>
        <c:dLbls>
          <c:showLegendKey val="0"/>
          <c:showVal val="0"/>
          <c:showCatName val="0"/>
          <c:showSerName val="0"/>
          <c:showPercent val="1"/>
          <c:showBubbleSize val="0"/>
          <c:showLeaderLines val="1"/>
        </c:dLbls>
        <c:firstSliceAng val="9"/>
        <c:holeSize val="43"/>
      </c:doughnut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Entry>
      <c:layout>
        <c:manualLayout>
          <c:xMode val="edge"/>
          <c:yMode val="edge"/>
          <c:x val="0.66721600722522501"/>
          <c:y val="0.26399725350802089"/>
          <c:w val="0.23722180938798884"/>
          <c:h val="0.52488699329250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Segmentation.xlsx]inputs!PivotTable5</c:name>
    <c:fmtId val="3"/>
  </c:pivotSource>
  <c:chart>
    <c:autoTitleDeleted val="0"/>
    <c:pivotFmts>
      <c:pivotFmt>
        <c:idx val="0"/>
        <c:spPr>
          <a:solidFill>
            <a:schemeClr val="accent1"/>
          </a:solidFill>
          <a:ln w="28575" cap="rnd">
            <a:solidFill>
              <a:srgbClr val="5F6F52"/>
            </a:solidFill>
            <a:round/>
          </a:ln>
          <a:effectLst/>
        </c:spPr>
        <c:marker>
          <c:symbol val="circle"/>
          <c:size val="6"/>
          <c:spPr>
            <a:solidFill>
              <a:srgbClr val="A9B388"/>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EFAE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EFAE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5F6F52"/>
            </a:solidFill>
            <a:round/>
          </a:ln>
          <a:effectLst/>
        </c:spPr>
        <c:marker>
          <c:symbol val="circle"/>
          <c:size val="6"/>
          <c:spPr>
            <a:solidFill>
              <a:srgbClr val="A9B388"/>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EFAE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5F6F52"/>
            </a:solidFill>
            <a:round/>
          </a:ln>
          <a:effectLst/>
        </c:spPr>
        <c:marker>
          <c:symbol val="circle"/>
          <c:size val="6"/>
          <c:spPr>
            <a:solidFill>
              <a:srgbClr val="A9B388"/>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609943999915"/>
          <c:y val="0.11745680014634739"/>
          <c:w val="0.74167808983391248"/>
          <c:h val="0.74723362037540242"/>
        </c:manualLayout>
      </c:layout>
      <c:areaChart>
        <c:grouping val="stacked"/>
        <c:varyColors val="0"/>
        <c:ser>
          <c:idx val="1"/>
          <c:order val="1"/>
          <c:tx>
            <c:strRef>
              <c:f>inputs!$C$75</c:f>
              <c:strCache>
                <c:ptCount val="1"/>
                <c:pt idx="0">
                  <c:v>Average of spending_score</c:v>
                </c:pt>
              </c:strCache>
            </c:strRef>
          </c:tx>
          <c:spPr>
            <a:solidFill>
              <a:srgbClr val="FEFAE0"/>
            </a:solidFill>
            <a:ln>
              <a:noFill/>
            </a:ln>
            <a:effectLst/>
          </c:spPr>
          <c:cat>
            <c:strRef>
              <c:f>inputs!$A$76:$A$81</c:f>
              <c:strCache>
                <c:ptCount val="5"/>
                <c:pt idx="0">
                  <c:v>Clothing</c:v>
                </c:pt>
                <c:pt idx="1">
                  <c:v>Electronics</c:v>
                </c:pt>
                <c:pt idx="2">
                  <c:v>Groceries</c:v>
                </c:pt>
                <c:pt idx="3">
                  <c:v>Home &amp; Garden</c:v>
                </c:pt>
                <c:pt idx="4">
                  <c:v>Sports</c:v>
                </c:pt>
              </c:strCache>
            </c:strRef>
          </c:cat>
          <c:val>
            <c:numRef>
              <c:f>inputs!$C$76:$C$81</c:f>
              <c:numCache>
                <c:formatCode>0.0</c:formatCode>
                <c:ptCount val="5"/>
                <c:pt idx="0">
                  <c:v>51.976470588235294</c:v>
                </c:pt>
                <c:pt idx="1">
                  <c:v>50.29767441860465</c:v>
                </c:pt>
                <c:pt idx="2">
                  <c:v>51.256281407035175</c:v>
                </c:pt>
                <c:pt idx="3">
                  <c:v>49.135922330097088</c:v>
                </c:pt>
                <c:pt idx="4">
                  <c:v>51.014285714285712</c:v>
                </c:pt>
              </c:numCache>
            </c:numRef>
          </c:val>
          <c:extLst>
            <c:ext xmlns:c16="http://schemas.microsoft.com/office/drawing/2014/chart" uri="{C3380CC4-5D6E-409C-BE32-E72D297353CC}">
              <c16:uniqueId val="{00000000-E146-4F10-9194-2083C3F1A84B}"/>
            </c:ext>
          </c:extLst>
        </c:ser>
        <c:dLbls>
          <c:showLegendKey val="0"/>
          <c:showVal val="0"/>
          <c:showCatName val="0"/>
          <c:showSerName val="0"/>
          <c:showPercent val="0"/>
          <c:showBubbleSize val="0"/>
        </c:dLbls>
        <c:axId val="653793040"/>
        <c:axId val="653792680"/>
      </c:areaChart>
      <c:lineChart>
        <c:grouping val="stacked"/>
        <c:varyColors val="0"/>
        <c:ser>
          <c:idx val="0"/>
          <c:order val="0"/>
          <c:tx>
            <c:strRef>
              <c:f>inputs!$B$75</c:f>
              <c:strCache>
                <c:ptCount val="1"/>
                <c:pt idx="0">
                  <c:v>Average of membership_years</c:v>
                </c:pt>
              </c:strCache>
            </c:strRef>
          </c:tx>
          <c:spPr>
            <a:ln w="28575" cap="rnd">
              <a:solidFill>
                <a:srgbClr val="5F6F52"/>
              </a:solidFill>
              <a:round/>
            </a:ln>
            <a:effectLst/>
          </c:spPr>
          <c:marker>
            <c:symbol val="circle"/>
            <c:size val="6"/>
            <c:spPr>
              <a:solidFill>
                <a:srgbClr val="A9B388"/>
              </a:solidFill>
              <a:ln w="9525">
                <a:noFill/>
              </a:ln>
              <a:effectLst/>
            </c:spPr>
          </c:marker>
          <c:cat>
            <c:strRef>
              <c:f>inputs!$A$76:$A$81</c:f>
              <c:strCache>
                <c:ptCount val="5"/>
                <c:pt idx="0">
                  <c:v>Clothing</c:v>
                </c:pt>
                <c:pt idx="1">
                  <c:v>Electronics</c:v>
                </c:pt>
                <c:pt idx="2">
                  <c:v>Groceries</c:v>
                </c:pt>
                <c:pt idx="3">
                  <c:v>Home &amp; Garden</c:v>
                </c:pt>
                <c:pt idx="4">
                  <c:v>Sports</c:v>
                </c:pt>
              </c:strCache>
            </c:strRef>
          </c:cat>
          <c:val>
            <c:numRef>
              <c:f>inputs!$B$76:$B$81</c:f>
              <c:numCache>
                <c:formatCode>0.0</c:formatCode>
                <c:ptCount val="5"/>
                <c:pt idx="0">
                  <c:v>5.5</c:v>
                </c:pt>
                <c:pt idx="1">
                  <c:v>5.804651162790698</c:v>
                </c:pt>
                <c:pt idx="2">
                  <c:v>5.3216080402010046</c:v>
                </c:pt>
                <c:pt idx="3">
                  <c:v>5.2233009708737868</c:v>
                </c:pt>
                <c:pt idx="4">
                  <c:v>5.480952380952381</c:v>
                </c:pt>
              </c:numCache>
            </c:numRef>
          </c:val>
          <c:smooth val="0"/>
          <c:extLst>
            <c:ext xmlns:c16="http://schemas.microsoft.com/office/drawing/2014/chart" uri="{C3380CC4-5D6E-409C-BE32-E72D297353CC}">
              <c16:uniqueId val="{00000001-E146-4F10-9194-2083C3F1A84B}"/>
            </c:ext>
          </c:extLst>
        </c:ser>
        <c:dLbls>
          <c:showLegendKey val="0"/>
          <c:showVal val="0"/>
          <c:showCatName val="0"/>
          <c:showSerName val="0"/>
          <c:showPercent val="0"/>
          <c:showBubbleSize val="0"/>
        </c:dLbls>
        <c:marker val="1"/>
        <c:smooth val="0"/>
        <c:axId val="536049168"/>
        <c:axId val="646409520"/>
      </c:lineChart>
      <c:catAx>
        <c:axId val="65379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92680"/>
        <c:crosses val="autoZero"/>
        <c:auto val="1"/>
        <c:lblAlgn val="ctr"/>
        <c:lblOffset val="100"/>
        <c:noMultiLvlLbl val="0"/>
      </c:catAx>
      <c:valAx>
        <c:axId val="653792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SPENDING</a:t>
                </a:r>
                <a:r>
                  <a:rPr lang="en-IN" baseline="0">
                    <a:solidFill>
                      <a:srgbClr val="2F3645"/>
                    </a:solidFill>
                  </a:rPr>
                  <a:t> SCORE</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653793040"/>
        <c:crosses val="autoZero"/>
        <c:crossBetween val="between"/>
      </c:valAx>
      <c:valAx>
        <c:axId val="646409520"/>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r>
                  <a:rPr lang="en-IN">
                    <a:solidFill>
                      <a:srgbClr val="2F3645"/>
                    </a:solidFill>
                  </a:rPr>
                  <a:t>MEMBERSHIP</a:t>
                </a:r>
                <a:r>
                  <a:rPr lang="en-IN" baseline="0">
                    <a:solidFill>
                      <a:srgbClr val="2F3645"/>
                    </a:solidFill>
                  </a:rPr>
                  <a:t> YEAR</a:t>
                </a:r>
                <a:endParaRPr lang="en-IN">
                  <a:solidFill>
                    <a:srgbClr val="2F3645"/>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F3645"/>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536049168"/>
        <c:crosses val="max"/>
        <c:crossBetween val="between"/>
      </c:valAx>
      <c:catAx>
        <c:axId val="536049168"/>
        <c:scaling>
          <c:orientation val="minMax"/>
        </c:scaling>
        <c:delete val="1"/>
        <c:axPos val="b"/>
        <c:numFmt formatCode="General" sourceLinked="1"/>
        <c:majorTickMark val="out"/>
        <c:minorTickMark val="none"/>
        <c:tickLblPos val="nextTo"/>
        <c:crossAx val="6464095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Customer Segmentation.xlsx]inputs!PivotTable2</c:name>
    <c:fmtId val="7"/>
  </c:pivotSource>
  <c:chart>
    <c:autoTitleDeleted val="0"/>
    <c:pivotFmts>
      <c:pivotFmt>
        <c:idx val="0"/>
        <c:spPr>
          <a:solidFill>
            <a:srgbClr val="5F6F5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9B388"/>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EFAE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F6F5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9B388"/>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EFAE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5F6F5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A9B388"/>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EFAE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18273032326656"/>
          <c:y val="0.16564596092155148"/>
          <c:w val="0.81240253829030862"/>
          <c:h val="0.69563721201516482"/>
        </c:manualLayout>
      </c:layout>
      <c:barChart>
        <c:barDir val="col"/>
        <c:grouping val="stacked"/>
        <c:varyColors val="0"/>
        <c:ser>
          <c:idx val="0"/>
          <c:order val="0"/>
          <c:tx>
            <c:strRef>
              <c:f>inputs!$B$30:$B$31</c:f>
              <c:strCache>
                <c:ptCount val="1"/>
                <c:pt idx="0">
                  <c:v>Female</c:v>
                </c:pt>
              </c:strCache>
            </c:strRef>
          </c:tx>
          <c:spPr>
            <a:solidFill>
              <a:srgbClr val="5F6F52"/>
            </a:solidFill>
            <a:ln>
              <a:noFill/>
            </a:ln>
            <a:effectLst>
              <a:outerShdw blurRad="57150" dist="19050" dir="5400000" algn="ctr" rotWithShape="0">
                <a:srgbClr val="000000">
                  <a:alpha val="63000"/>
                </a:srgbClr>
              </a:outerShdw>
            </a:effectLst>
          </c:spPr>
          <c:invertIfNegative val="0"/>
          <c:cat>
            <c:strRef>
              <c:f>inputs!$A$32:$A$38</c:f>
              <c:strCache>
                <c:ptCount val="6"/>
                <c:pt idx="0">
                  <c:v>18-24</c:v>
                </c:pt>
                <c:pt idx="1">
                  <c:v>25-34</c:v>
                </c:pt>
                <c:pt idx="2">
                  <c:v>35-44</c:v>
                </c:pt>
                <c:pt idx="3">
                  <c:v>45-54</c:v>
                </c:pt>
                <c:pt idx="4">
                  <c:v>55-64</c:v>
                </c:pt>
                <c:pt idx="5">
                  <c:v>65 and older</c:v>
                </c:pt>
              </c:strCache>
            </c:strRef>
          </c:cat>
          <c:val>
            <c:numRef>
              <c:f>inputs!$B$32:$B$38</c:f>
              <c:numCache>
                <c:formatCode>General</c:formatCode>
                <c:ptCount val="6"/>
                <c:pt idx="0">
                  <c:v>40</c:v>
                </c:pt>
                <c:pt idx="1">
                  <c:v>65</c:v>
                </c:pt>
                <c:pt idx="2">
                  <c:v>48</c:v>
                </c:pt>
                <c:pt idx="3">
                  <c:v>74</c:v>
                </c:pt>
                <c:pt idx="4">
                  <c:v>60</c:v>
                </c:pt>
                <c:pt idx="5">
                  <c:v>29</c:v>
                </c:pt>
              </c:numCache>
            </c:numRef>
          </c:val>
          <c:extLst>
            <c:ext xmlns:c16="http://schemas.microsoft.com/office/drawing/2014/chart" uri="{C3380CC4-5D6E-409C-BE32-E72D297353CC}">
              <c16:uniqueId val="{00000000-4791-4617-922A-52E9C671CAFE}"/>
            </c:ext>
          </c:extLst>
        </c:ser>
        <c:ser>
          <c:idx val="1"/>
          <c:order val="1"/>
          <c:tx>
            <c:strRef>
              <c:f>inputs!$C$30:$C$31</c:f>
              <c:strCache>
                <c:ptCount val="1"/>
                <c:pt idx="0">
                  <c:v>Male</c:v>
                </c:pt>
              </c:strCache>
            </c:strRef>
          </c:tx>
          <c:spPr>
            <a:solidFill>
              <a:srgbClr val="A9B388"/>
            </a:solidFill>
            <a:ln>
              <a:noFill/>
            </a:ln>
            <a:effectLst>
              <a:outerShdw blurRad="57150" dist="19050" dir="5400000" algn="ctr" rotWithShape="0">
                <a:srgbClr val="000000">
                  <a:alpha val="63000"/>
                </a:srgbClr>
              </a:outerShdw>
            </a:effectLst>
          </c:spPr>
          <c:invertIfNegative val="0"/>
          <c:cat>
            <c:strRef>
              <c:f>inputs!$A$32:$A$38</c:f>
              <c:strCache>
                <c:ptCount val="6"/>
                <c:pt idx="0">
                  <c:v>18-24</c:v>
                </c:pt>
                <c:pt idx="1">
                  <c:v>25-34</c:v>
                </c:pt>
                <c:pt idx="2">
                  <c:v>35-44</c:v>
                </c:pt>
                <c:pt idx="3">
                  <c:v>45-54</c:v>
                </c:pt>
                <c:pt idx="4">
                  <c:v>55-64</c:v>
                </c:pt>
                <c:pt idx="5">
                  <c:v>65 and older</c:v>
                </c:pt>
              </c:strCache>
            </c:strRef>
          </c:cat>
          <c:val>
            <c:numRef>
              <c:f>inputs!$C$32:$C$38</c:f>
              <c:numCache>
                <c:formatCode>General</c:formatCode>
                <c:ptCount val="6"/>
                <c:pt idx="0">
                  <c:v>50</c:v>
                </c:pt>
                <c:pt idx="1">
                  <c:v>77</c:v>
                </c:pt>
                <c:pt idx="2">
                  <c:v>65</c:v>
                </c:pt>
                <c:pt idx="3">
                  <c:v>76</c:v>
                </c:pt>
                <c:pt idx="4">
                  <c:v>65</c:v>
                </c:pt>
                <c:pt idx="5">
                  <c:v>24</c:v>
                </c:pt>
              </c:numCache>
            </c:numRef>
          </c:val>
          <c:extLst>
            <c:ext xmlns:c16="http://schemas.microsoft.com/office/drawing/2014/chart" uri="{C3380CC4-5D6E-409C-BE32-E72D297353CC}">
              <c16:uniqueId val="{00000001-4791-4617-922A-52E9C671CAFE}"/>
            </c:ext>
          </c:extLst>
        </c:ser>
        <c:ser>
          <c:idx val="2"/>
          <c:order val="2"/>
          <c:tx>
            <c:strRef>
              <c:f>inputs!$D$30:$D$31</c:f>
              <c:strCache>
                <c:ptCount val="1"/>
                <c:pt idx="0">
                  <c:v>Other</c:v>
                </c:pt>
              </c:strCache>
            </c:strRef>
          </c:tx>
          <c:spPr>
            <a:solidFill>
              <a:srgbClr val="FEFAE0"/>
            </a:solidFill>
            <a:ln>
              <a:noFill/>
            </a:ln>
            <a:effectLst>
              <a:outerShdw blurRad="57150" dist="19050" dir="5400000" algn="ctr" rotWithShape="0">
                <a:srgbClr val="000000">
                  <a:alpha val="63000"/>
                </a:srgbClr>
              </a:outerShdw>
            </a:effectLst>
          </c:spPr>
          <c:invertIfNegative val="0"/>
          <c:cat>
            <c:strRef>
              <c:f>inputs!$A$32:$A$38</c:f>
              <c:strCache>
                <c:ptCount val="6"/>
                <c:pt idx="0">
                  <c:v>18-24</c:v>
                </c:pt>
                <c:pt idx="1">
                  <c:v>25-34</c:v>
                </c:pt>
                <c:pt idx="2">
                  <c:v>35-44</c:v>
                </c:pt>
                <c:pt idx="3">
                  <c:v>45-54</c:v>
                </c:pt>
                <c:pt idx="4">
                  <c:v>55-64</c:v>
                </c:pt>
                <c:pt idx="5">
                  <c:v>65 and older</c:v>
                </c:pt>
              </c:strCache>
            </c:strRef>
          </c:cat>
          <c:val>
            <c:numRef>
              <c:f>inputs!$D$32:$D$38</c:f>
              <c:numCache>
                <c:formatCode>General</c:formatCode>
                <c:ptCount val="6"/>
                <c:pt idx="0">
                  <c:v>41</c:v>
                </c:pt>
                <c:pt idx="1">
                  <c:v>57</c:v>
                </c:pt>
                <c:pt idx="2">
                  <c:v>48</c:v>
                </c:pt>
                <c:pt idx="3">
                  <c:v>68</c:v>
                </c:pt>
                <c:pt idx="4">
                  <c:v>80</c:v>
                </c:pt>
                <c:pt idx="5">
                  <c:v>33</c:v>
                </c:pt>
              </c:numCache>
            </c:numRef>
          </c:val>
          <c:extLst>
            <c:ext xmlns:c16="http://schemas.microsoft.com/office/drawing/2014/chart" uri="{C3380CC4-5D6E-409C-BE32-E72D297353CC}">
              <c16:uniqueId val="{00000002-4791-4617-922A-52E9C671CAFE}"/>
            </c:ext>
          </c:extLst>
        </c:ser>
        <c:dLbls>
          <c:showLegendKey val="0"/>
          <c:showVal val="0"/>
          <c:showCatName val="0"/>
          <c:showSerName val="0"/>
          <c:showPercent val="0"/>
          <c:showBubbleSize val="0"/>
        </c:dLbls>
        <c:gapWidth val="150"/>
        <c:overlap val="100"/>
        <c:axId val="536940040"/>
        <c:axId val="536937880"/>
      </c:barChart>
      <c:catAx>
        <c:axId val="5369400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solidFill>
                      <a:srgbClr val="2F3645"/>
                    </a:solidFill>
                  </a:rPr>
                  <a:t>AGE</a:t>
                </a:r>
                <a:r>
                  <a:rPr lang="en-IN" baseline="0">
                    <a:solidFill>
                      <a:srgbClr val="2F3645"/>
                    </a:solidFill>
                  </a:rPr>
                  <a:t> GROUP</a:t>
                </a:r>
                <a:endParaRPr lang="en-IN">
                  <a:solidFill>
                    <a:srgbClr val="2F3645"/>
                  </a:solidFill>
                </a:endParaRPr>
              </a:p>
            </c:rich>
          </c:tx>
          <c:layout>
            <c:manualLayout>
              <c:xMode val="edge"/>
              <c:yMode val="edge"/>
              <c:x val="0.41090720621947568"/>
              <c:y val="0.935254447360746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536937880"/>
        <c:crosses val="autoZero"/>
        <c:auto val="1"/>
        <c:lblAlgn val="ctr"/>
        <c:lblOffset val="100"/>
        <c:noMultiLvlLbl val="0"/>
      </c:catAx>
      <c:valAx>
        <c:axId val="536937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solidFill>
                      <a:srgbClr val="2F3645"/>
                    </a:solidFill>
                  </a:rPr>
                  <a:t>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crossAx val="536940040"/>
        <c:crosses val="autoZero"/>
        <c:crossBetween val="between"/>
      </c:valAx>
      <c:spPr>
        <a:noFill/>
        <a:ln>
          <a:noFill/>
        </a:ln>
        <a:effectLst/>
      </c:spPr>
    </c:plotArea>
    <c:legend>
      <c:legendPos val="r"/>
      <c:layout>
        <c:manualLayout>
          <c:xMode val="edge"/>
          <c:yMode val="edge"/>
          <c:x val="0.23697345426758368"/>
          <c:y val="2.9733887430737852E-2"/>
          <c:w val="0.48960882421342899"/>
          <c:h val="0.12571704578594339"/>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2F364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4.xml"/><Relationship Id="rId3" Type="http://schemas.openxmlformats.org/officeDocument/2006/relationships/image" Target="../media/image2.svg"/><Relationship Id="rId7" Type="http://schemas.openxmlformats.org/officeDocument/2006/relationships/hyperlink" Target="#dashboard!A1"/><Relationship Id="rId12"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hyperlink" Target="#customer_data!A1"/><Relationship Id="rId6" Type="http://schemas.openxmlformats.org/officeDocument/2006/relationships/image" Target="../media/image4.svg"/><Relationship Id="rId11" Type="http://schemas.openxmlformats.org/officeDocument/2006/relationships/chart" Target="../charts/chart2.xml"/><Relationship Id="rId5" Type="http://schemas.openxmlformats.org/officeDocument/2006/relationships/image" Target="../media/image3.png"/><Relationship Id="rId10" Type="http://schemas.openxmlformats.org/officeDocument/2006/relationships/chart" Target="../charts/chart1.xml"/><Relationship Id="rId4" Type="http://schemas.openxmlformats.org/officeDocument/2006/relationships/hyperlink" Target="#inputs!A1"/><Relationship Id="rId9" Type="http://schemas.openxmlformats.org/officeDocument/2006/relationships/image" Target="../media/image6.svg"/><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9.xml"/><Relationship Id="rId18" Type="http://schemas.openxmlformats.org/officeDocument/2006/relationships/image" Target="../media/image10.svg"/><Relationship Id="rId3" Type="http://schemas.openxmlformats.org/officeDocument/2006/relationships/image" Target="../media/image2.svg"/><Relationship Id="rId7" Type="http://schemas.openxmlformats.org/officeDocument/2006/relationships/hyperlink" Target="#dashboard!A1"/><Relationship Id="rId12" Type="http://schemas.openxmlformats.org/officeDocument/2006/relationships/chart" Target="../charts/chart8.xml"/><Relationship Id="rId17" Type="http://schemas.openxmlformats.org/officeDocument/2006/relationships/image" Target="../media/image9.png"/><Relationship Id="rId2" Type="http://schemas.openxmlformats.org/officeDocument/2006/relationships/image" Target="../media/image1.png"/><Relationship Id="rId16" Type="http://schemas.openxmlformats.org/officeDocument/2006/relationships/image" Target="../media/image8.svg"/><Relationship Id="rId20" Type="http://schemas.openxmlformats.org/officeDocument/2006/relationships/image" Target="../media/image12.svg"/><Relationship Id="rId1" Type="http://schemas.openxmlformats.org/officeDocument/2006/relationships/hyperlink" Target="#customer_data!A1"/><Relationship Id="rId6" Type="http://schemas.openxmlformats.org/officeDocument/2006/relationships/image" Target="../media/image4.svg"/><Relationship Id="rId11" Type="http://schemas.openxmlformats.org/officeDocument/2006/relationships/chart" Target="../charts/chart7.xml"/><Relationship Id="rId5" Type="http://schemas.openxmlformats.org/officeDocument/2006/relationships/image" Target="../media/image3.png"/><Relationship Id="rId15" Type="http://schemas.openxmlformats.org/officeDocument/2006/relationships/image" Target="../media/image7.png"/><Relationship Id="rId10" Type="http://schemas.openxmlformats.org/officeDocument/2006/relationships/chart" Target="../charts/chart6.xml"/><Relationship Id="rId19" Type="http://schemas.openxmlformats.org/officeDocument/2006/relationships/image" Target="../media/image11.png"/><Relationship Id="rId4" Type="http://schemas.openxmlformats.org/officeDocument/2006/relationships/hyperlink" Target="#inputs!A1"/><Relationship Id="rId9" Type="http://schemas.openxmlformats.org/officeDocument/2006/relationships/image" Target="../media/image6.svg"/><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57151</xdr:rowOff>
    </xdr:from>
    <xdr:to>
      <xdr:col>17</xdr:col>
      <xdr:colOff>9525</xdr:colOff>
      <xdr:row>4</xdr:row>
      <xdr:rowOff>114300</xdr:rowOff>
    </xdr:to>
    <xdr:sp macro="" textlink="">
      <xdr:nvSpPr>
        <xdr:cNvPr id="2" name="Rectangle: Rounded Corners 1">
          <a:extLst>
            <a:ext uri="{FF2B5EF4-FFF2-40B4-BE49-F238E27FC236}">
              <a16:creationId xmlns:a16="http://schemas.microsoft.com/office/drawing/2014/main" id="{4126B840-6504-4F74-8D55-B74EEAC5573E}"/>
            </a:ext>
          </a:extLst>
        </xdr:cNvPr>
        <xdr:cNvSpPr/>
      </xdr:nvSpPr>
      <xdr:spPr>
        <a:xfrm>
          <a:off x="28575" y="57151"/>
          <a:ext cx="12449175" cy="819149"/>
        </a:xfrm>
        <a:prstGeom prst="roundRect">
          <a:avLst/>
        </a:prstGeom>
        <a:solidFill>
          <a:srgbClr val="B99470"/>
        </a:solidFill>
        <a:ln w="6846" cap="flat">
          <a:noFill/>
          <a:prstDash val="solid"/>
          <a:miter/>
        </a:ln>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r"/>
          <a:r>
            <a:rPr lang="en-IN" sz="4400" b="1">
              <a:solidFill>
                <a:srgbClr val="5F6F52"/>
              </a:solidFill>
            </a:rPr>
            <a:t>CUSTOMER</a:t>
          </a:r>
          <a:r>
            <a:rPr lang="en-IN" sz="4400" b="1" baseline="0">
              <a:solidFill>
                <a:srgbClr val="5F6F52"/>
              </a:solidFill>
            </a:rPr>
            <a:t> SEGMENTATION ANALYSIS</a:t>
          </a:r>
          <a:endParaRPr lang="en-IN" sz="4400" b="1">
            <a:solidFill>
              <a:srgbClr val="5F6F52"/>
            </a:solidFill>
          </a:endParaRPr>
        </a:p>
      </xdr:txBody>
    </xdr:sp>
    <xdr:clientData/>
  </xdr:twoCellAnchor>
  <xdr:twoCellAnchor editAs="oneCell">
    <xdr:from>
      <xdr:col>0</xdr:col>
      <xdr:colOff>285750</xdr:colOff>
      <xdr:row>0</xdr:row>
      <xdr:rowOff>180974</xdr:rowOff>
    </xdr:from>
    <xdr:to>
      <xdr:col>0</xdr:col>
      <xdr:colOff>942975</xdr:colOff>
      <xdr:row>4</xdr:row>
      <xdr:rowOff>76199</xdr:rowOff>
    </xdr:to>
    <xdr:pic>
      <xdr:nvPicPr>
        <xdr:cNvPr id="4" name="Graphic 3" descr="Document with solid fill">
          <a:hlinkClick xmlns:r="http://schemas.openxmlformats.org/officeDocument/2006/relationships" r:id="rId1"/>
          <a:extLst>
            <a:ext uri="{FF2B5EF4-FFF2-40B4-BE49-F238E27FC236}">
              <a16:creationId xmlns:a16="http://schemas.microsoft.com/office/drawing/2014/main" id="{9E66173E-7DFD-4474-8B8D-7D37E42E16C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85750" y="180974"/>
          <a:ext cx="657225" cy="657225"/>
        </a:xfrm>
        <a:prstGeom prst="rect">
          <a:avLst/>
        </a:prstGeom>
      </xdr:spPr>
    </xdr:pic>
    <xdr:clientData/>
  </xdr:twoCellAnchor>
  <xdr:twoCellAnchor editAs="oneCell">
    <xdr:from>
      <xdr:col>1</xdr:col>
      <xdr:colOff>314325</xdr:colOff>
      <xdr:row>0</xdr:row>
      <xdr:rowOff>133349</xdr:rowOff>
    </xdr:from>
    <xdr:to>
      <xdr:col>1</xdr:col>
      <xdr:colOff>1104899</xdr:colOff>
      <xdr:row>4</xdr:row>
      <xdr:rowOff>57150</xdr:rowOff>
    </xdr:to>
    <xdr:pic>
      <xdr:nvPicPr>
        <xdr:cNvPr id="5" name="Graphic 4" descr="Bar chart with solid fill">
          <a:hlinkClick xmlns:r="http://schemas.openxmlformats.org/officeDocument/2006/relationships" r:id="rId4"/>
          <a:extLst>
            <a:ext uri="{FF2B5EF4-FFF2-40B4-BE49-F238E27FC236}">
              <a16:creationId xmlns:a16="http://schemas.microsoft.com/office/drawing/2014/main" id="{A79F3187-D203-471A-9475-026E0C8F6DE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90625" y="133349"/>
          <a:ext cx="790574" cy="685801"/>
        </a:xfrm>
        <a:prstGeom prst="rect">
          <a:avLst/>
        </a:prstGeom>
      </xdr:spPr>
    </xdr:pic>
    <xdr:clientData/>
  </xdr:twoCellAnchor>
  <xdr:twoCellAnchor editAs="oneCell">
    <xdr:from>
      <xdr:col>1</xdr:col>
      <xdr:colOff>1329870</xdr:colOff>
      <xdr:row>0</xdr:row>
      <xdr:rowOff>169049</xdr:rowOff>
    </xdr:from>
    <xdr:to>
      <xdr:col>2</xdr:col>
      <xdr:colOff>727980</xdr:colOff>
      <xdr:row>4</xdr:row>
      <xdr:rowOff>51632</xdr:rowOff>
    </xdr:to>
    <xdr:pic>
      <xdr:nvPicPr>
        <xdr:cNvPr id="6" name="Graphic 5" descr="Presentation with pie chart with solid fill">
          <a:hlinkClick xmlns:r="http://schemas.openxmlformats.org/officeDocument/2006/relationships" r:id="rId7"/>
          <a:extLst>
            <a:ext uri="{FF2B5EF4-FFF2-40B4-BE49-F238E27FC236}">
              <a16:creationId xmlns:a16="http://schemas.microsoft.com/office/drawing/2014/main" id="{DCF1A0D5-B1A7-4BDF-B6A5-39EBCF7DFF0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206170" y="169049"/>
          <a:ext cx="855435" cy="644583"/>
        </a:xfrm>
        <a:prstGeom prst="rect">
          <a:avLst/>
        </a:prstGeom>
      </xdr:spPr>
    </xdr:pic>
    <xdr:clientData/>
  </xdr:twoCellAnchor>
  <xdr:twoCellAnchor>
    <xdr:from>
      <xdr:col>6</xdr:col>
      <xdr:colOff>66675</xdr:colOff>
      <xdr:row>26</xdr:row>
      <xdr:rowOff>14287</xdr:rowOff>
    </xdr:from>
    <xdr:to>
      <xdr:col>12</xdr:col>
      <xdr:colOff>28575</xdr:colOff>
      <xdr:row>40</xdr:row>
      <xdr:rowOff>90487</xdr:rowOff>
    </xdr:to>
    <xdr:graphicFrame macro="">
      <xdr:nvGraphicFramePr>
        <xdr:cNvPr id="7" name="Chart 6">
          <a:extLst>
            <a:ext uri="{FF2B5EF4-FFF2-40B4-BE49-F238E27FC236}">
              <a16:creationId xmlns:a16="http://schemas.microsoft.com/office/drawing/2014/main" id="{94E48B9E-43E9-C4E7-0848-8A6CA9598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285750</xdr:colOff>
      <xdr:row>53</xdr:row>
      <xdr:rowOff>180975</xdr:rowOff>
    </xdr:from>
    <xdr:to>
      <xdr:col>13</xdr:col>
      <xdr:colOff>76200</xdr:colOff>
      <xdr:row>70</xdr:row>
      <xdr:rowOff>128587</xdr:rowOff>
    </xdr:to>
    <xdr:graphicFrame macro="">
      <xdr:nvGraphicFramePr>
        <xdr:cNvPr id="8" name="Chart 7">
          <a:extLst>
            <a:ext uri="{FF2B5EF4-FFF2-40B4-BE49-F238E27FC236}">
              <a16:creationId xmlns:a16="http://schemas.microsoft.com/office/drawing/2014/main" id="{2A13D3E4-518E-4FEF-A254-264DDB6BD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228600</xdr:colOff>
      <xdr:row>72</xdr:row>
      <xdr:rowOff>38100</xdr:rowOff>
    </xdr:from>
    <xdr:to>
      <xdr:col>13</xdr:col>
      <xdr:colOff>19050</xdr:colOff>
      <xdr:row>87</xdr:row>
      <xdr:rowOff>176212</xdr:rowOff>
    </xdr:to>
    <xdr:graphicFrame macro="">
      <xdr:nvGraphicFramePr>
        <xdr:cNvPr id="9" name="Chart 8">
          <a:extLst>
            <a:ext uri="{FF2B5EF4-FFF2-40B4-BE49-F238E27FC236}">
              <a16:creationId xmlns:a16="http://schemas.microsoft.com/office/drawing/2014/main" id="{ECECDB36-B825-8561-A1F9-C18D0FB37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228601</xdr:colOff>
      <xdr:row>6</xdr:row>
      <xdr:rowOff>104776</xdr:rowOff>
    </xdr:from>
    <xdr:to>
      <xdr:col>18</xdr:col>
      <xdr:colOff>295275</xdr:colOff>
      <xdr:row>25</xdr:row>
      <xdr:rowOff>66676</xdr:rowOff>
    </xdr:to>
    <xdr:graphicFrame macro="">
      <xdr:nvGraphicFramePr>
        <xdr:cNvPr id="10" name="Chart 9">
          <a:extLst>
            <a:ext uri="{FF2B5EF4-FFF2-40B4-BE49-F238E27FC236}">
              <a16:creationId xmlns:a16="http://schemas.microsoft.com/office/drawing/2014/main" id="{DF73AB00-4548-2B78-E200-1198E50785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471486</xdr:colOff>
      <xdr:row>42</xdr:row>
      <xdr:rowOff>19049</xdr:rowOff>
    </xdr:from>
    <xdr:to>
      <xdr:col>11</xdr:col>
      <xdr:colOff>485775</xdr:colOff>
      <xdr:row>53</xdr:row>
      <xdr:rowOff>71436</xdr:rowOff>
    </xdr:to>
    <xdr:graphicFrame macro="">
      <xdr:nvGraphicFramePr>
        <xdr:cNvPr id="11" name="Chart 10">
          <a:extLst>
            <a:ext uri="{FF2B5EF4-FFF2-40B4-BE49-F238E27FC236}">
              <a16:creationId xmlns:a16="http://schemas.microsoft.com/office/drawing/2014/main" id="{C61B7F92-68F0-F4C4-0530-145A00260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15</xdr:col>
      <xdr:colOff>304800</xdr:colOff>
      <xdr:row>41</xdr:row>
      <xdr:rowOff>28576</xdr:rowOff>
    </xdr:from>
    <xdr:to>
      <xdr:col>19</xdr:col>
      <xdr:colOff>276225</xdr:colOff>
      <xdr:row>47</xdr:row>
      <xdr:rowOff>9525</xdr:rowOff>
    </xdr:to>
    <mc:AlternateContent xmlns:mc="http://schemas.openxmlformats.org/markup-compatibility/2006">
      <mc:Choice xmlns:a14="http://schemas.microsoft.com/office/drawing/2010/main" Requires="a14">
        <xdr:graphicFrame macro="">
          <xdr:nvGraphicFramePr>
            <xdr:cNvPr id="12" name="age group">
              <a:extLst>
                <a:ext uri="{FF2B5EF4-FFF2-40B4-BE49-F238E27FC236}">
                  <a16:creationId xmlns:a16="http://schemas.microsoft.com/office/drawing/2014/main" id="{94646969-544E-A96B-3971-2DF7CF495981}"/>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1744325" y="8429626"/>
              <a:ext cx="2409825" cy="1123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304800</xdr:colOff>
      <xdr:row>37</xdr:row>
      <xdr:rowOff>47625</xdr:rowOff>
    </xdr:from>
    <xdr:to>
      <xdr:col>19</xdr:col>
      <xdr:colOff>255000</xdr:colOff>
      <xdr:row>40</xdr:row>
      <xdr:rowOff>161924</xdr:rowOff>
    </xdr:to>
    <mc:AlternateContent xmlns:mc="http://schemas.openxmlformats.org/markup-compatibility/2006">
      <mc:Choice xmlns:a14="http://schemas.microsoft.com/office/drawing/2010/main" Requires="a14">
        <xdr:graphicFrame macro="">
          <xdr:nvGraphicFramePr>
            <xdr:cNvPr id="13" name="gender">
              <a:extLst>
                <a:ext uri="{FF2B5EF4-FFF2-40B4-BE49-F238E27FC236}">
                  <a16:creationId xmlns:a16="http://schemas.microsoft.com/office/drawing/2014/main" id="{DE176199-59E3-0F5F-FD3B-17B1BA0C082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744325" y="7686675"/>
              <a:ext cx="2388600"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304800</xdr:colOff>
      <xdr:row>47</xdr:row>
      <xdr:rowOff>28575</xdr:rowOff>
    </xdr:from>
    <xdr:to>
      <xdr:col>19</xdr:col>
      <xdr:colOff>257175</xdr:colOff>
      <xdr:row>53</xdr:row>
      <xdr:rowOff>0</xdr:rowOff>
    </xdr:to>
    <mc:AlternateContent xmlns:mc="http://schemas.openxmlformats.org/markup-compatibility/2006">
      <mc:Choice xmlns:a14="http://schemas.microsoft.com/office/drawing/2010/main" Requires="a14">
        <xdr:graphicFrame macro="">
          <xdr:nvGraphicFramePr>
            <xdr:cNvPr id="14" name="preferred_category">
              <a:extLst>
                <a:ext uri="{FF2B5EF4-FFF2-40B4-BE49-F238E27FC236}">
                  <a16:creationId xmlns:a16="http://schemas.microsoft.com/office/drawing/2014/main" id="{787D17AB-C7A5-1A8B-E79C-C1303DAF22E0}"/>
                </a:ext>
              </a:extLst>
            </xdr:cNvPr>
            <xdr:cNvGraphicFramePr/>
          </xdr:nvGraphicFramePr>
          <xdr:xfrm>
            <a:off x="0" y="0"/>
            <a:ext cx="0" cy="0"/>
          </xdr:xfrm>
          <a:graphic>
            <a:graphicData uri="http://schemas.microsoft.com/office/drawing/2010/slicer">
              <sle:slicer xmlns:sle="http://schemas.microsoft.com/office/drawing/2010/slicer" name="preferred_category"/>
            </a:graphicData>
          </a:graphic>
        </xdr:graphicFrame>
      </mc:Choice>
      <mc:Fallback>
        <xdr:sp macro="" textlink="">
          <xdr:nvSpPr>
            <xdr:cNvPr id="0" name=""/>
            <xdr:cNvSpPr>
              <a:spLocks noTextEdit="1"/>
            </xdr:cNvSpPr>
          </xdr:nvSpPr>
          <xdr:spPr>
            <a:xfrm>
              <a:off x="11744325" y="9572625"/>
              <a:ext cx="2390775"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67152</xdr:colOff>
      <xdr:row>0</xdr:row>
      <xdr:rowOff>38100</xdr:rowOff>
    </xdr:from>
    <xdr:to>
      <xdr:col>20</xdr:col>
      <xdr:colOff>583163</xdr:colOff>
      <xdr:row>5</xdr:row>
      <xdr:rowOff>19050</xdr:rowOff>
    </xdr:to>
    <xdr:sp macro="" textlink="">
      <xdr:nvSpPr>
        <xdr:cNvPr id="2" name="Rectangle 1">
          <a:extLst>
            <a:ext uri="{FF2B5EF4-FFF2-40B4-BE49-F238E27FC236}">
              <a16:creationId xmlns:a16="http://schemas.microsoft.com/office/drawing/2014/main" id="{3AAB9FBD-E3F1-E4ED-BA1D-581E7B6C3533}"/>
            </a:ext>
          </a:extLst>
        </xdr:cNvPr>
        <xdr:cNvSpPr/>
      </xdr:nvSpPr>
      <xdr:spPr>
        <a:xfrm>
          <a:off x="67152" y="38100"/>
          <a:ext cx="12762440" cy="952889"/>
        </a:xfrm>
        <a:prstGeom prst="rect">
          <a:avLst/>
        </a:prstGeom>
        <a:solidFill>
          <a:srgbClr val="B99470"/>
        </a:solidFill>
        <a:ln w="6846" cap="flat">
          <a:noFill/>
          <a:prstDash val="solid"/>
          <a:miter/>
        </a:ln>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r"/>
          <a:r>
            <a:rPr lang="en-IN" sz="4400" b="1">
              <a:solidFill>
                <a:srgbClr val="5F6F52"/>
              </a:solidFill>
            </a:rPr>
            <a:t>CUSTOMER</a:t>
          </a:r>
          <a:r>
            <a:rPr lang="en-IN" sz="4400" b="1" baseline="0">
              <a:solidFill>
                <a:srgbClr val="5F6F52"/>
              </a:solidFill>
            </a:rPr>
            <a:t> SEGMENTATION ANALYSIS</a:t>
          </a:r>
          <a:endParaRPr lang="en-IN" sz="4400" b="1">
            <a:solidFill>
              <a:srgbClr val="5F6F52"/>
            </a:solidFill>
          </a:endParaRPr>
        </a:p>
      </xdr:txBody>
    </xdr:sp>
    <xdr:clientData/>
  </xdr:twoCellAnchor>
  <xdr:twoCellAnchor>
    <xdr:from>
      <xdr:col>0</xdr:col>
      <xdr:colOff>64503</xdr:colOff>
      <xdr:row>5</xdr:row>
      <xdr:rowOff>49605</xdr:rowOff>
    </xdr:from>
    <xdr:to>
      <xdr:col>5</xdr:col>
      <xdr:colOff>126352</xdr:colOff>
      <xdr:row>10</xdr:row>
      <xdr:rowOff>106914</xdr:rowOff>
    </xdr:to>
    <xdr:sp macro="" textlink="">
      <xdr:nvSpPr>
        <xdr:cNvPr id="3" name="Rectangle 2">
          <a:extLst>
            <a:ext uri="{FF2B5EF4-FFF2-40B4-BE49-F238E27FC236}">
              <a16:creationId xmlns:a16="http://schemas.microsoft.com/office/drawing/2014/main" id="{2155C591-DEAC-AD32-9271-DAC3300F2E0E}"/>
            </a:ext>
          </a:extLst>
        </xdr:cNvPr>
        <xdr:cNvSpPr/>
      </xdr:nvSpPr>
      <xdr:spPr>
        <a:xfrm>
          <a:off x="64503" y="1021544"/>
          <a:ext cx="3123456" cy="1029248"/>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1800" b="1">
              <a:solidFill>
                <a:srgbClr val="FEFAE0"/>
              </a:solidFill>
            </a:rPr>
            <a:t>AVERAGE INCOME</a:t>
          </a:r>
        </a:p>
      </xdr:txBody>
    </xdr:sp>
    <xdr:clientData/>
  </xdr:twoCellAnchor>
  <xdr:twoCellAnchor>
    <xdr:from>
      <xdr:col>5</xdr:col>
      <xdr:colOff>148441</xdr:colOff>
      <xdr:row>5</xdr:row>
      <xdr:rowOff>49480</xdr:rowOff>
    </xdr:from>
    <xdr:to>
      <xdr:col>10</xdr:col>
      <xdr:colOff>408214</xdr:colOff>
      <xdr:row>10</xdr:row>
      <xdr:rowOff>114301</xdr:rowOff>
    </xdr:to>
    <xdr:sp macro="" textlink="">
      <xdr:nvSpPr>
        <xdr:cNvPr id="4" name="Rectangle 3">
          <a:extLst>
            <a:ext uri="{FF2B5EF4-FFF2-40B4-BE49-F238E27FC236}">
              <a16:creationId xmlns:a16="http://schemas.microsoft.com/office/drawing/2014/main" id="{13B0BA0D-7E3C-E11B-0518-9149B6C76D97}"/>
            </a:ext>
          </a:extLst>
        </xdr:cNvPr>
        <xdr:cNvSpPr/>
      </xdr:nvSpPr>
      <xdr:spPr>
        <a:xfrm>
          <a:off x="3179123" y="977240"/>
          <a:ext cx="3290455" cy="992580"/>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1800" b="1">
              <a:solidFill>
                <a:srgbClr val="FEFAE0"/>
              </a:solidFill>
              <a:latin typeface="+mn-lt"/>
              <a:ea typeface="+mn-ea"/>
              <a:cs typeface="+mn-cs"/>
            </a:rPr>
            <a:t>TOTAL CUSTOMERS</a:t>
          </a:r>
        </a:p>
      </xdr:txBody>
    </xdr:sp>
    <xdr:clientData/>
  </xdr:twoCellAnchor>
  <xdr:twoCellAnchor>
    <xdr:from>
      <xdr:col>10</xdr:col>
      <xdr:colOff>437374</xdr:colOff>
      <xdr:row>5</xdr:row>
      <xdr:rowOff>49480</xdr:rowOff>
    </xdr:from>
    <xdr:to>
      <xdr:col>16</xdr:col>
      <xdr:colOff>68037</xdr:colOff>
      <xdr:row>10</xdr:row>
      <xdr:rowOff>114301</xdr:rowOff>
    </xdr:to>
    <xdr:sp macro="" textlink="">
      <xdr:nvSpPr>
        <xdr:cNvPr id="5" name="Rectangle 4">
          <a:extLst>
            <a:ext uri="{FF2B5EF4-FFF2-40B4-BE49-F238E27FC236}">
              <a16:creationId xmlns:a16="http://schemas.microsoft.com/office/drawing/2014/main" id="{71B342E8-4284-63DC-3F3E-272915EB8F5D}"/>
            </a:ext>
          </a:extLst>
        </xdr:cNvPr>
        <xdr:cNvSpPr/>
      </xdr:nvSpPr>
      <xdr:spPr>
        <a:xfrm>
          <a:off x="6560588" y="1021419"/>
          <a:ext cx="3304592" cy="1036760"/>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1800" b="1">
              <a:solidFill>
                <a:srgbClr val="FEFAE0"/>
              </a:solidFill>
              <a:latin typeface="+mn-lt"/>
              <a:ea typeface="+mn-ea"/>
              <a:cs typeface="+mn-cs"/>
            </a:rPr>
            <a:t>     AVERAGE SPENDING</a:t>
          </a:r>
          <a:r>
            <a:rPr lang="en-IN" sz="1800" b="1" baseline="0">
              <a:solidFill>
                <a:srgbClr val="FEFAE0"/>
              </a:solidFill>
              <a:latin typeface="+mn-lt"/>
              <a:ea typeface="+mn-ea"/>
              <a:cs typeface="+mn-cs"/>
            </a:rPr>
            <a:t> SCORE</a:t>
          </a:r>
          <a:endParaRPr lang="en-IN" sz="1800" b="1">
            <a:solidFill>
              <a:srgbClr val="FEFAE0"/>
            </a:solidFill>
            <a:latin typeface="+mn-lt"/>
            <a:ea typeface="+mn-ea"/>
            <a:cs typeface="+mn-cs"/>
          </a:endParaRPr>
        </a:p>
      </xdr:txBody>
    </xdr:sp>
    <xdr:clientData/>
  </xdr:twoCellAnchor>
  <xdr:twoCellAnchor>
    <xdr:from>
      <xdr:col>16</xdr:col>
      <xdr:colOff>95498</xdr:colOff>
      <xdr:row>5</xdr:row>
      <xdr:rowOff>49480</xdr:rowOff>
    </xdr:from>
    <xdr:to>
      <xdr:col>20</xdr:col>
      <xdr:colOff>587335</xdr:colOff>
      <xdr:row>30</xdr:row>
      <xdr:rowOff>173182</xdr:rowOff>
    </xdr:to>
    <xdr:sp macro="" textlink="">
      <xdr:nvSpPr>
        <xdr:cNvPr id="6" name="Rectangle 5">
          <a:extLst>
            <a:ext uri="{FF2B5EF4-FFF2-40B4-BE49-F238E27FC236}">
              <a16:creationId xmlns:a16="http://schemas.microsoft.com/office/drawing/2014/main" id="{B1E945E5-E842-D37A-CA61-B9D4E4303BBF}"/>
            </a:ext>
          </a:extLst>
        </xdr:cNvPr>
        <xdr:cNvSpPr/>
      </xdr:nvSpPr>
      <xdr:spPr>
        <a:xfrm>
          <a:off x="9793680" y="977240"/>
          <a:ext cx="2916382" cy="4762500"/>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a:solidFill>
                <a:srgbClr val="FEFAE0"/>
              </a:solidFill>
              <a:latin typeface="+mn-lt"/>
              <a:ea typeface="+mn-ea"/>
              <a:cs typeface="+mn-cs"/>
            </a:rPr>
            <a:t>SLICERS</a:t>
          </a:r>
        </a:p>
      </xdr:txBody>
    </xdr:sp>
    <xdr:clientData/>
  </xdr:twoCellAnchor>
  <xdr:twoCellAnchor>
    <xdr:from>
      <xdr:col>0</xdr:col>
      <xdr:colOff>61851</xdr:colOff>
      <xdr:row>10</xdr:row>
      <xdr:rowOff>145791</xdr:rowOff>
    </xdr:from>
    <xdr:to>
      <xdr:col>5</xdr:col>
      <xdr:colOff>115167</xdr:colOff>
      <xdr:row>30</xdr:row>
      <xdr:rowOff>160814</xdr:rowOff>
    </xdr:to>
    <xdr:sp macro="" textlink="">
      <xdr:nvSpPr>
        <xdr:cNvPr id="9" name="Rectangle 8">
          <a:extLst>
            <a:ext uri="{FF2B5EF4-FFF2-40B4-BE49-F238E27FC236}">
              <a16:creationId xmlns:a16="http://schemas.microsoft.com/office/drawing/2014/main" id="{537E46B2-B080-FF53-99A0-E4FED12316E6}"/>
            </a:ext>
          </a:extLst>
        </xdr:cNvPr>
        <xdr:cNvSpPr/>
      </xdr:nvSpPr>
      <xdr:spPr>
        <a:xfrm>
          <a:off x="61851" y="2089669"/>
          <a:ext cx="3114923" cy="3902778"/>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a:solidFill>
                <a:srgbClr val="FEFAE0"/>
              </a:solidFill>
              <a:latin typeface="+mn-lt"/>
              <a:ea typeface="+mn-ea"/>
              <a:cs typeface="+mn-cs"/>
            </a:rPr>
            <a:t>INCOM</a:t>
          </a:r>
          <a:r>
            <a:rPr lang="en-IN" sz="2000" b="1" baseline="0">
              <a:solidFill>
                <a:srgbClr val="FEFAE0"/>
              </a:solidFill>
              <a:latin typeface="+mn-lt"/>
              <a:ea typeface="+mn-ea"/>
              <a:cs typeface="+mn-cs"/>
            </a:rPr>
            <a:t>E AND SPENDING </a:t>
          </a:r>
        </a:p>
        <a:p>
          <a:pPr marL="0" indent="0" algn="ctr"/>
          <a:r>
            <a:rPr lang="en-IN" sz="2000" b="1" baseline="0">
              <a:solidFill>
                <a:srgbClr val="FEFAE0"/>
              </a:solidFill>
              <a:latin typeface="+mn-lt"/>
              <a:ea typeface="+mn-ea"/>
              <a:cs typeface="+mn-cs"/>
            </a:rPr>
            <a:t>ANALYSIS</a:t>
          </a:r>
          <a:endParaRPr lang="en-IN" sz="2000" b="1">
            <a:solidFill>
              <a:srgbClr val="FEFAE0"/>
            </a:solidFill>
            <a:latin typeface="+mn-lt"/>
            <a:ea typeface="+mn-ea"/>
            <a:cs typeface="+mn-cs"/>
          </a:endParaRPr>
        </a:p>
      </xdr:txBody>
    </xdr:sp>
    <xdr:clientData/>
  </xdr:twoCellAnchor>
  <xdr:twoCellAnchor>
    <xdr:from>
      <xdr:col>5</xdr:col>
      <xdr:colOff>142875</xdr:colOff>
      <xdr:row>10</xdr:row>
      <xdr:rowOff>145790</xdr:rowOff>
    </xdr:from>
    <xdr:to>
      <xdr:col>16</xdr:col>
      <xdr:colOff>74221</xdr:colOff>
      <xdr:row>30</xdr:row>
      <xdr:rowOff>173182</xdr:rowOff>
    </xdr:to>
    <xdr:sp macro="" textlink="">
      <xdr:nvSpPr>
        <xdr:cNvPr id="10" name="Rectangle 9">
          <a:extLst>
            <a:ext uri="{FF2B5EF4-FFF2-40B4-BE49-F238E27FC236}">
              <a16:creationId xmlns:a16="http://schemas.microsoft.com/office/drawing/2014/main" id="{67870575-12E1-E456-2841-E126F2C7397C}"/>
            </a:ext>
          </a:extLst>
        </xdr:cNvPr>
        <xdr:cNvSpPr/>
      </xdr:nvSpPr>
      <xdr:spPr>
        <a:xfrm>
          <a:off x="3204482" y="2089668"/>
          <a:ext cx="6666882" cy="3915147"/>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2000" b="1">
              <a:solidFill>
                <a:srgbClr val="FEFAE0"/>
              </a:solidFill>
            </a:rPr>
            <a:t>TRENDS BY AGE GROUP AND PRODUCT CATEGORY</a:t>
          </a:r>
        </a:p>
      </xdr:txBody>
    </xdr:sp>
    <xdr:clientData/>
  </xdr:twoCellAnchor>
  <xdr:twoCellAnchor>
    <xdr:from>
      <xdr:col>0</xdr:col>
      <xdr:colOff>58317</xdr:colOff>
      <xdr:row>31</xdr:row>
      <xdr:rowOff>12371</xdr:rowOff>
    </xdr:from>
    <xdr:to>
      <xdr:col>7</xdr:col>
      <xdr:colOff>86591</xdr:colOff>
      <xdr:row>52</xdr:row>
      <xdr:rowOff>9720</xdr:rowOff>
    </xdr:to>
    <xdr:sp macro="" textlink="">
      <xdr:nvSpPr>
        <xdr:cNvPr id="11" name="Rectangle 10">
          <a:extLst>
            <a:ext uri="{FF2B5EF4-FFF2-40B4-BE49-F238E27FC236}">
              <a16:creationId xmlns:a16="http://schemas.microsoft.com/office/drawing/2014/main" id="{465DD532-E8B7-EB1B-D729-CCDA0A6E8DDB}"/>
            </a:ext>
          </a:extLst>
        </xdr:cNvPr>
        <xdr:cNvSpPr/>
      </xdr:nvSpPr>
      <xdr:spPr>
        <a:xfrm>
          <a:off x="58317" y="6038391"/>
          <a:ext cx="4314524" cy="4079492"/>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a:solidFill>
                <a:srgbClr val="FEFAE0"/>
              </a:solidFill>
              <a:latin typeface="+mn-lt"/>
              <a:ea typeface="+mn-ea"/>
              <a:cs typeface="+mn-cs"/>
            </a:rPr>
            <a:t>PURCHASE BEHAVIOR</a:t>
          </a:r>
        </a:p>
      </xdr:txBody>
    </xdr:sp>
    <xdr:clientData/>
  </xdr:twoCellAnchor>
  <xdr:twoCellAnchor>
    <xdr:from>
      <xdr:col>1</xdr:col>
      <xdr:colOff>267690</xdr:colOff>
      <xdr:row>7</xdr:row>
      <xdr:rowOff>54304</xdr:rowOff>
    </xdr:from>
    <xdr:to>
      <xdr:col>3</xdr:col>
      <xdr:colOff>534390</xdr:colOff>
      <xdr:row>9</xdr:row>
      <xdr:rowOff>168604</xdr:rowOff>
    </xdr:to>
    <xdr:sp macro="" textlink="inputs!B8">
      <xdr:nvSpPr>
        <xdr:cNvPr id="14" name="TextBox 13">
          <a:extLst>
            <a:ext uri="{FF2B5EF4-FFF2-40B4-BE49-F238E27FC236}">
              <a16:creationId xmlns:a16="http://schemas.microsoft.com/office/drawing/2014/main" id="{14FA9FBD-1D41-3508-4FE3-0BB9B895A4A7}"/>
            </a:ext>
          </a:extLst>
        </xdr:cNvPr>
        <xdr:cNvSpPr txBox="1"/>
      </xdr:nvSpPr>
      <xdr:spPr>
        <a:xfrm>
          <a:off x="873826" y="1353168"/>
          <a:ext cx="1478973" cy="485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DA147E-523F-452E-96DE-A91A8D3E866C}" type="TxLink">
            <a:rPr lang="en-US" sz="2800" b="0" i="0" u="none" strike="noStrike">
              <a:solidFill>
                <a:srgbClr val="000000"/>
              </a:solidFill>
              <a:latin typeface="Calibri"/>
              <a:cs typeface="Calibri"/>
            </a:rPr>
            <a:pPr algn="ctr"/>
            <a:t>88500.8</a:t>
          </a:fld>
          <a:endParaRPr lang="en-US" sz="6000">
            <a:solidFill>
              <a:srgbClr val="FEFAE0"/>
            </a:solidFill>
          </a:endParaRPr>
        </a:p>
      </xdr:txBody>
    </xdr:sp>
    <xdr:clientData/>
  </xdr:twoCellAnchor>
  <xdr:twoCellAnchor>
    <xdr:from>
      <xdr:col>6</xdr:col>
      <xdr:colOff>10691</xdr:colOff>
      <xdr:row>7</xdr:row>
      <xdr:rowOff>133351</xdr:rowOff>
    </xdr:from>
    <xdr:to>
      <xdr:col>9</xdr:col>
      <xdr:colOff>556338</xdr:colOff>
      <xdr:row>9</xdr:row>
      <xdr:rowOff>114301</xdr:rowOff>
    </xdr:to>
    <xdr:sp macro="" textlink="inputs!$B$12">
      <xdr:nvSpPr>
        <xdr:cNvPr id="15" name="TextBox 14">
          <a:extLst>
            <a:ext uri="{FF2B5EF4-FFF2-40B4-BE49-F238E27FC236}">
              <a16:creationId xmlns:a16="http://schemas.microsoft.com/office/drawing/2014/main" id="{4A31BF02-DB9A-C730-8EB3-EB1A1DAEACB0}"/>
            </a:ext>
          </a:extLst>
        </xdr:cNvPr>
        <xdr:cNvSpPr txBox="1"/>
      </xdr:nvSpPr>
      <xdr:spPr>
        <a:xfrm>
          <a:off x="3684620" y="1494065"/>
          <a:ext cx="2382611" cy="369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3A033FD-5ACD-4577-8287-4E6B65633A26}" type="TxLink">
            <a:rPr lang="en-US" sz="2800" b="0" i="0" u="none" strike="noStrike">
              <a:solidFill>
                <a:srgbClr val="000000"/>
              </a:solidFill>
              <a:latin typeface="Calibri"/>
              <a:ea typeface="+mn-ea"/>
              <a:cs typeface="Calibri"/>
            </a:rPr>
            <a:pPr marL="0" indent="0" algn="ctr"/>
            <a:t>1000</a:t>
          </a:fld>
          <a:endParaRPr lang="en-IN" sz="2800" b="0" i="0" u="none" strike="noStrike">
            <a:solidFill>
              <a:srgbClr val="000000"/>
            </a:solidFill>
            <a:latin typeface="Calibri"/>
            <a:ea typeface="+mn-ea"/>
            <a:cs typeface="Calibri"/>
          </a:endParaRPr>
        </a:p>
      </xdr:txBody>
    </xdr:sp>
    <xdr:clientData/>
  </xdr:twoCellAnchor>
  <xdr:twoCellAnchor>
    <xdr:from>
      <xdr:col>11</xdr:col>
      <xdr:colOff>299551</xdr:colOff>
      <xdr:row>7</xdr:row>
      <xdr:rowOff>133351</xdr:rowOff>
    </xdr:from>
    <xdr:to>
      <xdr:col>15</xdr:col>
      <xdr:colOff>232877</xdr:colOff>
      <xdr:row>9</xdr:row>
      <xdr:rowOff>114301</xdr:rowOff>
    </xdr:to>
    <xdr:sp macro="" textlink="inputs!B10">
      <xdr:nvSpPr>
        <xdr:cNvPr id="16" name="TextBox 15">
          <a:extLst>
            <a:ext uri="{FF2B5EF4-FFF2-40B4-BE49-F238E27FC236}">
              <a16:creationId xmlns:a16="http://schemas.microsoft.com/office/drawing/2014/main" id="{FC1A3F71-9DF7-2747-D339-ED9846840E65}"/>
            </a:ext>
          </a:extLst>
        </xdr:cNvPr>
        <xdr:cNvSpPr txBox="1"/>
      </xdr:nvSpPr>
      <xdr:spPr>
        <a:xfrm>
          <a:off x="7035087" y="1494065"/>
          <a:ext cx="2382611" cy="369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D953919-43C1-465B-9F35-83F1DF87F9D7}" type="TxLink">
            <a:rPr lang="en-US" sz="2800" b="0" i="0" u="none" strike="noStrike">
              <a:solidFill>
                <a:srgbClr val="000000"/>
              </a:solidFill>
              <a:latin typeface="Calibri"/>
              <a:ea typeface="+mn-ea"/>
              <a:cs typeface="Calibri"/>
            </a:rPr>
            <a:pPr marL="0" indent="0" algn="ctr"/>
            <a:t>50.69</a:t>
          </a:fld>
          <a:endParaRPr lang="en-IN" sz="2800" b="0" i="0" u="none" strike="noStrike">
            <a:solidFill>
              <a:srgbClr val="000000"/>
            </a:solidFill>
            <a:latin typeface="Calibri"/>
            <a:ea typeface="+mn-ea"/>
            <a:cs typeface="Calibri"/>
          </a:endParaRPr>
        </a:p>
      </xdr:txBody>
    </xdr:sp>
    <xdr:clientData/>
  </xdr:twoCellAnchor>
  <xdr:twoCellAnchor editAs="oneCell">
    <xdr:from>
      <xdr:col>0</xdr:col>
      <xdr:colOff>371475</xdr:colOff>
      <xdr:row>0</xdr:row>
      <xdr:rowOff>161924</xdr:rowOff>
    </xdr:from>
    <xdr:to>
      <xdr:col>1</xdr:col>
      <xdr:colOff>419100</xdr:colOff>
      <xdr:row>4</xdr:row>
      <xdr:rowOff>57149</xdr:rowOff>
    </xdr:to>
    <xdr:pic>
      <xdr:nvPicPr>
        <xdr:cNvPr id="18" name="Graphic 17" descr="Document with solid fill">
          <a:hlinkClick xmlns:r="http://schemas.openxmlformats.org/officeDocument/2006/relationships" r:id="rId1"/>
          <a:extLst>
            <a:ext uri="{FF2B5EF4-FFF2-40B4-BE49-F238E27FC236}">
              <a16:creationId xmlns:a16="http://schemas.microsoft.com/office/drawing/2014/main" id="{CE2CA864-8A9F-FE4B-2FE4-AE80544A36E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71475" y="161924"/>
          <a:ext cx="657225" cy="657225"/>
        </a:xfrm>
        <a:prstGeom prst="rect">
          <a:avLst/>
        </a:prstGeom>
      </xdr:spPr>
    </xdr:pic>
    <xdr:clientData/>
  </xdr:twoCellAnchor>
  <xdr:twoCellAnchor editAs="oneCell">
    <xdr:from>
      <xdr:col>1</xdr:col>
      <xdr:colOff>600075</xdr:colOff>
      <xdr:row>0</xdr:row>
      <xdr:rowOff>114299</xdr:rowOff>
    </xdr:from>
    <xdr:to>
      <xdr:col>3</xdr:col>
      <xdr:colOff>180975</xdr:colOff>
      <xdr:row>4</xdr:row>
      <xdr:rowOff>104774</xdr:rowOff>
    </xdr:to>
    <xdr:pic>
      <xdr:nvPicPr>
        <xdr:cNvPr id="20" name="Graphic 19" descr="Bar chart with solid fill">
          <a:hlinkClick xmlns:r="http://schemas.openxmlformats.org/officeDocument/2006/relationships" r:id="rId4"/>
          <a:extLst>
            <a:ext uri="{FF2B5EF4-FFF2-40B4-BE49-F238E27FC236}">
              <a16:creationId xmlns:a16="http://schemas.microsoft.com/office/drawing/2014/main" id="{F9740A8D-BEB0-8ADC-E7F9-577188B4DFE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09675" y="114299"/>
          <a:ext cx="800100" cy="752475"/>
        </a:xfrm>
        <a:prstGeom prst="rect">
          <a:avLst/>
        </a:prstGeom>
      </xdr:spPr>
    </xdr:pic>
    <xdr:clientData/>
  </xdr:twoCellAnchor>
  <xdr:twoCellAnchor editAs="oneCell">
    <xdr:from>
      <xdr:col>3</xdr:col>
      <xdr:colOff>283350</xdr:colOff>
      <xdr:row>0</xdr:row>
      <xdr:rowOff>150000</xdr:rowOff>
    </xdr:from>
    <xdr:to>
      <xdr:col>4</xdr:col>
      <xdr:colOff>588150</xdr:colOff>
      <xdr:row>4</xdr:row>
      <xdr:rowOff>95250</xdr:rowOff>
    </xdr:to>
    <xdr:pic>
      <xdr:nvPicPr>
        <xdr:cNvPr id="22" name="Graphic 21" descr="Presentation with pie chart with solid fill">
          <a:hlinkClick xmlns:r="http://schemas.openxmlformats.org/officeDocument/2006/relationships" r:id="rId7"/>
          <a:extLst>
            <a:ext uri="{FF2B5EF4-FFF2-40B4-BE49-F238E27FC236}">
              <a16:creationId xmlns:a16="http://schemas.microsoft.com/office/drawing/2014/main" id="{EBF58EC4-D4A1-8851-2F02-12ED26E209B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112150" y="150000"/>
          <a:ext cx="914400" cy="707250"/>
        </a:xfrm>
        <a:prstGeom prst="rect">
          <a:avLst/>
        </a:prstGeom>
      </xdr:spPr>
    </xdr:pic>
    <xdr:clientData/>
  </xdr:twoCellAnchor>
  <xdr:twoCellAnchor>
    <xdr:from>
      <xdr:col>5</xdr:col>
      <xdr:colOff>142875</xdr:colOff>
      <xdr:row>14</xdr:row>
      <xdr:rowOff>12370</xdr:rowOff>
    </xdr:from>
    <xdr:to>
      <xdr:col>15</xdr:col>
      <xdr:colOff>494806</xdr:colOff>
      <xdr:row>30</xdr:row>
      <xdr:rowOff>111330</xdr:rowOff>
    </xdr:to>
    <xdr:graphicFrame macro="">
      <xdr:nvGraphicFramePr>
        <xdr:cNvPr id="24" name="Chart 23">
          <a:extLst>
            <a:ext uri="{FF2B5EF4-FFF2-40B4-BE49-F238E27FC236}">
              <a16:creationId xmlns:a16="http://schemas.microsoft.com/office/drawing/2014/main" id="{7E7D1754-60A6-4946-8711-3CB8F3E9D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16</xdr:col>
      <xdr:colOff>136071</xdr:colOff>
      <xdr:row>13</xdr:row>
      <xdr:rowOff>136072</xdr:rowOff>
    </xdr:from>
    <xdr:to>
      <xdr:col>20</xdr:col>
      <xdr:colOff>544286</xdr:colOff>
      <xdr:row>21</xdr:row>
      <xdr:rowOff>160812</xdr:rowOff>
    </xdr:to>
    <mc:AlternateContent xmlns:mc="http://schemas.openxmlformats.org/markup-compatibility/2006" xmlns:a14="http://schemas.microsoft.com/office/drawing/2010/main">
      <mc:Choice Requires="a14">
        <xdr:graphicFrame macro="">
          <xdr:nvGraphicFramePr>
            <xdr:cNvPr id="25" name="age group 1">
              <a:extLst>
                <a:ext uri="{FF2B5EF4-FFF2-40B4-BE49-F238E27FC236}">
                  <a16:creationId xmlns:a16="http://schemas.microsoft.com/office/drawing/2014/main" id="{1CF6B671-CF6D-45ED-B0CA-42C436014971}"/>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9933214" y="2663113"/>
              <a:ext cx="2857501" cy="15798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136071</xdr:colOff>
      <xdr:row>7</xdr:row>
      <xdr:rowOff>173182</xdr:rowOff>
    </xdr:from>
    <xdr:to>
      <xdr:col>20</xdr:col>
      <xdr:colOff>519546</xdr:colOff>
      <xdr:row>13</xdr:row>
      <xdr:rowOff>37111</xdr:rowOff>
    </xdr:to>
    <mc:AlternateContent xmlns:mc="http://schemas.openxmlformats.org/markup-compatibility/2006" xmlns:a14="http://schemas.microsoft.com/office/drawing/2010/main">
      <mc:Choice Requires="a14">
        <xdr:graphicFrame macro="">
          <xdr:nvGraphicFramePr>
            <xdr:cNvPr id="26" name="gender 1">
              <a:extLst>
                <a:ext uri="{FF2B5EF4-FFF2-40B4-BE49-F238E27FC236}">
                  <a16:creationId xmlns:a16="http://schemas.microsoft.com/office/drawing/2014/main" id="{4069205E-132D-479F-9863-D07F74CC590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933214" y="1533896"/>
              <a:ext cx="2832761" cy="10302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136071</xdr:colOff>
      <xdr:row>21</xdr:row>
      <xdr:rowOff>37110</xdr:rowOff>
    </xdr:from>
    <xdr:to>
      <xdr:col>20</xdr:col>
      <xdr:colOff>556656</xdr:colOff>
      <xdr:row>28</xdr:row>
      <xdr:rowOff>123701</xdr:rowOff>
    </xdr:to>
    <mc:AlternateContent xmlns:mc="http://schemas.openxmlformats.org/markup-compatibility/2006" xmlns:a14="http://schemas.microsoft.com/office/drawing/2010/main">
      <mc:Choice Requires="a14">
        <xdr:graphicFrame macro="">
          <xdr:nvGraphicFramePr>
            <xdr:cNvPr id="27" name="preferred_category 1">
              <a:extLst>
                <a:ext uri="{FF2B5EF4-FFF2-40B4-BE49-F238E27FC236}">
                  <a16:creationId xmlns:a16="http://schemas.microsoft.com/office/drawing/2014/main" id="{EBB79322-6C5C-4F20-99D9-490FAC523D07}"/>
                </a:ext>
              </a:extLst>
            </xdr:cNvPr>
            <xdr:cNvGraphicFramePr/>
          </xdr:nvGraphicFramePr>
          <xdr:xfrm>
            <a:off x="0" y="0"/>
            <a:ext cx="0" cy="0"/>
          </xdr:xfrm>
          <a:graphic>
            <a:graphicData uri="http://schemas.microsoft.com/office/drawing/2010/slicer">
              <sle:slicer xmlns:sle="http://schemas.microsoft.com/office/drawing/2010/slicer" name="preferred_category 1"/>
            </a:graphicData>
          </a:graphic>
        </xdr:graphicFrame>
      </mc:Choice>
      <mc:Fallback xmlns="">
        <xdr:sp macro="" textlink="">
          <xdr:nvSpPr>
            <xdr:cNvPr id="0" name=""/>
            <xdr:cNvSpPr>
              <a:spLocks noTextEdit="1"/>
            </xdr:cNvSpPr>
          </xdr:nvSpPr>
          <xdr:spPr>
            <a:xfrm>
              <a:off x="9933214" y="4119253"/>
              <a:ext cx="2869871" cy="1447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142874</xdr:colOff>
      <xdr:row>35</xdr:row>
      <xdr:rowOff>86591</xdr:rowOff>
    </xdr:from>
    <xdr:to>
      <xdr:col>6</xdr:col>
      <xdr:colOff>581396</xdr:colOff>
      <xdr:row>51</xdr:row>
      <xdr:rowOff>136072</xdr:rowOff>
    </xdr:to>
    <xdr:graphicFrame macro="">
      <xdr:nvGraphicFramePr>
        <xdr:cNvPr id="28" name="Chart 27">
          <a:extLst>
            <a:ext uri="{FF2B5EF4-FFF2-40B4-BE49-F238E27FC236}">
              <a16:creationId xmlns:a16="http://schemas.microsoft.com/office/drawing/2014/main" id="{CC4C5F05-8396-4903-B209-617390FB9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136071</xdr:colOff>
      <xdr:row>31</xdr:row>
      <xdr:rowOff>12371</xdr:rowOff>
    </xdr:from>
    <xdr:to>
      <xdr:col>14</xdr:col>
      <xdr:colOff>111332</xdr:colOff>
      <xdr:row>52</xdr:row>
      <xdr:rowOff>0</xdr:rowOff>
    </xdr:to>
    <xdr:sp macro="" textlink="">
      <xdr:nvSpPr>
        <xdr:cNvPr id="29" name="Rectangle 28">
          <a:extLst>
            <a:ext uri="{FF2B5EF4-FFF2-40B4-BE49-F238E27FC236}">
              <a16:creationId xmlns:a16="http://schemas.microsoft.com/office/drawing/2014/main" id="{337FD6BF-6583-079D-0D75-E1C5672A94F2}"/>
            </a:ext>
          </a:extLst>
        </xdr:cNvPr>
        <xdr:cNvSpPr/>
      </xdr:nvSpPr>
      <xdr:spPr>
        <a:xfrm>
          <a:off x="4379026" y="5764481"/>
          <a:ext cx="4218215" cy="3884220"/>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baseline="0">
              <a:solidFill>
                <a:srgbClr val="FEFAE0"/>
              </a:solidFill>
              <a:latin typeface="+mn-lt"/>
              <a:ea typeface="+mn-ea"/>
              <a:cs typeface="+mn-cs"/>
            </a:rPr>
            <a:t>DEMOGRAPHIC DISTRIBUTION</a:t>
          </a:r>
        </a:p>
      </xdr:txBody>
    </xdr:sp>
    <xdr:clientData/>
  </xdr:twoCellAnchor>
  <xdr:twoCellAnchor>
    <xdr:from>
      <xdr:col>14</xdr:col>
      <xdr:colOff>148442</xdr:colOff>
      <xdr:row>31</xdr:row>
      <xdr:rowOff>12371</xdr:rowOff>
    </xdr:from>
    <xdr:to>
      <xdr:col>20</xdr:col>
      <xdr:colOff>581396</xdr:colOff>
      <xdr:row>52</xdr:row>
      <xdr:rowOff>0</xdr:rowOff>
    </xdr:to>
    <xdr:sp macro="" textlink="">
      <xdr:nvSpPr>
        <xdr:cNvPr id="30" name="Rectangle 29">
          <a:extLst>
            <a:ext uri="{FF2B5EF4-FFF2-40B4-BE49-F238E27FC236}">
              <a16:creationId xmlns:a16="http://schemas.microsoft.com/office/drawing/2014/main" id="{C2E10362-A5E8-5362-B951-36FEA5837C72}"/>
            </a:ext>
          </a:extLst>
        </xdr:cNvPr>
        <xdr:cNvSpPr/>
      </xdr:nvSpPr>
      <xdr:spPr>
        <a:xfrm>
          <a:off x="8720942" y="6038391"/>
          <a:ext cx="4106883" cy="4069772"/>
        </a:xfrm>
        <a:prstGeom prst="rect">
          <a:avLst/>
        </a:prstGeom>
        <a:solidFill>
          <a:srgbClr val="B99470"/>
        </a:solidFill>
        <a:ln>
          <a:no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2000" b="1">
              <a:solidFill>
                <a:srgbClr val="FEFAE0"/>
              </a:solidFill>
              <a:latin typeface="+mn-lt"/>
              <a:ea typeface="+mn-ea"/>
              <a:cs typeface="+mn-cs"/>
            </a:rPr>
            <a:t>CUSTOMER</a:t>
          </a:r>
          <a:r>
            <a:rPr lang="en-IN" sz="2000" b="1" baseline="0">
              <a:solidFill>
                <a:srgbClr val="FEFAE0"/>
              </a:solidFill>
              <a:latin typeface="+mn-lt"/>
              <a:ea typeface="+mn-ea"/>
              <a:cs typeface="+mn-cs"/>
            </a:rPr>
            <a:t> SPENDING AND</a:t>
          </a:r>
        </a:p>
        <a:p>
          <a:pPr marL="0" indent="0" algn="ctr"/>
          <a:r>
            <a:rPr lang="en-IN" sz="2000" b="1" baseline="0">
              <a:solidFill>
                <a:srgbClr val="FEFAE0"/>
              </a:solidFill>
              <a:latin typeface="+mn-lt"/>
              <a:ea typeface="+mn-ea"/>
              <a:cs typeface="+mn-cs"/>
            </a:rPr>
            <a:t>MEMBERSHIP</a:t>
          </a:r>
          <a:endParaRPr lang="en-IN" sz="2000" b="1">
            <a:solidFill>
              <a:srgbClr val="FEFAE0"/>
            </a:solidFill>
            <a:latin typeface="+mn-lt"/>
            <a:ea typeface="+mn-ea"/>
            <a:cs typeface="+mn-cs"/>
          </a:endParaRPr>
        </a:p>
      </xdr:txBody>
    </xdr:sp>
    <xdr:clientData/>
  </xdr:twoCellAnchor>
  <xdr:twoCellAnchor>
    <xdr:from>
      <xdr:col>0</xdr:col>
      <xdr:colOff>37110</xdr:colOff>
      <xdr:row>7</xdr:row>
      <xdr:rowOff>74220</xdr:rowOff>
    </xdr:from>
    <xdr:to>
      <xdr:col>5</xdr:col>
      <xdr:colOff>482435</xdr:colOff>
      <xdr:row>33</xdr:row>
      <xdr:rowOff>37111</xdr:rowOff>
    </xdr:to>
    <xdr:graphicFrame macro="">
      <xdr:nvGraphicFramePr>
        <xdr:cNvPr id="32" name="Chart 31">
          <a:extLst>
            <a:ext uri="{FF2B5EF4-FFF2-40B4-BE49-F238E27FC236}">
              <a16:creationId xmlns:a16="http://schemas.microsoft.com/office/drawing/2014/main" id="{0CBFA2CE-498B-48FE-808B-375EA4792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61851</xdr:colOff>
      <xdr:row>34</xdr:row>
      <xdr:rowOff>24741</xdr:rowOff>
    </xdr:from>
    <xdr:to>
      <xdr:col>21</xdr:col>
      <xdr:colOff>19421</xdr:colOff>
      <xdr:row>52</xdr:row>
      <xdr:rowOff>39152</xdr:rowOff>
    </xdr:to>
    <xdr:graphicFrame macro="">
      <xdr:nvGraphicFramePr>
        <xdr:cNvPr id="33" name="Chart 32">
          <a:extLst>
            <a:ext uri="{FF2B5EF4-FFF2-40B4-BE49-F238E27FC236}">
              <a16:creationId xmlns:a16="http://schemas.microsoft.com/office/drawing/2014/main" id="{569B22A6-B110-40D0-8DE0-2830A863E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37110</xdr:colOff>
      <xdr:row>34</xdr:row>
      <xdr:rowOff>37109</xdr:rowOff>
    </xdr:from>
    <xdr:to>
      <xdr:col>14</xdr:col>
      <xdr:colOff>86591</xdr:colOff>
      <xdr:row>51</xdr:row>
      <xdr:rowOff>123702</xdr:rowOff>
    </xdr:to>
    <xdr:graphicFrame macro="">
      <xdr:nvGraphicFramePr>
        <xdr:cNvPr id="34" name="Chart 33">
          <a:extLst>
            <a:ext uri="{FF2B5EF4-FFF2-40B4-BE49-F238E27FC236}">
              <a16:creationId xmlns:a16="http://schemas.microsoft.com/office/drawing/2014/main" id="{0339E15E-1CFB-4DB3-BAFD-7716B83FCD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194389</xdr:colOff>
      <xdr:row>6</xdr:row>
      <xdr:rowOff>10496</xdr:rowOff>
    </xdr:from>
    <xdr:to>
      <xdr:col>1</xdr:col>
      <xdr:colOff>349900</xdr:colOff>
      <xdr:row>10</xdr:row>
      <xdr:rowOff>777</xdr:rowOff>
    </xdr:to>
    <xdr:pic>
      <xdr:nvPicPr>
        <xdr:cNvPr id="40" name="Graphic 39" descr="Coins with solid fill">
          <a:extLst>
            <a:ext uri="{FF2B5EF4-FFF2-40B4-BE49-F238E27FC236}">
              <a16:creationId xmlns:a16="http://schemas.microsoft.com/office/drawing/2014/main" id="{722465AC-0F41-F37B-8257-DAFFAA95FC5C}"/>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94389" y="1176823"/>
          <a:ext cx="767832" cy="767832"/>
        </a:xfrm>
        <a:prstGeom prst="rect">
          <a:avLst/>
        </a:prstGeom>
      </xdr:spPr>
    </xdr:pic>
    <xdr:clientData/>
  </xdr:twoCellAnchor>
  <xdr:twoCellAnchor editAs="oneCell">
    <xdr:from>
      <xdr:col>5</xdr:col>
      <xdr:colOff>223546</xdr:colOff>
      <xdr:row>6</xdr:row>
      <xdr:rowOff>5826</xdr:rowOff>
    </xdr:from>
    <xdr:to>
      <xdr:col>6</xdr:col>
      <xdr:colOff>485969</xdr:colOff>
      <xdr:row>10</xdr:row>
      <xdr:rowOff>97192</xdr:rowOff>
    </xdr:to>
    <xdr:pic>
      <xdr:nvPicPr>
        <xdr:cNvPr id="42" name="Graphic 41" descr="Target Audience with solid fill">
          <a:extLst>
            <a:ext uri="{FF2B5EF4-FFF2-40B4-BE49-F238E27FC236}">
              <a16:creationId xmlns:a16="http://schemas.microsoft.com/office/drawing/2014/main" id="{67CAE536-508B-C109-895A-3753DF1547D2}"/>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3285153" y="1172153"/>
          <a:ext cx="874745" cy="868917"/>
        </a:xfrm>
        <a:prstGeom prst="rect">
          <a:avLst/>
        </a:prstGeom>
      </xdr:spPr>
    </xdr:pic>
    <xdr:clientData/>
  </xdr:twoCellAnchor>
  <xdr:twoCellAnchor editAs="oneCell">
    <xdr:from>
      <xdr:col>10</xdr:col>
      <xdr:colOff>485969</xdr:colOff>
      <xdr:row>6</xdr:row>
      <xdr:rowOff>174949</xdr:rowOff>
    </xdr:from>
    <xdr:to>
      <xdr:col>11</xdr:col>
      <xdr:colOff>583162</xdr:colOff>
      <xdr:row>10</xdr:row>
      <xdr:rowOff>58316</xdr:rowOff>
    </xdr:to>
    <xdr:pic>
      <xdr:nvPicPr>
        <xdr:cNvPr id="44" name="Graphic 43" descr="Checklist with solid fill">
          <a:extLst>
            <a:ext uri="{FF2B5EF4-FFF2-40B4-BE49-F238E27FC236}">
              <a16:creationId xmlns:a16="http://schemas.microsoft.com/office/drawing/2014/main" id="{8FA24B12-2CC7-6263-C986-5F7C8D3386B4}"/>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609183" y="1341276"/>
          <a:ext cx="709515" cy="66091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74.739192129629" createdVersion="8" refreshedVersion="8" minRefreshableVersion="3" recordCount="1000" xr:uid="{4C1B4AD1-1E54-4688-8297-4CD9E841D67C}">
  <cacheSource type="worksheet">
    <worksheetSource name="customer_segmentation_data"/>
  </cacheSource>
  <cacheFields count="11">
    <cacheField name="id" numFmtId="0">
      <sharedItems containsSemiMixedTypes="0" containsString="0" containsNumber="1" containsInteger="1" minValue="1" maxValue="1000"/>
    </cacheField>
    <cacheField name="age" numFmtId="0">
      <sharedItems containsSemiMixedTypes="0" containsString="0" containsNumber="1" containsInteger="1" minValue="18" maxValue="69"/>
    </cacheField>
    <cacheField name="age group" numFmtId="0">
      <sharedItems count="6">
        <s v="35-44"/>
        <s v="18-24"/>
        <s v="55-64"/>
        <s v="65 and older"/>
        <s v="25-34"/>
        <s v="45-54"/>
      </sharedItems>
    </cacheField>
    <cacheField name="gender" numFmtId="0">
      <sharedItems count="3">
        <s v="Female"/>
        <s v="Other"/>
        <s v="Male"/>
      </sharedItems>
    </cacheField>
    <cacheField name="income" numFmtId="0">
      <sharedItems containsSemiMixedTypes="0" containsString="0" containsNumber="1" containsInteger="1" minValue="30004" maxValue="149973"/>
    </cacheField>
    <cacheField name="income range" numFmtId="0">
      <sharedItems count="11">
        <s v="77K - 100K"/>
        <s v="126K - 150K"/>
        <s v="27K - 52K"/>
        <s v="53K - 76K"/>
        <s v="101K - 125K"/>
        <s v="76,500-100,999" u="1"/>
        <s v="125,500-149,999" u="1"/>
        <s v="27,500-51,999" u="1"/>
        <s v="52,000-76,499" u="1"/>
        <s v="101,000-125,499" u="1"/>
        <s v="101,000,125,499" u="1"/>
      </sharedItems>
    </cacheField>
    <cacheField name="spending_score" numFmtId="0">
      <sharedItems containsSemiMixedTypes="0" containsString="0" containsNumber="1" containsInteger="1" minValue="1" maxValue="100"/>
    </cacheField>
    <cacheField name="membership_years" numFmtId="0">
      <sharedItems containsSemiMixedTypes="0" containsString="0" containsNumber="1" containsInteger="1" minValue="1" maxValue="10"/>
    </cacheField>
    <cacheField name="purchase_frequency" numFmtId="0">
      <sharedItems containsSemiMixedTypes="0" containsString="0" containsNumber="1" containsInteger="1" minValue="1" maxValue="50"/>
    </cacheField>
    <cacheField name="preferred_category" numFmtId="0">
      <sharedItems count="5">
        <s v="Groceries"/>
        <s v="Sports"/>
        <s v="Clothing"/>
        <s v="Home &amp; Garden"/>
        <s v="Electronics"/>
      </sharedItems>
    </cacheField>
    <cacheField name="last_purchase_amount" numFmtId="0">
      <sharedItems containsSemiMixedTypes="0" containsString="0" containsNumber="1" minValue="10.4" maxValue="999.74"/>
    </cacheField>
  </cacheFields>
  <extLst>
    <ext xmlns:x14="http://schemas.microsoft.com/office/spreadsheetml/2009/9/main" uri="{725AE2AE-9491-48be-B2B4-4EB974FC3084}">
      <x14:pivotCacheDefinition pivotCacheId="1670687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38"/>
    <x v="0"/>
    <x v="0"/>
    <n v="99342"/>
    <x v="0"/>
    <n v="90"/>
    <n v="3"/>
    <n v="24"/>
    <x v="0"/>
    <n v="113.53"/>
  </r>
  <r>
    <n v="2"/>
    <n v="21"/>
    <x v="1"/>
    <x v="0"/>
    <n v="78852"/>
    <x v="0"/>
    <n v="60"/>
    <n v="2"/>
    <n v="42"/>
    <x v="1"/>
    <n v="41.93"/>
  </r>
  <r>
    <n v="3"/>
    <n v="60"/>
    <x v="2"/>
    <x v="0"/>
    <n v="126573"/>
    <x v="1"/>
    <n v="30"/>
    <n v="2"/>
    <n v="28"/>
    <x v="2"/>
    <n v="424.36"/>
  </r>
  <r>
    <n v="4"/>
    <n v="40"/>
    <x v="0"/>
    <x v="1"/>
    <n v="47099"/>
    <x v="2"/>
    <n v="74"/>
    <n v="9"/>
    <n v="5"/>
    <x v="3"/>
    <n v="991.93"/>
  </r>
  <r>
    <n v="5"/>
    <n v="65"/>
    <x v="3"/>
    <x v="0"/>
    <n v="140621"/>
    <x v="1"/>
    <n v="21"/>
    <n v="3"/>
    <n v="25"/>
    <x v="4"/>
    <n v="347.08"/>
  </r>
  <r>
    <n v="6"/>
    <n v="31"/>
    <x v="4"/>
    <x v="1"/>
    <n v="57305"/>
    <x v="3"/>
    <n v="24"/>
    <n v="3"/>
    <n v="30"/>
    <x v="3"/>
    <n v="86.85"/>
  </r>
  <r>
    <n v="7"/>
    <n v="19"/>
    <x v="1"/>
    <x v="1"/>
    <n v="54319"/>
    <x v="3"/>
    <n v="68"/>
    <n v="5"/>
    <n v="43"/>
    <x v="2"/>
    <n v="191.72"/>
  </r>
  <r>
    <n v="8"/>
    <n v="43"/>
    <x v="0"/>
    <x v="2"/>
    <n v="108115"/>
    <x v="4"/>
    <n v="94"/>
    <n v="9"/>
    <n v="27"/>
    <x v="0"/>
    <n v="734.56"/>
  </r>
  <r>
    <n v="9"/>
    <n v="53"/>
    <x v="5"/>
    <x v="2"/>
    <n v="34424"/>
    <x v="2"/>
    <n v="29"/>
    <n v="6"/>
    <n v="7"/>
    <x v="1"/>
    <n v="951.71"/>
  </r>
  <r>
    <n v="10"/>
    <n v="55"/>
    <x v="2"/>
    <x v="0"/>
    <n v="45839"/>
    <x v="2"/>
    <n v="55"/>
    <n v="7"/>
    <n v="2"/>
    <x v="4"/>
    <n v="821.18"/>
  </r>
  <r>
    <n v="11"/>
    <n v="23"/>
    <x v="1"/>
    <x v="1"/>
    <n v="69659"/>
    <x v="3"/>
    <n v="16"/>
    <n v="7"/>
    <n v="24"/>
    <x v="2"/>
    <n v="434.97"/>
  </r>
  <r>
    <n v="12"/>
    <n v="68"/>
    <x v="3"/>
    <x v="1"/>
    <n v="30058"/>
    <x v="2"/>
    <n v="91"/>
    <n v="1"/>
    <n v="49"/>
    <x v="0"/>
    <n v="889.94"/>
  </r>
  <r>
    <n v="13"/>
    <n v="29"/>
    <x v="4"/>
    <x v="0"/>
    <n v="87461"/>
    <x v="0"/>
    <n v="81"/>
    <n v="3"/>
    <n v="27"/>
    <x v="3"/>
    <n v="101.07"/>
  </r>
  <r>
    <n v="14"/>
    <n v="64"/>
    <x v="2"/>
    <x v="1"/>
    <n v="33018"/>
    <x v="2"/>
    <n v="46"/>
    <n v="4"/>
    <n v="3"/>
    <x v="1"/>
    <n v="221.35"/>
  </r>
  <r>
    <n v="15"/>
    <n v="33"/>
    <x v="4"/>
    <x v="2"/>
    <n v="112260"/>
    <x v="4"/>
    <n v="17"/>
    <n v="5"/>
    <n v="8"/>
    <x v="3"/>
    <n v="915.89"/>
  </r>
  <r>
    <n v="16"/>
    <n v="53"/>
    <x v="5"/>
    <x v="2"/>
    <n v="129284"/>
    <x v="1"/>
    <n v="17"/>
    <n v="6"/>
    <n v="26"/>
    <x v="2"/>
    <n v="225.4"/>
  </r>
  <r>
    <n v="17"/>
    <n v="57"/>
    <x v="2"/>
    <x v="2"/>
    <n v="102535"/>
    <x v="4"/>
    <n v="29"/>
    <n v="5"/>
    <n v="13"/>
    <x v="2"/>
    <n v="378.47"/>
  </r>
  <r>
    <n v="18"/>
    <n v="22"/>
    <x v="1"/>
    <x v="2"/>
    <n v="41849"/>
    <x v="2"/>
    <n v="22"/>
    <n v="1"/>
    <n v="31"/>
    <x v="1"/>
    <n v="844.08"/>
  </r>
  <r>
    <n v="19"/>
    <n v="37"/>
    <x v="0"/>
    <x v="2"/>
    <n v="95491"/>
    <x v="0"/>
    <n v="90"/>
    <n v="6"/>
    <n v="21"/>
    <x v="3"/>
    <n v="454.83"/>
  </r>
  <r>
    <n v="20"/>
    <n v="31"/>
    <x v="4"/>
    <x v="2"/>
    <n v="97103"/>
    <x v="0"/>
    <n v="70"/>
    <n v="3"/>
    <n v="17"/>
    <x v="0"/>
    <n v="61.3"/>
  </r>
  <r>
    <n v="21"/>
    <n v="19"/>
    <x v="1"/>
    <x v="0"/>
    <n v="82519"/>
    <x v="0"/>
    <n v="13"/>
    <n v="4"/>
    <n v="4"/>
    <x v="3"/>
    <n v="742.39"/>
  </r>
  <r>
    <n v="22"/>
    <n v="22"/>
    <x v="1"/>
    <x v="2"/>
    <n v="49077"/>
    <x v="2"/>
    <n v="74"/>
    <n v="10"/>
    <n v="47"/>
    <x v="3"/>
    <n v="799.31"/>
  </r>
  <r>
    <n v="23"/>
    <n v="36"/>
    <x v="0"/>
    <x v="1"/>
    <n v="85473"/>
    <x v="0"/>
    <n v="68"/>
    <n v="1"/>
    <n v="16"/>
    <x v="1"/>
    <n v="806.55"/>
  </r>
  <r>
    <n v="24"/>
    <n v="41"/>
    <x v="0"/>
    <x v="1"/>
    <n v="81758"/>
    <x v="0"/>
    <n v="87"/>
    <n v="7"/>
    <n v="9"/>
    <x v="2"/>
    <n v="482.2"/>
  </r>
  <r>
    <n v="25"/>
    <n v="69"/>
    <x v="3"/>
    <x v="0"/>
    <n v="36140"/>
    <x v="2"/>
    <n v="78"/>
    <n v="5"/>
    <n v="39"/>
    <x v="1"/>
    <n v="508.86"/>
  </r>
  <r>
    <n v="26"/>
    <n v="33"/>
    <x v="4"/>
    <x v="1"/>
    <n v="141757"/>
    <x v="1"/>
    <n v="60"/>
    <n v="10"/>
    <n v="39"/>
    <x v="0"/>
    <n v="83.27"/>
  </r>
  <r>
    <n v="27"/>
    <n v="54"/>
    <x v="5"/>
    <x v="2"/>
    <n v="35394"/>
    <x v="2"/>
    <n v="10"/>
    <n v="9"/>
    <n v="4"/>
    <x v="0"/>
    <n v="124.29"/>
  </r>
  <r>
    <n v="28"/>
    <n v="30"/>
    <x v="4"/>
    <x v="0"/>
    <n v="50680"/>
    <x v="2"/>
    <n v="19"/>
    <n v="7"/>
    <n v="27"/>
    <x v="1"/>
    <n v="515.88"/>
  </r>
  <r>
    <n v="29"/>
    <n v="18"/>
    <x v="1"/>
    <x v="0"/>
    <n v="70721"/>
    <x v="3"/>
    <n v="78"/>
    <n v="7"/>
    <n v="1"/>
    <x v="3"/>
    <n v="191.9"/>
  </r>
  <r>
    <n v="30"/>
    <n v="23"/>
    <x v="1"/>
    <x v="2"/>
    <n v="104106"/>
    <x v="4"/>
    <n v="30"/>
    <n v="4"/>
    <n v="20"/>
    <x v="4"/>
    <n v="950.56"/>
  </r>
  <r>
    <n v="31"/>
    <n v="36"/>
    <x v="0"/>
    <x v="1"/>
    <n v="76756"/>
    <x v="0"/>
    <n v="16"/>
    <n v="8"/>
    <n v="27"/>
    <x v="2"/>
    <n v="970.06"/>
  </r>
  <r>
    <n v="32"/>
    <n v="60"/>
    <x v="2"/>
    <x v="0"/>
    <n v="45733"/>
    <x v="2"/>
    <n v="69"/>
    <n v="2"/>
    <n v="18"/>
    <x v="4"/>
    <n v="197.29"/>
  </r>
  <r>
    <n v="33"/>
    <n v="29"/>
    <x v="4"/>
    <x v="2"/>
    <n v="71951"/>
    <x v="3"/>
    <n v="2"/>
    <n v="6"/>
    <n v="47"/>
    <x v="4"/>
    <n v="91.94"/>
  </r>
  <r>
    <n v="34"/>
    <n v="44"/>
    <x v="0"/>
    <x v="1"/>
    <n v="86593"/>
    <x v="0"/>
    <n v="89"/>
    <n v="4"/>
    <n v="37"/>
    <x v="0"/>
    <n v="76.95"/>
  </r>
  <r>
    <n v="35"/>
    <n v="45"/>
    <x v="5"/>
    <x v="1"/>
    <n v="43138"/>
    <x v="2"/>
    <n v="54"/>
    <n v="10"/>
    <n v="48"/>
    <x v="1"/>
    <n v="639.22"/>
  </r>
  <r>
    <n v="36"/>
    <n v="30"/>
    <x v="4"/>
    <x v="0"/>
    <n v="73464"/>
    <x v="3"/>
    <n v="37"/>
    <n v="1"/>
    <n v="6"/>
    <x v="2"/>
    <n v="532.51"/>
  </r>
  <r>
    <n v="37"/>
    <n v="47"/>
    <x v="5"/>
    <x v="2"/>
    <n v="108074"/>
    <x v="4"/>
    <n v="78"/>
    <n v="4"/>
    <n v="38"/>
    <x v="4"/>
    <n v="128.19999999999999"/>
  </r>
  <r>
    <n v="38"/>
    <n v="48"/>
    <x v="5"/>
    <x v="1"/>
    <n v="81794"/>
    <x v="0"/>
    <n v="89"/>
    <n v="7"/>
    <n v="50"/>
    <x v="4"/>
    <n v="967.99"/>
  </r>
  <r>
    <n v="39"/>
    <n v="31"/>
    <x v="4"/>
    <x v="0"/>
    <n v="75392"/>
    <x v="3"/>
    <n v="43"/>
    <n v="4"/>
    <n v="29"/>
    <x v="1"/>
    <n v="88.44"/>
  </r>
  <r>
    <n v="40"/>
    <n v="22"/>
    <x v="1"/>
    <x v="2"/>
    <n v="107057"/>
    <x v="4"/>
    <n v="14"/>
    <n v="5"/>
    <n v="41"/>
    <x v="3"/>
    <n v="98.86"/>
  </r>
  <r>
    <n v="41"/>
    <n v="23"/>
    <x v="1"/>
    <x v="2"/>
    <n v="70723"/>
    <x v="3"/>
    <n v="31"/>
    <n v="1"/>
    <n v="48"/>
    <x v="3"/>
    <n v="713.33"/>
  </r>
  <r>
    <n v="42"/>
    <n v="52"/>
    <x v="5"/>
    <x v="2"/>
    <n v="115529"/>
    <x v="4"/>
    <n v="70"/>
    <n v="2"/>
    <n v="34"/>
    <x v="2"/>
    <n v="192.66"/>
  </r>
  <r>
    <n v="43"/>
    <n v="35"/>
    <x v="0"/>
    <x v="2"/>
    <n v="72179"/>
    <x v="3"/>
    <n v="6"/>
    <n v="6"/>
    <n v="45"/>
    <x v="3"/>
    <n v="165.18"/>
  </r>
  <r>
    <n v="44"/>
    <n v="28"/>
    <x v="4"/>
    <x v="1"/>
    <n v="62405"/>
    <x v="3"/>
    <n v="79"/>
    <n v="5"/>
    <n v="50"/>
    <x v="3"/>
    <n v="956.73"/>
  </r>
  <r>
    <n v="45"/>
    <n v="50"/>
    <x v="5"/>
    <x v="2"/>
    <n v="42404"/>
    <x v="2"/>
    <n v="45"/>
    <n v="4"/>
    <n v="31"/>
    <x v="3"/>
    <n v="753.6"/>
  </r>
  <r>
    <n v="46"/>
    <n v="49"/>
    <x v="5"/>
    <x v="1"/>
    <n v="94531"/>
    <x v="0"/>
    <n v="28"/>
    <n v="5"/>
    <n v="42"/>
    <x v="2"/>
    <n v="214.93"/>
  </r>
  <r>
    <n v="47"/>
    <n v="56"/>
    <x v="2"/>
    <x v="2"/>
    <n v="129005"/>
    <x v="1"/>
    <n v="40"/>
    <n v="6"/>
    <n v="8"/>
    <x v="4"/>
    <n v="355.34"/>
  </r>
  <r>
    <n v="48"/>
    <n v="48"/>
    <x v="5"/>
    <x v="2"/>
    <n v="76317"/>
    <x v="0"/>
    <n v="94"/>
    <n v="9"/>
    <n v="3"/>
    <x v="4"/>
    <n v="189.28"/>
  </r>
  <r>
    <n v="49"/>
    <n v="19"/>
    <x v="1"/>
    <x v="1"/>
    <n v="85309"/>
    <x v="0"/>
    <n v="65"/>
    <n v="5"/>
    <n v="10"/>
    <x v="1"/>
    <n v="28.55"/>
  </r>
  <r>
    <n v="50"/>
    <n v="68"/>
    <x v="3"/>
    <x v="0"/>
    <n v="146519"/>
    <x v="1"/>
    <n v="96"/>
    <n v="2"/>
    <n v="18"/>
    <x v="0"/>
    <n v="673.79"/>
  </r>
  <r>
    <n v="51"/>
    <n v="61"/>
    <x v="2"/>
    <x v="0"/>
    <n v="61290"/>
    <x v="3"/>
    <n v="83"/>
    <n v="9"/>
    <n v="35"/>
    <x v="2"/>
    <n v="110.32"/>
  </r>
  <r>
    <n v="52"/>
    <n v="24"/>
    <x v="1"/>
    <x v="0"/>
    <n v="96082"/>
    <x v="0"/>
    <n v="83"/>
    <n v="4"/>
    <n v="36"/>
    <x v="1"/>
    <n v="589.35"/>
  </r>
  <r>
    <n v="53"/>
    <n v="45"/>
    <x v="5"/>
    <x v="1"/>
    <n v="134241"/>
    <x v="1"/>
    <n v="73"/>
    <n v="9"/>
    <n v="16"/>
    <x v="0"/>
    <n v="893.44"/>
  </r>
  <r>
    <n v="54"/>
    <n v="33"/>
    <x v="4"/>
    <x v="0"/>
    <n v="45136"/>
    <x v="2"/>
    <n v="84"/>
    <n v="9"/>
    <n v="38"/>
    <x v="3"/>
    <n v="332.34"/>
  </r>
  <r>
    <n v="55"/>
    <n v="56"/>
    <x v="2"/>
    <x v="0"/>
    <n v="85476"/>
    <x v="0"/>
    <n v="55"/>
    <n v="2"/>
    <n v="41"/>
    <x v="1"/>
    <n v="774.5"/>
  </r>
  <r>
    <n v="56"/>
    <n v="42"/>
    <x v="0"/>
    <x v="1"/>
    <n v="73466"/>
    <x v="3"/>
    <n v="50"/>
    <n v="4"/>
    <n v="13"/>
    <x v="1"/>
    <n v="903.07"/>
  </r>
  <r>
    <n v="57"/>
    <n v="63"/>
    <x v="2"/>
    <x v="1"/>
    <n v="49607"/>
    <x v="2"/>
    <n v="7"/>
    <n v="9"/>
    <n v="20"/>
    <x v="4"/>
    <n v="195.34"/>
  </r>
  <r>
    <n v="58"/>
    <n v="49"/>
    <x v="5"/>
    <x v="0"/>
    <n v="112198"/>
    <x v="4"/>
    <n v="48"/>
    <n v="5"/>
    <n v="24"/>
    <x v="1"/>
    <n v="843.87"/>
  </r>
  <r>
    <n v="59"/>
    <n v="43"/>
    <x v="0"/>
    <x v="0"/>
    <n v="81595"/>
    <x v="0"/>
    <n v="12"/>
    <n v="7"/>
    <n v="1"/>
    <x v="4"/>
    <n v="806.26"/>
  </r>
  <r>
    <n v="60"/>
    <n v="21"/>
    <x v="1"/>
    <x v="0"/>
    <n v="139387"/>
    <x v="1"/>
    <n v="1"/>
    <n v="5"/>
    <n v="7"/>
    <x v="2"/>
    <n v="399.58"/>
  </r>
  <r>
    <n v="61"/>
    <n v="23"/>
    <x v="1"/>
    <x v="2"/>
    <n v="69133"/>
    <x v="3"/>
    <n v="14"/>
    <n v="6"/>
    <n v="7"/>
    <x v="0"/>
    <n v="224.86"/>
  </r>
  <r>
    <n v="62"/>
    <n v="30"/>
    <x v="4"/>
    <x v="1"/>
    <n v="89149"/>
    <x v="0"/>
    <n v="87"/>
    <n v="10"/>
    <n v="36"/>
    <x v="2"/>
    <n v="174.41"/>
  </r>
  <r>
    <n v="63"/>
    <n v="49"/>
    <x v="5"/>
    <x v="0"/>
    <n v="79992"/>
    <x v="0"/>
    <n v="49"/>
    <n v="8"/>
    <n v="6"/>
    <x v="1"/>
    <n v="636.65"/>
  </r>
  <r>
    <n v="64"/>
    <n v="50"/>
    <x v="5"/>
    <x v="0"/>
    <n v="85111"/>
    <x v="0"/>
    <n v="31"/>
    <n v="1"/>
    <n v="19"/>
    <x v="4"/>
    <n v="319.05"/>
  </r>
  <r>
    <n v="65"/>
    <n v="27"/>
    <x v="4"/>
    <x v="1"/>
    <n v="90557"/>
    <x v="0"/>
    <n v="36"/>
    <n v="2"/>
    <n v="2"/>
    <x v="1"/>
    <n v="494.55"/>
  </r>
  <r>
    <n v="66"/>
    <n v="32"/>
    <x v="4"/>
    <x v="2"/>
    <n v="100270"/>
    <x v="4"/>
    <n v="69"/>
    <n v="3"/>
    <n v="29"/>
    <x v="3"/>
    <n v="686.05"/>
  </r>
  <r>
    <n v="67"/>
    <n v="36"/>
    <x v="0"/>
    <x v="0"/>
    <n v="127346"/>
    <x v="1"/>
    <n v="75"/>
    <n v="5"/>
    <n v="7"/>
    <x v="4"/>
    <n v="335.98"/>
  </r>
  <r>
    <n v="68"/>
    <n v="43"/>
    <x v="0"/>
    <x v="0"/>
    <n v="87807"/>
    <x v="0"/>
    <n v="52"/>
    <n v="9"/>
    <n v="41"/>
    <x v="2"/>
    <n v="95.08"/>
  </r>
  <r>
    <n v="69"/>
    <n v="32"/>
    <x v="4"/>
    <x v="2"/>
    <n v="135861"/>
    <x v="1"/>
    <n v="88"/>
    <n v="5"/>
    <n v="16"/>
    <x v="4"/>
    <n v="103.33"/>
  </r>
  <r>
    <n v="70"/>
    <n v="49"/>
    <x v="5"/>
    <x v="1"/>
    <n v="40936"/>
    <x v="2"/>
    <n v="32"/>
    <n v="9"/>
    <n v="49"/>
    <x v="1"/>
    <n v="495.62"/>
  </r>
  <r>
    <n v="71"/>
    <n v="23"/>
    <x v="1"/>
    <x v="0"/>
    <n v="66376"/>
    <x v="3"/>
    <n v="60"/>
    <n v="1"/>
    <n v="18"/>
    <x v="4"/>
    <n v="77.73"/>
  </r>
  <r>
    <n v="72"/>
    <n v="58"/>
    <x v="2"/>
    <x v="1"/>
    <n v="56120"/>
    <x v="3"/>
    <n v="30"/>
    <n v="3"/>
    <n v="50"/>
    <x v="0"/>
    <n v="880.23"/>
  </r>
  <r>
    <n v="73"/>
    <n v="31"/>
    <x v="4"/>
    <x v="0"/>
    <n v="112452"/>
    <x v="4"/>
    <n v="21"/>
    <n v="1"/>
    <n v="5"/>
    <x v="0"/>
    <n v="552.21"/>
  </r>
  <r>
    <n v="74"/>
    <n v="38"/>
    <x v="0"/>
    <x v="0"/>
    <n v="102944"/>
    <x v="4"/>
    <n v="63"/>
    <n v="8"/>
    <n v="9"/>
    <x v="3"/>
    <n v="92.69"/>
  </r>
  <r>
    <n v="75"/>
    <n v="58"/>
    <x v="2"/>
    <x v="1"/>
    <n v="143037"/>
    <x v="1"/>
    <n v="56"/>
    <n v="8"/>
    <n v="42"/>
    <x v="0"/>
    <n v="57.57"/>
  </r>
  <r>
    <n v="76"/>
    <n v="60"/>
    <x v="2"/>
    <x v="0"/>
    <n v="131101"/>
    <x v="1"/>
    <n v="68"/>
    <n v="8"/>
    <n v="28"/>
    <x v="3"/>
    <n v="522.95000000000005"/>
  </r>
  <r>
    <n v="77"/>
    <n v="49"/>
    <x v="5"/>
    <x v="2"/>
    <n v="30708"/>
    <x v="2"/>
    <n v="4"/>
    <n v="1"/>
    <n v="36"/>
    <x v="0"/>
    <n v="990"/>
  </r>
  <r>
    <n v="78"/>
    <n v="32"/>
    <x v="4"/>
    <x v="1"/>
    <n v="44048"/>
    <x v="2"/>
    <n v="20"/>
    <n v="7"/>
    <n v="10"/>
    <x v="2"/>
    <n v="41.55"/>
  </r>
  <r>
    <n v="79"/>
    <n v="30"/>
    <x v="4"/>
    <x v="1"/>
    <n v="95501"/>
    <x v="0"/>
    <n v="27"/>
    <n v="3"/>
    <n v="14"/>
    <x v="0"/>
    <n v="476.25"/>
  </r>
  <r>
    <n v="80"/>
    <n v="68"/>
    <x v="3"/>
    <x v="1"/>
    <n v="45092"/>
    <x v="2"/>
    <n v="54"/>
    <n v="4"/>
    <n v="40"/>
    <x v="4"/>
    <n v="738.6"/>
  </r>
  <r>
    <n v="81"/>
    <n v="65"/>
    <x v="3"/>
    <x v="1"/>
    <n v="117157"/>
    <x v="4"/>
    <n v="90"/>
    <n v="9"/>
    <n v="39"/>
    <x v="4"/>
    <n v="812.36"/>
  </r>
  <r>
    <n v="82"/>
    <n v="36"/>
    <x v="0"/>
    <x v="0"/>
    <n v="148542"/>
    <x v="1"/>
    <n v="60"/>
    <n v="1"/>
    <n v="17"/>
    <x v="0"/>
    <n v="15.66"/>
  </r>
  <r>
    <n v="83"/>
    <n v="36"/>
    <x v="0"/>
    <x v="0"/>
    <n v="99427"/>
    <x v="0"/>
    <n v="94"/>
    <n v="8"/>
    <n v="15"/>
    <x v="1"/>
    <n v="265.04000000000002"/>
  </r>
  <r>
    <n v="84"/>
    <n v="56"/>
    <x v="2"/>
    <x v="2"/>
    <n v="58971"/>
    <x v="3"/>
    <n v="77"/>
    <n v="9"/>
    <n v="35"/>
    <x v="4"/>
    <n v="13.16"/>
  </r>
  <r>
    <n v="85"/>
    <n v="19"/>
    <x v="1"/>
    <x v="2"/>
    <n v="101100"/>
    <x v="4"/>
    <n v="43"/>
    <n v="3"/>
    <n v="14"/>
    <x v="2"/>
    <n v="392.36"/>
  </r>
  <r>
    <n v="86"/>
    <n v="31"/>
    <x v="4"/>
    <x v="1"/>
    <n v="61849"/>
    <x v="3"/>
    <n v="24"/>
    <n v="6"/>
    <n v="31"/>
    <x v="3"/>
    <n v="120.8"/>
  </r>
  <r>
    <n v="87"/>
    <n v="59"/>
    <x v="2"/>
    <x v="2"/>
    <n v="47990"/>
    <x v="2"/>
    <n v="3"/>
    <n v="10"/>
    <n v="48"/>
    <x v="3"/>
    <n v="755.92"/>
  </r>
  <r>
    <n v="88"/>
    <n v="31"/>
    <x v="4"/>
    <x v="2"/>
    <n v="55100"/>
    <x v="3"/>
    <n v="20"/>
    <n v="7"/>
    <n v="31"/>
    <x v="1"/>
    <n v="59.84"/>
  </r>
  <r>
    <n v="89"/>
    <n v="18"/>
    <x v="1"/>
    <x v="1"/>
    <n v="105470"/>
    <x v="4"/>
    <n v="8"/>
    <n v="7"/>
    <n v="4"/>
    <x v="2"/>
    <n v="746.18"/>
  </r>
  <r>
    <n v="90"/>
    <n v="45"/>
    <x v="5"/>
    <x v="1"/>
    <n v="63381"/>
    <x v="3"/>
    <n v="80"/>
    <n v="4"/>
    <n v="8"/>
    <x v="3"/>
    <n v="754.24"/>
  </r>
  <r>
    <n v="91"/>
    <n v="32"/>
    <x v="4"/>
    <x v="1"/>
    <n v="92089"/>
    <x v="0"/>
    <n v="16"/>
    <n v="1"/>
    <n v="47"/>
    <x v="3"/>
    <n v="209.86"/>
  </r>
  <r>
    <n v="92"/>
    <n v="39"/>
    <x v="0"/>
    <x v="1"/>
    <n v="104031"/>
    <x v="4"/>
    <n v="67"/>
    <n v="6"/>
    <n v="28"/>
    <x v="3"/>
    <n v="930.36"/>
  </r>
  <r>
    <n v="93"/>
    <n v="65"/>
    <x v="3"/>
    <x v="2"/>
    <n v="62792"/>
    <x v="3"/>
    <n v="83"/>
    <n v="8"/>
    <n v="11"/>
    <x v="4"/>
    <n v="230.58"/>
  </r>
  <r>
    <n v="94"/>
    <n v="46"/>
    <x v="5"/>
    <x v="1"/>
    <n v="113116"/>
    <x v="4"/>
    <n v="7"/>
    <n v="10"/>
    <n v="13"/>
    <x v="2"/>
    <n v="190.55"/>
  </r>
  <r>
    <n v="95"/>
    <n v="30"/>
    <x v="4"/>
    <x v="1"/>
    <n v="75926"/>
    <x v="3"/>
    <n v="97"/>
    <n v="10"/>
    <n v="19"/>
    <x v="1"/>
    <n v="670.87"/>
  </r>
  <r>
    <n v="96"/>
    <n v="23"/>
    <x v="1"/>
    <x v="2"/>
    <n v="108480"/>
    <x v="4"/>
    <n v="46"/>
    <n v="10"/>
    <n v="21"/>
    <x v="2"/>
    <n v="377.31"/>
  </r>
  <r>
    <n v="97"/>
    <n v="63"/>
    <x v="2"/>
    <x v="1"/>
    <n v="102834"/>
    <x v="4"/>
    <n v="31"/>
    <n v="7"/>
    <n v="20"/>
    <x v="4"/>
    <n v="582.57000000000005"/>
  </r>
  <r>
    <n v="98"/>
    <n v="49"/>
    <x v="5"/>
    <x v="2"/>
    <n v="46695"/>
    <x v="2"/>
    <n v="99"/>
    <n v="9"/>
    <n v="26"/>
    <x v="2"/>
    <n v="674.7"/>
  </r>
  <r>
    <n v="99"/>
    <n v="21"/>
    <x v="1"/>
    <x v="1"/>
    <n v="105024"/>
    <x v="4"/>
    <n v="45"/>
    <n v="3"/>
    <n v="32"/>
    <x v="1"/>
    <n v="795.84"/>
  </r>
  <r>
    <n v="100"/>
    <n v="26"/>
    <x v="4"/>
    <x v="0"/>
    <n v="59496"/>
    <x v="3"/>
    <n v="58"/>
    <n v="2"/>
    <n v="50"/>
    <x v="2"/>
    <n v="23.33"/>
  </r>
  <r>
    <n v="101"/>
    <n v="40"/>
    <x v="0"/>
    <x v="0"/>
    <n v="115569"/>
    <x v="4"/>
    <n v="1"/>
    <n v="2"/>
    <n v="5"/>
    <x v="0"/>
    <n v="241.91"/>
  </r>
  <r>
    <n v="102"/>
    <n v="18"/>
    <x v="1"/>
    <x v="2"/>
    <n v="49346"/>
    <x v="2"/>
    <n v="70"/>
    <n v="7"/>
    <n v="38"/>
    <x v="0"/>
    <n v="127.14"/>
  </r>
  <r>
    <n v="103"/>
    <n v="19"/>
    <x v="1"/>
    <x v="2"/>
    <n v="75430"/>
    <x v="3"/>
    <n v="50"/>
    <n v="7"/>
    <n v="32"/>
    <x v="2"/>
    <n v="532.51"/>
  </r>
  <r>
    <n v="104"/>
    <n v="60"/>
    <x v="2"/>
    <x v="0"/>
    <n v="142407"/>
    <x v="1"/>
    <n v="4"/>
    <n v="2"/>
    <n v="1"/>
    <x v="1"/>
    <n v="29.58"/>
  </r>
  <r>
    <n v="105"/>
    <n v="20"/>
    <x v="1"/>
    <x v="1"/>
    <n v="34982"/>
    <x v="2"/>
    <n v="7"/>
    <n v="2"/>
    <n v="45"/>
    <x v="2"/>
    <n v="597.15"/>
  </r>
  <r>
    <n v="106"/>
    <n v="55"/>
    <x v="2"/>
    <x v="0"/>
    <n v="147187"/>
    <x v="1"/>
    <n v="37"/>
    <n v="7"/>
    <n v="27"/>
    <x v="4"/>
    <n v="941.67"/>
  </r>
  <r>
    <n v="107"/>
    <n v="19"/>
    <x v="1"/>
    <x v="1"/>
    <n v="37993"/>
    <x v="2"/>
    <n v="59"/>
    <n v="6"/>
    <n v="30"/>
    <x v="1"/>
    <n v="873.8"/>
  </r>
  <r>
    <n v="108"/>
    <n v="65"/>
    <x v="3"/>
    <x v="2"/>
    <n v="81753"/>
    <x v="0"/>
    <n v="72"/>
    <n v="9"/>
    <n v="21"/>
    <x v="3"/>
    <n v="633.63"/>
  </r>
  <r>
    <n v="109"/>
    <n v="57"/>
    <x v="2"/>
    <x v="0"/>
    <n v="81695"/>
    <x v="0"/>
    <n v="90"/>
    <n v="8"/>
    <n v="44"/>
    <x v="4"/>
    <n v="179.8"/>
  </r>
  <r>
    <n v="110"/>
    <n v="56"/>
    <x v="2"/>
    <x v="0"/>
    <n v="40676"/>
    <x v="2"/>
    <n v="86"/>
    <n v="7"/>
    <n v="38"/>
    <x v="3"/>
    <n v="627.65"/>
  </r>
  <r>
    <n v="111"/>
    <n v="37"/>
    <x v="0"/>
    <x v="2"/>
    <n v="111242"/>
    <x v="4"/>
    <n v="33"/>
    <n v="5"/>
    <n v="34"/>
    <x v="1"/>
    <n v="756.32"/>
  </r>
  <r>
    <n v="112"/>
    <n v="64"/>
    <x v="2"/>
    <x v="2"/>
    <n v="87006"/>
    <x v="0"/>
    <n v="85"/>
    <n v="7"/>
    <n v="20"/>
    <x v="2"/>
    <n v="930.73"/>
  </r>
  <r>
    <n v="113"/>
    <n v="58"/>
    <x v="2"/>
    <x v="2"/>
    <n v="82856"/>
    <x v="0"/>
    <n v="33"/>
    <n v="7"/>
    <n v="20"/>
    <x v="0"/>
    <n v="450.72"/>
  </r>
  <r>
    <n v="114"/>
    <n v="32"/>
    <x v="4"/>
    <x v="2"/>
    <n v="35514"/>
    <x v="2"/>
    <n v="4"/>
    <n v="5"/>
    <n v="36"/>
    <x v="1"/>
    <n v="415.44"/>
  </r>
  <r>
    <n v="115"/>
    <n v="64"/>
    <x v="2"/>
    <x v="2"/>
    <n v="87595"/>
    <x v="0"/>
    <n v="11"/>
    <n v="5"/>
    <n v="21"/>
    <x v="4"/>
    <n v="69.78"/>
  </r>
  <r>
    <n v="116"/>
    <n v="59"/>
    <x v="2"/>
    <x v="2"/>
    <n v="125014"/>
    <x v="1"/>
    <n v="89"/>
    <n v="7"/>
    <n v="42"/>
    <x v="3"/>
    <n v="451.82"/>
  </r>
  <r>
    <n v="117"/>
    <n v="62"/>
    <x v="2"/>
    <x v="2"/>
    <n v="128322"/>
    <x v="1"/>
    <n v="44"/>
    <n v="4"/>
    <n v="31"/>
    <x v="4"/>
    <n v="668.91"/>
  </r>
  <r>
    <n v="118"/>
    <n v="62"/>
    <x v="2"/>
    <x v="2"/>
    <n v="48693"/>
    <x v="2"/>
    <n v="36"/>
    <n v="9"/>
    <n v="44"/>
    <x v="3"/>
    <n v="755.67"/>
  </r>
  <r>
    <n v="119"/>
    <n v="33"/>
    <x v="4"/>
    <x v="2"/>
    <n v="113154"/>
    <x v="4"/>
    <n v="75"/>
    <n v="8"/>
    <n v="46"/>
    <x v="0"/>
    <n v="895.58"/>
  </r>
  <r>
    <n v="120"/>
    <n v="68"/>
    <x v="3"/>
    <x v="0"/>
    <n v="78309"/>
    <x v="0"/>
    <n v="12"/>
    <n v="2"/>
    <n v="49"/>
    <x v="2"/>
    <n v="848.14"/>
  </r>
  <r>
    <n v="121"/>
    <n v="47"/>
    <x v="5"/>
    <x v="0"/>
    <n v="112072"/>
    <x v="4"/>
    <n v="50"/>
    <n v="5"/>
    <n v="21"/>
    <x v="0"/>
    <n v="884.19"/>
  </r>
  <r>
    <n v="122"/>
    <n v="43"/>
    <x v="0"/>
    <x v="2"/>
    <n v="42855"/>
    <x v="2"/>
    <n v="66"/>
    <n v="6"/>
    <n v="23"/>
    <x v="4"/>
    <n v="138.51"/>
  </r>
  <r>
    <n v="123"/>
    <n v="26"/>
    <x v="4"/>
    <x v="1"/>
    <n v="55515"/>
    <x v="3"/>
    <n v="29"/>
    <n v="9"/>
    <n v="37"/>
    <x v="1"/>
    <n v="50.57"/>
  </r>
  <r>
    <n v="124"/>
    <n v="30"/>
    <x v="4"/>
    <x v="2"/>
    <n v="51454"/>
    <x v="2"/>
    <n v="94"/>
    <n v="8"/>
    <n v="17"/>
    <x v="3"/>
    <n v="553.35"/>
  </r>
  <r>
    <n v="125"/>
    <n v="66"/>
    <x v="3"/>
    <x v="1"/>
    <n v="69362"/>
    <x v="3"/>
    <n v="58"/>
    <n v="1"/>
    <n v="23"/>
    <x v="2"/>
    <n v="960.08"/>
  </r>
  <r>
    <n v="126"/>
    <n v="26"/>
    <x v="4"/>
    <x v="0"/>
    <n v="69795"/>
    <x v="3"/>
    <n v="60"/>
    <n v="9"/>
    <n v="29"/>
    <x v="4"/>
    <n v="389.37"/>
  </r>
  <r>
    <n v="127"/>
    <n v="58"/>
    <x v="2"/>
    <x v="2"/>
    <n v="32860"/>
    <x v="2"/>
    <n v="90"/>
    <n v="5"/>
    <n v="18"/>
    <x v="1"/>
    <n v="405.05"/>
  </r>
  <r>
    <n v="128"/>
    <n v="40"/>
    <x v="0"/>
    <x v="1"/>
    <n v="81037"/>
    <x v="0"/>
    <n v="70"/>
    <n v="10"/>
    <n v="45"/>
    <x v="4"/>
    <n v="370.75"/>
  </r>
  <r>
    <n v="129"/>
    <n v="67"/>
    <x v="3"/>
    <x v="1"/>
    <n v="40385"/>
    <x v="2"/>
    <n v="64"/>
    <n v="1"/>
    <n v="17"/>
    <x v="1"/>
    <n v="957.06"/>
  </r>
  <r>
    <n v="130"/>
    <n v="61"/>
    <x v="2"/>
    <x v="0"/>
    <n v="131607"/>
    <x v="1"/>
    <n v="25"/>
    <n v="7"/>
    <n v="26"/>
    <x v="2"/>
    <n v="714.15"/>
  </r>
  <r>
    <n v="131"/>
    <n v="51"/>
    <x v="5"/>
    <x v="2"/>
    <n v="42337"/>
    <x v="2"/>
    <n v="70"/>
    <n v="9"/>
    <n v="28"/>
    <x v="1"/>
    <n v="914.97"/>
  </r>
  <r>
    <n v="132"/>
    <n v="67"/>
    <x v="3"/>
    <x v="0"/>
    <n v="116124"/>
    <x v="4"/>
    <n v="78"/>
    <n v="10"/>
    <n v="28"/>
    <x v="3"/>
    <n v="11.29"/>
  </r>
  <r>
    <n v="133"/>
    <n v="25"/>
    <x v="4"/>
    <x v="1"/>
    <n v="94016"/>
    <x v="0"/>
    <n v="85"/>
    <n v="8"/>
    <n v="49"/>
    <x v="0"/>
    <n v="764.28"/>
  </r>
  <r>
    <n v="134"/>
    <n v="26"/>
    <x v="4"/>
    <x v="2"/>
    <n v="62131"/>
    <x v="3"/>
    <n v="91"/>
    <n v="6"/>
    <n v="18"/>
    <x v="1"/>
    <n v="70.56"/>
  </r>
  <r>
    <n v="135"/>
    <n v="29"/>
    <x v="4"/>
    <x v="0"/>
    <n v="100290"/>
    <x v="4"/>
    <n v="85"/>
    <n v="8"/>
    <n v="29"/>
    <x v="2"/>
    <n v="480.87"/>
  </r>
  <r>
    <n v="136"/>
    <n v="31"/>
    <x v="4"/>
    <x v="2"/>
    <n v="145261"/>
    <x v="1"/>
    <n v="25"/>
    <n v="10"/>
    <n v="37"/>
    <x v="1"/>
    <n v="378.4"/>
  </r>
  <r>
    <n v="137"/>
    <n v="48"/>
    <x v="5"/>
    <x v="2"/>
    <n v="81763"/>
    <x v="0"/>
    <n v="49"/>
    <n v="6"/>
    <n v="46"/>
    <x v="1"/>
    <n v="179.25"/>
  </r>
  <r>
    <n v="138"/>
    <n v="67"/>
    <x v="3"/>
    <x v="0"/>
    <n v="120561"/>
    <x v="4"/>
    <n v="66"/>
    <n v="2"/>
    <n v="21"/>
    <x v="2"/>
    <n v="798.2"/>
  </r>
  <r>
    <n v="139"/>
    <n v="18"/>
    <x v="1"/>
    <x v="0"/>
    <n v="99638"/>
    <x v="0"/>
    <n v="33"/>
    <n v="8"/>
    <n v="23"/>
    <x v="0"/>
    <n v="316.27"/>
  </r>
  <r>
    <n v="140"/>
    <n v="18"/>
    <x v="1"/>
    <x v="0"/>
    <n v="78097"/>
    <x v="0"/>
    <n v="84"/>
    <n v="3"/>
    <n v="26"/>
    <x v="2"/>
    <n v="453.34"/>
  </r>
  <r>
    <n v="141"/>
    <n v="23"/>
    <x v="1"/>
    <x v="1"/>
    <n v="67237"/>
    <x v="3"/>
    <n v="85"/>
    <n v="9"/>
    <n v="40"/>
    <x v="4"/>
    <n v="673.02"/>
  </r>
  <r>
    <n v="142"/>
    <n v="37"/>
    <x v="0"/>
    <x v="2"/>
    <n v="61695"/>
    <x v="3"/>
    <n v="13"/>
    <n v="5"/>
    <n v="45"/>
    <x v="3"/>
    <n v="18.489999999999998"/>
  </r>
  <r>
    <n v="143"/>
    <n v="55"/>
    <x v="2"/>
    <x v="1"/>
    <n v="101084"/>
    <x v="4"/>
    <n v="73"/>
    <n v="9"/>
    <n v="24"/>
    <x v="0"/>
    <n v="624.80999999999995"/>
  </r>
  <r>
    <n v="144"/>
    <n v="41"/>
    <x v="0"/>
    <x v="0"/>
    <n v="82613"/>
    <x v="0"/>
    <n v="49"/>
    <n v="3"/>
    <n v="10"/>
    <x v="3"/>
    <n v="421.24"/>
  </r>
  <r>
    <n v="145"/>
    <n v="44"/>
    <x v="0"/>
    <x v="1"/>
    <n v="122987"/>
    <x v="4"/>
    <n v="29"/>
    <n v="10"/>
    <n v="25"/>
    <x v="4"/>
    <n v="898.68"/>
  </r>
  <r>
    <n v="146"/>
    <n v="58"/>
    <x v="2"/>
    <x v="1"/>
    <n v="90389"/>
    <x v="0"/>
    <n v="17"/>
    <n v="5"/>
    <n v="12"/>
    <x v="4"/>
    <n v="855.21"/>
  </r>
  <r>
    <n v="147"/>
    <n v="69"/>
    <x v="3"/>
    <x v="2"/>
    <n v="90929"/>
    <x v="0"/>
    <n v="2"/>
    <n v="10"/>
    <n v="29"/>
    <x v="4"/>
    <n v="518.70000000000005"/>
  </r>
  <r>
    <n v="148"/>
    <n v="47"/>
    <x v="5"/>
    <x v="0"/>
    <n v="104517"/>
    <x v="4"/>
    <n v="91"/>
    <n v="2"/>
    <n v="6"/>
    <x v="3"/>
    <n v="979.41"/>
  </r>
  <r>
    <n v="149"/>
    <n v="34"/>
    <x v="4"/>
    <x v="1"/>
    <n v="79949"/>
    <x v="0"/>
    <n v="89"/>
    <n v="3"/>
    <n v="19"/>
    <x v="0"/>
    <n v="273.33999999999997"/>
  </r>
  <r>
    <n v="150"/>
    <n v="54"/>
    <x v="5"/>
    <x v="2"/>
    <n v="100745"/>
    <x v="4"/>
    <n v="29"/>
    <n v="6"/>
    <n v="42"/>
    <x v="2"/>
    <n v="335.15"/>
  </r>
  <r>
    <n v="151"/>
    <n v="55"/>
    <x v="2"/>
    <x v="1"/>
    <n v="138064"/>
    <x v="1"/>
    <n v="86"/>
    <n v="5"/>
    <n v="22"/>
    <x v="4"/>
    <n v="368.75"/>
  </r>
  <r>
    <n v="152"/>
    <n v="45"/>
    <x v="5"/>
    <x v="0"/>
    <n v="79721"/>
    <x v="0"/>
    <n v="20"/>
    <n v="1"/>
    <n v="1"/>
    <x v="3"/>
    <n v="215.41"/>
  </r>
  <r>
    <n v="153"/>
    <n v="43"/>
    <x v="0"/>
    <x v="2"/>
    <n v="33030"/>
    <x v="2"/>
    <n v="61"/>
    <n v="8"/>
    <n v="40"/>
    <x v="0"/>
    <n v="711.04"/>
  </r>
  <r>
    <n v="154"/>
    <n v="30"/>
    <x v="4"/>
    <x v="1"/>
    <n v="78653"/>
    <x v="0"/>
    <n v="43"/>
    <n v="4"/>
    <n v="2"/>
    <x v="4"/>
    <n v="933.73"/>
  </r>
  <r>
    <n v="155"/>
    <n v="53"/>
    <x v="5"/>
    <x v="1"/>
    <n v="146312"/>
    <x v="1"/>
    <n v="58"/>
    <n v="2"/>
    <n v="32"/>
    <x v="4"/>
    <n v="880.78"/>
  </r>
  <r>
    <n v="156"/>
    <n v="24"/>
    <x v="1"/>
    <x v="0"/>
    <n v="103766"/>
    <x v="4"/>
    <n v="77"/>
    <n v="4"/>
    <n v="25"/>
    <x v="3"/>
    <n v="663.21"/>
  </r>
  <r>
    <n v="157"/>
    <n v="69"/>
    <x v="3"/>
    <x v="0"/>
    <n v="51990"/>
    <x v="2"/>
    <n v="59"/>
    <n v="2"/>
    <n v="37"/>
    <x v="2"/>
    <n v="762.41"/>
  </r>
  <r>
    <n v="158"/>
    <n v="61"/>
    <x v="2"/>
    <x v="1"/>
    <n v="46738"/>
    <x v="2"/>
    <n v="36"/>
    <n v="3"/>
    <n v="26"/>
    <x v="0"/>
    <n v="393.6"/>
  </r>
  <r>
    <n v="159"/>
    <n v="58"/>
    <x v="2"/>
    <x v="1"/>
    <n v="107818"/>
    <x v="4"/>
    <n v="70"/>
    <n v="5"/>
    <n v="24"/>
    <x v="3"/>
    <n v="722.18"/>
  </r>
  <r>
    <n v="160"/>
    <n v="36"/>
    <x v="0"/>
    <x v="1"/>
    <n v="83511"/>
    <x v="0"/>
    <n v="28"/>
    <n v="5"/>
    <n v="49"/>
    <x v="3"/>
    <n v="367.97"/>
  </r>
  <r>
    <n v="161"/>
    <n v="69"/>
    <x v="3"/>
    <x v="0"/>
    <n v="117782"/>
    <x v="4"/>
    <n v="18"/>
    <n v="1"/>
    <n v="15"/>
    <x v="1"/>
    <n v="762.55"/>
  </r>
  <r>
    <n v="162"/>
    <n v="64"/>
    <x v="2"/>
    <x v="1"/>
    <n v="122472"/>
    <x v="4"/>
    <n v="75"/>
    <n v="1"/>
    <n v="17"/>
    <x v="1"/>
    <n v="771.33"/>
  </r>
  <r>
    <n v="163"/>
    <n v="45"/>
    <x v="5"/>
    <x v="2"/>
    <n v="76259"/>
    <x v="0"/>
    <n v="72"/>
    <n v="5"/>
    <n v="41"/>
    <x v="1"/>
    <n v="228.88"/>
  </r>
  <r>
    <n v="164"/>
    <n v="60"/>
    <x v="2"/>
    <x v="1"/>
    <n v="98771"/>
    <x v="0"/>
    <n v="37"/>
    <n v="8"/>
    <n v="42"/>
    <x v="1"/>
    <n v="520.37"/>
  </r>
  <r>
    <n v="165"/>
    <n v="64"/>
    <x v="2"/>
    <x v="1"/>
    <n v="96494"/>
    <x v="0"/>
    <n v="10"/>
    <n v="4"/>
    <n v="47"/>
    <x v="3"/>
    <n v="184.45"/>
  </r>
  <r>
    <n v="166"/>
    <n v="41"/>
    <x v="0"/>
    <x v="0"/>
    <n v="48155"/>
    <x v="2"/>
    <n v="19"/>
    <n v="10"/>
    <n v="36"/>
    <x v="0"/>
    <n v="566.65"/>
  </r>
  <r>
    <n v="167"/>
    <n v="18"/>
    <x v="1"/>
    <x v="1"/>
    <n v="46707"/>
    <x v="2"/>
    <n v="61"/>
    <n v="10"/>
    <n v="16"/>
    <x v="2"/>
    <n v="18.600000000000001"/>
  </r>
  <r>
    <n v="168"/>
    <n v="36"/>
    <x v="0"/>
    <x v="1"/>
    <n v="87275"/>
    <x v="0"/>
    <n v="82"/>
    <n v="9"/>
    <n v="2"/>
    <x v="2"/>
    <n v="14.52"/>
  </r>
  <r>
    <n v="169"/>
    <n v="51"/>
    <x v="5"/>
    <x v="0"/>
    <n v="58930"/>
    <x v="3"/>
    <n v="95"/>
    <n v="5"/>
    <n v="33"/>
    <x v="1"/>
    <n v="115.09"/>
  </r>
  <r>
    <n v="170"/>
    <n v="37"/>
    <x v="0"/>
    <x v="2"/>
    <n v="33987"/>
    <x v="2"/>
    <n v="60"/>
    <n v="8"/>
    <n v="39"/>
    <x v="0"/>
    <n v="975.1"/>
  </r>
  <r>
    <n v="171"/>
    <n v="21"/>
    <x v="1"/>
    <x v="2"/>
    <n v="140801"/>
    <x v="1"/>
    <n v="13"/>
    <n v="3"/>
    <n v="43"/>
    <x v="3"/>
    <n v="82.88"/>
  </r>
  <r>
    <n v="172"/>
    <n v="19"/>
    <x v="1"/>
    <x v="2"/>
    <n v="98446"/>
    <x v="0"/>
    <n v="25"/>
    <n v="4"/>
    <n v="34"/>
    <x v="0"/>
    <n v="696.59"/>
  </r>
  <r>
    <n v="173"/>
    <n v="56"/>
    <x v="2"/>
    <x v="0"/>
    <n v="111754"/>
    <x v="4"/>
    <n v="96"/>
    <n v="8"/>
    <n v="38"/>
    <x v="3"/>
    <n v="631.05999999999995"/>
  </r>
  <r>
    <n v="174"/>
    <n v="47"/>
    <x v="5"/>
    <x v="1"/>
    <n v="66932"/>
    <x v="3"/>
    <n v="89"/>
    <n v="5"/>
    <n v="9"/>
    <x v="3"/>
    <n v="861.66"/>
  </r>
  <r>
    <n v="175"/>
    <n v="33"/>
    <x v="4"/>
    <x v="0"/>
    <n v="81766"/>
    <x v="0"/>
    <n v="86"/>
    <n v="1"/>
    <n v="16"/>
    <x v="1"/>
    <n v="160.11000000000001"/>
  </r>
  <r>
    <n v="176"/>
    <n v="34"/>
    <x v="4"/>
    <x v="2"/>
    <n v="79572"/>
    <x v="0"/>
    <n v="62"/>
    <n v="2"/>
    <n v="24"/>
    <x v="1"/>
    <n v="843.15"/>
  </r>
  <r>
    <n v="177"/>
    <n v="65"/>
    <x v="3"/>
    <x v="1"/>
    <n v="123680"/>
    <x v="4"/>
    <n v="30"/>
    <n v="2"/>
    <n v="35"/>
    <x v="4"/>
    <n v="218.74"/>
  </r>
  <r>
    <n v="178"/>
    <n v="67"/>
    <x v="3"/>
    <x v="0"/>
    <n v="130300"/>
    <x v="1"/>
    <n v="75"/>
    <n v="5"/>
    <n v="27"/>
    <x v="4"/>
    <n v="94.32"/>
  </r>
  <r>
    <n v="179"/>
    <n v="45"/>
    <x v="5"/>
    <x v="0"/>
    <n v="102050"/>
    <x v="4"/>
    <n v="57"/>
    <n v="8"/>
    <n v="39"/>
    <x v="0"/>
    <n v="263.93"/>
  </r>
  <r>
    <n v="180"/>
    <n v="48"/>
    <x v="5"/>
    <x v="2"/>
    <n v="121325"/>
    <x v="4"/>
    <n v="30"/>
    <n v="3"/>
    <n v="35"/>
    <x v="3"/>
    <n v="624.36"/>
  </r>
  <r>
    <n v="181"/>
    <n v="49"/>
    <x v="5"/>
    <x v="2"/>
    <n v="76202"/>
    <x v="0"/>
    <n v="83"/>
    <n v="3"/>
    <n v="6"/>
    <x v="0"/>
    <n v="208.79"/>
  </r>
  <r>
    <n v="182"/>
    <n v="40"/>
    <x v="0"/>
    <x v="2"/>
    <n v="136323"/>
    <x v="1"/>
    <n v="36"/>
    <n v="6"/>
    <n v="25"/>
    <x v="4"/>
    <n v="625.28"/>
  </r>
  <r>
    <n v="183"/>
    <n v="43"/>
    <x v="0"/>
    <x v="0"/>
    <n v="32512"/>
    <x v="2"/>
    <n v="95"/>
    <n v="4"/>
    <n v="49"/>
    <x v="3"/>
    <n v="223.39"/>
  </r>
  <r>
    <n v="184"/>
    <n v="27"/>
    <x v="4"/>
    <x v="2"/>
    <n v="63313"/>
    <x v="3"/>
    <n v="8"/>
    <n v="10"/>
    <n v="42"/>
    <x v="0"/>
    <n v="35.01"/>
  </r>
  <r>
    <n v="185"/>
    <n v="41"/>
    <x v="0"/>
    <x v="0"/>
    <n v="104337"/>
    <x v="4"/>
    <n v="91"/>
    <n v="6"/>
    <n v="27"/>
    <x v="3"/>
    <n v="401.63"/>
  </r>
  <r>
    <n v="186"/>
    <n v="40"/>
    <x v="0"/>
    <x v="1"/>
    <n v="124138"/>
    <x v="4"/>
    <n v="84"/>
    <n v="10"/>
    <n v="41"/>
    <x v="0"/>
    <n v="426.62"/>
  </r>
  <r>
    <n v="187"/>
    <n v="35"/>
    <x v="0"/>
    <x v="2"/>
    <n v="137307"/>
    <x v="1"/>
    <n v="32"/>
    <n v="6"/>
    <n v="24"/>
    <x v="4"/>
    <n v="111.27"/>
  </r>
  <r>
    <n v="188"/>
    <n v="55"/>
    <x v="2"/>
    <x v="2"/>
    <n v="77060"/>
    <x v="0"/>
    <n v="14"/>
    <n v="2"/>
    <n v="16"/>
    <x v="1"/>
    <n v="286.79000000000002"/>
  </r>
  <r>
    <n v="189"/>
    <n v="45"/>
    <x v="5"/>
    <x v="2"/>
    <n v="108335"/>
    <x v="4"/>
    <n v="62"/>
    <n v="1"/>
    <n v="35"/>
    <x v="4"/>
    <n v="940.93"/>
  </r>
  <r>
    <n v="190"/>
    <n v="41"/>
    <x v="0"/>
    <x v="1"/>
    <n v="59408"/>
    <x v="3"/>
    <n v="68"/>
    <n v="1"/>
    <n v="16"/>
    <x v="4"/>
    <n v="504.16"/>
  </r>
  <r>
    <n v="191"/>
    <n v="35"/>
    <x v="0"/>
    <x v="2"/>
    <n v="100208"/>
    <x v="4"/>
    <n v="80"/>
    <n v="2"/>
    <n v="27"/>
    <x v="4"/>
    <n v="23.73"/>
  </r>
  <r>
    <n v="192"/>
    <n v="63"/>
    <x v="2"/>
    <x v="1"/>
    <n v="109506"/>
    <x v="4"/>
    <n v="48"/>
    <n v="10"/>
    <n v="50"/>
    <x v="4"/>
    <n v="26.85"/>
  </r>
  <r>
    <n v="193"/>
    <n v="69"/>
    <x v="3"/>
    <x v="0"/>
    <n v="39509"/>
    <x v="2"/>
    <n v="10"/>
    <n v="6"/>
    <n v="27"/>
    <x v="0"/>
    <n v="377.66"/>
  </r>
  <r>
    <n v="194"/>
    <n v="69"/>
    <x v="3"/>
    <x v="2"/>
    <n v="74519"/>
    <x v="3"/>
    <n v="95"/>
    <n v="10"/>
    <n v="42"/>
    <x v="2"/>
    <n v="931.51"/>
  </r>
  <r>
    <n v="195"/>
    <n v="67"/>
    <x v="3"/>
    <x v="1"/>
    <n v="31806"/>
    <x v="2"/>
    <n v="79"/>
    <n v="8"/>
    <n v="13"/>
    <x v="4"/>
    <n v="261.07"/>
  </r>
  <r>
    <n v="196"/>
    <n v="48"/>
    <x v="5"/>
    <x v="2"/>
    <n v="108550"/>
    <x v="4"/>
    <n v="5"/>
    <n v="6"/>
    <n v="35"/>
    <x v="3"/>
    <n v="410.05"/>
  </r>
  <r>
    <n v="197"/>
    <n v="34"/>
    <x v="4"/>
    <x v="0"/>
    <n v="56125"/>
    <x v="3"/>
    <n v="66"/>
    <n v="10"/>
    <n v="26"/>
    <x v="3"/>
    <n v="610.66"/>
  </r>
  <r>
    <n v="198"/>
    <n v="39"/>
    <x v="0"/>
    <x v="2"/>
    <n v="116566"/>
    <x v="4"/>
    <n v="76"/>
    <n v="9"/>
    <n v="21"/>
    <x v="0"/>
    <n v="32.380000000000003"/>
  </r>
  <r>
    <n v="199"/>
    <n v="45"/>
    <x v="5"/>
    <x v="0"/>
    <n v="82014"/>
    <x v="0"/>
    <n v="30"/>
    <n v="10"/>
    <n v="15"/>
    <x v="0"/>
    <n v="81.91"/>
  </r>
  <r>
    <n v="200"/>
    <n v="63"/>
    <x v="2"/>
    <x v="0"/>
    <n v="113240"/>
    <x v="4"/>
    <n v="47"/>
    <n v="9"/>
    <n v="22"/>
    <x v="2"/>
    <n v="279.95999999999998"/>
  </r>
  <r>
    <n v="201"/>
    <n v="45"/>
    <x v="5"/>
    <x v="2"/>
    <n v="111788"/>
    <x v="4"/>
    <n v="28"/>
    <n v="9"/>
    <n v="49"/>
    <x v="0"/>
    <n v="628.42999999999995"/>
  </r>
  <r>
    <n v="202"/>
    <n v="25"/>
    <x v="4"/>
    <x v="2"/>
    <n v="30570"/>
    <x v="2"/>
    <n v="16"/>
    <n v="8"/>
    <n v="44"/>
    <x v="1"/>
    <n v="971.09"/>
  </r>
  <r>
    <n v="203"/>
    <n v="66"/>
    <x v="3"/>
    <x v="1"/>
    <n v="106631"/>
    <x v="4"/>
    <n v="41"/>
    <n v="6"/>
    <n v="9"/>
    <x v="3"/>
    <n v="354.46"/>
  </r>
  <r>
    <n v="204"/>
    <n v="49"/>
    <x v="5"/>
    <x v="2"/>
    <n v="100258"/>
    <x v="4"/>
    <n v="53"/>
    <n v="6"/>
    <n v="27"/>
    <x v="3"/>
    <n v="436.43"/>
  </r>
  <r>
    <n v="205"/>
    <n v="27"/>
    <x v="4"/>
    <x v="2"/>
    <n v="132541"/>
    <x v="1"/>
    <n v="78"/>
    <n v="8"/>
    <n v="42"/>
    <x v="4"/>
    <n v="825.01"/>
  </r>
  <r>
    <n v="206"/>
    <n v="34"/>
    <x v="4"/>
    <x v="2"/>
    <n v="97962"/>
    <x v="0"/>
    <n v="18"/>
    <n v="3"/>
    <n v="19"/>
    <x v="4"/>
    <n v="947.73"/>
  </r>
  <r>
    <n v="207"/>
    <n v="58"/>
    <x v="2"/>
    <x v="2"/>
    <n v="48714"/>
    <x v="2"/>
    <n v="75"/>
    <n v="10"/>
    <n v="40"/>
    <x v="1"/>
    <n v="324.91000000000003"/>
  </r>
  <r>
    <n v="208"/>
    <n v="59"/>
    <x v="2"/>
    <x v="0"/>
    <n v="70050"/>
    <x v="3"/>
    <n v="62"/>
    <n v="3"/>
    <n v="10"/>
    <x v="2"/>
    <n v="49.53"/>
  </r>
  <r>
    <n v="209"/>
    <n v="60"/>
    <x v="2"/>
    <x v="0"/>
    <n v="124416"/>
    <x v="4"/>
    <n v="24"/>
    <n v="5"/>
    <n v="39"/>
    <x v="3"/>
    <n v="544.04"/>
  </r>
  <r>
    <n v="210"/>
    <n v="47"/>
    <x v="5"/>
    <x v="1"/>
    <n v="93783"/>
    <x v="0"/>
    <n v="24"/>
    <n v="10"/>
    <n v="3"/>
    <x v="4"/>
    <n v="406.56"/>
  </r>
  <r>
    <n v="211"/>
    <n v="40"/>
    <x v="0"/>
    <x v="0"/>
    <n v="83445"/>
    <x v="0"/>
    <n v="89"/>
    <n v="7"/>
    <n v="11"/>
    <x v="2"/>
    <n v="356.35"/>
  </r>
  <r>
    <n v="212"/>
    <n v="18"/>
    <x v="1"/>
    <x v="1"/>
    <n v="54421"/>
    <x v="3"/>
    <n v="20"/>
    <n v="1"/>
    <n v="41"/>
    <x v="3"/>
    <n v="215.95"/>
  </r>
  <r>
    <n v="213"/>
    <n v="47"/>
    <x v="5"/>
    <x v="0"/>
    <n v="121498"/>
    <x v="4"/>
    <n v="29"/>
    <n v="9"/>
    <n v="28"/>
    <x v="1"/>
    <n v="706.37"/>
  </r>
  <r>
    <n v="214"/>
    <n v="33"/>
    <x v="4"/>
    <x v="2"/>
    <n v="84883"/>
    <x v="0"/>
    <n v="43"/>
    <n v="2"/>
    <n v="49"/>
    <x v="3"/>
    <n v="956.03"/>
  </r>
  <r>
    <n v="215"/>
    <n v="69"/>
    <x v="3"/>
    <x v="1"/>
    <n v="127086"/>
    <x v="1"/>
    <n v="93"/>
    <n v="4"/>
    <n v="45"/>
    <x v="4"/>
    <n v="339.9"/>
  </r>
  <r>
    <n v="216"/>
    <n v="26"/>
    <x v="4"/>
    <x v="1"/>
    <n v="133538"/>
    <x v="1"/>
    <n v="27"/>
    <n v="5"/>
    <n v="46"/>
    <x v="4"/>
    <n v="761.08"/>
  </r>
  <r>
    <n v="217"/>
    <n v="46"/>
    <x v="5"/>
    <x v="0"/>
    <n v="82034"/>
    <x v="0"/>
    <n v="19"/>
    <n v="2"/>
    <n v="45"/>
    <x v="1"/>
    <n v="635.92999999999995"/>
  </r>
  <r>
    <n v="218"/>
    <n v="55"/>
    <x v="2"/>
    <x v="0"/>
    <n v="147024"/>
    <x v="1"/>
    <n v="24"/>
    <n v="9"/>
    <n v="16"/>
    <x v="4"/>
    <n v="169.79"/>
  </r>
  <r>
    <n v="219"/>
    <n v="57"/>
    <x v="2"/>
    <x v="2"/>
    <n v="33009"/>
    <x v="2"/>
    <n v="82"/>
    <n v="9"/>
    <n v="24"/>
    <x v="2"/>
    <n v="563.64"/>
  </r>
  <r>
    <n v="220"/>
    <n v="69"/>
    <x v="3"/>
    <x v="2"/>
    <n v="142216"/>
    <x v="1"/>
    <n v="90"/>
    <n v="7"/>
    <n v="29"/>
    <x v="4"/>
    <n v="559.73"/>
  </r>
  <r>
    <n v="221"/>
    <n v="62"/>
    <x v="2"/>
    <x v="2"/>
    <n v="82623"/>
    <x v="0"/>
    <n v="51"/>
    <n v="8"/>
    <n v="37"/>
    <x v="2"/>
    <n v="155.13999999999999"/>
  </r>
  <r>
    <n v="222"/>
    <n v="67"/>
    <x v="3"/>
    <x v="1"/>
    <n v="64134"/>
    <x v="3"/>
    <n v="3"/>
    <n v="2"/>
    <n v="26"/>
    <x v="2"/>
    <n v="868.18"/>
  </r>
  <r>
    <n v="223"/>
    <n v="53"/>
    <x v="5"/>
    <x v="0"/>
    <n v="146546"/>
    <x v="1"/>
    <n v="12"/>
    <n v="6"/>
    <n v="45"/>
    <x v="1"/>
    <n v="915.02"/>
  </r>
  <r>
    <n v="224"/>
    <n v="51"/>
    <x v="5"/>
    <x v="0"/>
    <n v="33665"/>
    <x v="2"/>
    <n v="12"/>
    <n v="2"/>
    <n v="2"/>
    <x v="0"/>
    <n v="139.07"/>
  </r>
  <r>
    <n v="225"/>
    <n v="54"/>
    <x v="5"/>
    <x v="0"/>
    <n v="92156"/>
    <x v="0"/>
    <n v="18"/>
    <n v="7"/>
    <n v="14"/>
    <x v="4"/>
    <n v="238.87"/>
  </r>
  <r>
    <n v="226"/>
    <n v="19"/>
    <x v="1"/>
    <x v="0"/>
    <n v="51355"/>
    <x v="2"/>
    <n v="48"/>
    <n v="8"/>
    <n v="28"/>
    <x v="3"/>
    <n v="278.20999999999998"/>
  </r>
  <r>
    <n v="227"/>
    <n v="65"/>
    <x v="3"/>
    <x v="2"/>
    <n v="89274"/>
    <x v="0"/>
    <n v="71"/>
    <n v="10"/>
    <n v="34"/>
    <x v="4"/>
    <n v="840.45"/>
  </r>
  <r>
    <n v="228"/>
    <n v="53"/>
    <x v="5"/>
    <x v="2"/>
    <n v="57651"/>
    <x v="3"/>
    <n v="27"/>
    <n v="7"/>
    <n v="16"/>
    <x v="3"/>
    <n v="345.62"/>
  </r>
  <r>
    <n v="229"/>
    <n v="19"/>
    <x v="1"/>
    <x v="1"/>
    <n v="52470"/>
    <x v="3"/>
    <n v="90"/>
    <n v="5"/>
    <n v="35"/>
    <x v="0"/>
    <n v="515.99"/>
  </r>
  <r>
    <n v="230"/>
    <n v="56"/>
    <x v="2"/>
    <x v="2"/>
    <n v="31154"/>
    <x v="2"/>
    <n v="40"/>
    <n v="4"/>
    <n v="25"/>
    <x v="4"/>
    <n v="197.54"/>
  </r>
  <r>
    <n v="231"/>
    <n v="24"/>
    <x v="1"/>
    <x v="0"/>
    <n v="147572"/>
    <x v="1"/>
    <n v="44"/>
    <n v="7"/>
    <n v="45"/>
    <x v="4"/>
    <n v="204.27"/>
  </r>
  <r>
    <n v="232"/>
    <n v="66"/>
    <x v="3"/>
    <x v="2"/>
    <n v="144573"/>
    <x v="1"/>
    <n v="41"/>
    <n v="7"/>
    <n v="24"/>
    <x v="0"/>
    <n v="66.599999999999994"/>
  </r>
  <r>
    <n v="233"/>
    <n v="41"/>
    <x v="0"/>
    <x v="0"/>
    <n v="88312"/>
    <x v="0"/>
    <n v="22"/>
    <n v="6"/>
    <n v="31"/>
    <x v="0"/>
    <n v="212.53"/>
  </r>
  <r>
    <n v="234"/>
    <n v="29"/>
    <x v="4"/>
    <x v="0"/>
    <n v="96066"/>
    <x v="0"/>
    <n v="45"/>
    <n v="7"/>
    <n v="24"/>
    <x v="1"/>
    <n v="479.36"/>
  </r>
  <r>
    <n v="235"/>
    <n v="19"/>
    <x v="1"/>
    <x v="0"/>
    <n v="41542"/>
    <x v="2"/>
    <n v="21"/>
    <n v="1"/>
    <n v="22"/>
    <x v="0"/>
    <n v="132.88"/>
  </r>
  <r>
    <n v="236"/>
    <n v="42"/>
    <x v="0"/>
    <x v="1"/>
    <n v="66495"/>
    <x v="3"/>
    <n v="79"/>
    <n v="9"/>
    <n v="31"/>
    <x v="1"/>
    <n v="537.66"/>
  </r>
  <r>
    <n v="237"/>
    <n v="62"/>
    <x v="2"/>
    <x v="1"/>
    <n v="52480"/>
    <x v="3"/>
    <n v="22"/>
    <n v="3"/>
    <n v="14"/>
    <x v="4"/>
    <n v="821.42"/>
  </r>
  <r>
    <n v="238"/>
    <n v="64"/>
    <x v="2"/>
    <x v="1"/>
    <n v="148368"/>
    <x v="1"/>
    <n v="19"/>
    <n v="4"/>
    <n v="23"/>
    <x v="0"/>
    <n v="949.32"/>
  </r>
  <r>
    <n v="239"/>
    <n v="64"/>
    <x v="2"/>
    <x v="0"/>
    <n v="124599"/>
    <x v="4"/>
    <n v="41"/>
    <n v="9"/>
    <n v="41"/>
    <x v="0"/>
    <n v="924.18"/>
  </r>
  <r>
    <n v="240"/>
    <n v="44"/>
    <x v="0"/>
    <x v="0"/>
    <n v="121975"/>
    <x v="4"/>
    <n v="33"/>
    <n v="6"/>
    <n v="27"/>
    <x v="0"/>
    <n v="640.96"/>
  </r>
  <r>
    <n v="241"/>
    <n v="41"/>
    <x v="0"/>
    <x v="0"/>
    <n v="41748"/>
    <x v="2"/>
    <n v="50"/>
    <n v="8"/>
    <n v="5"/>
    <x v="1"/>
    <n v="35.159999999999997"/>
  </r>
  <r>
    <n v="242"/>
    <n v="31"/>
    <x v="4"/>
    <x v="0"/>
    <n v="125501"/>
    <x v="1"/>
    <n v="74"/>
    <n v="3"/>
    <n v="18"/>
    <x v="4"/>
    <n v="947.76"/>
  </r>
  <r>
    <n v="243"/>
    <n v="25"/>
    <x v="4"/>
    <x v="1"/>
    <n v="109583"/>
    <x v="4"/>
    <n v="6"/>
    <n v="4"/>
    <n v="30"/>
    <x v="4"/>
    <n v="923.64"/>
  </r>
  <r>
    <n v="244"/>
    <n v="47"/>
    <x v="5"/>
    <x v="0"/>
    <n v="108356"/>
    <x v="4"/>
    <n v="84"/>
    <n v="6"/>
    <n v="19"/>
    <x v="3"/>
    <n v="911"/>
  </r>
  <r>
    <n v="245"/>
    <n v="28"/>
    <x v="4"/>
    <x v="1"/>
    <n v="134414"/>
    <x v="1"/>
    <n v="19"/>
    <n v="5"/>
    <n v="15"/>
    <x v="3"/>
    <n v="922.01"/>
  </r>
  <r>
    <n v="246"/>
    <n v="44"/>
    <x v="0"/>
    <x v="2"/>
    <n v="83880"/>
    <x v="0"/>
    <n v="31"/>
    <n v="6"/>
    <n v="32"/>
    <x v="4"/>
    <n v="464.42"/>
  </r>
  <r>
    <n v="247"/>
    <n v="54"/>
    <x v="5"/>
    <x v="1"/>
    <n v="48896"/>
    <x v="2"/>
    <n v="28"/>
    <n v="9"/>
    <n v="25"/>
    <x v="1"/>
    <n v="244.79"/>
  </r>
  <r>
    <n v="248"/>
    <n v="28"/>
    <x v="4"/>
    <x v="1"/>
    <n v="48383"/>
    <x v="2"/>
    <n v="57"/>
    <n v="8"/>
    <n v="35"/>
    <x v="1"/>
    <n v="17.97"/>
  </r>
  <r>
    <n v="249"/>
    <n v="54"/>
    <x v="5"/>
    <x v="0"/>
    <n v="134743"/>
    <x v="1"/>
    <n v="98"/>
    <n v="9"/>
    <n v="42"/>
    <x v="1"/>
    <n v="894.21"/>
  </r>
  <r>
    <n v="250"/>
    <n v="47"/>
    <x v="5"/>
    <x v="2"/>
    <n v="91491"/>
    <x v="0"/>
    <n v="52"/>
    <n v="5"/>
    <n v="10"/>
    <x v="3"/>
    <n v="21.43"/>
  </r>
  <r>
    <n v="251"/>
    <n v="43"/>
    <x v="0"/>
    <x v="2"/>
    <n v="89688"/>
    <x v="0"/>
    <n v="27"/>
    <n v="10"/>
    <n v="30"/>
    <x v="4"/>
    <n v="223.64"/>
  </r>
  <r>
    <n v="252"/>
    <n v="25"/>
    <x v="4"/>
    <x v="1"/>
    <n v="105185"/>
    <x v="4"/>
    <n v="70"/>
    <n v="2"/>
    <n v="37"/>
    <x v="0"/>
    <n v="556.23"/>
  </r>
  <r>
    <n v="253"/>
    <n v="49"/>
    <x v="5"/>
    <x v="1"/>
    <n v="129014"/>
    <x v="1"/>
    <n v="25"/>
    <n v="7"/>
    <n v="21"/>
    <x v="0"/>
    <n v="271.52"/>
  </r>
  <r>
    <n v="254"/>
    <n v="66"/>
    <x v="3"/>
    <x v="1"/>
    <n v="112847"/>
    <x v="4"/>
    <n v="98"/>
    <n v="9"/>
    <n v="44"/>
    <x v="3"/>
    <n v="827.44"/>
  </r>
  <r>
    <n v="255"/>
    <n v="27"/>
    <x v="4"/>
    <x v="1"/>
    <n v="139589"/>
    <x v="1"/>
    <n v="69"/>
    <n v="8"/>
    <n v="22"/>
    <x v="2"/>
    <n v="150.58000000000001"/>
  </r>
  <r>
    <n v="256"/>
    <n v="46"/>
    <x v="5"/>
    <x v="1"/>
    <n v="38785"/>
    <x v="2"/>
    <n v="55"/>
    <n v="9"/>
    <n v="22"/>
    <x v="2"/>
    <n v="486.25"/>
  </r>
  <r>
    <n v="257"/>
    <n v="26"/>
    <x v="4"/>
    <x v="2"/>
    <n v="134203"/>
    <x v="1"/>
    <n v="19"/>
    <n v="3"/>
    <n v="28"/>
    <x v="1"/>
    <n v="935.64"/>
  </r>
  <r>
    <n v="258"/>
    <n v="37"/>
    <x v="0"/>
    <x v="1"/>
    <n v="86856"/>
    <x v="0"/>
    <n v="74"/>
    <n v="3"/>
    <n v="10"/>
    <x v="4"/>
    <n v="624.29"/>
  </r>
  <r>
    <n v="259"/>
    <n v="68"/>
    <x v="3"/>
    <x v="2"/>
    <n v="49725"/>
    <x v="2"/>
    <n v="59"/>
    <n v="2"/>
    <n v="35"/>
    <x v="0"/>
    <n v="12.36"/>
  </r>
  <r>
    <n v="260"/>
    <n v="39"/>
    <x v="0"/>
    <x v="0"/>
    <n v="56381"/>
    <x v="3"/>
    <n v="82"/>
    <n v="6"/>
    <n v="19"/>
    <x v="1"/>
    <n v="759.6"/>
  </r>
  <r>
    <n v="261"/>
    <n v="39"/>
    <x v="0"/>
    <x v="1"/>
    <n v="117432"/>
    <x v="4"/>
    <n v="96"/>
    <n v="7"/>
    <n v="41"/>
    <x v="1"/>
    <n v="25.44"/>
  </r>
  <r>
    <n v="262"/>
    <n v="60"/>
    <x v="2"/>
    <x v="1"/>
    <n v="45827"/>
    <x v="2"/>
    <n v="18"/>
    <n v="2"/>
    <n v="47"/>
    <x v="4"/>
    <n v="599.66"/>
  </r>
  <r>
    <n v="263"/>
    <n v="64"/>
    <x v="2"/>
    <x v="1"/>
    <n v="115366"/>
    <x v="4"/>
    <n v="68"/>
    <n v="9"/>
    <n v="28"/>
    <x v="4"/>
    <n v="934.88"/>
  </r>
  <r>
    <n v="264"/>
    <n v="57"/>
    <x v="2"/>
    <x v="0"/>
    <n v="31451"/>
    <x v="2"/>
    <n v="75"/>
    <n v="3"/>
    <n v="8"/>
    <x v="4"/>
    <n v="611.79"/>
  </r>
  <r>
    <n v="265"/>
    <n v="63"/>
    <x v="2"/>
    <x v="2"/>
    <n v="142287"/>
    <x v="1"/>
    <n v="77"/>
    <n v="10"/>
    <n v="44"/>
    <x v="2"/>
    <n v="785.29"/>
  </r>
  <r>
    <n v="266"/>
    <n v="53"/>
    <x v="5"/>
    <x v="1"/>
    <n v="84616"/>
    <x v="0"/>
    <n v="68"/>
    <n v="10"/>
    <n v="8"/>
    <x v="3"/>
    <n v="543.30999999999995"/>
  </r>
  <r>
    <n v="267"/>
    <n v="57"/>
    <x v="2"/>
    <x v="0"/>
    <n v="114972"/>
    <x v="4"/>
    <n v="42"/>
    <n v="9"/>
    <n v="12"/>
    <x v="3"/>
    <n v="999.74"/>
  </r>
  <r>
    <n v="268"/>
    <n v="23"/>
    <x v="1"/>
    <x v="1"/>
    <n v="101024"/>
    <x v="4"/>
    <n v="29"/>
    <n v="3"/>
    <n v="41"/>
    <x v="0"/>
    <n v="484.85"/>
  </r>
  <r>
    <n v="269"/>
    <n v="33"/>
    <x v="4"/>
    <x v="0"/>
    <n v="118116"/>
    <x v="4"/>
    <n v="100"/>
    <n v="9"/>
    <n v="48"/>
    <x v="1"/>
    <n v="21.9"/>
  </r>
  <r>
    <n v="270"/>
    <n v="28"/>
    <x v="4"/>
    <x v="0"/>
    <n v="49020"/>
    <x v="2"/>
    <n v="75"/>
    <n v="9"/>
    <n v="49"/>
    <x v="4"/>
    <n v="109.03"/>
  </r>
  <r>
    <n v="271"/>
    <n v="69"/>
    <x v="3"/>
    <x v="2"/>
    <n v="47458"/>
    <x v="2"/>
    <n v="14"/>
    <n v="2"/>
    <n v="10"/>
    <x v="0"/>
    <n v="874.32"/>
  </r>
  <r>
    <n v="272"/>
    <n v="52"/>
    <x v="5"/>
    <x v="0"/>
    <n v="104033"/>
    <x v="4"/>
    <n v="6"/>
    <n v="5"/>
    <n v="15"/>
    <x v="2"/>
    <n v="192.31"/>
  </r>
  <r>
    <n v="273"/>
    <n v="47"/>
    <x v="5"/>
    <x v="1"/>
    <n v="84117"/>
    <x v="0"/>
    <n v="74"/>
    <n v="9"/>
    <n v="17"/>
    <x v="3"/>
    <n v="886.08"/>
  </r>
  <r>
    <n v="274"/>
    <n v="60"/>
    <x v="2"/>
    <x v="1"/>
    <n v="107232"/>
    <x v="4"/>
    <n v="68"/>
    <n v="4"/>
    <n v="48"/>
    <x v="2"/>
    <n v="730.8"/>
  </r>
  <r>
    <n v="275"/>
    <n v="22"/>
    <x v="1"/>
    <x v="1"/>
    <n v="128623"/>
    <x v="1"/>
    <n v="88"/>
    <n v="5"/>
    <n v="20"/>
    <x v="2"/>
    <n v="609.57000000000005"/>
  </r>
  <r>
    <n v="276"/>
    <n v="39"/>
    <x v="0"/>
    <x v="0"/>
    <n v="39931"/>
    <x v="2"/>
    <n v="43"/>
    <n v="1"/>
    <n v="28"/>
    <x v="0"/>
    <n v="261.36"/>
  </r>
  <r>
    <n v="277"/>
    <n v="53"/>
    <x v="5"/>
    <x v="1"/>
    <n v="94392"/>
    <x v="0"/>
    <n v="38"/>
    <n v="5"/>
    <n v="11"/>
    <x v="2"/>
    <n v="997.24"/>
  </r>
  <r>
    <n v="278"/>
    <n v="63"/>
    <x v="2"/>
    <x v="2"/>
    <n v="48225"/>
    <x v="2"/>
    <n v="24"/>
    <n v="6"/>
    <n v="14"/>
    <x v="2"/>
    <n v="764.05"/>
  </r>
  <r>
    <n v="279"/>
    <n v="47"/>
    <x v="5"/>
    <x v="1"/>
    <n v="95656"/>
    <x v="0"/>
    <n v="63"/>
    <n v="2"/>
    <n v="30"/>
    <x v="4"/>
    <n v="634.19000000000005"/>
  </r>
  <r>
    <n v="280"/>
    <n v="53"/>
    <x v="5"/>
    <x v="0"/>
    <n v="61826"/>
    <x v="3"/>
    <n v="96"/>
    <n v="1"/>
    <n v="14"/>
    <x v="2"/>
    <n v="577"/>
  </r>
  <r>
    <n v="281"/>
    <n v="61"/>
    <x v="2"/>
    <x v="1"/>
    <n v="47689"/>
    <x v="2"/>
    <n v="46"/>
    <n v="4"/>
    <n v="42"/>
    <x v="3"/>
    <n v="802.44"/>
  </r>
  <r>
    <n v="282"/>
    <n v="34"/>
    <x v="4"/>
    <x v="2"/>
    <n v="68250"/>
    <x v="3"/>
    <n v="9"/>
    <n v="10"/>
    <n v="26"/>
    <x v="2"/>
    <n v="835.06"/>
  </r>
  <r>
    <n v="283"/>
    <n v="33"/>
    <x v="4"/>
    <x v="2"/>
    <n v="113187"/>
    <x v="4"/>
    <n v="27"/>
    <n v="9"/>
    <n v="46"/>
    <x v="4"/>
    <n v="886.3"/>
  </r>
  <r>
    <n v="284"/>
    <n v="43"/>
    <x v="0"/>
    <x v="2"/>
    <n v="77006"/>
    <x v="0"/>
    <n v="27"/>
    <n v="3"/>
    <n v="36"/>
    <x v="4"/>
    <n v="223.98"/>
  </r>
  <r>
    <n v="285"/>
    <n v="63"/>
    <x v="2"/>
    <x v="0"/>
    <n v="121652"/>
    <x v="4"/>
    <n v="20"/>
    <n v="1"/>
    <n v="26"/>
    <x v="1"/>
    <n v="169.58"/>
  </r>
  <r>
    <n v="286"/>
    <n v="51"/>
    <x v="5"/>
    <x v="2"/>
    <n v="124670"/>
    <x v="4"/>
    <n v="66"/>
    <n v="2"/>
    <n v="43"/>
    <x v="2"/>
    <n v="184.8"/>
  </r>
  <r>
    <n v="287"/>
    <n v="31"/>
    <x v="4"/>
    <x v="2"/>
    <n v="119460"/>
    <x v="4"/>
    <n v="69"/>
    <n v="2"/>
    <n v="22"/>
    <x v="2"/>
    <n v="486.21"/>
  </r>
  <r>
    <n v="288"/>
    <n v="56"/>
    <x v="2"/>
    <x v="2"/>
    <n v="117922"/>
    <x v="4"/>
    <n v="69"/>
    <n v="2"/>
    <n v="41"/>
    <x v="3"/>
    <n v="98.83"/>
  </r>
  <r>
    <n v="289"/>
    <n v="38"/>
    <x v="0"/>
    <x v="2"/>
    <n v="84577"/>
    <x v="0"/>
    <n v="70"/>
    <n v="7"/>
    <n v="27"/>
    <x v="1"/>
    <n v="631.28"/>
  </r>
  <r>
    <n v="290"/>
    <n v="43"/>
    <x v="0"/>
    <x v="2"/>
    <n v="64136"/>
    <x v="3"/>
    <n v="61"/>
    <n v="1"/>
    <n v="19"/>
    <x v="4"/>
    <n v="680.92"/>
  </r>
  <r>
    <n v="291"/>
    <n v="45"/>
    <x v="5"/>
    <x v="0"/>
    <n v="57845"/>
    <x v="3"/>
    <n v="32"/>
    <n v="6"/>
    <n v="41"/>
    <x v="2"/>
    <n v="934.34"/>
  </r>
  <r>
    <n v="292"/>
    <n v="62"/>
    <x v="2"/>
    <x v="1"/>
    <n v="38250"/>
    <x v="2"/>
    <n v="63"/>
    <n v="5"/>
    <n v="22"/>
    <x v="3"/>
    <n v="723.93"/>
  </r>
  <r>
    <n v="293"/>
    <n v="45"/>
    <x v="5"/>
    <x v="1"/>
    <n v="54819"/>
    <x v="3"/>
    <n v="72"/>
    <n v="3"/>
    <n v="47"/>
    <x v="1"/>
    <n v="553.44000000000005"/>
  </r>
  <r>
    <n v="294"/>
    <n v="47"/>
    <x v="5"/>
    <x v="1"/>
    <n v="89077"/>
    <x v="0"/>
    <n v="43"/>
    <n v="1"/>
    <n v="35"/>
    <x v="2"/>
    <n v="547.85"/>
  </r>
  <r>
    <n v="295"/>
    <n v="18"/>
    <x v="1"/>
    <x v="1"/>
    <n v="135713"/>
    <x v="1"/>
    <n v="79"/>
    <n v="7"/>
    <n v="18"/>
    <x v="4"/>
    <n v="871.12"/>
  </r>
  <r>
    <n v="296"/>
    <n v="56"/>
    <x v="2"/>
    <x v="1"/>
    <n v="129611"/>
    <x v="1"/>
    <n v="23"/>
    <n v="3"/>
    <n v="48"/>
    <x v="1"/>
    <n v="98.85"/>
  </r>
  <r>
    <n v="297"/>
    <n v="40"/>
    <x v="0"/>
    <x v="2"/>
    <n v="97995"/>
    <x v="0"/>
    <n v="47"/>
    <n v="4"/>
    <n v="9"/>
    <x v="1"/>
    <n v="101.35"/>
  </r>
  <r>
    <n v="298"/>
    <n v="39"/>
    <x v="0"/>
    <x v="2"/>
    <n v="132488"/>
    <x v="1"/>
    <n v="40"/>
    <n v="5"/>
    <n v="37"/>
    <x v="1"/>
    <n v="82.16"/>
  </r>
  <r>
    <n v="299"/>
    <n v="59"/>
    <x v="2"/>
    <x v="2"/>
    <n v="36383"/>
    <x v="2"/>
    <n v="5"/>
    <n v="6"/>
    <n v="31"/>
    <x v="0"/>
    <n v="82.77"/>
  </r>
  <r>
    <n v="300"/>
    <n v="55"/>
    <x v="2"/>
    <x v="1"/>
    <n v="144624"/>
    <x v="1"/>
    <n v="38"/>
    <n v="2"/>
    <n v="23"/>
    <x v="0"/>
    <n v="652.26"/>
  </r>
  <r>
    <n v="301"/>
    <n v="52"/>
    <x v="5"/>
    <x v="0"/>
    <n v="106147"/>
    <x v="4"/>
    <n v="2"/>
    <n v="6"/>
    <n v="19"/>
    <x v="0"/>
    <n v="412.65"/>
  </r>
  <r>
    <n v="302"/>
    <n v="50"/>
    <x v="5"/>
    <x v="1"/>
    <n v="130668"/>
    <x v="1"/>
    <n v="39"/>
    <n v="5"/>
    <n v="25"/>
    <x v="3"/>
    <n v="69.81"/>
  </r>
  <r>
    <n v="303"/>
    <n v="59"/>
    <x v="2"/>
    <x v="0"/>
    <n v="57745"/>
    <x v="3"/>
    <n v="33"/>
    <n v="7"/>
    <n v="42"/>
    <x v="4"/>
    <n v="492.87"/>
  </r>
  <r>
    <n v="304"/>
    <n v="50"/>
    <x v="5"/>
    <x v="0"/>
    <n v="78296"/>
    <x v="0"/>
    <n v="93"/>
    <n v="9"/>
    <n v="47"/>
    <x v="4"/>
    <n v="559.16"/>
  </r>
  <r>
    <n v="305"/>
    <n v="32"/>
    <x v="4"/>
    <x v="2"/>
    <n v="39407"/>
    <x v="2"/>
    <n v="50"/>
    <n v="6"/>
    <n v="13"/>
    <x v="1"/>
    <n v="844.22"/>
  </r>
  <r>
    <n v="306"/>
    <n v="48"/>
    <x v="5"/>
    <x v="2"/>
    <n v="39407"/>
    <x v="2"/>
    <n v="82"/>
    <n v="5"/>
    <n v="27"/>
    <x v="1"/>
    <n v="463.07"/>
  </r>
  <r>
    <n v="307"/>
    <n v="26"/>
    <x v="4"/>
    <x v="1"/>
    <n v="135530"/>
    <x v="1"/>
    <n v="81"/>
    <n v="2"/>
    <n v="12"/>
    <x v="3"/>
    <n v="126.35"/>
  </r>
  <r>
    <n v="308"/>
    <n v="54"/>
    <x v="5"/>
    <x v="0"/>
    <n v="76995"/>
    <x v="0"/>
    <n v="14"/>
    <n v="3"/>
    <n v="46"/>
    <x v="4"/>
    <n v="685.09"/>
  </r>
  <r>
    <n v="309"/>
    <n v="64"/>
    <x v="2"/>
    <x v="0"/>
    <n v="96182"/>
    <x v="0"/>
    <n v="44"/>
    <n v="4"/>
    <n v="8"/>
    <x v="0"/>
    <n v="509.31"/>
  </r>
  <r>
    <n v="310"/>
    <n v="50"/>
    <x v="5"/>
    <x v="2"/>
    <n v="100320"/>
    <x v="4"/>
    <n v="45"/>
    <n v="7"/>
    <n v="29"/>
    <x v="1"/>
    <n v="139.38999999999999"/>
  </r>
  <r>
    <n v="311"/>
    <n v="53"/>
    <x v="5"/>
    <x v="2"/>
    <n v="138922"/>
    <x v="1"/>
    <n v="45"/>
    <n v="5"/>
    <n v="22"/>
    <x v="4"/>
    <n v="154.06"/>
  </r>
  <r>
    <n v="312"/>
    <n v="30"/>
    <x v="4"/>
    <x v="2"/>
    <n v="143200"/>
    <x v="1"/>
    <n v="38"/>
    <n v="8"/>
    <n v="30"/>
    <x v="1"/>
    <n v="684.43"/>
  </r>
  <r>
    <n v="313"/>
    <n v="69"/>
    <x v="3"/>
    <x v="1"/>
    <n v="35218"/>
    <x v="2"/>
    <n v="47"/>
    <n v="4"/>
    <n v="33"/>
    <x v="4"/>
    <n v="315.49"/>
  </r>
  <r>
    <n v="314"/>
    <n v="44"/>
    <x v="0"/>
    <x v="2"/>
    <n v="141748"/>
    <x v="1"/>
    <n v="55"/>
    <n v="2"/>
    <n v="50"/>
    <x v="0"/>
    <n v="897.57"/>
  </r>
  <r>
    <n v="315"/>
    <n v="68"/>
    <x v="3"/>
    <x v="0"/>
    <n v="62971"/>
    <x v="3"/>
    <n v="27"/>
    <n v="8"/>
    <n v="17"/>
    <x v="4"/>
    <n v="85.45"/>
  </r>
  <r>
    <n v="316"/>
    <n v="20"/>
    <x v="1"/>
    <x v="0"/>
    <n v="57260"/>
    <x v="3"/>
    <n v="47"/>
    <n v="2"/>
    <n v="49"/>
    <x v="4"/>
    <n v="506.7"/>
  </r>
  <r>
    <n v="317"/>
    <n v="18"/>
    <x v="1"/>
    <x v="1"/>
    <n v="92363"/>
    <x v="0"/>
    <n v="84"/>
    <n v="1"/>
    <n v="10"/>
    <x v="4"/>
    <n v="539.74"/>
  </r>
  <r>
    <n v="318"/>
    <n v="23"/>
    <x v="1"/>
    <x v="1"/>
    <n v="84664"/>
    <x v="0"/>
    <n v="45"/>
    <n v="5"/>
    <n v="12"/>
    <x v="4"/>
    <n v="592.72"/>
  </r>
  <r>
    <n v="319"/>
    <n v="61"/>
    <x v="2"/>
    <x v="1"/>
    <n v="47790"/>
    <x v="2"/>
    <n v="67"/>
    <n v="9"/>
    <n v="5"/>
    <x v="3"/>
    <n v="714.29"/>
  </r>
  <r>
    <n v="320"/>
    <n v="34"/>
    <x v="4"/>
    <x v="2"/>
    <n v="31668"/>
    <x v="2"/>
    <n v="43"/>
    <n v="5"/>
    <n v="40"/>
    <x v="2"/>
    <n v="117.01"/>
  </r>
  <r>
    <n v="321"/>
    <n v="43"/>
    <x v="0"/>
    <x v="0"/>
    <n v="78858"/>
    <x v="0"/>
    <n v="4"/>
    <n v="3"/>
    <n v="38"/>
    <x v="1"/>
    <n v="261.19"/>
  </r>
  <r>
    <n v="322"/>
    <n v="46"/>
    <x v="5"/>
    <x v="1"/>
    <n v="126553"/>
    <x v="1"/>
    <n v="16"/>
    <n v="2"/>
    <n v="22"/>
    <x v="3"/>
    <n v="85.56"/>
  </r>
  <r>
    <n v="323"/>
    <n v="55"/>
    <x v="2"/>
    <x v="1"/>
    <n v="80006"/>
    <x v="0"/>
    <n v="44"/>
    <n v="2"/>
    <n v="49"/>
    <x v="2"/>
    <n v="727.51"/>
  </r>
  <r>
    <n v="324"/>
    <n v="30"/>
    <x v="4"/>
    <x v="2"/>
    <n v="119162"/>
    <x v="4"/>
    <n v="15"/>
    <n v="9"/>
    <n v="38"/>
    <x v="3"/>
    <n v="937.85"/>
  </r>
  <r>
    <n v="325"/>
    <n v="41"/>
    <x v="0"/>
    <x v="1"/>
    <n v="71410"/>
    <x v="3"/>
    <n v="69"/>
    <n v="1"/>
    <n v="32"/>
    <x v="3"/>
    <n v="456.67"/>
  </r>
  <r>
    <n v="326"/>
    <n v="59"/>
    <x v="2"/>
    <x v="1"/>
    <n v="49020"/>
    <x v="2"/>
    <n v="100"/>
    <n v="2"/>
    <n v="42"/>
    <x v="0"/>
    <n v="588.17999999999995"/>
  </r>
  <r>
    <n v="327"/>
    <n v="50"/>
    <x v="5"/>
    <x v="2"/>
    <n v="36022"/>
    <x v="2"/>
    <n v="11"/>
    <n v="6"/>
    <n v="49"/>
    <x v="2"/>
    <n v="801.59"/>
  </r>
  <r>
    <n v="328"/>
    <n v="41"/>
    <x v="0"/>
    <x v="0"/>
    <n v="64634"/>
    <x v="3"/>
    <n v="55"/>
    <n v="9"/>
    <n v="44"/>
    <x v="0"/>
    <n v="488.07"/>
  </r>
  <r>
    <n v="329"/>
    <n v="68"/>
    <x v="3"/>
    <x v="1"/>
    <n v="76921"/>
    <x v="0"/>
    <n v="79"/>
    <n v="1"/>
    <n v="23"/>
    <x v="0"/>
    <n v="122.02"/>
  </r>
  <r>
    <n v="330"/>
    <n v="28"/>
    <x v="4"/>
    <x v="2"/>
    <n v="51087"/>
    <x v="2"/>
    <n v="60"/>
    <n v="4"/>
    <n v="42"/>
    <x v="0"/>
    <n v="68.31"/>
  </r>
  <r>
    <n v="331"/>
    <n v="30"/>
    <x v="4"/>
    <x v="2"/>
    <n v="90651"/>
    <x v="0"/>
    <n v="88"/>
    <n v="9"/>
    <n v="37"/>
    <x v="0"/>
    <n v="555.41"/>
  </r>
  <r>
    <n v="332"/>
    <n v="38"/>
    <x v="0"/>
    <x v="1"/>
    <n v="50518"/>
    <x v="2"/>
    <n v="70"/>
    <n v="1"/>
    <n v="38"/>
    <x v="1"/>
    <n v="816.09"/>
  </r>
  <r>
    <n v="333"/>
    <n v="21"/>
    <x v="1"/>
    <x v="1"/>
    <n v="126598"/>
    <x v="1"/>
    <n v="14"/>
    <n v="3"/>
    <n v="1"/>
    <x v="1"/>
    <n v="505.98"/>
  </r>
  <r>
    <n v="334"/>
    <n v="58"/>
    <x v="2"/>
    <x v="1"/>
    <n v="99475"/>
    <x v="0"/>
    <n v="27"/>
    <n v="9"/>
    <n v="9"/>
    <x v="0"/>
    <n v="249.39"/>
  </r>
  <r>
    <n v="335"/>
    <n v="60"/>
    <x v="2"/>
    <x v="2"/>
    <n v="145308"/>
    <x v="1"/>
    <n v="83"/>
    <n v="3"/>
    <n v="31"/>
    <x v="0"/>
    <n v="53.26"/>
  </r>
  <r>
    <n v="336"/>
    <n v="40"/>
    <x v="0"/>
    <x v="1"/>
    <n v="107488"/>
    <x v="4"/>
    <n v="96"/>
    <n v="7"/>
    <n v="16"/>
    <x v="0"/>
    <n v="843.6"/>
  </r>
  <r>
    <n v="337"/>
    <n v="58"/>
    <x v="2"/>
    <x v="2"/>
    <n v="60768"/>
    <x v="3"/>
    <n v="88"/>
    <n v="2"/>
    <n v="38"/>
    <x v="0"/>
    <n v="67.52"/>
  </r>
  <r>
    <n v="338"/>
    <n v="42"/>
    <x v="0"/>
    <x v="1"/>
    <n v="115381"/>
    <x v="4"/>
    <n v="70"/>
    <n v="7"/>
    <n v="33"/>
    <x v="3"/>
    <n v="592.52"/>
  </r>
  <r>
    <n v="339"/>
    <n v="28"/>
    <x v="4"/>
    <x v="0"/>
    <n v="111697"/>
    <x v="4"/>
    <n v="92"/>
    <n v="9"/>
    <n v="50"/>
    <x v="1"/>
    <n v="205.58"/>
  </r>
  <r>
    <n v="340"/>
    <n v="48"/>
    <x v="5"/>
    <x v="1"/>
    <n v="30374"/>
    <x v="2"/>
    <n v="28"/>
    <n v="7"/>
    <n v="34"/>
    <x v="0"/>
    <n v="463.78"/>
  </r>
  <r>
    <n v="341"/>
    <n v="31"/>
    <x v="4"/>
    <x v="1"/>
    <n v="35406"/>
    <x v="2"/>
    <n v="45"/>
    <n v="10"/>
    <n v="9"/>
    <x v="4"/>
    <n v="637.02"/>
  </r>
  <r>
    <n v="342"/>
    <n v="69"/>
    <x v="3"/>
    <x v="0"/>
    <n v="71688"/>
    <x v="3"/>
    <n v="69"/>
    <n v="4"/>
    <n v="25"/>
    <x v="2"/>
    <n v="532.23"/>
  </r>
  <r>
    <n v="343"/>
    <n v="32"/>
    <x v="4"/>
    <x v="2"/>
    <n v="48445"/>
    <x v="2"/>
    <n v="91"/>
    <n v="8"/>
    <n v="27"/>
    <x v="3"/>
    <n v="265.17"/>
  </r>
  <r>
    <n v="344"/>
    <n v="41"/>
    <x v="0"/>
    <x v="2"/>
    <n v="136928"/>
    <x v="1"/>
    <n v="42"/>
    <n v="5"/>
    <n v="33"/>
    <x v="3"/>
    <n v="239.72"/>
  </r>
  <r>
    <n v="345"/>
    <n v="33"/>
    <x v="4"/>
    <x v="2"/>
    <n v="112118"/>
    <x v="4"/>
    <n v="27"/>
    <n v="10"/>
    <n v="9"/>
    <x v="2"/>
    <n v="535.28"/>
  </r>
  <r>
    <n v="346"/>
    <n v="62"/>
    <x v="2"/>
    <x v="0"/>
    <n v="114587"/>
    <x v="4"/>
    <n v="14"/>
    <n v="7"/>
    <n v="11"/>
    <x v="4"/>
    <n v="26.72"/>
  </r>
  <r>
    <n v="347"/>
    <n v="38"/>
    <x v="0"/>
    <x v="0"/>
    <n v="42378"/>
    <x v="2"/>
    <n v="36"/>
    <n v="5"/>
    <n v="20"/>
    <x v="1"/>
    <n v="279.77"/>
  </r>
  <r>
    <n v="348"/>
    <n v="39"/>
    <x v="0"/>
    <x v="0"/>
    <n v="136141"/>
    <x v="1"/>
    <n v="58"/>
    <n v="6"/>
    <n v="30"/>
    <x v="3"/>
    <n v="211.56"/>
  </r>
  <r>
    <n v="349"/>
    <n v="44"/>
    <x v="0"/>
    <x v="2"/>
    <n v="32030"/>
    <x v="2"/>
    <n v="38"/>
    <n v="2"/>
    <n v="19"/>
    <x v="1"/>
    <n v="912.15"/>
  </r>
  <r>
    <n v="350"/>
    <n v="56"/>
    <x v="2"/>
    <x v="0"/>
    <n v="148694"/>
    <x v="1"/>
    <n v="44"/>
    <n v="7"/>
    <n v="13"/>
    <x v="4"/>
    <n v="326.5"/>
  </r>
  <r>
    <n v="351"/>
    <n v="68"/>
    <x v="3"/>
    <x v="1"/>
    <n v="122661"/>
    <x v="4"/>
    <n v="16"/>
    <n v="4"/>
    <n v="48"/>
    <x v="0"/>
    <n v="85.44"/>
  </r>
  <r>
    <n v="352"/>
    <n v="47"/>
    <x v="5"/>
    <x v="0"/>
    <n v="54571"/>
    <x v="3"/>
    <n v="57"/>
    <n v="4"/>
    <n v="2"/>
    <x v="4"/>
    <n v="138.30000000000001"/>
  </r>
  <r>
    <n v="353"/>
    <n v="61"/>
    <x v="2"/>
    <x v="1"/>
    <n v="120516"/>
    <x v="4"/>
    <n v="100"/>
    <n v="10"/>
    <n v="47"/>
    <x v="3"/>
    <n v="475.52"/>
  </r>
  <r>
    <n v="354"/>
    <n v="63"/>
    <x v="2"/>
    <x v="1"/>
    <n v="37003"/>
    <x v="2"/>
    <n v="57"/>
    <n v="4"/>
    <n v="25"/>
    <x v="1"/>
    <n v="857.68"/>
  </r>
  <r>
    <n v="355"/>
    <n v="38"/>
    <x v="0"/>
    <x v="1"/>
    <n v="81837"/>
    <x v="0"/>
    <n v="68"/>
    <n v="5"/>
    <n v="6"/>
    <x v="1"/>
    <n v="349.35"/>
  </r>
  <r>
    <n v="356"/>
    <n v="32"/>
    <x v="4"/>
    <x v="1"/>
    <n v="94627"/>
    <x v="0"/>
    <n v="88"/>
    <n v="9"/>
    <n v="30"/>
    <x v="2"/>
    <n v="703.94"/>
  </r>
  <r>
    <n v="357"/>
    <n v="49"/>
    <x v="5"/>
    <x v="1"/>
    <n v="103191"/>
    <x v="4"/>
    <n v="34"/>
    <n v="5"/>
    <n v="41"/>
    <x v="2"/>
    <n v="253.63"/>
  </r>
  <r>
    <n v="358"/>
    <n v="57"/>
    <x v="2"/>
    <x v="2"/>
    <n v="137205"/>
    <x v="1"/>
    <n v="18"/>
    <n v="1"/>
    <n v="21"/>
    <x v="4"/>
    <n v="862.12"/>
  </r>
  <r>
    <n v="359"/>
    <n v="50"/>
    <x v="5"/>
    <x v="2"/>
    <n v="85888"/>
    <x v="0"/>
    <n v="19"/>
    <n v="2"/>
    <n v="25"/>
    <x v="0"/>
    <n v="910.52"/>
  </r>
  <r>
    <n v="360"/>
    <n v="38"/>
    <x v="0"/>
    <x v="2"/>
    <n v="40590"/>
    <x v="2"/>
    <n v="91"/>
    <n v="7"/>
    <n v="27"/>
    <x v="4"/>
    <n v="617.64"/>
  </r>
  <r>
    <n v="361"/>
    <n v="28"/>
    <x v="4"/>
    <x v="0"/>
    <n v="130938"/>
    <x v="1"/>
    <n v="98"/>
    <n v="5"/>
    <n v="37"/>
    <x v="4"/>
    <n v="612.09"/>
  </r>
  <r>
    <n v="362"/>
    <n v="21"/>
    <x v="1"/>
    <x v="2"/>
    <n v="107934"/>
    <x v="4"/>
    <n v="32"/>
    <n v="5"/>
    <n v="38"/>
    <x v="3"/>
    <n v="533.17999999999995"/>
  </r>
  <r>
    <n v="363"/>
    <n v="26"/>
    <x v="4"/>
    <x v="1"/>
    <n v="149741"/>
    <x v="1"/>
    <n v="51"/>
    <n v="4"/>
    <n v="37"/>
    <x v="3"/>
    <n v="685.36"/>
  </r>
  <r>
    <n v="364"/>
    <n v="63"/>
    <x v="2"/>
    <x v="1"/>
    <n v="145117"/>
    <x v="1"/>
    <n v="66"/>
    <n v="7"/>
    <n v="12"/>
    <x v="1"/>
    <n v="971.02"/>
  </r>
  <r>
    <n v="365"/>
    <n v="21"/>
    <x v="1"/>
    <x v="1"/>
    <n v="90000"/>
    <x v="0"/>
    <n v="42"/>
    <n v="4"/>
    <n v="23"/>
    <x v="3"/>
    <n v="278.14999999999998"/>
  </r>
  <r>
    <n v="366"/>
    <n v="19"/>
    <x v="1"/>
    <x v="1"/>
    <n v="105019"/>
    <x v="4"/>
    <n v="84"/>
    <n v="8"/>
    <n v="32"/>
    <x v="2"/>
    <n v="735.3"/>
  </r>
  <r>
    <n v="367"/>
    <n v="65"/>
    <x v="3"/>
    <x v="0"/>
    <n v="65576"/>
    <x v="3"/>
    <n v="91"/>
    <n v="5"/>
    <n v="12"/>
    <x v="2"/>
    <n v="782.55"/>
  </r>
  <r>
    <n v="368"/>
    <n v="53"/>
    <x v="5"/>
    <x v="0"/>
    <n v="130474"/>
    <x v="1"/>
    <n v="74"/>
    <n v="10"/>
    <n v="39"/>
    <x v="3"/>
    <n v="217.92"/>
  </r>
  <r>
    <n v="369"/>
    <n v="63"/>
    <x v="2"/>
    <x v="1"/>
    <n v="77411"/>
    <x v="0"/>
    <n v="20"/>
    <n v="2"/>
    <n v="37"/>
    <x v="1"/>
    <n v="648.38"/>
  </r>
  <r>
    <n v="370"/>
    <n v="23"/>
    <x v="1"/>
    <x v="0"/>
    <n v="30751"/>
    <x v="2"/>
    <n v="99"/>
    <n v="9"/>
    <n v="26"/>
    <x v="4"/>
    <n v="696.9"/>
  </r>
  <r>
    <n v="371"/>
    <n v="20"/>
    <x v="1"/>
    <x v="2"/>
    <n v="87520"/>
    <x v="0"/>
    <n v="93"/>
    <n v="4"/>
    <n v="3"/>
    <x v="0"/>
    <n v="459.87"/>
  </r>
  <r>
    <n v="372"/>
    <n v="39"/>
    <x v="0"/>
    <x v="0"/>
    <n v="53805"/>
    <x v="3"/>
    <n v="71"/>
    <n v="5"/>
    <n v="16"/>
    <x v="1"/>
    <n v="372.03"/>
  </r>
  <r>
    <n v="373"/>
    <n v="30"/>
    <x v="4"/>
    <x v="1"/>
    <n v="80320"/>
    <x v="0"/>
    <n v="91"/>
    <n v="1"/>
    <n v="31"/>
    <x v="4"/>
    <n v="930.97"/>
  </r>
  <r>
    <n v="374"/>
    <n v="64"/>
    <x v="2"/>
    <x v="1"/>
    <n v="84380"/>
    <x v="0"/>
    <n v="69"/>
    <n v="10"/>
    <n v="28"/>
    <x v="1"/>
    <n v="212.08"/>
  </r>
  <r>
    <n v="375"/>
    <n v="33"/>
    <x v="4"/>
    <x v="0"/>
    <n v="58367"/>
    <x v="3"/>
    <n v="11"/>
    <n v="4"/>
    <n v="29"/>
    <x v="0"/>
    <n v="826.87"/>
  </r>
  <r>
    <n v="376"/>
    <n v="25"/>
    <x v="4"/>
    <x v="0"/>
    <n v="56110"/>
    <x v="3"/>
    <n v="36"/>
    <n v="5"/>
    <n v="42"/>
    <x v="4"/>
    <n v="389.97"/>
  </r>
  <r>
    <n v="377"/>
    <n v="46"/>
    <x v="5"/>
    <x v="2"/>
    <n v="123037"/>
    <x v="4"/>
    <n v="100"/>
    <n v="1"/>
    <n v="9"/>
    <x v="3"/>
    <n v="617.74"/>
  </r>
  <r>
    <n v="378"/>
    <n v="45"/>
    <x v="5"/>
    <x v="0"/>
    <n v="110174"/>
    <x v="4"/>
    <n v="87"/>
    <n v="5"/>
    <n v="32"/>
    <x v="3"/>
    <n v="388.15"/>
  </r>
  <r>
    <n v="379"/>
    <n v="41"/>
    <x v="0"/>
    <x v="0"/>
    <n v="30074"/>
    <x v="2"/>
    <n v="95"/>
    <n v="8"/>
    <n v="19"/>
    <x v="2"/>
    <n v="78.819999999999993"/>
  </r>
  <r>
    <n v="380"/>
    <n v="59"/>
    <x v="2"/>
    <x v="1"/>
    <n v="140349"/>
    <x v="1"/>
    <n v="75"/>
    <n v="2"/>
    <n v="6"/>
    <x v="1"/>
    <n v="383.64"/>
  </r>
  <r>
    <n v="381"/>
    <n v="67"/>
    <x v="3"/>
    <x v="0"/>
    <n v="104036"/>
    <x v="4"/>
    <n v="56"/>
    <n v="10"/>
    <n v="37"/>
    <x v="1"/>
    <n v="998.98"/>
  </r>
  <r>
    <n v="382"/>
    <n v="68"/>
    <x v="3"/>
    <x v="1"/>
    <n v="93926"/>
    <x v="0"/>
    <n v="45"/>
    <n v="5"/>
    <n v="22"/>
    <x v="4"/>
    <n v="19.14"/>
  </r>
  <r>
    <n v="383"/>
    <n v="65"/>
    <x v="3"/>
    <x v="2"/>
    <n v="124796"/>
    <x v="4"/>
    <n v="4"/>
    <n v="5"/>
    <n v="38"/>
    <x v="1"/>
    <n v="247.96"/>
  </r>
  <r>
    <n v="384"/>
    <n v="46"/>
    <x v="5"/>
    <x v="2"/>
    <n v="120914"/>
    <x v="4"/>
    <n v="1"/>
    <n v="1"/>
    <n v="41"/>
    <x v="3"/>
    <n v="329.9"/>
  </r>
  <r>
    <n v="385"/>
    <n v="38"/>
    <x v="0"/>
    <x v="2"/>
    <n v="78829"/>
    <x v="0"/>
    <n v="73"/>
    <n v="7"/>
    <n v="20"/>
    <x v="1"/>
    <n v="665.25"/>
  </r>
  <r>
    <n v="386"/>
    <n v="69"/>
    <x v="3"/>
    <x v="2"/>
    <n v="105810"/>
    <x v="4"/>
    <n v="57"/>
    <n v="6"/>
    <n v="28"/>
    <x v="0"/>
    <n v="985.94"/>
  </r>
  <r>
    <n v="387"/>
    <n v="51"/>
    <x v="5"/>
    <x v="0"/>
    <n v="105658"/>
    <x v="4"/>
    <n v="49"/>
    <n v="9"/>
    <n v="9"/>
    <x v="4"/>
    <n v="785.55"/>
  </r>
  <r>
    <n v="388"/>
    <n v="25"/>
    <x v="4"/>
    <x v="0"/>
    <n v="100053"/>
    <x v="4"/>
    <n v="6"/>
    <n v="5"/>
    <n v="33"/>
    <x v="4"/>
    <n v="832.57"/>
  </r>
  <r>
    <n v="389"/>
    <n v="34"/>
    <x v="4"/>
    <x v="1"/>
    <n v="118622"/>
    <x v="4"/>
    <n v="99"/>
    <n v="4"/>
    <n v="47"/>
    <x v="1"/>
    <n v="122.21"/>
  </r>
  <r>
    <n v="390"/>
    <n v="37"/>
    <x v="0"/>
    <x v="2"/>
    <n v="65343"/>
    <x v="3"/>
    <n v="89"/>
    <n v="3"/>
    <n v="2"/>
    <x v="4"/>
    <n v="668.23"/>
  </r>
  <r>
    <n v="391"/>
    <n v="67"/>
    <x v="3"/>
    <x v="0"/>
    <n v="101759"/>
    <x v="4"/>
    <n v="57"/>
    <n v="3"/>
    <n v="19"/>
    <x v="1"/>
    <n v="670.51"/>
  </r>
  <r>
    <n v="392"/>
    <n v="28"/>
    <x v="4"/>
    <x v="2"/>
    <n v="59278"/>
    <x v="3"/>
    <n v="60"/>
    <n v="2"/>
    <n v="8"/>
    <x v="3"/>
    <n v="362.41"/>
  </r>
  <r>
    <n v="393"/>
    <n v="55"/>
    <x v="2"/>
    <x v="0"/>
    <n v="127542"/>
    <x v="1"/>
    <n v="79"/>
    <n v="8"/>
    <n v="12"/>
    <x v="2"/>
    <n v="632.6"/>
  </r>
  <r>
    <n v="394"/>
    <n v="69"/>
    <x v="3"/>
    <x v="0"/>
    <n v="74331"/>
    <x v="3"/>
    <n v="83"/>
    <n v="9"/>
    <n v="11"/>
    <x v="2"/>
    <n v="341.63"/>
  </r>
  <r>
    <n v="395"/>
    <n v="69"/>
    <x v="3"/>
    <x v="0"/>
    <n v="119075"/>
    <x v="4"/>
    <n v="40"/>
    <n v="8"/>
    <n v="44"/>
    <x v="3"/>
    <n v="866.72"/>
  </r>
  <r>
    <n v="396"/>
    <n v="54"/>
    <x v="5"/>
    <x v="1"/>
    <n v="87418"/>
    <x v="0"/>
    <n v="21"/>
    <n v="2"/>
    <n v="27"/>
    <x v="0"/>
    <n v="846.76"/>
  </r>
  <r>
    <n v="397"/>
    <n v="23"/>
    <x v="1"/>
    <x v="1"/>
    <n v="37713"/>
    <x v="2"/>
    <n v="11"/>
    <n v="8"/>
    <n v="31"/>
    <x v="4"/>
    <n v="481.24"/>
  </r>
  <r>
    <n v="398"/>
    <n v="48"/>
    <x v="5"/>
    <x v="2"/>
    <n v="36282"/>
    <x v="2"/>
    <n v="14"/>
    <n v="10"/>
    <n v="3"/>
    <x v="1"/>
    <n v="210.43"/>
  </r>
  <r>
    <n v="399"/>
    <n v="19"/>
    <x v="1"/>
    <x v="0"/>
    <n v="69790"/>
    <x v="3"/>
    <n v="3"/>
    <n v="9"/>
    <n v="38"/>
    <x v="0"/>
    <n v="596.63"/>
  </r>
  <r>
    <n v="400"/>
    <n v="41"/>
    <x v="0"/>
    <x v="0"/>
    <n v="147962"/>
    <x v="1"/>
    <n v="90"/>
    <n v="2"/>
    <n v="9"/>
    <x v="2"/>
    <n v="688.61"/>
  </r>
  <r>
    <n v="401"/>
    <n v="32"/>
    <x v="4"/>
    <x v="1"/>
    <n v="86268"/>
    <x v="0"/>
    <n v="96"/>
    <n v="3"/>
    <n v="21"/>
    <x v="4"/>
    <n v="643.36"/>
  </r>
  <r>
    <n v="402"/>
    <n v="63"/>
    <x v="2"/>
    <x v="2"/>
    <n v="149062"/>
    <x v="1"/>
    <n v="66"/>
    <n v="9"/>
    <n v="7"/>
    <x v="2"/>
    <n v="441.11"/>
  </r>
  <r>
    <n v="403"/>
    <n v="40"/>
    <x v="0"/>
    <x v="1"/>
    <n v="127948"/>
    <x v="1"/>
    <n v="29"/>
    <n v="6"/>
    <n v="26"/>
    <x v="0"/>
    <n v="144.78"/>
  </r>
  <r>
    <n v="404"/>
    <n v="36"/>
    <x v="0"/>
    <x v="2"/>
    <n v="30121"/>
    <x v="2"/>
    <n v="39"/>
    <n v="10"/>
    <n v="16"/>
    <x v="0"/>
    <n v="233.08"/>
  </r>
  <r>
    <n v="405"/>
    <n v="21"/>
    <x v="1"/>
    <x v="2"/>
    <n v="42889"/>
    <x v="2"/>
    <n v="12"/>
    <n v="2"/>
    <n v="20"/>
    <x v="3"/>
    <n v="789.92"/>
  </r>
  <r>
    <n v="406"/>
    <n v="29"/>
    <x v="4"/>
    <x v="1"/>
    <n v="141369"/>
    <x v="1"/>
    <n v="42"/>
    <n v="10"/>
    <n v="16"/>
    <x v="3"/>
    <n v="862.54"/>
  </r>
  <r>
    <n v="407"/>
    <n v="24"/>
    <x v="1"/>
    <x v="1"/>
    <n v="119844"/>
    <x v="4"/>
    <n v="78"/>
    <n v="4"/>
    <n v="6"/>
    <x v="0"/>
    <n v="572.30999999999995"/>
  </r>
  <r>
    <n v="408"/>
    <n v="40"/>
    <x v="0"/>
    <x v="1"/>
    <n v="135305"/>
    <x v="1"/>
    <n v="54"/>
    <n v="8"/>
    <n v="29"/>
    <x v="2"/>
    <n v="831.6"/>
  </r>
  <r>
    <n v="409"/>
    <n v="63"/>
    <x v="2"/>
    <x v="0"/>
    <n v="70967"/>
    <x v="3"/>
    <n v="59"/>
    <n v="6"/>
    <n v="10"/>
    <x v="3"/>
    <n v="954.05"/>
  </r>
  <r>
    <n v="410"/>
    <n v="20"/>
    <x v="1"/>
    <x v="0"/>
    <n v="98213"/>
    <x v="0"/>
    <n v="12"/>
    <n v="5"/>
    <n v="37"/>
    <x v="3"/>
    <n v="902.24"/>
  </r>
  <r>
    <n v="411"/>
    <n v="43"/>
    <x v="0"/>
    <x v="0"/>
    <n v="89856"/>
    <x v="0"/>
    <n v="96"/>
    <n v="3"/>
    <n v="2"/>
    <x v="2"/>
    <n v="114.47"/>
  </r>
  <r>
    <n v="412"/>
    <n v="61"/>
    <x v="2"/>
    <x v="1"/>
    <n v="80988"/>
    <x v="0"/>
    <n v="34"/>
    <n v="8"/>
    <n v="14"/>
    <x v="2"/>
    <n v="937.86"/>
  </r>
  <r>
    <n v="413"/>
    <n v="19"/>
    <x v="1"/>
    <x v="0"/>
    <n v="105731"/>
    <x v="4"/>
    <n v="9"/>
    <n v="7"/>
    <n v="10"/>
    <x v="3"/>
    <n v="421.08"/>
  </r>
  <r>
    <n v="414"/>
    <n v="69"/>
    <x v="3"/>
    <x v="0"/>
    <n v="117737"/>
    <x v="4"/>
    <n v="6"/>
    <n v="4"/>
    <n v="9"/>
    <x v="0"/>
    <n v="877.51"/>
  </r>
  <r>
    <n v="415"/>
    <n v="57"/>
    <x v="2"/>
    <x v="2"/>
    <n v="52164"/>
    <x v="3"/>
    <n v="53"/>
    <n v="3"/>
    <n v="36"/>
    <x v="0"/>
    <n v="710.84"/>
  </r>
  <r>
    <n v="416"/>
    <n v="38"/>
    <x v="0"/>
    <x v="1"/>
    <n v="51327"/>
    <x v="2"/>
    <n v="62"/>
    <n v="5"/>
    <n v="24"/>
    <x v="1"/>
    <n v="645.42999999999995"/>
  </r>
  <r>
    <n v="417"/>
    <n v="52"/>
    <x v="5"/>
    <x v="1"/>
    <n v="101105"/>
    <x v="4"/>
    <n v="11"/>
    <n v="9"/>
    <n v="2"/>
    <x v="3"/>
    <n v="714.72"/>
  </r>
  <r>
    <n v="418"/>
    <n v="51"/>
    <x v="5"/>
    <x v="0"/>
    <n v="97565"/>
    <x v="0"/>
    <n v="48"/>
    <n v="10"/>
    <n v="31"/>
    <x v="2"/>
    <n v="656.9"/>
  </r>
  <r>
    <n v="419"/>
    <n v="64"/>
    <x v="2"/>
    <x v="1"/>
    <n v="71594"/>
    <x v="3"/>
    <n v="40"/>
    <n v="4"/>
    <n v="42"/>
    <x v="2"/>
    <n v="487.73"/>
  </r>
  <r>
    <n v="420"/>
    <n v="46"/>
    <x v="5"/>
    <x v="2"/>
    <n v="60671"/>
    <x v="3"/>
    <n v="57"/>
    <n v="5"/>
    <n v="48"/>
    <x v="3"/>
    <n v="817.69"/>
  </r>
  <r>
    <n v="421"/>
    <n v="46"/>
    <x v="5"/>
    <x v="0"/>
    <n v="90871"/>
    <x v="0"/>
    <n v="56"/>
    <n v="4"/>
    <n v="39"/>
    <x v="2"/>
    <n v="592.97"/>
  </r>
  <r>
    <n v="422"/>
    <n v="56"/>
    <x v="2"/>
    <x v="1"/>
    <n v="36843"/>
    <x v="2"/>
    <n v="46"/>
    <n v="7"/>
    <n v="12"/>
    <x v="3"/>
    <n v="22.15"/>
  </r>
  <r>
    <n v="423"/>
    <n v="62"/>
    <x v="2"/>
    <x v="0"/>
    <n v="96260"/>
    <x v="0"/>
    <n v="30"/>
    <n v="6"/>
    <n v="45"/>
    <x v="4"/>
    <n v="159.13"/>
  </r>
  <r>
    <n v="424"/>
    <n v="56"/>
    <x v="2"/>
    <x v="2"/>
    <n v="134502"/>
    <x v="1"/>
    <n v="46"/>
    <n v="5"/>
    <n v="5"/>
    <x v="0"/>
    <n v="394.49"/>
  </r>
  <r>
    <n v="425"/>
    <n v="41"/>
    <x v="0"/>
    <x v="2"/>
    <n v="67039"/>
    <x v="3"/>
    <n v="100"/>
    <n v="1"/>
    <n v="36"/>
    <x v="4"/>
    <n v="178.68"/>
  </r>
  <r>
    <n v="426"/>
    <n v="40"/>
    <x v="0"/>
    <x v="1"/>
    <n v="142251"/>
    <x v="1"/>
    <n v="90"/>
    <n v="10"/>
    <n v="14"/>
    <x v="4"/>
    <n v="866.52"/>
  </r>
  <r>
    <n v="427"/>
    <n v="47"/>
    <x v="5"/>
    <x v="0"/>
    <n v="49336"/>
    <x v="2"/>
    <n v="11"/>
    <n v="10"/>
    <n v="11"/>
    <x v="1"/>
    <n v="877.17"/>
  </r>
  <r>
    <n v="428"/>
    <n v="54"/>
    <x v="5"/>
    <x v="1"/>
    <n v="90780"/>
    <x v="0"/>
    <n v="24"/>
    <n v="3"/>
    <n v="46"/>
    <x v="0"/>
    <n v="824.65"/>
  </r>
  <r>
    <n v="429"/>
    <n v="20"/>
    <x v="1"/>
    <x v="2"/>
    <n v="49308"/>
    <x v="2"/>
    <n v="29"/>
    <n v="6"/>
    <n v="19"/>
    <x v="4"/>
    <n v="351.64"/>
  </r>
  <r>
    <n v="430"/>
    <n v="64"/>
    <x v="2"/>
    <x v="1"/>
    <n v="124369"/>
    <x v="4"/>
    <n v="74"/>
    <n v="2"/>
    <n v="3"/>
    <x v="3"/>
    <n v="275.39999999999998"/>
  </r>
  <r>
    <n v="431"/>
    <n v="40"/>
    <x v="0"/>
    <x v="2"/>
    <n v="99618"/>
    <x v="0"/>
    <n v="80"/>
    <n v="4"/>
    <n v="22"/>
    <x v="0"/>
    <n v="15.04"/>
  </r>
  <r>
    <n v="432"/>
    <n v="29"/>
    <x v="4"/>
    <x v="0"/>
    <n v="133291"/>
    <x v="1"/>
    <n v="52"/>
    <n v="4"/>
    <n v="42"/>
    <x v="2"/>
    <n v="916.28"/>
  </r>
  <r>
    <n v="433"/>
    <n v="44"/>
    <x v="0"/>
    <x v="0"/>
    <n v="100832"/>
    <x v="4"/>
    <n v="90"/>
    <n v="8"/>
    <n v="39"/>
    <x v="4"/>
    <n v="769"/>
  </r>
  <r>
    <n v="434"/>
    <n v="57"/>
    <x v="2"/>
    <x v="2"/>
    <n v="60668"/>
    <x v="3"/>
    <n v="66"/>
    <n v="6"/>
    <n v="28"/>
    <x v="4"/>
    <n v="984.6"/>
  </r>
  <r>
    <n v="435"/>
    <n v="32"/>
    <x v="4"/>
    <x v="0"/>
    <n v="69782"/>
    <x v="3"/>
    <n v="76"/>
    <n v="1"/>
    <n v="9"/>
    <x v="3"/>
    <n v="803.28"/>
  </r>
  <r>
    <n v="436"/>
    <n v="52"/>
    <x v="5"/>
    <x v="1"/>
    <n v="136827"/>
    <x v="1"/>
    <n v="87"/>
    <n v="5"/>
    <n v="20"/>
    <x v="1"/>
    <n v="322.29000000000002"/>
  </r>
  <r>
    <n v="437"/>
    <n v="48"/>
    <x v="5"/>
    <x v="1"/>
    <n v="51565"/>
    <x v="2"/>
    <n v="44"/>
    <n v="5"/>
    <n v="20"/>
    <x v="0"/>
    <n v="552.48"/>
  </r>
  <r>
    <n v="438"/>
    <n v="47"/>
    <x v="5"/>
    <x v="0"/>
    <n v="95033"/>
    <x v="0"/>
    <n v="25"/>
    <n v="3"/>
    <n v="35"/>
    <x v="4"/>
    <n v="273.38"/>
  </r>
  <r>
    <n v="439"/>
    <n v="63"/>
    <x v="2"/>
    <x v="0"/>
    <n v="118402"/>
    <x v="4"/>
    <n v="74"/>
    <n v="3"/>
    <n v="12"/>
    <x v="1"/>
    <n v="828.04"/>
  </r>
  <r>
    <n v="440"/>
    <n v="23"/>
    <x v="1"/>
    <x v="0"/>
    <n v="130546"/>
    <x v="1"/>
    <n v="71"/>
    <n v="9"/>
    <n v="36"/>
    <x v="1"/>
    <n v="799.33"/>
  </r>
  <r>
    <n v="441"/>
    <n v="46"/>
    <x v="5"/>
    <x v="2"/>
    <n v="68970"/>
    <x v="3"/>
    <n v="50"/>
    <n v="9"/>
    <n v="46"/>
    <x v="2"/>
    <n v="392.35"/>
  </r>
  <r>
    <n v="442"/>
    <n v="26"/>
    <x v="4"/>
    <x v="0"/>
    <n v="84460"/>
    <x v="0"/>
    <n v="45"/>
    <n v="1"/>
    <n v="33"/>
    <x v="2"/>
    <n v="219.67"/>
  </r>
  <r>
    <n v="443"/>
    <n v="47"/>
    <x v="5"/>
    <x v="1"/>
    <n v="138199"/>
    <x v="1"/>
    <n v="79"/>
    <n v="10"/>
    <n v="43"/>
    <x v="4"/>
    <n v="171.38"/>
  </r>
  <r>
    <n v="444"/>
    <n v="62"/>
    <x v="2"/>
    <x v="1"/>
    <n v="59481"/>
    <x v="3"/>
    <n v="30"/>
    <n v="4"/>
    <n v="35"/>
    <x v="2"/>
    <n v="121"/>
  </r>
  <r>
    <n v="445"/>
    <n v="62"/>
    <x v="2"/>
    <x v="0"/>
    <n v="75974"/>
    <x v="3"/>
    <n v="68"/>
    <n v="4"/>
    <n v="46"/>
    <x v="0"/>
    <n v="180.09"/>
  </r>
  <r>
    <n v="446"/>
    <n v="53"/>
    <x v="5"/>
    <x v="2"/>
    <n v="56570"/>
    <x v="3"/>
    <n v="29"/>
    <n v="7"/>
    <n v="37"/>
    <x v="4"/>
    <n v="432.65"/>
  </r>
  <r>
    <n v="447"/>
    <n v="27"/>
    <x v="4"/>
    <x v="1"/>
    <n v="68689"/>
    <x v="3"/>
    <n v="83"/>
    <n v="8"/>
    <n v="33"/>
    <x v="0"/>
    <n v="782.58"/>
  </r>
  <r>
    <n v="448"/>
    <n v="31"/>
    <x v="4"/>
    <x v="0"/>
    <n v="46106"/>
    <x v="2"/>
    <n v="72"/>
    <n v="7"/>
    <n v="2"/>
    <x v="1"/>
    <n v="59.82"/>
  </r>
  <r>
    <n v="449"/>
    <n v="50"/>
    <x v="5"/>
    <x v="2"/>
    <n v="46524"/>
    <x v="2"/>
    <n v="1"/>
    <n v="4"/>
    <n v="7"/>
    <x v="3"/>
    <n v="371.62"/>
  </r>
  <r>
    <n v="450"/>
    <n v="48"/>
    <x v="5"/>
    <x v="2"/>
    <n v="60382"/>
    <x v="3"/>
    <n v="13"/>
    <n v="3"/>
    <n v="27"/>
    <x v="4"/>
    <n v="694.59"/>
  </r>
  <r>
    <n v="451"/>
    <n v="24"/>
    <x v="1"/>
    <x v="1"/>
    <n v="147555"/>
    <x v="1"/>
    <n v="65"/>
    <n v="4"/>
    <n v="28"/>
    <x v="0"/>
    <n v="434.84"/>
  </r>
  <r>
    <n v="452"/>
    <n v="45"/>
    <x v="5"/>
    <x v="0"/>
    <n v="93800"/>
    <x v="0"/>
    <n v="33"/>
    <n v="10"/>
    <n v="32"/>
    <x v="1"/>
    <n v="391.45"/>
  </r>
  <r>
    <n v="453"/>
    <n v="30"/>
    <x v="4"/>
    <x v="2"/>
    <n v="35565"/>
    <x v="2"/>
    <n v="83"/>
    <n v="8"/>
    <n v="17"/>
    <x v="4"/>
    <n v="238.79"/>
  </r>
  <r>
    <n v="454"/>
    <n v="27"/>
    <x v="4"/>
    <x v="2"/>
    <n v="143992"/>
    <x v="1"/>
    <n v="31"/>
    <n v="2"/>
    <n v="32"/>
    <x v="3"/>
    <n v="994.1"/>
  </r>
  <r>
    <n v="455"/>
    <n v="28"/>
    <x v="4"/>
    <x v="1"/>
    <n v="126571"/>
    <x v="1"/>
    <n v="82"/>
    <n v="10"/>
    <n v="8"/>
    <x v="4"/>
    <n v="26.12"/>
  </r>
  <r>
    <n v="456"/>
    <n v="61"/>
    <x v="2"/>
    <x v="1"/>
    <n v="57851"/>
    <x v="3"/>
    <n v="46"/>
    <n v="3"/>
    <n v="5"/>
    <x v="2"/>
    <n v="604.29"/>
  </r>
  <r>
    <n v="457"/>
    <n v="30"/>
    <x v="4"/>
    <x v="1"/>
    <n v="120083"/>
    <x v="4"/>
    <n v="47"/>
    <n v="1"/>
    <n v="49"/>
    <x v="4"/>
    <n v="443.12"/>
  </r>
  <r>
    <n v="458"/>
    <n v="62"/>
    <x v="2"/>
    <x v="2"/>
    <n v="32827"/>
    <x v="2"/>
    <n v="69"/>
    <n v="8"/>
    <n v="2"/>
    <x v="0"/>
    <n v="468.37"/>
  </r>
  <r>
    <n v="459"/>
    <n v="30"/>
    <x v="4"/>
    <x v="1"/>
    <n v="100399"/>
    <x v="4"/>
    <n v="96"/>
    <n v="2"/>
    <n v="5"/>
    <x v="2"/>
    <n v="705.64"/>
  </r>
  <r>
    <n v="460"/>
    <n v="55"/>
    <x v="2"/>
    <x v="0"/>
    <n v="105647"/>
    <x v="4"/>
    <n v="94"/>
    <n v="1"/>
    <n v="14"/>
    <x v="1"/>
    <n v="737.91"/>
  </r>
  <r>
    <n v="461"/>
    <n v="41"/>
    <x v="0"/>
    <x v="2"/>
    <n v="141605"/>
    <x v="1"/>
    <n v="100"/>
    <n v="4"/>
    <n v="20"/>
    <x v="3"/>
    <n v="693.02"/>
  </r>
  <r>
    <n v="462"/>
    <n v="57"/>
    <x v="2"/>
    <x v="0"/>
    <n v="46563"/>
    <x v="2"/>
    <n v="86"/>
    <n v="4"/>
    <n v="24"/>
    <x v="4"/>
    <n v="800.46"/>
  </r>
  <r>
    <n v="463"/>
    <n v="53"/>
    <x v="5"/>
    <x v="2"/>
    <n v="37569"/>
    <x v="2"/>
    <n v="18"/>
    <n v="8"/>
    <n v="50"/>
    <x v="2"/>
    <n v="634.91999999999996"/>
  </r>
  <r>
    <n v="464"/>
    <n v="65"/>
    <x v="3"/>
    <x v="0"/>
    <n v="138529"/>
    <x v="1"/>
    <n v="87"/>
    <n v="10"/>
    <n v="14"/>
    <x v="1"/>
    <n v="461.61"/>
  </r>
  <r>
    <n v="465"/>
    <n v="54"/>
    <x v="5"/>
    <x v="0"/>
    <n v="40858"/>
    <x v="2"/>
    <n v="48"/>
    <n v="6"/>
    <n v="20"/>
    <x v="2"/>
    <n v="34.880000000000003"/>
  </r>
  <r>
    <n v="466"/>
    <n v="69"/>
    <x v="3"/>
    <x v="1"/>
    <n v="143640"/>
    <x v="1"/>
    <n v="14"/>
    <n v="8"/>
    <n v="2"/>
    <x v="2"/>
    <n v="387.39"/>
  </r>
  <r>
    <n v="467"/>
    <n v="25"/>
    <x v="4"/>
    <x v="2"/>
    <n v="99668"/>
    <x v="0"/>
    <n v="1"/>
    <n v="1"/>
    <n v="50"/>
    <x v="0"/>
    <n v="937.86"/>
  </r>
  <r>
    <n v="468"/>
    <n v="54"/>
    <x v="5"/>
    <x v="2"/>
    <n v="32276"/>
    <x v="2"/>
    <n v="73"/>
    <n v="2"/>
    <n v="44"/>
    <x v="2"/>
    <n v="554.58000000000004"/>
  </r>
  <r>
    <n v="469"/>
    <n v="32"/>
    <x v="4"/>
    <x v="1"/>
    <n v="100736"/>
    <x v="4"/>
    <n v="84"/>
    <n v="10"/>
    <n v="32"/>
    <x v="0"/>
    <n v="863.93"/>
  </r>
  <r>
    <n v="470"/>
    <n v="53"/>
    <x v="5"/>
    <x v="1"/>
    <n v="139508"/>
    <x v="1"/>
    <n v="92"/>
    <n v="6"/>
    <n v="39"/>
    <x v="2"/>
    <n v="172.99"/>
  </r>
  <r>
    <n v="471"/>
    <n v="32"/>
    <x v="4"/>
    <x v="2"/>
    <n v="38683"/>
    <x v="2"/>
    <n v="59"/>
    <n v="10"/>
    <n v="47"/>
    <x v="0"/>
    <n v="846.85"/>
  </r>
  <r>
    <n v="472"/>
    <n v="35"/>
    <x v="0"/>
    <x v="1"/>
    <n v="42390"/>
    <x v="2"/>
    <n v="27"/>
    <n v="3"/>
    <n v="41"/>
    <x v="4"/>
    <n v="781.31"/>
  </r>
  <r>
    <n v="473"/>
    <n v="53"/>
    <x v="5"/>
    <x v="0"/>
    <n v="104435"/>
    <x v="4"/>
    <n v="42"/>
    <n v="4"/>
    <n v="34"/>
    <x v="3"/>
    <n v="795.81"/>
  </r>
  <r>
    <n v="474"/>
    <n v="54"/>
    <x v="5"/>
    <x v="0"/>
    <n v="111261"/>
    <x v="4"/>
    <n v="56"/>
    <n v="1"/>
    <n v="44"/>
    <x v="0"/>
    <n v="216.09"/>
  </r>
  <r>
    <n v="475"/>
    <n v="36"/>
    <x v="0"/>
    <x v="1"/>
    <n v="112674"/>
    <x v="4"/>
    <n v="12"/>
    <n v="7"/>
    <n v="35"/>
    <x v="0"/>
    <n v="590.32000000000005"/>
  </r>
  <r>
    <n v="476"/>
    <n v="38"/>
    <x v="0"/>
    <x v="2"/>
    <n v="144083"/>
    <x v="1"/>
    <n v="23"/>
    <n v="1"/>
    <n v="28"/>
    <x v="0"/>
    <n v="158.15"/>
  </r>
  <r>
    <n v="477"/>
    <n v="42"/>
    <x v="0"/>
    <x v="2"/>
    <n v="115342"/>
    <x v="4"/>
    <n v="19"/>
    <n v="4"/>
    <n v="47"/>
    <x v="1"/>
    <n v="13.69"/>
  </r>
  <r>
    <n v="478"/>
    <n v="48"/>
    <x v="5"/>
    <x v="1"/>
    <n v="143424"/>
    <x v="1"/>
    <n v="24"/>
    <n v="3"/>
    <n v="22"/>
    <x v="3"/>
    <n v="594.94000000000005"/>
  </r>
  <r>
    <n v="479"/>
    <n v="58"/>
    <x v="2"/>
    <x v="0"/>
    <n v="137836"/>
    <x v="1"/>
    <n v="19"/>
    <n v="9"/>
    <n v="21"/>
    <x v="4"/>
    <n v="172.39"/>
  </r>
  <r>
    <n v="480"/>
    <n v="19"/>
    <x v="1"/>
    <x v="0"/>
    <n v="35529"/>
    <x v="2"/>
    <n v="62"/>
    <n v="4"/>
    <n v="24"/>
    <x v="2"/>
    <n v="177.69"/>
  </r>
  <r>
    <n v="481"/>
    <n v="54"/>
    <x v="5"/>
    <x v="2"/>
    <n v="105641"/>
    <x v="4"/>
    <n v="17"/>
    <n v="9"/>
    <n v="37"/>
    <x v="1"/>
    <n v="173.81"/>
  </r>
  <r>
    <n v="482"/>
    <n v="65"/>
    <x v="3"/>
    <x v="1"/>
    <n v="120542"/>
    <x v="4"/>
    <n v="52"/>
    <n v="3"/>
    <n v="36"/>
    <x v="2"/>
    <n v="70.22"/>
  </r>
  <r>
    <n v="483"/>
    <n v="44"/>
    <x v="0"/>
    <x v="0"/>
    <n v="43069"/>
    <x v="2"/>
    <n v="55"/>
    <n v="6"/>
    <n v="33"/>
    <x v="0"/>
    <n v="501.34"/>
  </r>
  <r>
    <n v="484"/>
    <n v="40"/>
    <x v="0"/>
    <x v="2"/>
    <n v="61052"/>
    <x v="3"/>
    <n v="44"/>
    <n v="4"/>
    <n v="17"/>
    <x v="0"/>
    <n v="135.19"/>
  </r>
  <r>
    <n v="485"/>
    <n v="65"/>
    <x v="3"/>
    <x v="2"/>
    <n v="39113"/>
    <x v="2"/>
    <n v="85"/>
    <n v="9"/>
    <n v="42"/>
    <x v="3"/>
    <n v="964.87"/>
  </r>
  <r>
    <n v="486"/>
    <n v="66"/>
    <x v="3"/>
    <x v="1"/>
    <n v="91672"/>
    <x v="0"/>
    <n v="71"/>
    <n v="5"/>
    <n v="9"/>
    <x v="2"/>
    <n v="10.4"/>
  </r>
  <r>
    <n v="487"/>
    <n v="22"/>
    <x v="1"/>
    <x v="0"/>
    <n v="104781"/>
    <x v="4"/>
    <n v="64"/>
    <n v="8"/>
    <n v="38"/>
    <x v="3"/>
    <n v="151.47999999999999"/>
  </r>
  <r>
    <n v="488"/>
    <n v="47"/>
    <x v="5"/>
    <x v="1"/>
    <n v="124597"/>
    <x v="4"/>
    <n v="67"/>
    <n v="9"/>
    <n v="8"/>
    <x v="2"/>
    <n v="885.33"/>
  </r>
  <r>
    <n v="489"/>
    <n v="26"/>
    <x v="4"/>
    <x v="0"/>
    <n v="96845"/>
    <x v="0"/>
    <n v="19"/>
    <n v="1"/>
    <n v="5"/>
    <x v="3"/>
    <n v="154.88999999999999"/>
  </r>
  <r>
    <n v="490"/>
    <n v="19"/>
    <x v="1"/>
    <x v="0"/>
    <n v="113254"/>
    <x v="4"/>
    <n v="38"/>
    <n v="5"/>
    <n v="35"/>
    <x v="2"/>
    <n v="633.5"/>
  </r>
  <r>
    <n v="491"/>
    <n v="22"/>
    <x v="1"/>
    <x v="0"/>
    <n v="46900"/>
    <x v="2"/>
    <n v="70"/>
    <n v="1"/>
    <n v="24"/>
    <x v="0"/>
    <n v="325.45999999999998"/>
  </r>
  <r>
    <n v="492"/>
    <n v="39"/>
    <x v="0"/>
    <x v="2"/>
    <n v="84725"/>
    <x v="0"/>
    <n v="100"/>
    <n v="8"/>
    <n v="49"/>
    <x v="1"/>
    <n v="906.07"/>
  </r>
  <r>
    <n v="493"/>
    <n v="51"/>
    <x v="5"/>
    <x v="0"/>
    <n v="120616"/>
    <x v="4"/>
    <n v="71"/>
    <n v="1"/>
    <n v="16"/>
    <x v="2"/>
    <n v="542.03"/>
  </r>
  <r>
    <n v="494"/>
    <n v="35"/>
    <x v="0"/>
    <x v="2"/>
    <n v="141134"/>
    <x v="1"/>
    <n v="24"/>
    <n v="4"/>
    <n v="48"/>
    <x v="1"/>
    <n v="649.61"/>
  </r>
  <r>
    <n v="495"/>
    <n v="59"/>
    <x v="2"/>
    <x v="2"/>
    <n v="140809"/>
    <x v="1"/>
    <n v="45"/>
    <n v="5"/>
    <n v="45"/>
    <x v="1"/>
    <n v="917.5"/>
  </r>
  <r>
    <n v="496"/>
    <n v="33"/>
    <x v="4"/>
    <x v="0"/>
    <n v="65486"/>
    <x v="3"/>
    <n v="76"/>
    <n v="2"/>
    <n v="11"/>
    <x v="1"/>
    <n v="302.05"/>
  </r>
  <r>
    <n v="497"/>
    <n v="56"/>
    <x v="2"/>
    <x v="2"/>
    <n v="145254"/>
    <x v="1"/>
    <n v="48"/>
    <n v="6"/>
    <n v="43"/>
    <x v="1"/>
    <n v="422.32"/>
  </r>
  <r>
    <n v="498"/>
    <n v="54"/>
    <x v="5"/>
    <x v="0"/>
    <n v="43308"/>
    <x v="2"/>
    <n v="56"/>
    <n v="5"/>
    <n v="50"/>
    <x v="4"/>
    <n v="667.92"/>
  </r>
  <r>
    <n v="499"/>
    <n v="25"/>
    <x v="4"/>
    <x v="2"/>
    <n v="33065"/>
    <x v="2"/>
    <n v="61"/>
    <n v="7"/>
    <n v="40"/>
    <x v="0"/>
    <n v="317.98"/>
  </r>
  <r>
    <n v="500"/>
    <n v="47"/>
    <x v="5"/>
    <x v="2"/>
    <n v="69168"/>
    <x v="3"/>
    <n v="16"/>
    <n v="7"/>
    <n v="42"/>
    <x v="2"/>
    <n v="638.96"/>
  </r>
  <r>
    <n v="501"/>
    <n v="42"/>
    <x v="0"/>
    <x v="2"/>
    <n v="129999"/>
    <x v="1"/>
    <n v="73"/>
    <n v="5"/>
    <n v="2"/>
    <x v="2"/>
    <n v="942.97"/>
  </r>
  <r>
    <n v="502"/>
    <n v="61"/>
    <x v="2"/>
    <x v="0"/>
    <n v="41730"/>
    <x v="2"/>
    <n v="2"/>
    <n v="9"/>
    <n v="20"/>
    <x v="4"/>
    <n v="177.64"/>
  </r>
  <r>
    <n v="503"/>
    <n v="22"/>
    <x v="1"/>
    <x v="2"/>
    <n v="75626"/>
    <x v="3"/>
    <n v="52"/>
    <n v="7"/>
    <n v="34"/>
    <x v="4"/>
    <n v="154.66999999999999"/>
  </r>
  <r>
    <n v="504"/>
    <n v="18"/>
    <x v="1"/>
    <x v="1"/>
    <n v="142641"/>
    <x v="1"/>
    <n v="40"/>
    <n v="7"/>
    <n v="31"/>
    <x v="4"/>
    <n v="240.64"/>
  </r>
  <r>
    <n v="505"/>
    <n v="22"/>
    <x v="1"/>
    <x v="2"/>
    <n v="53863"/>
    <x v="3"/>
    <n v="96"/>
    <n v="10"/>
    <n v="41"/>
    <x v="4"/>
    <n v="491.64"/>
  </r>
  <r>
    <n v="506"/>
    <n v="66"/>
    <x v="3"/>
    <x v="2"/>
    <n v="149505"/>
    <x v="1"/>
    <n v="79"/>
    <n v="4"/>
    <n v="8"/>
    <x v="1"/>
    <n v="334.95"/>
  </r>
  <r>
    <n v="507"/>
    <n v="58"/>
    <x v="2"/>
    <x v="2"/>
    <n v="132215"/>
    <x v="1"/>
    <n v="91"/>
    <n v="8"/>
    <n v="6"/>
    <x v="1"/>
    <n v="275.70999999999998"/>
  </r>
  <r>
    <n v="508"/>
    <n v="48"/>
    <x v="5"/>
    <x v="1"/>
    <n v="72108"/>
    <x v="3"/>
    <n v="85"/>
    <n v="8"/>
    <n v="13"/>
    <x v="1"/>
    <n v="486.58"/>
  </r>
  <r>
    <n v="509"/>
    <n v="68"/>
    <x v="3"/>
    <x v="1"/>
    <n v="113760"/>
    <x v="4"/>
    <n v="64"/>
    <n v="2"/>
    <n v="37"/>
    <x v="1"/>
    <n v="462.62"/>
  </r>
  <r>
    <n v="510"/>
    <n v="19"/>
    <x v="1"/>
    <x v="2"/>
    <n v="111238"/>
    <x v="4"/>
    <n v="7"/>
    <n v="2"/>
    <n v="30"/>
    <x v="1"/>
    <n v="813.37"/>
  </r>
  <r>
    <n v="511"/>
    <n v="24"/>
    <x v="1"/>
    <x v="1"/>
    <n v="109039"/>
    <x v="4"/>
    <n v="71"/>
    <n v="9"/>
    <n v="41"/>
    <x v="1"/>
    <n v="606.17999999999995"/>
  </r>
  <r>
    <n v="512"/>
    <n v="33"/>
    <x v="4"/>
    <x v="2"/>
    <n v="132968"/>
    <x v="1"/>
    <n v="49"/>
    <n v="10"/>
    <n v="45"/>
    <x v="1"/>
    <n v="641.53"/>
  </r>
  <r>
    <n v="513"/>
    <n v="19"/>
    <x v="1"/>
    <x v="2"/>
    <n v="82506"/>
    <x v="0"/>
    <n v="10"/>
    <n v="5"/>
    <n v="41"/>
    <x v="1"/>
    <n v="406.32"/>
  </r>
  <r>
    <n v="514"/>
    <n v="69"/>
    <x v="3"/>
    <x v="0"/>
    <n v="58668"/>
    <x v="3"/>
    <n v="40"/>
    <n v="2"/>
    <n v="15"/>
    <x v="3"/>
    <n v="626.35"/>
  </r>
  <r>
    <n v="515"/>
    <n v="28"/>
    <x v="4"/>
    <x v="2"/>
    <n v="66961"/>
    <x v="3"/>
    <n v="8"/>
    <n v="10"/>
    <n v="22"/>
    <x v="0"/>
    <n v="179.82"/>
  </r>
  <r>
    <n v="516"/>
    <n v="32"/>
    <x v="4"/>
    <x v="1"/>
    <n v="137280"/>
    <x v="1"/>
    <n v="95"/>
    <n v="6"/>
    <n v="3"/>
    <x v="4"/>
    <n v="31.72"/>
  </r>
  <r>
    <n v="517"/>
    <n v="18"/>
    <x v="1"/>
    <x v="1"/>
    <n v="112021"/>
    <x v="4"/>
    <n v="9"/>
    <n v="3"/>
    <n v="11"/>
    <x v="0"/>
    <n v="588.37"/>
  </r>
  <r>
    <n v="518"/>
    <n v="45"/>
    <x v="5"/>
    <x v="0"/>
    <n v="110280"/>
    <x v="4"/>
    <n v="85"/>
    <n v="4"/>
    <n v="21"/>
    <x v="0"/>
    <n v="944.07"/>
  </r>
  <r>
    <n v="519"/>
    <n v="45"/>
    <x v="5"/>
    <x v="0"/>
    <n v="67753"/>
    <x v="3"/>
    <n v="64"/>
    <n v="4"/>
    <n v="48"/>
    <x v="1"/>
    <n v="926.69"/>
  </r>
  <r>
    <n v="520"/>
    <n v="38"/>
    <x v="0"/>
    <x v="2"/>
    <n v="54918"/>
    <x v="3"/>
    <n v="1"/>
    <n v="6"/>
    <n v="6"/>
    <x v="4"/>
    <n v="979.26"/>
  </r>
  <r>
    <n v="521"/>
    <n v="69"/>
    <x v="3"/>
    <x v="1"/>
    <n v="78534"/>
    <x v="0"/>
    <n v="100"/>
    <n v="2"/>
    <n v="9"/>
    <x v="3"/>
    <n v="75.03"/>
  </r>
  <r>
    <n v="522"/>
    <n v="29"/>
    <x v="4"/>
    <x v="0"/>
    <n v="51471"/>
    <x v="2"/>
    <n v="96"/>
    <n v="3"/>
    <n v="13"/>
    <x v="3"/>
    <n v="668.21"/>
  </r>
  <r>
    <n v="523"/>
    <n v="32"/>
    <x v="4"/>
    <x v="0"/>
    <n v="58144"/>
    <x v="3"/>
    <n v="4"/>
    <n v="5"/>
    <n v="16"/>
    <x v="4"/>
    <n v="923.37"/>
  </r>
  <r>
    <n v="524"/>
    <n v="47"/>
    <x v="5"/>
    <x v="1"/>
    <n v="100338"/>
    <x v="4"/>
    <n v="13"/>
    <n v="9"/>
    <n v="40"/>
    <x v="4"/>
    <n v="48.65"/>
  </r>
  <r>
    <n v="525"/>
    <n v="33"/>
    <x v="4"/>
    <x v="0"/>
    <n v="90232"/>
    <x v="0"/>
    <n v="19"/>
    <n v="2"/>
    <n v="8"/>
    <x v="2"/>
    <n v="255.08"/>
  </r>
  <r>
    <n v="526"/>
    <n v="52"/>
    <x v="5"/>
    <x v="2"/>
    <n v="133701"/>
    <x v="1"/>
    <n v="64"/>
    <n v="1"/>
    <n v="34"/>
    <x v="2"/>
    <n v="534.25"/>
  </r>
  <r>
    <n v="527"/>
    <n v="62"/>
    <x v="2"/>
    <x v="0"/>
    <n v="117704"/>
    <x v="4"/>
    <n v="37"/>
    <n v="3"/>
    <n v="48"/>
    <x v="1"/>
    <n v="112.11"/>
  </r>
  <r>
    <n v="528"/>
    <n v="23"/>
    <x v="1"/>
    <x v="0"/>
    <n v="144577"/>
    <x v="1"/>
    <n v="75"/>
    <n v="1"/>
    <n v="9"/>
    <x v="2"/>
    <n v="826.02"/>
  </r>
  <r>
    <n v="529"/>
    <n v="57"/>
    <x v="2"/>
    <x v="2"/>
    <n v="139366"/>
    <x v="1"/>
    <n v="39"/>
    <n v="5"/>
    <n v="50"/>
    <x v="1"/>
    <n v="34.5"/>
  </r>
  <r>
    <n v="530"/>
    <n v="27"/>
    <x v="4"/>
    <x v="2"/>
    <n v="106944"/>
    <x v="4"/>
    <n v="63"/>
    <n v="1"/>
    <n v="28"/>
    <x v="1"/>
    <n v="36.39"/>
  </r>
  <r>
    <n v="531"/>
    <n v="61"/>
    <x v="2"/>
    <x v="2"/>
    <n v="92031"/>
    <x v="0"/>
    <n v="44"/>
    <n v="7"/>
    <n v="11"/>
    <x v="1"/>
    <n v="573.30999999999995"/>
  </r>
  <r>
    <n v="532"/>
    <n v="19"/>
    <x v="1"/>
    <x v="2"/>
    <n v="146165"/>
    <x v="1"/>
    <n v="38"/>
    <n v="9"/>
    <n v="45"/>
    <x v="3"/>
    <n v="819.92"/>
  </r>
  <r>
    <n v="533"/>
    <n v="36"/>
    <x v="0"/>
    <x v="1"/>
    <n v="113794"/>
    <x v="4"/>
    <n v="74"/>
    <n v="1"/>
    <n v="27"/>
    <x v="1"/>
    <n v="377.75"/>
  </r>
  <r>
    <n v="534"/>
    <n v="28"/>
    <x v="4"/>
    <x v="2"/>
    <n v="121073"/>
    <x v="4"/>
    <n v="44"/>
    <n v="3"/>
    <n v="16"/>
    <x v="1"/>
    <n v="482.35"/>
  </r>
  <r>
    <n v="535"/>
    <n v="46"/>
    <x v="5"/>
    <x v="1"/>
    <n v="61090"/>
    <x v="3"/>
    <n v="3"/>
    <n v="4"/>
    <n v="3"/>
    <x v="1"/>
    <n v="213.68"/>
  </r>
  <r>
    <n v="536"/>
    <n v="62"/>
    <x v="2"/>
    <x v="0"/>
    <n v="74474"/>
    <x v="3"/>
    <n v="49"/>
    <n v="2"/>
    <n v="18"/>
    <x v="1"/>
    <n v="933.65"/>
  </r>
  <r>
    <n v="537"/>
    <n v="48"/>
    <x v="5"/>
    <x v="0"/>
    <n v="57932"/>
    <x v="3"/>
    <n v="70"/>
    <n v="9"/>
    <n v="44"/>
    <x v="3"/>
    <n v="192.46"/>
  </r>
  <r>
    <n v="538"/>
    <n v="39"/>
    <x v="0"/>
    <x v="2"/>
    <n v="49970"/>
    <x v="2"/>
    <n v="53"/>
    <n v="5"/>
    <n v="24"/>
    <x v="0"/>
    <n v="728.58"/>
  </r>
  <r>
    <n v="539"/>
    <n v="27"/>
    <x v="4"/>
    <x v="2"/>
    <n v="73823"/>
    <x v="3"/>
    <n v="11"/>
    <n v="8"/>
    <n v="23"/>
    <x v="4"/>
    <n v="27.4"/>
  </r>
  <r>
    <n v="540"/>
    <n v="36"/>
    <x v="0"/>
    <x v="2"/>
    <n v="37595"/>
    <x v="2"/>
    <n v="88"/>
    <n v="8"/>
    <n v="49"/>
    <x v="0"/>
    <n v="600.48"/>
  </r>
  <r>
    <n v="541"/>
    <n v="33"/>
    <x v="4"/>
    <x v="0"/>
    <n v="103063"/>
    <x v="4"/>
    <n v="16"/>
    <n v="3"/>
    <n v="4"/>
    <x v="4"/>
    <n v="998.51"/>
  </r>
  <r>
    <n v="542"/>
    <n v="69"/>
    <x v="3"/>
    <x v="1"/>
    <n v="86860"/>
    <x v="0"/>
    <n v="70"/>
    <n v="1"/>
    <n v="1"/>
    <x v="2"/>
    <n v="812.25"/>
  </r>
  <r>
    <n v="543"/>
    <n v="68"/>
    <x v="3"/>
    <x v="0"/>
    <n v="40478"/>
    <x v="2"/>
    <n v="22"/>
    <n v="4"/>
    <n v="46"/>
    <x v="0"/>
    <n v="954.91"/>
  </r>
  <r>
    <n v="544"/>
    <n v="66"/>
    <x v="3"/>
    <x v="0"/>
    <n v="126893"/>
    <x v="1"/>
    <n v="3"/>
    <n v="1"/>
    <n v="32"/>
    <x v="2"/>
    <n v="199.17"/>
  </r>
  <r>
    <n v="545"/>
    <n v="23"/>
    <x v="1"/>
    <x v="0"/>
    <n v="123168"/>
    <x v="4"/>
    <n v="80"/>
    <n v="4"/>
    <n v="19"/>
    <x v="2"/>
    <n v="860.95"/>
  </r>
  <r>
    <n v="546"/>
    <n v="44"/>
    <x v="0"/>
    <x v="1"/>
    <n v="112137"/>
    <x v="4"/>
    <n v="37"/>
    <n v="7"/>
    <n v="18"/>
    <x v="0"/>
    <n v="769.16"/>
  </r>
  <r>
    <n v="547"/>
    <n v="60"/>
    <x v="2"/>
    <x v="1"/>
    <n v="108533"/>
    <x v="4"/>
    <n v="23"/>
    <n v="9"/>
    <n v="24"/>
    <x v="4"/>
    <n v="506.98"/>
  </r>
  <r>
    <n v="548"/>
    <n v="22"/>
    <x v="1"/>
    <x v="0"/>
    <n v="93861"/>
    <x v="0"/>
    <n v="42"/>
    <n v="6"/>
    <n v="6"/>
    <x v="3"/>
    <n v="73.13"/>
  </r>
  <r>
    <n v="549"/>
    <n v="39"/>
    <x v="0"/>
    <x v="2"/>
    <n v="30004"/>
    <x v="2"/>
    <n v="32"/>
    <n v="6"/>
    <n v="48"/>
    <x v="1"/>
    <n v="863.47"/>
  </r>
  <r>
    <n v="550"/>
    <n v="53"/>
    <x v="5"/>
    <x v="2"/>
    <n v="47499"/>
    <x v="2"/>
    <n v="85"/>
    <n v="2"/>
    <n v="45"/>
    <x v="1"/>
    <n v="338.69"/>
  </r>
  <r>
    <n v="551"/>
    <n v="50"/>
    <x v="5"/>
    <x v="2"/>
    <n v="43965"/>
    <x v="2"/>
    <n v="83"/>
    <n v="3"/>
    <n v="17"/>
    <x v="4"/>
    <n v="83.38"/>
  </r>
  <r>
    <n v="552"/>
    <n v="20"/>
    <x v="1"/>
    <x v="2"/>
    <n v="51199"/>
    <x v="2"/>
    <n v="100"/>
    <n v="5"/>
    <n v="5"/>
    <x v="2"/>
    <n v="889.83"/>
  </r>
  <r>
    <n v="553"/>
    <n v="69"/>
    <x v="3"/>
    <x v="2"/>
    <n v="51759"/>
    <x v="2"/>
    <n v="18"/>
    <n v="9"/>
    <n v="14"/>
    <x v="1"/>
    <n v="563.48"/>
  </r>
  <r>
    <n v="554"/>
    <n v="61"/>
    <x v="2"/>
    <x v="0"/>
    <n v="54256"/>
    <x v="3"/>
    <n v="78"/>
    <n v="3"/>
    <n v="3"/>
    <x v="3"/>
    <n v="886.44"/>
  </r>
  <r>
    <n v="555"/>
    <n v="66"/>
    <x v="3"/>
    <x v="1"/>
    <n v="53345"/>
    <x v="3"/>
    <n v="100"/>
    <n v="4"/>
    <n v="22"/>
    <x v="1"/>
    <n v="221.75"/>
  </r>
  <r>
    <n v="556"/>
    <n v="25"/>
    <x v="4"/>
    <x v="0"/>
    <n v="52403"/>
    <x v="3"/>
    <n v="53"/>
    <n v="1"/>
    <n v="14"/>
    <x v="0"/>
    <n v="73.34"/>
  </r>
  <r>
    <n v="557"/>
    <n v="45"/>
    <x v="5"/>
    <x v="2"/>
    <n v="95367"/>
    <x v="0"/>
    <n v="83"/>
    <n v="5"/>
    <n v="30"/>
    <x v="3"/>
    <n v="845.33"/>
  </r>
  <r>
    <n v="558"/>
    <n v="40"/>
    <x v="0"/>
    <x v="2"/>
    <n v="62536"/>
    <x v="3"/>
    <n v="84"/>
    <n v="4"/>
    <n v="28"/>
    <x v="1"/>
    <n v="149.07"/>
  </r>
  <r>
    <n v="559"/>
    <n v="33"/>
    <x v="4"/>
    <x v="2"/>
    <n v="121639"/>
    <x v="4"/>
    <n v="17"/>
    <n v="7"/>
    <n v="28"/>
    <x v="3"/>
    <n v="422.14"/>
  </r>
  <r>
    <n v="560"/>
    <n v="63"/>
    <x v="2"/>
    <x v="2"/>
    <n v="82296"/>
    <x v="0"/>
    <n v="61"/>
    <n v="4"/>
    <n v="43"/>
    <x v="3"/>
    <n v="390.89"/>
  </r>
  <r>
    <n v="561"/>
    <n v="61"/>
    <x v="2"/>
    <x v="1"/>
    <n v="137276"/>
    <x v="1"/>
    <n v="92"/>
    <n v="5"/>
    <n v="8"/>
    <x v="0"/>
    <n v="482.77"/>
  </r>
  <r>
    <n v="562"/>
    <n v="18"/>
    <x v="1"/>
    <x v="2"/>
    <n v="143235"/>
    <x v="1"/>
    <n v="46"/>
    <n v="10"/>
    <n v="31"/>
    <x v="0"/>
    <n v="143.75"/>
  </r>
  <r>
    <n v="563"/>
    <n v="23"/>
    <x v="1"/>
    <x v="2"/>
    <n v="143899"/>
    <x v="1"/>
    <n v="10"/>
    <n v="3"/>
    <n v="47"/>
    <x v="0"/>
    <n v="361.81"/>
  </r>
  <r>
    <n v="564"/>
    <n v="56"/>
    <x v="2"/>
    <x v="1"/>
    <n v="134923"/>
    <x v="1"/>
    <n v="18"/>
    <n v="3"/>
    <n v="31"/>
    <x v="4"/>
    <n v="515.16"/>
  </r>
  <r>
    <n v="565"/>
    <n v="68"/>
    <x v="3"/>
    <x v="1"/>
    <n v="106635"/>
    <x v="4"/>
    <n v="85"/>
    <n v="10"/>
    <n v="30"/>
    <x v="4"/>
    <n v="854.95"/>
  </r>
  <r>
    <n v="566"/>
    <n v="29"/>
    <x v="4"/>
    <x v="2"/>
    <n v="60262"/>
    <x v="3"/>
    <n v="56"/>
    <n v="4"/>
    <n v="27"/>
    <x v="2"/>
    <n v="452.32"/>
  </r>
  <r>
    <n v="567"/>
    <n v="22"/>
    <x v="1"/>
    <x v="1"/>
    <n v="92601"/>
    <x v="0"/>
    <n v="75"/>
    <n v="7"/>
    <n v="49"/>
    <x v="4"/>
    <n v="120.76"/>
  </r>
  <r>
    <n v="568"/>
    <n v="45"/>
    <x v="5"/>
    <x v="0"/>
    <n v="41917"/>
    <x v="2"/>
    <n v="58"/>
    <n v="8"/>
    <n v="5"/>
    <x v="3"/>
    <n v="870.38"/>
  </r>
  <r>
    <n v="569"/>
    <n v="29"/>
    <x v="4"/>
    <x v="0"/>
    <n v="59815"/>
    <x v="3"/>
    <n v="43"/>
    <n v="6"/>
    <n v="24"/>
    <x v="0"/>
    <n v="105.48"/>
  </r>
  <r>
    <n v="570"/>
    <n v="18"/>
    <x v="1"/>
    <x v="1"/>
    <n v="94701"/>
    <x v="0"/>
    <n v="69"/>
    <n v="8"/>
    <n v="48"/>
    <x v="2"/>
    <n v="760.34"/>
  </r>
  <r>
    <n v="571"/>
    <n v="36"/>
    <x v="0"/>
    <x v="0"/>
    <n v="31458"/>
    <x v="2"/>
    <n v="40"/>
    <n v="4"/>
    <n v="6"/>
    <x v="4"/>
    <n v="371.77"/>
  </r>
  <r>
    <n v="572"/>
    <n v="19"/>
    <x v="1"/>
    <x v="2"/>
    <n v="134193"/>
    <x v="1"/>
    <n v="95"/>
    <n v="7"/>
    <n v="44"/>
    <x v="4"/>
    <n v="97.65"/>
  </r>
  <r>
    <n v="573"/>
    <n v="40"/>
    <x v="0"/>
    <x v="0"/>
    <n v="143338"/>
    <x v="1"/>
    <n v="6"/>
    <n v="8"/>
    <n v="26"/>
    <x v="0"/>
    <n v="491.07"/>
  </r>
  <r>
    <n v="574"/>
    <n v="48"/>
    <x v="5"/>
    <x v="1"/>
    <n v="93084"/>
    <x v="0"/>
    <n v="30"/>
    <n v="7"/>
    <n v="5"/>
    <x v="2"/>
    <n v="480.55"/>
  </r>
  <r>
    <n v="575"/>
    <n v="49"/>
    <x v="5"/>
    <x v="2"/>
    <n v="55027"/>
    <x v="3"/>
    <n v="62"/>
    <n v="2"/>
    <n v="1"/>
    <x v="2"/>
    <n v="962.9"/>
  </r>
  <r>
    <n v="576"/>
    <n v="51"/>
    <x v="5"/>
    <x v="0"/>
    <n v="149256"/>
    <x v="1"/>
    <n v="96"/>
    <n v="1"/>
    <n v="31"/>
    <x v="4"/>
    <n v="266.83"/>
  </r>
  <r>
    <n v="577"/>
    <n v="32"/>
    <x v="4"/>
    <x v="0"/>
    <n v="46610"/>
    <x v="2"/>
    <n v="92"/>
    <n v="5"/>
    <n v="9"/>
    <x v="0"/>
    <n v="409.85"/>
  </r>
  <r>
    <n v="578"/>
    <n v="64"/>
    <x v="2"/>
    <x v="2"/>
    <n v="43175"/>
    <x v="2"/>
    <n v="59"/>
    <n v="10"/>
    <n v="35"/>
    <x v="4"/>
    <n v="363.86"/>
  </r>
  <r>
    <n v="579"/>
    <n v="21"/>
    <x v="1"/>
    <x v="0"/>
    <n v="71227"/>
    <x v="3"/>
    <n v="17"/>
    <n v="10"/>
    <n v="12"/>
    <x v="4"/>
    <n v="101.48"/>
  </r>
  <r>
    <n v="580"/>
    <n v="51"/>
    <x v="5"/>
    <x v="0"/>
    <n v="149744"/>
    <x v="1"/>
    <n v="99"/>
    <n v="1"/>
    <n v="12"/>
    <x v="0"/>
    <n v="215.92"/>
  </r>
  <r>
    <n v="581"/>
    <n v="46"/>
    <x v="5"/>
    <x v="2"/>
    <n v="129568"/>
    <x v="1"/>
    <n v="56"/>
    <n v="10"/>
    <n v="27"/>
    <x v="2"/>
    <n v="766.26"/>
  </r>
  <r>
    <n v="582"/>
    <n v="19"/>
    <x v="1"/>
    <x v="2"/>
    <n v="135968"/>
    <x v="1"/>
    <n v="50"/>
    <n v="4"/>
    <n v="49"/>
    <x v="4"/>
    <n v="174.43"/>
  </r>
  <r>
    <n v="583"/>
    <n v="33"/>
    <x v="4"/>
    <x v="2"/>
    <n v="38240"/>
    <x v="2"/>
    <n v="92"/>
    <n v="3"/>
    <n v="37"/>
    <x v="3"/>
    <n v="626.82000000000005"/>
  </r>
  <r>
    <n v="584"/>
    <n v="30"/>
    <x v="4"/>
    <x v="2"/>
    <n v="114808"/>
    <x v="4"/>
    <n v="23"/>
    <n v="9"/>
    <n v="6"/>
    <x v="2"/>
    <n v="74.08"/>
  </r>
  <r>
    <n v="585"/>
    <n v="51"/>
    <x v="5"/>
    <x v="0"/>
    <n v="37310"/>
    <x v="2"/>
    <n v="6"/>
    <n v="5"/>
    <n v="14"/>
    <x v="1"/>
    <n v="706.18"/>
  </r>
  <r>
    <n v="586"/>
    <n v="62"/>
    <x v="2"/>
    <x v="1"/>
    <n v="147903"/>
    <x v="1"/>
    <n v="79"/>
    <n v="5"/>
    <n v="22"/>
    <x v="4"/>
    <n v="203.15"/>
  </r>
  <r>
    <n v="587"/>
    <n v="20"/>
    <x v="1"/>
    <x v="1"/>
    <n v="61541"/>
    <x v="3"/>
    <n v="80"/>
    <n v="2"/>
    <n v="14"/>
    <x v="0"/>
    <n v="48.5"/>
  </r>
  <r>
    <n v="588"/>
    <n v="47"/>
    <x v="5"/>
    <x v="1"/>
    <n v="55753"/>
    <x v="3"/>
    <n v="69"/>
    <n v="5"/>
    <n v="40"/>
    <x v="3"/>
    <n v="772.89"/>
  </r>
  <r>
    <n v="589"/>
    <n v="29"/>
    <x v="4"/>
    <x v="1"/>
    <n v="80868"/>
    <x v="0"/>
    <n v="33"/>
    <n v="6"/>
    <n v="15"/>
    <x v="2"/>
    <n v="865.65"/>
  </r>
  <r>
    <n v="590"/>
    <n v="33"/>
    <x v="4"/>
    <x v="2"/>
    <n v="93599"/>
    <x v="0"/>
    <n v="22"/>
    <n v="4"/>
    <n v="37"/>
    <x v="1"/>
    <n v="274.95999999999998"/>
  </r>
  <r>
    <n v="591"/>
    <n v="53"/>
    <x v="5"/>
    <x v="2"/>
    <n v="108263"/>
    <x v="4"/>
    <n v="21"/>
    <n v="1"/>
    <n v="47"/>
    <x v="4"/>
    <n v="734.48"/>
  </r>
  <r>
    <n v="592"/>
    <n v="22"/>
    <x v="1"/>
    <x v="2"/>
    <n v="100730"/>
    <x v="4"/>
    <n v="4"/>
    <n v="5"/>
    <n v="10"/>
    <x v="1"/>
    <n v="459.58"/>
  </r>
  <r>
    <n v="593"/>
    <n v="62"/>
    <x v="2"/>
    <x v="0"/>
    <n v="148501"/>
    <x v="1"/>
    <n v="41"/>
    <n v="9"/>
    <n v="32"/>
    <x v="1"/>
    <n v="980.47"/>
  </r>
  <r>
    <n v="594"/>
    <n v="29"/>
    <x v="4"/>
    <x v="1"/>
    <n v="98150"/>
    <x v="0"/>
    <n v="42"/>
    <n v="9"/>
    <n v="34"/>
    <x v="1"/>
    <n v="324.11"/>
  </r>
  <r>
    <n v="595"/>
    <n v="28"/>
    <x v="4"/>
    <x v="1"/>
    <n v="61870"/>
    <x v="3"/>
    <n v="100"/>
    <n v="6"/>
    <n v="3"/>
    <x v="0"/>
    <n v="728.67"/>
  </r>
  <r>
    <n v="596"/>
    <n v="46"/>
    <x v="5"/>
    <x v="2"/>
    <n v="73370"/>
    <x v="3"/>
    <n v="2"/>
    <n v="4"/>
    <n v="29"/>
    <x v="3"/>
    <n v="486.5"/>
  </r>
  <r>
    <n v="597"/>
    <n v="50"/>
    <x v="5"/>
    <x v="2"/>
    <n v="132598"/>
    <x v="1"/>
    <n v="57"/>
    <n v="7"/>
    <n v="21"/>
    <x v="3"/>
    <n v="930.91"/>
  </r>
  <r>
    <n v="598"/>
    <n v="56"/>
    <x v="2"/>
    <x v="1"/>
    <n v="55695"/>
    <x v="3"/>
    <n v="58"/>
    <n v="7"/>
    <n v="30"/>
    <x v="4"/>
    <n v="435.76"/>
  </r>
  <r>
    <n v="599"/>
    <n v="41"/>
    <x v="0"/>
    <x v="1"/>
    <n v="69204"/>
    <x v="3"/>
    <n v="95"/>
    <n v="4"/>
    <n v="28"/>
    <x v="2"/>
    <n v="936.04"/>
  </r>
  <r>
    <n v="600"/>
    <n v="52"/>
    <x v="5"/>
    <x v="2"/>
    <n v="127010"/>
    <x v="1"/>
    <n v="76"/>
    <n v="8"/>
    <n v="26"/>
    <x v="1"/>
    <n v="13.46"/>
  </r>
  <r>
    <n v="601"/>
    <n v="53"/>
    <x v="5"/>
    <x v="0"/>
    <n v="137854"/>
    <x v="1"/>
    <n v="33"/>
    <n v="10"/>
    <n v="47"/>
    <x v="0"/>
    <n v="523.27"/>
  </r>
  <r>
    <n v="602"/>
    <n v="20"/>
    <x v="1"/>
    <x v="2"/>
    <n v="145924"/>
    <x v="1"/>
    <n v="64"/>
    <n v="5"/>
    <n v="18"/>
    <x v="4"/>
    <n v="495.49"/>
  </r>
  <r>
    <n v="603"/>
    <n v="33"/>
    <x v="4"/>
    <x v="0"/>
    <n v="53219"/>
    <x v="3"/>
    <n v="33"/>
    <n v="4"/>
    <n v="47"/>
    <x v="2"/>
    <n v="251.23"/>
  </r>
  <r>
    <n v="604"/>
    <n v="47"/>
    <x v="5"/>
    <x v="2"/>
    <n v="64592"/>
    <x v="3"/>
    <n v="25"/>
    <n v="4"/>
    <n v="12"/>
    <x v="3"/>
    <n v="237.34"/>
  </r>
  <r>
    <n v="605"/>
    <n v="18"/>
    <x v="1"/>
    <x v="0"/>
    <n v="144275"/>
    <x v="1"/>
    <n v="69"/>
    <n v="9"/>
    <n v="27"/>
    <x v="4"/>
    <n v="141.72"/>
  </r>
  <r>
    <n v="606"/>
    <n v="39"/>
    <x v="0"/>
    <x v="2"/>
    <n v="48641"/>
    <x v="2"/>
    <n v="45"/>
    <n v="3"/>
    <n v="46"/>
    <x v="3"/>
    <n v="415.19"/>
  </r>
  <r>
    <n v="607"/>
    <n v="30"/>
    <x v="4"/>
    <x v="2"/>
    <n v="102200"/>
    <x v="4"/>
    <n v="88"/>
    <n v="5"/>
    <n v="47"/>
    <x v="3"/>
    <n v="131.84"/>
  </r>
  <r>
    <n v="608"/>
    <n v="41"/>
    <x v="0"/>
    <x v="1"/>
    <n v="67215"/>
    <x v="3"/>
    <n v="34"/>
    <n v="3"/>
    <n v="30"/>
    <x v="3"/>
    <n v="460.25"/>
  </r>
  <r>
    <n v="609"/>
    <n v="53"/>
    <x v="5"/>
    <x v="1"/>
    <n v="96499"/>
    <x v="0"/>
    <n v="29"/>
    <n v="4"/>
    <n v="5"/>
    <x v="4"/>
    <n v="744.11"/>
  </r>
  <r>
    <n v="610"/>
    <n v="23"/>
    <x v="1"/>
    <x v="0"/>
    <n v="83912"/>
    <x v="0"/>
    <n v="28"/>
    <n v="6"/>
    <n v="31"/>
    <x v="3"/>
    <n v="98.32"/>
  </r>
  <r>
    <n v="611"/>
    <n v="42"/>
    <x v="0"/>
    <x v="0"/>
    <n v="63444"/>
    <x v="3"/>
    <n v="72"/>
    <n v="4"/>
    <n v="40"/>
    <x v="3"/>
    <n v="166.45"/>
  </r>
  <r>
    <n v="612"/>
    <n v="33"/>
    <x v="4"/>
    <x v="0"/>
    <n v="38271"/>
    <x v="2"/>
    <n v="39"/>
    <n v="10"/>
    <n v="43"/>
    <x v="4"/>
    <n v="99.52"/>
  </r>
  <r>
    <n v="613"/>
    <n v="60"/>
    <x v="2"/>
    <x v="1"/>
    <n v="53295"/>
    <x v="3"/>
    <n v="73"/>
    <n v="3"/>
    <n v="5"/>
    <x v="3"/>
    <n v="642.29999999999995"/>
  </r>
  <r>
    <n v="614"/>
    <n v="64"/>
    <x v="2"/>
    <x v="0"/>
    <n v="116106"/>
    <x v="4"/>
    <n v="5"/>
    <n v="1"/>
    <n v="5"/>
    <x v="2"/>
    <n v="25.86"/>
  </r>
  <r>
    <n v="615"/>
    <n v="69"/>
    <x v="3"/>
    <x v="2"/>
    <n v="141965"/>
    <x v="1"/>
    <n v="98"/>
    <n v="5"/>
    <n v="35"/>
    <x v="4"/>
    <n v="616.66"/>
  </r>
  <r>
    <n v="616"/>
    <n v="43"/>
    <x v="0"/>
    <x v="2"/>
    <n v="38012"/>
    <x v="2"/>
    <n v="55"/>
    <n v="3"/>
    <n v="24"/>
    <x v="0"/>
    <n v="943.37"/>
  </r>
  <r>
    <n v="617"/>
    <n v="29"/>
    <x v="4"/>
    <x v="1"/>
    <n v="83172"/>
    <x v="0"/>
    <n v="51"/>
    <n v="8"/>
    <n v="1"/>
    <x v="2"/>
    <n v="906.75"/>
  </r>
  <r>
    <n v="618"/>
    <n v="53"/>
    <x v="5"/>
    <x v="1"/>
    <n v="62024"/>
    <x v="3"/>
    <n v="13"/>
    <n v="2"/>
    <n v="39"/>
    <x v="1"/>
    <n v="66.599999999999994"/>
  </r>
  <r>
    <n v="619"/>
    <n v="29"/>
    <x v="4"/>
    <x v="1"/>
    <n v="88288"/>
    <x v="0"/>
    <n v="39"/>
    <n v="5"/>
    <n v="50"/>
    <x v="0"/>
    <n v="803.87"/>
  </r>
  <r>
    <n v="620"/>
    <n v="53"/>
    <x v="5"/>
    <x v="1"/>
    <n v="50215"/>
    <x v="2"/>
    <n v="92"/>
    <n v="6"/>
    <n v="48"/>
    <x v="1"/>
    <n v="814.52"/>
  </r>
  <r>
    <n v="621"/>
    <n v="20"/>
    <x v="1"/>
    <x v="2"/>
    <n v="122028"/>
    <x v="4"/>
    <n v="40"/>
    <n v="3"/>
    <n v="6"/>
    <x v="4"/>
    <n v="777.44"/>
  </r>
  <r>
    <n v="622"/>
    <n v="33"/>
    <x v="4"/>
    <x v="1"/>
    <n v="102269"/>
    <x v="4"/>
    <n v="26"/>
    <n v="8"/>
    <n v="47"/>
    <x v="1"/>
    <n v="356.67"/>
  </r>
  <r>
    <n v="623"/>
    <n v="30"/>
    <x v="4"/>
    <x v="0"/>
    <n v="97829"/>
    <x v="0"/>
    <n v="99"/>
    <n v="4"/>
    <n v="27"/>
    <x v="2"/>
    <n v="320.95"/>
  </r>
  <r>
    <n v="624"/>
    <n v="59"/>
    <x v="2"/>
    <x v="1"/>
    <n v="66196"/>
    <x v="3"/>
    <n v="37"/>
    <n v="9"/>
    <n v="44"/>
    <x v="2"/>
    <n v="483.66"/>
  </r>
  <r>
    <n v="625"/>
    <n v="41"/>
    <x v="0"/>
    <x v="2"/>
    <n v="36763"/>
    <x v="2"/>
    <n v="50"/>
    <n v="5"/>
    <n v="36"/>
    <x v="3"/>
    <n v="490.62"/>
  </r>
  <r>
    <n v="626"/>
    <n v="19"/>
    <x v="1"/>
    <x v="2"/>
    <n v="138008"/>
    <x v="1"/>
    <n v="8"/>
    <n v="9"/>
    <n v="15"/>
    <x v="0"/>
    <n v="116.8"/>
  </r>
  <r>
    <n v="627"/>
    <n v="27"/>
    <x v="4"/>
    <x v="0"/>
    <n v="96762"/>
    <x v="0"/>
    <n v="22"/>
    <n v="3"/>
    <n v="10"/>
    <x v="4"/>
    <n v="551.42999999999995"/>
  </r>
  <r>
    <n v="628"/>
    <n v="39"/>
    <x v="0"/>
    <x v="1"/>
    <n v="108744"/>
    <x v="4"/>
    <n v="63"/>
    <n v="2"/>
    <n v="23"/>
    <x v="1"/>
    <n v="411.86"/>
  </r>
  <r>
    <n v="629"/>
    <n v="65"/>
    <x v="3"/>
    <x v="2"/>
    <n v="84223"/>
    <x v="0"/>
    <n v="83"/>
    <n v="7"/>
    <n v="46"/>
    <x v="0"/>
    <n v="971.93"/>
  </r>
  <r>
    <n v="630"/>
    <n v="64"/>
    <x v="2"/>
    <x v="0"/>
    <n v="145746"/>
    <x v="1"/>
    <n v="76"/>
    <n v="2"/>
    <n v="48"/>
    <x v="3"/>
    <n v="49.06"/>
  </r>
  <r>
    <n v="631"/>
    <n v="47"/>
    <x v="5"/>
    <x v="0"/>
    <n v="108766"/>
    <x v="4"/>
    <n v="37"/>
    <n v="7"/>
    <n v="38"/>
    <x v="0"/>
    <n v="640.54999999999995"/>
  </r>
  <r>
    <n v="632"/>
    <n v="29"/>
    <x v="4"/>
    <x v="0"/>
    <n v="72125"/>
    <x v="3"/>
    <n v="41"/>
    <n v="5"/>
    <n v="31"/>
    <x v="1"/>
    <n v="507.62"/>
  </r>
  <r>
    <n v="633"/>
    <n v="43"/>
    <x v="0"/>
    <x v="0"/>
    <n v="97989"/>
    <x v="0"/>
    <n v="14"/>
    <n v="6"/>
    <n v="49"/>
    <x v="4"/>
    <n v="886.61"/>
  </r>
  <r>
    <n v="634"/>
    <n v="51"/>
    <x v="5"/>
    <x v="1"/>
    <n v="143678"/>
    <x v="1"/>
    <n v="50"/>
    <n v="8"/>
    <n v="23"/>
    <x v="4"/>
    <n v="916.04"/>
  </r>
  <r>
    <n v="635"/>
    <n v="23"/>
    <x v="1"/>
    <x v="0"/>
    <n v="122669"/>
    <x v="4"/>
    <n v="15"/>
    <n v="3"/>
    <n v="4"/>
    <x v="4"/>
    <n v="248.68"/>
  </r>
  <r>
    <n v="636"/>
    <n v="24"/>
    <x v="1"/>
    <x v="0"/>
    <n v="93266"/>
    <x v="0"/>
    <n v="20"/>
    <n v="1"/>
    <n v="4"/>
    <x v="2"/>
    <n v="636.29"/>
  </r>
  <r>
    <n v="637"/>
    <n v="52"/>
    <x v="5"/>
    <x v="1"/>
    <n v="85267"/>
    <x v="0"/>
    <n v="6"/>
    <n v="5"/>
    <n v="2"/>
    <x v="3"/>
    <n v="704.32"/>
  </r>
  <r>
    <n v="638"/>
    <n v="34"/>
    <x v="4"/>
    <x v="0"/>
    <n v="60489"/>
    <x v="3"/>
    <n v="95"/>
    <n v="3"/>
    <n v="38"/>
    <x v="3"/>
    <n v="304.86"/>
  </r>
  <r>
    <n v="639"/>
    <n v="68"/>
    <x v="3"/>
    <x v="2"/>
    <n v="57700"/>
    <x v="3"/>
    <n v="70"/>
    <n v="8"/>
    <n v="46"/>
    <x v="0"/>
    <n v="178.21"/>
  </r>
  <r>
    <n v="640"/>
    <n v="57"/>
    <x v="2"/>
    <x v="2"/>
    <n v="97035"/>
    <x v="0"/>
    <n v="28"/>
    <n v="6"/>
    <n v="42"/>
    <x v="3"/>
    <n v="741.41"/>
  </r>
  <r>
    <n v="641"/>
    <n v="59"/>
    <x v="2"/>
    <x v="1"/>
    <n v="141667"/>
    <x v="1"/>
    <n v="28"/>
    <n v="4"/>
    <n v="5"/>
    <x v="1"/>
    <n v="204.25"/>
  </r>
  <r>
    <n v="642"/>
    <n v="34"/>
    <x v="4"/>
    <x v="0"/>
    <n v="114408"/>
    <x v="4"/>
    <n v="38"/>
    <n v="7"/>
    <n v="28"/>
    <x v="4"/>
    <n v="647.35"/>
  </r>
  <r>
    <n v="643"/>
    <n v="64"/>
    <x v="2"/>
    <x v="0"/>
    <n v="92888"/>
    <x v="0"/>
    <n v="2"/>
    <n v="7"/>
    <n v="50"/>
    <x v="1"/>
    <n v="84.98"/>
  </r>
  <r>
    <n v="644"/>
    <n v="54"/>
    <x v="5"/>
    <x v="2"/>
    <n v="132403"/>
    <x v="1"/>
    <n v="83"/>
    <n v="3"/>
    <n v="2"/>
    <x v="1"/>
    <n v="45.2"/>
  </r>
  <r>
    <n v="645"/>
    <n v="67"/>
    <x v="3"/>
    <x v="1"/>
    <n v="115578"/>
    <x v="4"/>
    <n v="10"/>
    <n v="1"/>
    <n v="36"/>
    <x v="0"/>
    <n v="646.16"/>
  </r>
  <r>
    <n v="646"/>
    <n v="62"/>
    <x v="2"/>
    <x v="2"/>
    <n v="113856"/>
    <x v="4"/>
    <n v="78"/>
    <n v="6"/>
    <n v="50"/>
    <x v="4"/>
    <n v="720.47"/>
  </r>
  <r>
    <n v="647"/>
    <n v="24"/>
    <x v="1"/>
    <x v="1"/>
    <n v="122371"/>
    <x v="4"/>
    <n v="11"/>
    <n v="2"/>
    <n v="4"/>
    <x v="4"/>
    <n v="838.19"/>
  </r>
  <r>
    <n v="648"/>
    <n v="43"/>
    <x v="0"/>
    <x v="0"/>
    <n v="67979"/>
    <x v="3"/>
    <n v="49"/>
    <n v="2"/>
    <n v="6"/>
    <x v="0"/>
    <n v="420.03"/>
  </r>
  <r>
    <n v="649"/>
    <n v="27"/>
    <x v="4"/>
    <x v="2"/>
    <n v="147360"/>
    <x v="1"/>
    <n v="96"/>
    <n v="3"/>
    <n v="26"/>
    <x v="1"/>
    <n v="26.1"/>
  </r>
  <r>
    <n v="650"/>
    <n v="47"/>
    <x v="5"/>
    <x v="1"/>
    <n v="88268"/>
    <x v="0"/>
    <n v="32"/>
    <n v="8"/>
    <n v="27"/>
    <x v="0"/>
    <n v="686.5"/>
  </r>
  <r>
    <n v="651"/>
    <n v="27"/>
    <x v="4"/>
    <x v="0"/>
    <n v="113174"/>
    <x v="4"/>
    <n v="36"/>
    <n v="3"/>
    <n v="46"/>
    <x v="4"/>
    <n v="499.07"/>
  </r>
  <r>
    <n v="652"/>
    <n v="32"/>
    <x v="4"/>
    <x v="1"/>
    <n v="95862"/>
    <x v="0"/>
    <n v="34"/>
    <n v="6"/>
    <n v="41"/>
    <x v="4"/>
    <n v="65.150000000000006"/>
  </r>
  <r>
    <n v="653"/>
    <n v="41"/>
    <x v="0"/>
    <x v="2"/>
    <n v="140959"/>
    <x v="1"/>
    <n v="35"/>
    <n v="7"/>
    <n v="14"/>
    <x v="3"/>
    <n v="232.42"/>
  </r>
  <r>
    <n v="654"/>
    <n v="48"/>
    <x v="5"/>
    <x v="2"/>
    <n v="82356"/>
    <x v="0"/>
    <n v="97"/>
    <n v="1"/>
    <n v="35"/>
    <x v="1"/>
    <n v="204.55"/>
  </r>
  <r>
    <n v="655"/>
    <n v="45"/>
    <x v="5"/>
    <x v="1"/>
    <n v="47989"/>
    <x v="2"/>
    <n v="70"/>
    <n v="6"/>
    <n v="9"/>
    <x v="0"/>
    <n v="218.77"/>
  </r>
  <r>
    <n v="656"/>
    <n v="33"/>
    <x v="4"/>
    <x v="1"/>
    <n v="65142"/>
    <x v="3"/>
    <n v="45"/>
    <n v="10"/>
    <n v="42"/>
    <x v="2"/>
    <n v="132.6"/>
  </r>
  <r>
    <n v="657"/>
    <n v="27"/>
    <x v="4"/>
    <x v="2"/>
    <n v="81110"/>
    <x v="0"/>
    <n v="44"/>
    <n v="6"/>
    <n v="8"/>
    <x v="4"/>
    <n v="654.04999999999995"/>
  </r>
  <r>
    <n v="658"/>
    <n v="61"/>
    <x v="2"/>
    <x v="2"/>
    <n v="145578"/>
    <x v="1"/>
    <n v="79"/>
    <n v="2"/>
    <n v="34"/>
    <x v="2"/>
    <n v="762.06"/>
  </r>
  <r>
    <n v="659"/>
    <n v="35"/>
    <x v="0"/>
    <x v="1"/>
    <n v="116378"/>
    <x v="4"/>
    <n v="38"/>
    <n v="10"/>
    <n v="11"/>
    <x v="2"/>
    <n v="79.27"/>
  </r>
  <r>
    <n v="660"/>
    <n v="54"/>
    <x v="5"/>
    <x v="0"/>
    <n v="89035"/>
    <x v="0"/>
    <n v="14"/>
    <n v="4"/>
    <n v="11"/>
    <x v="1"/>
    <n v="138.81"/>
  </r>
  <r>
    <n v="661"/>
    <n v="69"/>
    <x v="3"/>
    <x v="0"/>
    <n v="34122"/>
    <x v="2"/>
    <n v="50"/>
    <n v="4"/>
    <n v="27"/>
    <x v="1"/>
    <n v="758.44"/>
  </r>
  <r>
    <n v="662"/>
    <n v="66"/>
    <x v="3"/>
    <x v="1"/>
    <n v="38652"/>
    <x v="2"/>
    <n v="40"/>
    <n v="10"/>
    <n v="7"/>
    <x v="3"/>
    <n v="566.59"/>
  </r>
  <r>
    <n v="663"/>
    <n v="30"/>
    <x v="4"/>
    <x v="0"/>
    <n v="76658"/>
    <x v="0"/>
    <n v="70"/>
    <n v="3"/>
    <n v="32"/>
    <x v="0"/>
    <n v="760.27"/>
  </r>
  <r>
    <n v="664"/>
    <n v="56"/>
    <x v="2"/>
    <x v="1"/>
    <n v="30492"/>
    <x v="2"/>
    <n v="47"/>
    <n v="5"/>
    <n v="6"/>
    <x v="0"/>
    <n v="725.26"/>
  </r>
  <r>
    <n v="665"/>
    <n v="37"/>
    <x v="0"/>
    <x v="2"/>
    <n v="105623"/>
    <x v="4"/>
    <n v="26"/>
    <n v="5"/>
    <n v="47"/>
    <x v="3"/>
    <n v="94.79"/>
  </r>
  <r>
    <n v="666"/>
    <n v="31"/>
    <x v="4"/>
    <x v="1"/>
    <n v="85972"/>
    <x v="0"/>
    <n v="62"/>
    <n v="9"/>
    <n v="25"/>
    <x v="1"/>
    <n v="914.63"/>
  </r>
  <r>
    <n v="667"/>
    <n v="29"/>
    <x v="4"/>
    <x v="0"/>
    <n v="135394"/>
    <x v="1"/>
    <n v="53"/>
    <n v="9"/>
    <n v="36"/>
    <x v="2"/>
    <n v="30.13"/>
  </r>
  <r>
    <n v="668"/>
    <n v="27"/>
    <x v="4"/>
    <x v="0"/>
    <n v="48576"/>
    <x v="2"/>
    <n v="29"/>
    <n v="7"/>
    <n v="29"/>
    <x v="1"/>
    <n v="976.83"/>
  </r>
  <r>
    <n v="669"/>
    <n v="52"/>
    <x v="5"/>
    <x v="2"/>
    <n v="87717"/>
    <x v="0"/>
    <n v="79"/>
    <n v="6"/>
    <n v="44"/>
    <x v="2"/>
    <n v="95.17"/>
  </r>
  <r>
    <n v="670"/>
    <n v="55"/>
    <x v="2"/>
    <x v="1"/>
    <n v="59108"/>
    <x v="3"/>
    <n v="36"/>
    <n v="6"/>
    <n v="31"/>
    <x v="3"/>
    <n v="900.16"/>
  </r>
  <r>
    <n v="671"/>
    <n v="34"/>
    <x v="4"/>
    <x v="2"/>
    <n v="54274"/>
    <x v="3"/>
    <n v="27"/>
    <n v="2"/>
    <n v="17"/>
    <x v="3"/>
    <n v="954.46"/>
  </r>
  <r>
    <n v="672"/>
    <n v="30"/>
    <x v="4"/>
    <x v="2"/>
    <n v="94803"/>
    <x v="0"/>
    <n v="76"/>
    <n v="6"/>
    <n v="33"/>
    <x v="3"/>
    <n v="596.98"/>
  </r>
  <r>
    <n v="673"/>
    <n v="47"/>
    <x v="5"/>
    <x v="0"/>
    <n v="40790"/>
    <x v="2"/>
    <n v="36"/>
    <n v="1"/>
    <n v="4"/>
    <x v="2"/>
    <n v="913.84"/>
  </r>
  <r>
    <n v="674"/>
    <n v="32"/>
    <x v="4"/>
    <x v="1"/>
    <n v="41072"/>
    <x v="2"/>
    <n v="14"/>
    <n v="5"/>
    <n v="39"/>
    <x v="4"/>
    <n v="981.04"/>
  </r>
  <r>
    <n v="675"/>
    <n v="64"/>
    <x v="2"/>
    <x v="0"/>
    <n v="67704"/>
    <x v="3"/>
    <n v="12"/>
    <n v="6"/>
    <n v="17"/>
    <x v="3"/>
    <n v="126.15"/>
  </r>
  <r>
    <n v="676"/>
    <n v="64"/>
    <x v="2"/>
    <x v="0"/>
    <n v="48169"/>
    <x v="2"/>
    <n v="39"/>
    <n v="5"/>
    <n v="33"/>
    <x v="0"/>
    <n v="451.86"/>
  </r>
  <r>
    <n v="677"/>
    <n v="51"/>
    <x v="5"/>
    <x v="0"/>
    <n v="146159"/>
    <x v="1"/>
    <n v="99"/>
    <n v="7"/>
    <n v="38"/>
    <x v="0"/>
    <n v="808.89"/>
  </r>
  <r>
    <n v="678"/>
    <n v="63"/>
    <x v="2"/>
    <x v="1"/>
    <n v="56374"/>
    <x v="3"/>
    <n v="60"/>
    <n v="4"/>
    <n v="45"/>
    <x v="3"/>
    <n v="943.5"/>
  </r>
  <r>
    <n v="679"/>
    <n v="46"/>
    <x v="5"/>
    <x v="0"/>
    <n v="112770"/>
    <x v="4"/>
    <n v="6"/>
    <n v="10"/>
    <n v="27"/>
    <x v="1"/>
    <n v="559.73"/>
  </r>
  <r>
    <n v="680"/>
    <n v="36"/>
    <x v="0"/>
    <x v="1"/>
    <n v="106345"/>
    <x v="4"/>
    <n v="98"/>
    <n v="7"/>
    <n v="49"/>
    <x v="2"/>
    <n v="55.21"/>
  </r>
  <r>
    <n v="681"/>
    <n v="49"/>
    <x v="5"/>
    <x v="1"/>
    <n v="115974"/>
    <x v="4"/>
    <n v="95"/>
    <n v="8"/>
    <n v="22"/>
    <x v="4"/>
    <n v="143"/>
  </r>
  <r>
    <n v="682"/>
    <n v="61"/>
    <x v="2"/>
    <x v="2"/>
    <n v="136973"/>
    <x v="1"/>
    <n v="27"/>
    <n v="7"/>
    <n v="2"/>
    <x v="4"/>
    <n v="269.2"/>
  </r>
  <r>
    <n v="683"/>
    <n v="27"/>
    <x v="4"/>
    <x v="0"/>
    <n v="89855"/>
    <x v="0"/>
    <n v="54"/>
    <n v="10"/>
    <n v="37"/>
    <x v="3"/>
    <n v="750.51"/>
  </r>
  <r>
    <n v="684"/>
    <n v="42"/>
    <x v="0"/>
    <x v="2"/>
    <n v="56378"/>
    <x v="3"/>
    <n v="8"/>
    <n v="9"/>
    <n v="18"/>
    <x v="2"/>
    <n v="880.45"/>
  </r>
  <r>
    <n v="685"/>
    <n v="37"/>
    <x v="0"/>
    <x v="2"/>
    <n v="104041"/>
    <x v="4"/>
    <n v="64"/>
    <n v="9"/>
    <n v="49"/>
    <x v="3"/>
    <n v="117.52"/>
  </r>
  <r>
    <n v="686"/>
    <n v="30"/>
    <x v="4"/>
    <x v="2"/>
    <n v="115674"/>
    <x v="4"/>
    <n v="78"/>
    <n v="2"/>
    <n v="48"/>
    <x v="2"/>
    <n v="621.73"/>
  </r>
  <r>
    <n v="687"/>
    <n v="59"/>
    <x v="2"/>
    <x v="2"/>
    <n v="65196"/>
    <x v="3"/>
    <n v="22"/>
    <n v="2"/>
    <n v="36"/>
    <x v="3"/>
    <n v="625.33000000000004"/>
  </r>
  <r>
    <n v="688"/>
    <n v="30"/>
    <x v="4"/>
    <x v="2"/>
    <n v="94970"/>
    <x v="0"/>
    <n v="15"/>
    <n v="4"/>
    <n v="11"/>
    <x v="1"/>
    <n v="250.07"/>
  </r>
  <r>
    <n v="689"/>
    <n v="69"/>
    <x v="3"/>
    <x v="1"/>
    <n v="45024"/>
    <x v="2"/>
    <n v="38"/>
    <n v="5"/>
    <n v="11"/>
    <x v="2"/>
    <n v="830.03"/>
  </r>
  <r>
    <n v="690"/>
    <n v="39"/>
    <x v="0"/>
    <x v="0"/>
    <n v="141586"/>
    <x v="1"/>
    <n v="50"/>
    <n v="4"/>
    <n v="46"/>
    <x v="2"/>
    <n v="659.67"/>
  </r>
  <r>
    <n v="691"/>
    <n v="53"/>
    <x v="5"/>
    <x v="1"/>
    <n v="84686"/>
    <x v="0"/>
    <n v="93"/>
    <n v="8"/>
    <n v="1"/>
    <x v="0"/>
    <n v="109.54"/>
  </r>
  <r>
    <n v="692"/>
    <n v="23"/>
    <x v="1"/>
    <x v="2"/>
    <n v="57558"/>
    <x v="3"/>
    <n v="28"/>
    <n v="6"/>
    <n v="23"/>
    <x v="4"/>
    <n v="800.78"/>
  </r>
  <r>
    <n v="693"/>
    <n v="28"/>
    <x v="4"/>
    <x v="0"/>
    <n v="142450"/>
    <x v="1"/>
    <n v="80"/>
    <n v="3"/>
    <n v="22"/>
    <x v="0"/>
    <n v="471.87"/>
  </r>
  <r>
    <n v="694"/>
    <n v="64"/>
    <x v="2"/>
    <x v="2"/>
    <n v="32144"/>
    <x v="2"/>
    <n v="76"/>
    <n v="2"/>
    <n v="28"/>
    <x v="1"/>
    <n v="902.66"/>
  </r>
  <r>
    <n v="695"/>
    <n v="45"/>
    <x v="5"/>
    <x v="2"/>
    <n v="53474"/>
    <x v="3"/>
    <n v="79"/>
    <n v="8"/>
    <n v="21"/>
    <x v="4"/>
    <n v="40.32"/>
  </r>
  <r>
    <n v="696"/>
    <n v="61"/>
    <x v="2"/>
    <x v="2"/>
    <n v="89720"/>
    <x v="0"/>
    <n v="4"/>
    <n v="9"/>
    <n v="8"/>
    <x v="0"/>
    <n v="795.49"/>
  </r>
  <r>
    <n v="697"/>
    <n v="36"/>
    <x v="0"/>
    <x v="0"/>
    <n v="114281"/>
    <x v="4"/>
    <n v="99"/>
    <n v="7"/>
    <n v="6"/>
    <x v="1"/>
    <n v="217.78"/>
  </r>
  <r>
    <n v="698"/>
    <n v="33"/>
    <x v="4"/>
    <x v="1"/>
    <n v="36577"/>
    <x v="2"/>
    <n v="28"/>
    <n v="4"/>
    <n v="1"/>
    <x v="4"/>
    <n v="612.54"/>
  </r>
  <r>
    <n v="699"/>
    <n v="55"/>
    <x v="2"/>
    <x v="1"/>
    <n v="53164"/>
    <x v="3"/>
    <n v="64"/>
    <n v="2"/>
    <n v="19"/>
    <x v="2"/>
    <n v="932.41"/>
  </r>
  <r>
    <n v="700"/>
    <n v="31"/>
    <x v="4"/>
    <x v="2"/>
    <n v="33604"/>
    <x v="2"/>
    <n v="8"/>
    <n v="5"/>
    <n v="2"/>
    <x v="4"/>
    <n v="984.15"/>
  </r>
  <r>
    <n v="701"/>
    <n v="31"/>
    <x v="4"/>
    <x v="2"/>
    <n v="148121"/>
    <x v="1"/>
    <n v="34"/>
    <n v="9"/>
    <n v="32"/>
    <x v="0"/>
    <n v="753.49"/>
  </r>
  <r>
    <n v="702"/>
    <n v="26"/>
    <x v="4"/>
    <x v="0"/>
    <n v="42499"/>
    <x v="2"/>
    <n v="92"/>
    <n v="9"/>
    <n v="50"/>
    <x v="4"/>
    <n v="37.57"/>
  </r>
  <r>
    <n v="703"/>
    <n v="26"/>
    <x v="4"/>
    <x v="0"/>
    <n v="56466"/>
    <x v="3"/>
    <n v="61"/>
    <n v="3"/>
    <n v="12"/>
    <x v="3"/>
    <n v="358.22"/>
  </r>
  <r>
    <n v="704"/>
    <n v="52"/>
    <x v="5"/>
    <x v="0"/>
    <n v="58805"/>
    <x v="3"/>
    <n v="14"/>
    <n v="2"/>
    <n v="47"/>
    <x v="1"/>
    <n v="104.35"/>
  </r>
  <r>
    <n v="705"/>
    <n v="42"/>
    <x v="0"/>
    <x v="2"/>
    <n v="49140"/>
    <x v="2"/>
    <n v="23"/>
    <n v="9"/>
    <n v="35"/>
    <x v="2"/>
    <n v="400.23"/>
  </r>
  <r>
    <n v="706"/>
    <n v="29"/>
    <x v="4"/>
    <x v="0"/>
    <n v="102972"/>
    <x v="4"/>
    <n v="68"/>
    <n v="3"/>
    <n v="39"/>
    <x v="2"/>
    <n v="258.08999999999997"/>
  </r>
  <r>
    <n v="707"/>
    <n v="47"/>
    <x v="5"/>
    <x v="0"/>
    <n v="128439"/>
    <x v="1"/>
    <n v="42"/>
    <n v="5"/>
    <n v="22"/>
    <x v="1"/>
    <n v="219.02"/>
  </r>
  <r>
    <n v="708"/>
    <n v="68"/>
    <x v="3"/>
    <x v="2"/>
    <n v="47482"/>
    <x v="2"/>
    <n v="100"/>
    <n v="9"/>
    <n v="49"/>
    <x v="2"/>
    <n v="170.56"/>
  </r>
  <r>
    <n v="709"/>
    <n v="44"/>
    <x v="0"/>
    <x v="0"/>
    <n v="118123"/>
    <x v="4"/>
    <n v="40"/>
    <n v="8"/>
    <n v="31"/>
    <x v="2"/>
    <n v="140.52000000000001"/>
  </r>
  <r>
    <n v="710"/>
    <n v="43"/>
    <x v="0"/>
    <x v="0"/>
    <n v="43545"/>
    <x v="2"/>
    <n v="67"/>
    <n v="5"/>
    <n v="41"/>
    <x v="4"/>
    <n v="179.71"/>
  </r>
  <r>
    <n v="711"/>
    <n v="43"/>
    <x v="0"/>
    <x v="1"/>
    <n v="51398"/>
    <x v="2"/>
    <n v="12"/>
    <n v="4"/>
    <n v="26"/>
    <x v="1"/>
    <n v="117.85"/>
  </r>
  <r>
    <n v="712"/>
    <n v="18"/>
    <x v="1"/>
    <x v="2"/>
    <n v="141318"/>
    <x v="1"/>
    <n v="37"/>
    <n v="6"/>
    <n v="28"/>
    <x v="3"/>
    <n v="428.33"/>
  </r>
  <r>
    <n v="713"/>
    <n v="19"/>
    <x v="1"/>
    <x v="0"/>
    <n v="76416"/>
    <x v="0"/>
    <n v="26"/>
    <n v="6"/>
    <n v="20"/>
    <x v="4"/>
    <n v="385.1"/>
  </r>
  <r>
    <n v="714"/>
    <n v="30"/>
    <x v="4"/>
    <x v="2"/>
    <n v="100115"/>
    <x v="4"/>
    <n v="54"/>
    <n v="2"/>
    <n v="36"/>
    <x v="1"/>
    <n v="789.67"/>
  </r>
  <r>
    <n v="715"/>
    <n v="43"/>
    <x v="0"/>
    <x v="1"/>
    <n v="67912"/>
    <x v="3"/>
    <n v="71"/>
    <n v="10"/>
    <n v="35"/>
    <x v="4"/>
    <n v="698.03"/>
  </r>
  <r>
    <n v="716"/>
    <n v="48"/>
    <x v="5"/>
    <x v="0"/>
    <n v="74273"/>
    <x v="3"/>
    <n v="23"/>
    <n v="10"/>
    <n v="46"/>
    <x v="1"/>
    <n v="626.27"/>
  </r>
  <r>
    <n v="717"/>
    <n v="47"/>
    <x v="5"/>
    <x v="2"/>
    <n v="136278"/>
    <x v="1"/>
    <n v="76"/>
    <n v="10"/>
    <n v="48"/>
    <x v="2"/>
    <n v="233.64"/>
  </r>
  <r>
    <n v="718"/>
    <n v="57"/>
    <x v="2"/>
    <x v="0"/>
    <n v="108833"/>
    <x v="4"/>
    <n v="77"/>
    <n v="3"/>
    <n v="37"/>
    <x v="3"/>
    <n v="623.78"/>
  </r>
  <r>
    <n v="719"/>
    <n v="21"/>
    <x v="1"/>
    <x v="0"/>
    <n v="119226"/>
    <x v="4"/>
    <n v="21"/>
    <n v="8"/>
    <n v="50"/>
    <x v="1"/>
    <n v="772.63"/>
  </r>
  <r>
    <n v="720"/>
    <n v="69"/>
    <x v="3"/>
    <x v="1"/>
    <n v="72651"/>
    <x v="3"/>
    <n v="58"/>
    <n v="5"/>
    <n v="30"/>
    <x v="4"/>
    <n v="103.11"/>
  </r>
  <r>
    <n v="721"/>
    <n v="27"/>
    <x v="4"/>
    <x v="2"/>
    <n v="114848"/>
    <x v="4"/>
    <n v="66"/>
    <n v="10"/>
    <n v="38"/>
    <x v="0"/>
    <n v="912.58"/>
  </r>
  <r>
    <n v="722"/>
    <n v="45"/>
    <x v="5"/>
    <x v="2"/>
    <n v="127989"/>
    <x v="1"/>
    <n v="99"/>
    <n v="1"/>
    <n v="42"/>
    <x v="3"/>
    <n v="683.99"/>
  </r>
  <r>
    <n v="723"/>
    <n v="20"/>
    <x v="1"/>
    <x v="2"/>
    <n v="48504"/>
    <x v="2"/>
    <n v="27"/>
    <n v="3"/>
    <n v="28"/>
    <x v="0"/>
    <n v="658.54"/>
  </r>
  <r>
    <n v="724"/>
    <n v="21"/>
    <x v="1"/>
    <x v="1"/>
    <n v="114762"/>
    <x v="4"/>
    <n v="28"/>
    <n v="3"/>
    <n v="7"/>
    <x v="1"/>
    <n v="397.54"/>
  </r>
  <r>
    <n v="725"/>
    <n v="48"/>
    <x v="5"/>
    <x v="0"/>
    <n v="108563"/>
    <x v="4"/>
    <n v="3"/>
    <n v="8"/>
    <n v="39"/>
    <x v="2"/>
    <n v="15.72"/>
  </r>
  <r>
    <n v="726"/>
    <n v="40"/>
    <x v="0"/>
    <x v="1"/>
    <n v="105994"/>
    <x v="4"/>
    <n v="39"/>
    <n v="9"/>
    <n v="17"/>
    <x v="3"/>
    <n v="347.21"/>
  </r>
  <r>
    <n v="727"/>
    <n v="18"/>
    <x v="1"/>
    <x v="1"/>
    <n v="84764"/>
    <x v="0"/>
    <n v="2"/>
    <n v="6"/>
    <n v="49"/>
    <x v="3"/>
    <n v="348.51"/>
  </r>
  <r>
    <n v="728"/>
    <n v="28"/>
    <x v="4"/>
    <x v="1"/>
    <n v="53503"/>
    <x v="3"/>
    <n v="39"/>
    <n v="5"/>
    <n v="30"/>
    <x v="0"/>
    <n v="591.64"/>
  </r>
  <r>
    <n v="729"/>
    <n v="50"/>
    <x v="5"/>
    <x v="2"/>
    <n v="86985"/>
    <x v="0"/>
    <n v="77"/>
    <n v="8"/>
    <n v="11"/>
    <x v="1"/>
    <n v="964.1"/>
  </r>
  <r>
    <n v="730"/>
    <n v="19"/>
    <x v="1"/>
    <x v="2"/>
    <n v="85349"/>
    <x v="0"/>
    <n v="77"/>
    <n v="8"/>
    <n v="29"/>
    <x v="3"/>
    <n v="381.04"/>
  </r>
  <r>
    <n v="731"/>
    <n v="53"/>
    <x v="5"/>
    <x v="0"/>
    <n v="52855"/>
    <x v="3"/>
    <n v="12"/>
    <n v="5"/>
    <n v="33"/>
    <x v="0"/>
    <n v="444.09"/>
  </r>
  <r>
    <n v="732"/>
    <n v="29"/>
    <x v="4"/>
    <x v="1"/>
    <n v="66264"/>
    <x v="3"/>
    <n v="85"/>
    <n v="2"/>
    <n v="8"/>
    <x v="4"/>
    <n v="743.3"/>
  </r>
  <r>
    <n v="733"/>
    <n v="49"/>
    <x v="5"/>
    <x v="2"/>
    <n v="56707"/>
    <x v="3"/>
    <n v="6"/>
    <n v="8"/>
    <n v="29"/>
    <x v="4"/>
    <n v="604.53"/>
  </r>
  <r>
    <n v="734"/>
    <n v="23"/>
    <x v="1"/>
    <x v="1"/>
    <n v="66886"/>
    <x v="3"/>
    <n v="7"/>
    <n v="6"/>
    <n v="40"/>
    <x v="4"/>
    <n v="322.64"/>
  </r>
  <r>
    <n v="735"/>
    <n v="38"/>
    <x v="0"/>
    <x v="1"/>
    <n v="115537"/>
    <x v="4"/>
    <n v="10"/>
    <n v="7"/>
    <n v="25"/>
    <x v="2"/>
    <n v="632.99"/>
  </r>
  <r>
    <n v="736"/>
    <n v="52"/>
    <x v="5"/>
    <x v="0"/>
    <n v="130875"/>
    <x v="1"/>
    <n v="76"/>
    <n v="10"/>
    <n v="14"/>
    <x v="2"/>
    <n v="979.39"/>
  </r>
  <r>
    <n v="737"/>
    <n v="28"/>
    <x v="4"/>
    <x v="2"/>
    <n v="104971"/>
    <x v="4"/>
    <n v="74"/>
    <n v="4"/>
    <n v="10"/>
    <x v="2"/>
    <n v="297.17"/>
  </r>
  <r>
    <n v="738"/>
    <n v="18"/>
    <x v="1"/>
    <x v="0"/>
    <n v="136320"/>
    <x v="1"/>
    <n v="52"/>
    <n v="5"/>
    <n v="42"/>
    <x v="4"/>
    <n v="891.19"/>
  </r>
  <r>
    <n v="739"/>
    <n v="61"/>
    <x v="2"/>
    <x v="2"/>
    <n v="113380"/>
    <x v="4"/>
    <n v="27"/>
    <n v="2"/>
    <n v="17"/>
    <x v="4"/>
    <n v="177.5"/>
  </r>
  <r>
    <n v="740"/>
    <n v="62"/>
    <x v="2"/>
    <x v="0"/>
    <n v="119083"/>
    <x v="4"/>
    <n v="18"/>
    <n v="4"/>
    <n v="28"/>
    <x v="4"/>
    <n v="317.77999999999997"/>
  </r>
  <r>
    <n v="741"/>
    <n v="50"/>
    <x v="5"/>
    <x v="0"/>
    <n v="50944"/>
    <x v="2"/>
    <n v="24"/>
    <n v="3"/>
    <n v="36"/>
    <x v="4"/>
    <n v="121.22"/>
  </r>
  <r>
    <n v="742"/>
    <n v="45"/>
    <x v="5"/>
    <x v="1"/>
    <n v="30738"/>
    <x v="2"/>
    <n v="38"/>
    <n v="7"/>
    <n v="5"/>
    <x v="3"/>
    <n v="144"/>
  </r>
  <r>
    <n v="743"/>
    <n v="64"/>
    <x v="2"/>
    <x v="2"/>
    <n v="132277"/>
    <x v="1"/>
    <n v="81"/>
    <n v="5"/>
    <n v="30"/>
    <x v="1"/>
    <n v="505.24"/>
  </r>
  <r>
    <n v="744"/>
    <n v="56"/>
    <x v="2"/>
    <x v="2"/>
    <n v="90816"/>
    <x v="0"/>
    <n v="20"/>
    <n v="10"/>
    <n v="35"/>
    <x v="4"/>
    <n v="808.16"/>
  </r>
  <r>
    <n v="745"/>
    <n v="30"/>
    <x v="4"/>
    <x v="0"/>
    <n v="64288"/>
    <x v="3"/>
    <n v="93"/>
    <n v="9"/>
    <n v="43"/>
    <x v="0"/>
    <n v="825.85"/>
  </r>
  <r>
    <n v="746"/>
    <n v="60"/>
    <x v="2"/>
    <x v="2"/>
    <n v="34657"/>
    <x v="2"/>
    <n v="99"/>
    <n v="10"/>
    <n v="3"/>
    <x v="4"/>
    <n v="983.3"/>
  </r>
  <r>
    <n v="747"/>
    <n v="26"/>
    <x v="4"/>
    <x v="2"/>
    <n v="44725"/>
    <x v="2"/>
    <n v="40"/>
    <n v="10"/>
    <n v="17"/>
    <x v="0"/>
    <n v="307.42"/>
  </r>
  <r>
    <n v="748"/>
    <n v="57"/>
    <x v="2"/>
    <x v="0"/>
    <n v="58696"/>
    <x v="3"/>
    <n v="69"/>
    <n v="4"/>
    <n v="29"/>
    <x v="0"/>
    <n v="570.87"/>
  </r>
  <r>
    <n v="749"/>
    <n v="22"/>
    <x v="1"/>
    <x v="2"/>
    <n v="73023"/>
    <x v="3"/>
    <n v="30"/>
    <n v="1"/>
    <n v="19"/>
    <x v="3"/>
    <n v="661.7"/>
  </r>
  <r>
    <n v="750"/>
    <n v="41"/>
    <x v="0"/>
    <x v="1"/>
    <n v="74985"/>
    <x v="3"/>
    <n v="68"/>
    <n v="8"/>
    <n v="21"/>
    <x v="4"/>
    <n v="123.96"/>
  </r>
  <r>
    <n v="751"/>
    <n v="63"/>
    <x v="2"/>
    <x v="2"/>
    <n v="37201"/>
    <x v="2"/>
    <n v="60"/>
    <n v="6"/>
    <n v="46"/>
    <x v="0"/>
    <n v="90.96"/>
  </r>
  <r>
    <n v="752"/>
    <n v="31"/>
    <x v="4"/>
    <x v="2"/>
    <n v="85928"/>
    <x v="0"/>
    <n v="10"/>
    <n v="2"/>
    <n v="40"/>
    <x v="3"/>
    <n v="34.1"/>
  </r>
  <r>
    <n v="753"/>
    <n v="28"/>
    <x v="4"/>
    <x v="1"/>
    <n v="129367"/>
    <x v="1"/>
    <n v="4"/>
    <n v="1"/>
    <n v="44"/>
    <x v="4"/>
    <n v="559.61"/>
  </r>
  <r>
    <n v="754"/>
    <n v="52"/>
    <x v="5"/>
    <x v="2"/>
    <n v="49342"/>
    <x v="2"/>
    <n v="77"/>
    <n v="7"/>
    <n v="29"/>
    <x v="0"/>
    <n v="622.86"/>
  </r>
  <r>
    <n v="755"/>
    <n v="61"/>
    <x v="2"/>
    <x v="2"/>
    <n v="59583"/>
    <x v="3"/>
    <n v="11"/>
    <n v="8"/>
    <n v="27"/>
    <x v="2"/>
    <n v="744.56"/>
  </r>
  <r>
    <n v="756"/>
    <n v="30"/>
    <x v="4"/>
    <x v="0"/>
    <n v="111050"/>
    <x v="4"/>
    <n v="61"/>
    <n v="10"/>
    <n v="32"/>
    <x v="4"/>
    <n v="213.88"/>
  </r>
  <r>
    <n v="757"/>
    <n v="19"/>
    <x v="1"/>
    <x v="0"/>
    <n v="129687"/>
    <x v="1"/>
    <n v="78"/>
    <n v="3"/>
    <n v="43"/>
    <x v="3"/>
    <n v="679.67"/>
  </r>
  <r>
    <n v="758"/>
    <n v="35"/>
    <x v="0"/>
    <x v="2"/>
    <n v="94896"/>
    <x v="0"/>
    <n v="36"/>
    <n v="6"/>
    <n v="4"/>
    <x v="3"/>
    <n v="102.23"/>
  </r>
  <r>
    <n v="759"/>
    <n v="64"/>
    <x v="2"/>
    <x v="1"/>
    <n v="130443"/>
    <x v="1"/>
    <n v="29"/>
    <n v="1"/>
    <n v="17"/>
    <x v="3"/>
    <n v="835.67"/>
  </r>
  <r>
    <n v="760"/>
    <n v="27"/>
    <x v="4"/>
    <x v="2"/>
    <n v="80545"/>
    <x v="0"/>
    <n v="63"/>
    <n v="6"/>
    <n v="46"/>
    <x v="1"/>
    <n v="575.98"/>
  </r>
  <r>
    <n v="761"/>
    <n v="47"/>
    <x v="5"/>
    <x v="2"/>
    <n v="112510"/>
    <x v="4"/>
    <n v="1"/>
    <n v="2"/>
    <n v="10"/>
    <x v="3"/>
    <n v="618.20000000000005"/>
  </r>
  <r>
    <n v="762"/>
    <n v="57"/>
    <x v="2"/>
    <x v="2"/>
    <n v="145190"/>
    <x v="1"/>
    <n v="42"/>
    <n v="9"/>
    <n v="8"/>
    <x v="1"/>
    <n v="971.83"/>
  </r>
  <r>
    <n v="763"/>
    <n v="63"/>
    <x v="2"/>
    <x v="2"/>
    <n v="115204"/>
    <x v="4"/>
    <n v="12"/>
    <n v="2"/>
    <n v="19"/>
    <x v="3"/>
    <n v="910.59"/>
  </r>
  <r>
    <n v="764"/>
    <n v="61"/>
    <x v="2"/>
    <x v="0"/>
    <n v="116123"/>
    <x v="4"/>
    <n v="96"/>
    <n v="2"/>
    <n v="27"/>
    <x v="1"/>
    <n v="844.95"/>
  </r>
  <r>
    <n v="765"/>
    <n v="40"/>
    <x v="0"/>
    <x v="1"/>
    <n v="108344"/>
    <x v="4"/>
    <n v="87"/>
    <n v="2"/>
    <n v="13"/>
    <x v="4"/>
    <n v="892.28"/>
  </r>
  <r>
    <n v="766"/>
    <n v="41"/>
    <x v="0"/>
    <x v="1"/>
    <n v="74198"/>
    <x v="3"/>
    <n v="84"/>
    <n v="1"/>
    <n v="50"/>
    <x v="2"/>
    <n v="60.51"/>
  </r>
  <r>
    <n v="767"/>
    <n v="45"/>
    <x v="5"/>
    <x v="1"/>
    <n v="62582"/>
    <x v="3"/>
    <n v="1"/>
    <n v="6"/>
    <n v="46"/>
    <x v="2"/>
    <n v="298.11"/>
  </r>
  <r>
    <n v="768"/>
    <n v="33"/>
    <x v="4"/>
    <x v="1"/>
    <n v="92798"/>
    <x v="0"/>
    <n v="80"/>
    <n v="3"/>
    <n v="44"/>
    <x v="0"/>
    <n v="367.85"/>
  </r>
  <r>
    <n v="769"/>
    <n v="19"/>
    <x v="1"/>
    <x v="2"/>
    <n v="85583"/>
    <x v="0"/>
    <n v="61"/>
    <n v="5"/>
    <n v="43"/>
    <x v="1"/>
    <n v="316.35000000000002"/>
  </r>
  <r>
    <n v="770"/>
    <n v="61"/>
    <x v="2"/>
    <x v="2"/>
    <n v="32692"/>
    <x v="2"/>
    <n v="18"/>
    <n v="8"/>
    <n v="28"/>
    <x v="0"/>
    <n v="709.33"/>
  </r>
  <r>
    <n v="771"/>
    <n v="55"/>
    <x v="2"/>
    <x v="1"/>
    <n v="53069"/>
    <x v="3"/>
    <n v="3"/>
    <n v="10"/>
    <n v="43"/>
    <x v="2"/>
    <n v="777.97"/>
  </r>
  <r>
    <n v="772"/>
    <n v="26"/>
    <x v="4"/>
    <x v="0"/>
    <n v="79842"/>
    <x v="0"/>
    <n v="78"/>
    <n v="9"/>
    <n v="5"/>
    <x v="2"/>
    <n v="557.41"/>
  </r>
  <r>
    <n v="773"/>
    <n v="51"/>
    <x v="5"/>
    <x v="0"/>
    <n v="70099"/>
    <x v="3"/>
    <n v="42"/>
    <n v="7"/>
    <n v="12"/>
    <x v="0"/>
    <n v="481.56"/>
  </r>
  <r>
    <n v="774"/>
    <n v="52"/>
    <x v="5"/>
    <x v="2"/>
    <n v="52167"/>
    <x v="3"/>
    <n v="19"/>
    <n v="5"/>
    <n v="50"/>
    <x v="3"/>
    <n v="961.55"/>
  </r>
  <r>
    <n v="775"/>
    <n v="24"/>
    <x v="1"/>
    <x v="2"/>
    <n v="51225"/>
    <x v="2"/>
    <n v="21"/>
    <n v="6"/>
    <n v="31"/>
    <x v="1"/>
    <n v="235.64"/>
  </r>
  <r>
    <n v="776"/>
    <n v="31"/>
    <x v="4"/>
    <x v="0"/>
    <n v="123947"/>
    <x v="4"/>
    <n v="25"/>
    <n v="2"/>
    <n v="39"/>
    <x v="0"/>
    <n v="355.67"/>
  </r>
  <r>
    <n v="777"/>
    <n v="19"/>
    <x v="1"/>
    <x v="1"/>
    <n v="45781"/>
    <x v="2"/>
    <n v="93"/>
    <n v="6"/>
    <n v="43"/>
    <x v="1"/>
    <n v="412.99"/>
  </r>
  <r>
    <n v="778"/>
    <n v="46"/>
    <x v="5"/>
    <x v="0"/>
    <n v="78023"/>
    <x v="0"/>
    <n v="83"/>
    <n v="7"/>
    <n v="28"/>
    <x v="1"/>
    <n v="270.14999999999998"/>
  </r>
  <r>
    <n v="779"/>
    <n v="56"/>
    <x v="2"/>
    <x v="1"/>
    <n v="43031"/>
    <x v="2"/>
    <n v="56"/>
    <n v="2"/>
    <n v="15"/>
    <x v="4"/>
    <n v="830.79"/>
  </r>
  <r>
    <n v="780"/>
    <n v="65"/>
    <x v="3"/>
    <x v="1"/>
    <n v="80686"/>
    <x v="0"/>
    <n v="2"/>
    <n v="8"/>
    <n v="30"/>
    <x v="1"/>
    <n v="491.8"/>
  </r>
  <r>
    <n v="781"/>
    <n v="53"/>
    <x v="5"/>
    <x v="2"/>
    <n v="147355"/>
    <x v="1"/>
    <n v="10"/>
    <n v="2"/>
    <n v="38"/>
    <x v="3"/>
    <n v="866.3"/>
  </r>
  <r>
    <n v="782"/>
    <n v="22"/>
    <x v="1"/>
    <x v="2"/>
    <n v="118840"/>
    <x v="4"/>
    <n v="32"/>
    <n v="9"/>
    <n v="9"/>
    <x v="4"/>
    <n v="819.14"/>
  </r>
  <r>
    <n v="783"/>
    <n v="39"/>
    <x v="0"/>
    <x v="1"/>
    <n v="71987"/>
    <x v="3"/>
    <n v="42"/>
    <n v="5"/>
    <n v="35"/>
    <x v="2"/>
    <n v="196.61"/>
  </r>
  <r>
    <n v="784"/>
    <n v="47"/>
    <x v="5"/>
    <x v="1"/>
    <n v="64229"/>
    <x v="3"/>
    <n v="74"/>
    <n v="5"/>
    <n v="22"/>
    <x v="0"/>
    <n v="438.95"/>
  </r>
  <r>
    <n v="785"/>
    <n v="45"/>
    <x v="5"/>
    <x v="0"/>
    <n v="88366"/>
    <x v="0"/>
    <n v="22"/>
    <n v="10"/>
    <n v="24"/>
    <x v="4"/>
    <n v="253.64"/>
  </r>
  <r>
    <n v="786"/>
    <n v="30"/>
    <x v="4"/>
    <x v="2"/>
    <n v="43192"/>
    <x v="2"/>
    <n v="61"/>
    <n v="1"/>
    <n v="27"/>
    <x v="1"/>
    <n v="614.39"/>
  </r>
  <r>
    <n v="787"/>
    <n v="57"/>
    <x v="2"/>
    <x v="1"/>
    <n v="56547"/>
    <x v="3"/>
    <n v="65"/>
    <n v="10"/>
    <n v="43"/>
    <x v="0"/>
    <n v="686.83"/>
  </r>
  <r>
    <n v="788"/>
    <n v="33"/>
    <x v="4"/>
    <x v="2"/>
    <n v="38558"/>
    <x v="2"/>
    <n v="71"/>
    <n v="8"/>
    <n v="22"/>
    <x v="3"/>
    <n v="223.73"/>
  </r>
  <r>
    <n v="789"/>
    <n v="25"/>
    <x v="4"/>
    <x v="0"/>
    <n v="52575"/>
    <x v="3"/>
    <n v="77"/>
    <n v="5"/>
    <n v="13"/>
    <x v="2"/>
    <n v="112.22"/>
  </r>
  <r>
    <n v="790"/>
    <n v="61"/>
    <x v="2"/>
    <x v="2"/>
    <n v="96409"/>
    <x v="0"/>
    <n v="66"/>
    <n v="1"/>
    <n v="32"/>
    <x v="1"/>
    <n v="674.93"/>
  </r>
  <r>
    <n v="791"/>
    <n v="59"/>
    <x v="2"/>
    <x v="0"/>
    <n v="97756"/>
    <x v="0"/>
    <n v="89"/>
    <n v="6"/>
    <n v="3"/>
    <x v="3"/>
    <n v="318.74"/>
  </r>
  <r>
    <n v="792"/>
    <n v="18"/>
    <x v="1"/>
    <x v="1"/>
    <n v="140475"/>
    <x v="1"/>
    <n v="38"/>
    <n v="8"/>
    <n v="7"/>
    <x v="1"/>
    <n v="442.42"/>
  </r>
  <r>
    <n v="793"/>
    <n v="63"/>
    <x v="2"/>
    <x v="0"/>
    <n v="123481"/>
    <x v="4"/>
    <n v="26"/>
    <n v="1"/>
    <n v="26"/>
    <x v="3"/>
    <n v="386.51"/>
  </r>
  <r>
    <n v="794"/>
    <n v="50"/>
    <x v="5"/>
    <x v="2"/>
    <n v="103921"/>
    <x v="4"/>
    <n v="58"/>
    <n v="2"/>
    <n v="3"/>
    <x v="4"/>
    <n v="687.32"/>
  </r>
  <r>
    <n v="795"/>
    <n v="33"/>
    <x v="4"/>
    <x v="0"/>
    <n v="45432"/>
    <x v="2"/>
    <n v="11"/>
    <n v="4"/>
    <n v="42"/>
    <x v="4"/>
    <n v="990.34"/>
  </r>
  <r>
    <n v="796"/>
    <n v="47"/>
    <x v="5"/>
    <x v="2"/>
    <n v="92114"/>
    <x v="0"/>
    <n v="17"/>
    <n v="7"/>
    <n v="8"/>
    <x v="3"/>
    <n v="997.15"/>
  </r>
  <r>
    <n v="797"/>
    <n v="47"/>
    <x v="5"/>
    <x v="2"/>
    <n v="86651"/>
    <x v="0"/>
    <n v="54"/>
    <n v="3"/>
    <n v="49"/>
    <x v="3"/>
    <n v="678.41"/>
  </r>
  <r>
    <n v="798"/>
    <n v="68"/>
    <x v="3"/>
    <x v="1"/>
    <n v="44597"/>
    <x v="2"/>
    <n v="3"/>
    <n v="1"/>
    <n v="36"/>
    <x v="1"/>
    <n v="743.73"/>
  </r>
  <r>
    <n v="799"/>
    <n v="25"/>
    <x v="4"/>
    <x v="2"/>
    <n v="107042"/>
    <x v="4"/>
    <n v="27"/>
    <n v="1"/>
    <n v="32"/>
    <x v="2"/>
    <n v="648.79"/>
  </r>
  <r>
    <n v="800"/>
    <n v="35"/>
    <x v="0"/>
    <x v="1"/>
    <n v="114874"/>
    <x v="4"/>
    <n v="40"/>
    <n v="3"/>
    <n v="15"/>
    <x v="1"/>
    <n v="333.55"/>
  </r>
  <r>
    <n v="801"/>
    <n v="61"/>
    <x v="2"/>
    <x v="1"/>
    <n v="69791"/>
    <x v="3"/>
    <n v="33"/>
    <n v="8"/>
    <n v="1"/>
    <x v="1"/>
    <n v="165.39"/>
  </r>
  <r>
    <n v="802"/>
    <n v="51"/>
    <x v="5"/>
    <x v="2"/>
    <n v="107033"/>
    <x v="4"/>
    <n v="96"/>
    <n v="3"/>
    <n v="42"/>
    <x v="0"/>
    <n v="992.17"/>
  </r>
  <r>
    <n v="803"/>
    <n v="64"/>
    <x v="2"/>
    <x v="2"/>
    <n v="127745"/>
    <x v="1"/>
    <n v="72"/>
    <n v="2"/>
    <n v="11"/>
    <x v="0"/>
    <n v="192.17"/>
  </r>
  <r>
    <n v="804"/>
    <n v="59"/>
    <x v="2"/>
    <x v="0"/>
    <n v="58656"/>
    <x v="3"/>
    <n v="47"/>
    <n v="6"/>
    <n v="6"/>
    <x v="0"/>
    <n v="246.07"/>
  </r>
  <r>
    <n v="805"/>
    <n v="51"/>
    <x v="5"/>
    <x v="0"/>
    <n v="97660"/>
    <x v="0"/>
    <n v="3"/>
    <n v="7"/>
    <n v="30"/>
    <x v="1"/>
    <n v="145.66"/>
  </r>
  <r>
    <n v="806"/>
    <n v="49"/>
    <x v="5"/>
    <x v="2"/>
    <n v="69864"/>
    <x v="3"/>
    <n v="92"/>
    <n v="10"/>
    <n v="25"/>
    <x v="0"/>
    <n v="522.78"/>
  </r>
  <r>
    <n v="807"/>
    <n v="24"/>
    <x v="1"/>
    <x v="2"/>
    <n v="68172"/>
    <x v="3"/>
    <n v="6"/>
    <n v="1"/>
    <n v="28"/>
    <x v="2"/>
    <n v="445.3"/>
  </r>
  <r>
    <n v="808"/>
    <n v="33"/>
    <x v="4"/>
    <x v="2"/>
    <n v="127302"/>
    <x v="1"/>
    <n v="43"/>
    <n v="1"/>
    <n v="40"/>
    <x v="0"/>
    <n v="785.52"/>
  </r>
  <r>
    <n v="809"/>
    <n v="46"/>
    <x v="5"/>
    <x v="1"/>
    <n v="91845"/>
    <x v="0"/>
    <n v="35"/>
    <n v="8"/>
    <n v="49"/>
    <x v="4"/>
    <n v="537.23"/>
  </r>
  <r>
    <n v="810"/>
    <n v="35"/>
    <x v="0"/>
    <x v="2"/>
    <n v="83547"/>
    <x v="0"/>
    <n v="27"/>
    <n v="7"/>
    <n v="40"/>
    <x v="4"/>
    <n v="570.08000000000004"/>
  </r>
  <r>
    <n v="811"/>
    <n v="27"/>
    <x v="4"/>
    <x v="0"/>
    <n v="78001"/>
    <x v="0"/>
    <n v="50"/>
    <n v="5"/>
    <n v="17"/>
    <x v="3"/>
    <n v="117.03"/>
  </r>
  <r>
    <n v="812"/>
    <n v="53"/>
    <x v="5"/>
    <x v="1"/>
    <n v="76842"/>
    <x v="0"/>
    <n v="73"/>
    <n v="6"/>
    <n v="35"/>
    <x v="3"/>
    <n v="701.61"/>
  </r>
  <r>
    <n v="813"/>
    <n v="19"/>
    <x v="1"/>
    <x v="2"/>
    <n v="68304"/>
    <x v="3"/>
    <n v="9"/>
    <n v="10"/>
    <n v="28"/>
    <x v="1"/>
    <n v="864.57"/>
  </r>
  <r>
    <n v="814"/>
    <n v="56"/>
    <x v="2"/>
    <x v="1"/>
    <n v="145028"/>
    <x v="1"/>
    <n v="2"/>
    <n v="10"/>
    <n v="32"/>
    <x v="3"/>
    <n v="849.56"/>
  </r>
  <r>
    <n v="815"/>
    <n v="53"/>
    <x v="5"/>
    <x v="0"/>
    <n v="58486"/>
    <x v="3"/>
    <n v="87"/>
    <n v="8"/>
    <n v="23"/>
    <x v="3"/>
    <n v="409.35"/>
  </r>
  <r>
    <n v="816"/>
    <n v="50"/>
    <x v="5"/>
    <x v="1"/>
    <n v="143612"/>
    <x v="1"/>
    <n v="71"/>
    <n v="9"/>
    <n v="28"/>
    <x v="0"/>
    <n v="372.69"/>
  </r>
  <r>
    <n v="817"/>
    <n v="37"/>
    <x v="0"/>
    <x v="0"/>
    <n v="115734"/>
    <x v="4"/>
    <n v="87"/>
    <n v="2"/>
    <n v="50"/>
    <x v="0"/>
    <n v="646.4"/>
  </r>
  <r>
    <n v="818"/>
    <n v="69"/>
    <x v="3"/>
    <x v="2"/>
    <n v="129445"/>
    <x v="1"/>
    <n v="32"/>
    <n v="3"/>
    <n v="6"/>
    <x v="3"/>
    <n v="42.19"/>
  </r>
  <r>
    <n v="819"/>
    <n v="46"/>
    <x v="5"/>
    <x v="1"/>
    <n v="58692"/>
    <x v="3"/>
    <n v="2"/>
    <n v="9"/>
    <n v="22"/>
    <x v="3"/>
    <n v="230.66"/>
  </r>
  <r>
    <n v="820"/>
    <n v="52"/>
    <x v="5"/>
    <x v="1"/>
    <n v="73723"/>
    <x v="3"/>
    <n v="69"/>
    <n v="10"/>
    <n v="19"/>
    <x v="1"/>
    <n v="321.92"/>
  </r>
  <r>
    <n v="821"/>
    <n v="41"/>
    <x v="0"/>
    <x v="1"/>
    <n v="37547"/>
    <x v="2"/>
    <n v="72"/>
    <n v="3"/>
    <n v="24"/>
    <x v="0"/>
    <n v="897.46"/>
  </r>
  <r>
    <n v="822"/>
    <n v="26"/>
    <x v="4"/>
    <x v="0"/>
    <n v="34901"/>
    <x v="2"/>
    <n v="31"/>
    <n v="7"/>
    <n v="9"/>
    <x v="0"/>
    <n v="667.8"/>
  </r>
  <r>
    <n v="823"/>
    <n v="69"/>
    <x v="3"/>
    <x v="2"/>
    <n v="85068"/>
    <x v="0"/>
    <n v="54"/>
    <n v="6"/>
    <n v="24"/>
    <x v="1"/>
    <n v="846.68"/>
  </r>
  <r>
    <n v="824"/>
    <n v="38"/>
    <x v="0"/>
    <x v="0"/>
    <n v="81244"/>
    <x v="0"/>
    <n v="57"/>
    <n v="5"/>
    <n v="3"/>
    <x v="3"/>
    <n v="301.58999999999997"/>
  </r>
  <r>
    <n v="825"/>
    <n v="30"/>
    <x v="4"/>
    <x v="0"/>
    <n v="121358"/>
    <x v="4"/>
    <n v="16"/>
    <n v="1"/>
    <n v="2"/>
    <x v="4"/>
    <n v="122.7"/>
  </r>
  <r>
    <n v="826"/>
    <n v="48"/>
    <x v="5"/>
    <x v="2"/>
    <n v="111795"/>
    <x v="4"/>
    <n v="41"/>
    <n v="9"/>
    <n v="17"/>
    <x v="0"/>
    <n v="116.19"/>
  </r>
  <r>
    <n v="827"/>
    <n v="62"/>
    <x v="2"/>
    <x v="1"/>
    <n v="88975"/>
    <x v="0"/>
    <n v="58"/>
    <n v="6"/>
    <n v="24"/>
    <x v="1"/>
    <n v="921.21"/>
  </r>
  <r>
    <n v="828"/>
    <n v="34"/>
    <x v="4"/>
    <x v="2"/>
    <n v="43316"/>
    <x v="2"/>
    <n v="72"/>
    <n v="7"/>
    <n v="13"/>
    <x v="4"/>
    <n v="274.88"/>
  </r>
  <r>
    <n v="829"/>
    <n v="37"/>
    <x v="0"/>
    <x v="2"/>
    <n v="112949"/>
    <x v="4"/>
    <n v="33"/>
    <n v="8"/>
    <n v="40"/>
    <x v="3"/>
    <n v="424.07"/>
  </r>
  <r>
    <n v="830"/>
    <n v="28"/>
    <x v="4"/>
    <x v="2"/>
    <n v="136418"/>
    <x v="1"/>
    <n v="17"/>
    <n v="5"/>
    <n v="17"/>
    <x v="3"/>
    <n v="765.53"/>
  </r>
  <r>
    <n v="831"/>
    <n v="43"/>
    <x v="0"/>
    <x v="0"/>
    <n v="76811"/>
    <x v="0"/>
    <n v="26"/>
    <n v="1"/>
    <n v="33"/>
    <x v="3"/>
    <n v="836.5"/>
  </r>
  <r>
    <n v="832"/>
    <n v="69"/>
    <x v="3"/>
    <x v="1"/>
    <n v="81964"/>
    <x v="0"/>
    <n v="22"/>
    <n v="1"/>
    <n v="3"/>
    <x v="3"/>
    <n v="839.2"/>
  </r>
  <r>
    <n v="833"/>
    <n v="43"/>
    <x v="0"/>
    <x v="0"/>
    <n v="85487"/>
    <x v="0"/>
    <n v="71"/>
    <n v="7"/>
    <n v="49"/>
    <x v="1"/>
    <n v="625.26"/>
  </r>
  <r>
    <n v="834"/>
    <n v="38"/>
    <x v="0"/>
    <x v="2"/>
    <n v="101111"/>
    <x v="4"/>
    <n v="98"/>
    <n v="8"/>
    <n v="35"/>
    <x v="2"/>
    <n v="738.01"/>
  </r>
  <r>
    <n v="835"/>
    <n v="41"/>
    <x v="0"/>
    <x v="0"/>
    <n v="68147"/>
    <x v="3"/>
    <n v="75"/>
    <n v="2"/>
    <n v="33"/>
    <x v="0"/>
    <n v="553.35"/>
  </r>
  <r>
    <n v="836"/>
    <n v="30"/>
    <x v="4"/>
    <x v="1"/>
    <n v="42089"/>
    <x v="2"/>
    <n v="29"/>
    <n v="3"/>
    <n v="3"/>
    <x v="3"/>
    <n v="536.52"/>
  </r>
  <r>
    <n v="837"/>
    <n v="69"/>
    <x v="3"/>
    <x v="0"/>
    <n v="106629"/>
    <x v="4"/>
    <n v="4"/>
    <n v="7"/>
    <n v="9"/>
    <x v="0"/>
    <n v="443.22"/>
  </r>
  <r>
    <n v="838"/>
    <n v="57"/>
    <x v="2"/>
    <x v="2"/>
    <n v="98928"/>
    <x v="0"/>
    <n v="80"/>
    <n v="3"/>
    <n v="33"/>
    <x v="4"/>
    <n v="934.98"/>
  </r>
  <r>
    <n v="839"/>
    <n v="43"/>
    <x v="0"/>
    <x v="2"/>
    <n v="90687"/>
    <x v="0"/>
    <n v="9"/>
    <n v="5"/>
    <n v="24"/>
    <x v="1"/>
    <n v="531.25"/>
  </r>
  <r>
    <n v="840"/>
    <n v="58"/>
    <x v="2"/>
    <x v="0"/>
    <n v="68764"/>
    <x v="3"/>
    <n v="96"/>
    <n v="6"/>
    <n v="31"/>
    <x v="0"/>
    <n v="723.66"/>
  </r>
  <r>
    <n v="841"/>
    <n v="40"/>
    <x v="0"/>
    <x v="2"/>
    <n v="125996"/>
    <x v="1"/>
    <n v="64"/>
    <n v="6"/>
    <n v="15"/>
    <x v="2"/>
    <n v="583.95000000000005"/>
  </r>
  <r>
    <n v="842"/>
    <n v="33"/>
    <x v="4"/>
    <x v="0"/>
    <n v="96916"/>
    <x v="0"/>
    <n v="23"/>
    <n v="6"/>
    <n v="12"/>
    <x v="1"/>
    <n v="373.49"/>
  </r>
  <r>
    <n v="843"/>
    <n v="50"/>
    <x v="5"/>
    <x v="1"/>
    <n v="149578"/>
    <x v="1"/>
    <n v="28"/>
    <n v="2"/>
    <n v="39"/>
    <x v="3"/>
    <n v="839.34"/>
  </r>
  <r>
    <n v="844"/>
    <n v="43"/>
    <x v="0"/>
    <x v="2"/>
    <n v="140638"/>
    <x v="1"/>
    <n v="62"/>
    <n v="10"/>
    <n v="18"/>
    <x v="3"/>
    <n v="78.52"/>
  </r>
  <r>
    <n v="845"/>
    <n v="45"/>
    <x v="5"/>
    <x v="0"/>
    <n v="57615"/>
    <x v="3"/>
    <n v="30"/>
    <n v="5"/>
    <n v="15"/>
    <x v="4"/>
    <n v="998.09"/>
  </r>
  <r>
    <n v="846"/>
    <n v="60"/>
    <x v="2"/>
    <x v="1"/>
    <n v="61376"/>
    <x v="3"/>
    <n v="97"/>
    <n v="8"/>
    <n v="9"/>
    <x v="4"/>
    <n v="793.84"/>
  </r>
  <r>
    <n v="847"/>
    <n v="22"/>
    <x v="1"/>
    <x v="2"/>
    <n v="134801"/>
    <x v="1"/>
    <n v="47"/>
    <n v="1"/>
    <n v="49"/>
    <x v="0"/>
    <n v="292.92"/>
  </r>
  <r>
    <n v="848"/>
    <n v="60"/>
    <x v="2"/>
    <x v="1"/>
    <n v="111784"/>
    <x v="4"/>
    <n v="31"/>
    <n v="1"/>
    <n v="14"/>
    <x v="2"/>
    <n v="122.12"/>
  </r>
  <r>
    <n v="849"/>
    <n v="56"/>
    <x v="2"/>
    <x v="0"/>
    <n v="86142"/>
    <x v="0"/>
    <n v="87"/>
    <n v="7"/>
    <n v="8"/>
    <x v="1"/>
    <n v="291.95999999999998"/>
  </r>
  <r>
    <n v="850"/>
    <n v="48"/>
    <x v="5"/>
    <x v="0"/>
    <n v="126398"/>
    <x v="1"/>
    <n v="19"/>
    <n v="1"/>
    <n v="18"/>
    <x v="2"/>
    <n v="311.08"/>
  </r>
  <r>
    <n v="851"/>
    <n v="51"/>
    <x v="5"/>
    <x v="1"/>
    <n v="59566"/>
    <x v="3"/>
    <n v="25"/>
    <n v="5"/>
    <n v="22"/>
    <x v="0"/>
    <n v="847.03"/>
  </r>
  <r>
    <n v="852"/>
    <n v="64"/>
    <x v="2"/>
    <x v="0"/>
    <n v="63123"/>
    <x v="3"/>
    <n v="88"/>
    <n v="1"/>
    <n v="16"/>
    <x v="0"/>
    <n v="330.95"/>
  </r>
  <r>
    <n v="853"/>
    <n v="22"/>
    <x v="1"/>
    <x v="1"/>
    <n v="120644"/>
    <x v="4"/>
    <n v="75"/>
    <n v="1"/>
    <n v="4"/>
    <x v="2"/>
    <n v="456.11"/>
  </r>
  <r>
    <n v="854"/>
    <n v="27"/>
    <x v="4"/>
    <x v="0"/>
    <n v="40595"/>
    <x v="2"/>
    <n v="84"/>
    <n v="6"/>
    <n v="15"/>
    <x v="0"/>
    <n v="268.76"/>
  </r>
  <r>
    <n v="855"/>
    <n v="18"/>
    <x v="1"/>
    <x v="2"/>
    <n v="30102"/>
    <x v="2"/>
    <n v="35"/>
    <n v="2"/>
    <n v="6"/>
    <x v="1"/>
    <n v="739.27"/>
  </r>
  <r>
    <n v="856"/>
    <n v="45"/>
    <x v="5"/>
    <x v="1"/>
    <n v="135627"/>
    <x v="1"/>
    <n v="67"/>
    <n v="2"/>
    <n v="46"/>
    <x v="0"/>
    <n v="524.16"/>
  </r>
  <r>
    <n v="857"/>
    <n v="19"/>
    <x v="1"/>
    <x v="0"/>
    <n v="90561"/>
    <x v="0"/>
    <n v="75"/>
    <n v="10"/>
    <n v="23"/>
    <x v="3"/>
    <n v="866.23"/>
  </r>
  <r>
    <n v="858"/>
    <n v="67"/>
    <x v="3"/>
    <x v="2"/>
    <n v="115470"/>
    <x v="4"/>
    <n v="56"/>
    <n v="4"/>
    <n v="6"/>
    <x v="2"/>
    <n v="151.74"/>
  </r>
  <r>
    <n v="859"/>
    <n v="22"/>
    <x v="1"/>
    <x v="2"/>
    <n v="62752"/>
    <x v="3"/>
    <n v="2"/>
    <n v="10"/>
    <n v="22"/>
    <x v="4"/>
    <n v="469.36"/>
  </r>
  <r>
    <n v="860"/>
    <n v="22"/>
    <x v="1"/>
    <x v="2"/>
    <n v="46866"/>
    <x v="2"/>
    <n v="3"/>
    <n v="7"/>
    <n v="46"/>
    <x v="4"/>
    <n v="737.44"/>
  </r>
  <r>
    <n v="861"/>
    <n v="21"/>
    <x v="1"/>
    <x v="1"/>
    <n v="145884"/>
    <x v="1"/>
    <n v="3"/>
    <n v="4"/>
    <n v="25"/>
    <x v="3"/>
    <n v="676.93"/>
  </r>
  <r>
    <n v="862"/>
    <n v="20"/>
    <x v="1"/>
    <x v="2"/>
    <n v="79899"/>
    <x v="0"/>
    <n v="64"/>
    <n v="7"/>
    <n v="46"/>
    <x v="2"/>
    <n v="129.9"/>
  </r>
  <r>
    <n v="863"/>
    <n v="42"/>
    <x v="0"/>
    <x v="1"/>
    <n v="77292"/>
    <x v="0"/>
    <n v="73"/>
    <n v="10"/>
    <n v="43"/>
    <x v="0"/>
    <n v="787.66"/>
  </r>
  <r>
    <n v="864"/>
    <n v="41"/>
    <x v="0"/>
    <x v="2"/>
    <n v="92371"/>
    <x v="0"/>
    <n v="28"/>
    <n v="10"/>
    <n v="48"/>
    <x v="4"/>
    <n v="594.96"/>
  </r>
  <r>
    <n v="865"/>
    <n v="57"/>
    <x v="2"/>
    <x v="1"/>
    <n v="106632"/>
    <x v="4"/>
    <n v="26"/>
    <n v="1"/>
    <n v="17"/>
    <x v="0"/>
    <n v="610.98"/>
  </r>
  <r>
    <n v="866"/>
    <n v="22"/>
    <x v="1"/>
    <x v="2"/>
    <n v="48068"/>
    <x v="2"/>
    <n v="57"/>
    <n v="2"/>
    <n v="24"/>
    <x v="4"/>
    <n v="683.02"/>
  </r>
  <r>
    <n v="867"/>
    <n v="68"/>
    <x v="3"/>
    <x v="1"/>
    <n v="35122"/>
    <x v="2"/>
    <n v="72"/>
    <n v="6"/>
    <n v="33"/>
    <x v="1"/>
    <n v="983.84"/>
  </r>
  <r>
    <n v="868"/>
    <n v="51"/>
    <x v="5"/>
    <x v="1"/>
    <n v="83467"/>
    <x v="0"/>
    <n v="83"/>
    <n v="1"/>
    <n v="19"/>
    <x v="2"/>
    <n v="30.88"/>
  </r>
  <r>
    <n v="869"/>
    <n v="49"/>
    <x v="5"/>
    <x v="0"/>
    <n v="61376"/>
    <x v="3"/>
    <n v="47"/>
    <n v="5"/>
    <n v="16"/>
    <x v="3"/>
    <n v="241.25"/>
  </r>
  <r>
    <n v="870"/>
    <n v="57"/>
    <x v="2"/>
    <x v="1"/>
    <n v="112212"/>
    <x v="4"/>
    <n v="6"/>
    <n v="6"/>
    <n v="44"/>
    <x v="3"/>
    <n v="312.64"/>
  </r>
  <r>
    <n v="871"/>
    <n v="57"/>
    <x v="2"/>
    <x v="0"/>
    <n v="128481"/>
    <x v="1"/>
    <n v="86"/>
    <n v="10"/>
    <n v="40"/>
    <x v="3"/>
    <n v="727.15"/>
  </r>
  <r>
    <n v="872"/>
    <n v="63"/>
    <x v="2"/>
    <x v="2"/>
    <n v="33546"/>
    <x v="2"/>
    <n v="18"/>
    <n v="9"/>
    <n v="31"/>
    <x v="1"/>
    <n v="191.8"/>
  </r>
  <r>
    <n v="873"/>
    <n v="42"/>
    <x v="0"/>
    <x v="0"/>
    <n v="127546"/>
    <x v="1"/>
    <n v="54"/>
    <n v="1"/>
    <n v="31"/>
    <x v="2"/>
    <n v="484.72"/>
  </r>
  <r>
    <n v="874"/>
    <n v="35"/>
    <x v="0"/>
    <x v="2"/>
    <n v="121037"/>
    <x v="4"/>
    <n v="70"/>
    <n v="1"/>
    <n v="28"/>
    <x v="0"/>
    <n v="304.08"/>
  </r>
  <r>
    <n v="875"/>
    <n v="25"/>
    <x v="4"/>
    <x v="0"/>
    <n v="76606"/>
    <x v="0"/>
    <n v="99"/>
    <n v="10"/>
    <n v="32"/>
    <x v="3"/>
    <n v="472.4"/>
  </r>
  <r>
    <n v="876"/>
    <n v="60"/>
    <x v="2"/>
    <x v="1"/>
    <n v="120195"/>
    <x v="4"/>
    <n v="68"/>
    <n v="9"/>
    <n v="26"/>
    <x v="1"/>
    <n v="600.21"/>
  </r>
  <r>
    <n v="877"/>
    <n v="51"/>
    <x v="5"/>
    <x v="0"/>
    <n v="127950"/>
    <x v="1"/>
    <n v="27"/>
    <n v="3"/>
    <n v="45"/>
    <x v="3"/>
    <n v="412.76"/>
  </r>
  <r>
    <n v="878"/>
    <n v="45"/>
    <x v="5"/>
    <x v="0"/>
    <n v="51646"/>
    <x v="2"/>
    <n v="61"/>
    <n v="5"/>
    <n v="41"/>
    <x v="3"/>
    <n v="246.41"/>
  </r>
  <r>
    <n v="879"/>
    <n v="51"/>
    <x v="5"/>
    <x v="2"/>
    <n v="80995"/>
    <x v="0"/>
    <n v="68"/>
    <n v="1"/>
    <n v="18"/>
    <x v="1"/>
    <n v="863.54"/>
  </r>
  <r>
    <n v="880"/>
    <n v="59"/>
    <x v="2"/>
    <x v="1"/>
    <n v="97355"/>
    <x v="0"/>
    <n v="63"/>
    <n v="2"/>
    <n v="22"/>
    <x v="0"/>
    <n v="329.18"/>
  </r>
  <r>
    <n v="881"/>
    <n v="47"/>
    <x v="5"/>
    <x v="0"/>
    <n v="133264"/>
    <x v="1"/>
    <n v="93"/>
    <n v="2"/>
    <n v="21"/>
    <x v="0"/>
    <n v="11.01"/>
  </r>
  <r>
    <n v="882"/>
    <n v="61"/>
    <x v="2"/>
    <x v="2"/>
    <n v="49557"/>
    <x v="2"/>
    <n v="22"/>
    <n v="6"/>
    <n v="12"/>
    <x v="2"/>
    <n v="678.13"/>
  </r>
  <r>
    <n v="883"/>
    <n v="62"/>
    <x v="2"/>
    <x v="1"/>
    <n v="97909"/>
    <x v="0"/>
    <n v="100"/>
    <n v="1"/>
    <n v="5"/>
    <x v="3"/>
    <n v="439.63"/>
  </r>
  <r>
    <n v="884"/>
    <n v="50"/>
    <x v="5"/>
    <x v="0"/>
    <n v="59695"/>
    <x v="3"/>
    <n v="70"/>
    <n v="5"/>
    <n v="6"/>
    <x v="2"/>
    <n v="241.99"/>
  </r>
  <r>
    <n v="885"/>
    <n v="58"/>
    <x v="2"/>
    <x v="1"/>
    <n v="149723"/>
    <x v="1"/>
    <n v="70"/>
    <n v="9"/>
    <n v="23"/>
    <x v="4"/>
    <n v="374.59"/>
  </r>
  <r>
    <n v="886"/>
    <n v="26"/>
    <x v="4"/>
    <x v="1"/>
    <n v="113532"/>
    <x v="4"/>
    <n v="70"/>
    <n v="7"/>
    <n v="28"/>
    <x v="1"/>
    <n v="679.69"/>
  </r>
  <r>
    <n v="887"/>
    <n v="60"/>
    <x v="2"/>
    <x v="2"/>
    <n v="98882"/>
    <x v="0"/>
    <n v="38"/>
    <n v="2"/>
    <n v="28"/>
    <x v="0"/>
    <n v="940.14"/>
  </r>
  <r>
    <n v="888"/>
    <n v="29"/>
    <x v="4"/>
    <x v="2"/>
    <n v="149973"/>
    <x v="1"/>
    <n v="2"/>
    <n v="2"/>
    <n v="19"/>
    <x v="0"/>
    <n v="437.1"/>
  </r>
  <r>
    <n v="889"/>
    <n v="33"/>
    <x v="4"/>
    <x v="1"/>
    <n v="146269"/>
    <x v="1"/>
    <n v="92"/>
    <n v="6"/>
    <n v="10"/>
    <x v="1"/>
    <n v="486.86"/>
  </r>
  <r>
    <n v="890"/>
    <n v="60"/>
    <x v="2"/>
    <x v="1"/>
    <n v="73059"/>
    <x v="3"/>
    <n v="77"/>
    <n v="3"/>
    <n v="31"/>
    <x v="2"/>
    <n v="581.15"/>
  </r>
  <r>
    <n v="891"/>
    <n v="22"/>
    <x v="1"/>
    <x v="1"/>
    <n v="87909"/>
    <x v="0"/>
    <n v="19"/>
    <n v="7"/>
    <n v="39"/>
    <x v="1"/>
    <n v="20.52"/>
  </r>
  <r>
    <n v="892"/>
    <n v="66"/>
    <x v="3"/>
    <x v="1"/>
    <n v="40932"/>
    <x v="2"/>
    <n v="5"/>
    <n v="1"/>
    <n v="48"/>
    <x v="1"/>
    <n v="546.05999999999995"/>
  </r>
  <r>
    <n v="893"/>
    <n v="24"/>
    <x v="1"/>
    <x v="0"/>
    <n v="60763"/>
    <x v="3"/>
    <n v="92"/>
    <n v="5"/>
    <n v="29"/>
    <x v="3"/>
    <n v="320.7"/>
  </r>
  <r>
    <n v="894"/>
    <n v="63"/>
    <x v="2"/>
    <x v="1"/>
    <n v="119492"/>
    <x v="4"/>
    <n v="25"/>
    <n v="8"/>
    <n v="40"/>
    <x v="1"/>
    <n v="758.1"/>
  </r>
  <r>
    <n v="895"/>
    <n v="27"/>
    <x v="4"/>
    <x v="2"/>
    <n v="128640"/>
    <x v="1"/>
    <n v="3"/>
    <n v="5"/>
    <n v="2"/>
    <x v="3"/>
    <n v="140.52000000000001"/>
  </r>
  <r>
    <n v="896"/>
    <n v="53"/>
    <x v="5"/>
    <x v="2"/>
    <n v="137307"/>
    <x v="1"/>
    <n v="34"/>
    <n v="1"/>
    <n v="26"/>
    <x v="1"/>
    <n v="952.12"/>
  </r>
  <r>
    <n v="897"/>
    <n v="32"/>
    <x v="4"/>
    <x v="2"/>
    <n v="81701"/>
    <x v="0"/>
    <n v="96"/>
    <n v="9"/>
    <n v="49"/>
    <x v="4"/>
    <n v="77.45"/>
  </r>
  <r>
    <n v="898"/>
    <n v="64"/>
    <x v="2"/>
    <x v="1"/>
    <n v="82140"/>
    <x v="0"/>
    <n v="57"/>
    <n v="3"/>
    <n v="7"/>
    <x v="3"/>
    <n v="97.97"/>
  </r>
  <r>
    <n v="899"/>
    <n v="48"/>
    <x v="5"/>
    <x v="2"/>
    <n v="134463"/>
    <x v="1"/>
    <n v="32"/>
    <n v="2"/>
    <n v="7"/>
    <x v="4"/>
    <n v="535.1"/>
  </r>
  <r>
    <n v="900"/>
    <n v="52"/>
    <x v="5"/>
    <x v="0"/>
    <n v="41544"/>
    <x v="2"/>
    <n v="1"/>
    <n v="10"/>
    <n v="46"/>
    <x v="3"/>
    <n v="720.52"/>
  </r>
  <r>
    <n v="901"/>
    <n v="57"/>
    <x v="2"/>
    <x v="0"/>
    <n v="135440"/>
    <x v="1"/>
    <n v="46"/>
    <n v="8"/>
    <n v="3"/>
    <x v="3"/>
    <n v="442.46"/>
  </r>
  <r>
    <n v="902"/>
    <n v="55"/>
    <x v="2"/>
    <x v="0"/>
    <n v="72193"/>
    <x v="3"/>
    <n v="39"/>
    <n v="2"/>
    <n v="6"/>
    <x v="3"/>
    <n v="207.44"/>
  </r>
  <r>
    <n v="903"/>
    <n v="33"/>
    <x v="4"/>
    <x v="1"/>
    <n v="106771"/>
    <x v="4"/>
    <n v="23"/>
    <n v="7"/>
    <n v="3"/>
    <x v="1"/>
    <n v="609.79999999999995"/>
  </r>
  <r>
    <n v="904"/>
    <n v="64"/>
    <x v="2"/>
    <x v="0"/>
    <n v="122557"/>
    <x v="4"/>
    <n v="87"/>
    <n v="2"/>
    <n v="5"/>
    <x v="0"/>
    <n v="344.59"/>
  </r>
  <r>
    <n v="905"/>
    <n v="64"/>
    <x v="2"/>
    <x v="2"/>
    <n v="139658"/>
    <x v="1"/>
    <n v="77"/>
    <n v="6"/>
    <n v="26"/>
    <x v="1"/>
    <n v="71.97"/>
  </r>
  <r>
    <n v="906"/>
    <n v="25"/>
    <x v="4"/>
    <x v="2"/>
    <n v="130604"/>
    <x v="1"/>
    <n v="100"/>
    <n v="4"/>
    <n v="41"/>
    <x v="4"/>
    <n v="355.45"/>
  </r>
  <r>
    <n v="907"/>
    <n v="62"/>
    <x v="2"/>
    <x v="1"/>
    <n v="113706"/>
    <x v="4"/>
    <n v="19"/>
    <n v="1"/>
    <n v="13"/>
    <x v="3"/>
    <n v="427.68"/>
  </r>
  <r>
    <n v="908"/>
    <n v="59"/>
    <x v="2"/>
    <x v="1"/>
    <n v="141567"/>
    <x v="1"/>
    <n v="27"/>
    <n v="8"/>
    <n v="30"/>
    <x v="1"/>
    <n v="95.96"/>
  </r>
  <r>
    <n v="909"/>
    <n v="27"/>
    <x v="4"/>
    <x v="0"/>
    <n v="89618"/>
    <x v="0"/>
    <n v="49"/>
    <n v="8"/>
    <n v="12"/>
    <x v="0"/>
    <n v="831.05"/>
  </r>
  <r>
    <n v="910"/>
    <n v="55"/>
    <x v="2"/>
    <x v="1"/>
    <n v="45562"/>
    <x v="2"/>
    <n v="68"/>
    <n v="3"/>
    <n v="30"/>
    <x v="0"/>
    <n v="628.34"/>
  </r>
  <r>
    <n v="911"/>
    <n v="66"/>
    <x v="3"/>
    <x v="0"/>
    <n v="55154"/>
    <x v="3"/>
    <n v="93"/>
    <n v="3"/>
    <n v="19"/>
    <x v="4"/>
    <n v="684.88"/>
  </r>
  <r>
    <n v="912"/>
    <n v="54"/>
    <x v="5"/>
    <x v="2"/>
    <n v="69676"/>
    <x v="3"/>
    <n v="9"/>
    <n v="7"/>
    <n v="30"/>
    <x v="2"/>
    <n v="932.68"/>
  </r>
  <r>
    <n v="913"/>
    <n v="38"/>
    <x v="0"/>
    <x v="2"/>
    <n v="45551"/>
    <x v="2"/>
    <n v="100"/>
    <n v="10"/>
    <n v="22"/>
    <x v="4"/>
    <n v="99.63"/>
  </r>
  <r>
    <n v="914"/>
    <n v="55"/>
    <x v="2"/>
    <x v="2"/>
    <n v="109314"/>
    <x v="4"/>
    <n v="72"/>
    <n v="10"/>
    <n v="47"/>
    <x v="4"/>
    <n v="438.97"/>
  </r>
  <r>
    <n v="915"/>
    <n v="18"/>
    <x v="1"/>
    <x v="1"/>
    <n v="69502"/>
    <x v="3"/>
    <n v="83"/>
    <n v="6"/>
    <n v="32"/>
    <x v="1"/>
    <n v="236.83"/>
  </r>
  <r>
    <n v="916"/>
    <n v="26"/>
    <x v="4"/>
    <x v="2"/>
    <n v="131020"/>
    <x v="1"/>
    <n v="23"/>
    <n v="7"/>
    <n v="22"/>
    <x v="0"/>
    <n v="844.88"/>
  </r>
  <r>
    <n v="917"/>
    <n v="49"/>
    <x v="5"/>
    <x v="1"/>
    <n v="30523"/>
    <x v="2"/>
    <n v="83"/>
    <n v="4"/>
    <n v="38"/>
    <x v="4"/>
    <n v="564.48"/>
  </r>
  <r>
    <n v="918"/>
    <n v="36"/>
    <x v="0"/>
    <x v="0"/>
    <n v="45458"/>
    <x v="2"/>
    <n v="74"/>
    <n v="6"/>
    <n v="19"/>
    <x v="0"/>
    <n v="135.22999999999999"/>
  </r>
  <r>
    <n v="919"/>
    <n v="28"/>
    <x v="4"/>
    <x v="1"/>
    <n v="57107"/>
    <x v="3"/>
    <n v="82"/>
    <n v="5"/>
    <n v="2"/>
    <x v="3"/>
    <n v="271.17"/>
  </r>
  <r>
    <n v="920"/>
    <n v="60"/>
    <x v="2"/>
    <x v="1"/>
    <n v="44555"/>
    <x v="2"/>
    <n v="84"/>
    <n v="7"/>
    <n v="28"/>
    <x v="4"/>
    <n v="678.42"/>
  </r>
  <r>
    <n v="921"/>
    <n v="66"/>
    <x v="3"/>
    <x v="2"/>
    <n v="122436"/>
    <x v="4"/>
    <n v="73"/>
    <n v="7"/>
    <n v="47"/>
    <x v="3"/>
    <n v="666.62"/>
  </r>
  <r>
    <n v="922"/>
    <n v="58"/>
    <x v="2"/>
    <x v="2"/>
    <n v="105157"/>
    <x v="4"/>
    <n v="51"/>
    <n v="3"/>
    <n v="27"/>
    <x v="2"/>
    <n v="344.39"/>
  </r>
  <r>
    <n v="923"/>
    <n v="68"/>
    <x v="3"/>
    <x v="2"/>
    <n v="107702"/>
    <x v="4"/>
    <n v="73"/>
    <n v="4"/>
    <n v="2"/>
    <x v="1"/>
    <n v="136.03"/>
  </r>
  <r>
    <n v="924"/>
    <n v="20"/>
    <x v="1"/>
    <x v="2"/>
    <n v="88778"/>
    <x v="0"/>
    <n v="56"/>
    <n v="2"/>
    <n v="28"/>
    <x v="0"/>
    <n v="240.93"/>
  </r>
  <r>
    <n v="925"/>
    <n v="53"/>
    <x v="5"/>
    <x v="1"/>
    <n v="32539"/>
    <x v="2"/>
    <n v="22"/>
    <n v="6"/>
    <n v="42"/>
    <x v="3"/>
    <n v="536.05999999999995"/>
  </r>
  <r>
    <n v="926"/>
    <n v="39"/>
    <x v="0"/>
    <x v="0"/>
    <n v="53091"/>
    <x v="3"/>
    <n v="41"/>
    <n v="9"/>
    <n v="3"/>
    <x v="0"/>
    <n v="12.45"/>
  </r>
  <r>
    <n v="927"/>
    <n v="46"/>
    <x v="5"/>
    <x v="1"/>
    <n v="46368"/>
    <x v="2"/>
    <n v="11"/>
    <n v="7"/>
    <n v="17"/>
    <x v="3"/>
    <n v="869.05"/>
  </r>
  <r>
    <n v="928"/>
    <n v="28"/>
    <x v="4"/>
    <x v="2"/>
    <n v="134592"/>
    <x v="1"/>
    <n v="43"/>
    <n v="10"/>
    <n v="25"/>
    <x v="2"/>
    <n v="557.04"/>
  </r>
  <r>
    <n v="929"/>
    <n v="35"/>
    <x v="0"/>
    <x v="2"/>
    <n v="48768"/>
    <x v="2"/>
    <n v="43"/>
    <n v="2"/>
    <n v="5"/>
    <x v="4"/>
    <n v="746.74"/>
  </r>
  <r>
    <n v="930"/>
    <n v="42"/>
    <x v="0"/>
    <x v="1"/>
    <n v="128064"/>
    <x v="1"/>
    <n v="8"/>
    <n v="8"/>
    <n v="44"/>
    <x v="0"/>
    <n v="316.5"/>
  </r>
  <r>
    <n v="931"/>
    <n v="59"/>
    <x v="2"/>
    <x v="2"/>
    <n v="48329"/>
    <x v="2"/>
    <n v="6"/>
    <n v="8"/>
    <n v="26"/>
    <x v="3"/>
    <n v="36.76"/>
  </r>
  <r>
    <n v="932"/>
    <n v="31"/>
    <x v="4"/>
    <x v="1"/>
    <n v="30969"/>
    <x v="2"/>
    <n v="32"/>
    <n v="9"/>
    <n v="11"/>
    <x v="1"/>
    <n v="562.47"/>
  </r>
  <r>
    <n v="933"/>
    <n v="18"/>
    <x v="1"/>
    <x v="2"/>
    <n v="117893"/>
    <x v="4"/>
    <n v="84"/>
    <n v="3"/>
    <n v="24"/>
    <x v="4"/>
    <n v="413.27"/>
  </r>
  <r>
    <n v="934"/>
    <n v="47"/>
    <x v="5"/>
    <x v="2"/>
    <n v="138152"/>
    <x v="1"/>
    <n v="53"/>
    <n v="2"/>
    <n v="38"/>
    <x v="0"/>
    <n v="129.08000000000001"/>
  </r>
  <r>
    <n v="935"/>
    <n v="48"/>
    <x v="5"/>
    <x v="1"/>
    <n v="129592"/>
    <x v="1"/>
    <n v="2"/>
    <n v="3"/>
    <n v="26"/>
    <x v="2"/>
    <n v="748.46"/>
  </r>
  <r>
    <n v="936"/>
    <n v="51"/>
    <x v="5"/>
    <x v="2"/>
    <n v="148784"/>
    <x v="1"/>
    <n v="17"/>
    <n v="1"/>
    <n v="50"/>
    <x v="3"/>
    <n v="302.81"/>
  </r>
  <r>
    <n v="937"/>
    <n v="43"/>
    <x v="0"/>
    <x v="0"/>
    <n v="42201"/>
    <x v="2"/>
    <n v="76"/>
    <n v="1"/>
    <n v="50"/>
    <x v="3"/>
    <n v="106.48"/>
  </r>
  <r>
    <n v="938"/>
    <n v="64"/>
    <x v="2"/>
    <x v="1"/>
    <n v="65498"/>
    <x v="3"/>
    <n v="23"/>
    <n v="5"/>
    <n v="24"/>
    <x v="2"/>
    <n v="351.94"/>
  </r>
  <r>
    <n v="939"/>
    <n v="37"/>
    <x v="0"/>
    <x v="2"/>
    <n v="70213"/>
    <x v="3"/>
    <n v="84"/>
    <n v="3"/>
    <n v="37"/>
    <x v="3"/>
    <n v="785.53"/>
  </r>
  <r>
    <n v="940"/>
    <n v="56"/>
    <x v="2"/>
    <x v="0"/>
    <n v="51736"/>
    <x v="2"/>
    <n v="3"/>
    <n v="9"/>
    <n v="25"/>
    <x v="3"/>
    <n v="666.01"/>
  </r>
  <r>
    <n v="941"/>
    <n v="54"/>
    <x v="5"/>
    <x v="2"/>
    <n v="33706"/>
    <x v="2"/>
    <n v="64"/>
    <n v="9"/>
    <n v="1"/>
    <x v="2"/>
    <n v="371.93"/>
  </r>
  <r>
    <n v="942"/>
    <n v="36"/>
    <x v="0"/>
    <x v="2"/>
    <n v="33087"/>
    <x v="2"/>
    <n v="69"/>
    <n v="7"/>
    <n v="21"/>
    <x v="1"/>
    <n v="651.79999999999995"/>
  </r>
  <r>
    <n v="943"/>
    <n v="54"/>
    <x v="5"/>
    <x v="0"/>
    <n v="140081"/>
    <x v="1"/>
    <n v="100"/>
    <n v="1"/>
    <n v="25"/>
    <x v="4"/>
    <n v="30.51"/>
  </r>
  <r>
    <n v="944"/>
    <n v="47"/>
    <x v="5"/>
    <x v="1"/>
    <n v="37014"/>
    <x v="2"/>
    <n v="76"/>
    <n v="5"/>
    <n v="34"/>
    <x v="4"/>
    <n v="880.18"/>
  </r>
  <r>
    <n v="945"/>
    <n v="65"/>
    <x v="3"/>
    <x v="2"/>
    <n v="42779"/>
    <x v="2"/>
    <n v="81"/>
    <n v="5"/>
    <n v="38"/>
    <x v="2"/>
    <n v="594.91999999999996"/>
  </r>
  <r>
    <n v="946"/>
    <n v="59"/>
    <x v="2"/>
    <x v="2"/>
    <n v="149936"/>
    <x v="1"/>
    <n v="80"/>
    <n v="7"/>
    <n v="37"/>
    <x v="0"/>
    <n v="406.6"/>
  </r>
  <r>
    <n v="947"/>
    <n v="60"/>
    <x v="2"/>
    <x v="1"/>
    <n v="111493"/>
    <x v="4"/>
    <n v="40"/>
    <n v="10"/>
    <n v="8"/>
    <x v="0"/>
    <n v="190.34"/>
  </r>
  <r>
    <n v="948"/>
    <n v="21"/>
    <x v="1"/>
    <x v="1"/>
    <n v="117520"/>
    <x v="4"/>
    <n v="34"/>
    <n v="3"/>
    <n v="32"/>
    <x v="1"/>
    <n v="256.98"/>
  </r>
  <r>
    <n v="949"/>
    <n v="62"/>
    <x v="2"/>
    <x v="1"/>
    <n v="128667"/>
    <x v="1"/>
    <n v="37"/>
    <n v="5"/>
    <n v="17"/>
    <x v="1"/>
    <n v="150.62"/>
  </r>
  <r>
    <n v="950"/>
    <n v="45"/>
    <x v="5"/>
    <x v="1"/>
    <n v="114390"/>
    <x v="4"/>
    <n v="38"/>
    <n v="3"/>
    <n v="9"/>
    <x v="0"/>
    <n v="663.25"/>
  </r>
  <r>
    <n v="951"/>
    <n v="41"/>
    <x v="0"/>
    <x v="1"/>
    <n v="134487"/>
    <x v="1"/>
    <n v="7"/>
    <n v="10"/>
    <n v="50"/>
    <x v="4"/>
    <n v="556.1"/>
  </r>
  <r>
    <n v="952"/>
    <n v="29"/>
    <x v="4"/>
    <x v="0"/>
    <n v="45164"/>
    <x v="2"/>
    <n v="54"/>
    <n v="8"/>
    <n v="45"/>
    <x v="0"/>
    <n v="915.62"/>
  </r>
  <r>
    <n v="953"/>
    <n v="51"/>
    <x v="5"/>
    <x v="2"/>
    <n v="104830"/>
    <x v="4"/>
    <n v="43"/>
    <n v="9"/>
    <n v="36"/>
    <x v="1"/>
    <n v="593.91999999999996"/>
  </r>
  <r>
    <n v="954"/>
    <n v="44"/>
    <x v="0"/>
    <x v="2"/>
    <n v="123822"/>
    <x v="4"/>
    <n v="20"/>
    <n v="4"/>
    <n v="8"/>
    <x v="4"/>
    <n v="209.75"/>
  </r>
  <r>
    <n v="955"/>
    <n v="30"/>
    <x v="4"/>
    <x v="2"/>
    <n v="50661"/>
    <x v="2"/>
    <n v="89"/>
    <n v="9"/>
    <n v="22"/>
    <x v="1"/>
    <n v="630.37"/>
  </r>
  <r>
    <n v="956"/>
    <n v="60"/>
    <x v="2"/>
    <x v="1"/>
    <n v="48802"/>
    <x v="2"/>
    <n v="68"/>
    <n v="1"/>
    <n v="40"/>
    <x v="0"/>
    <n v="296.76"/>
  </r>
  <r>
    <n v="957"/>
    <n v="60"/>
    <x v="2"/>
    <x v="0"/>
    <n v="56429"/>
    <x v="3"/>
    <n v="69"/>
    <n v="9"/>
    <n v="32"/>
    <x v="0"/>
    <n v="894.95"/>
  </r>
  <r>
    <n v="958"/>
    <n v="26"/>
    <x v="4"/>
    <x v="0"/>
    <n v="41126"/>
    <x v="2"/>
    <n v="37"/>
    <n v="9"/>
    <n v="44"/>
    <x v="2"/>
    <n v="100.64"/>
  </r>
  <r>
    <n v="959"/>
    <n v="38"/>
    <x v="0"/>
    <x v="0"/>
    <n v="99054"/>
    <x v="0"/>
    <n v="59"/>
    <n v="6"/>
    <n v="4"/>
    <x v="0"/>
    <n v="174.22"/>
  </r>
  <r>
    <n v="960"/>
    <n v="61"/>
    <x v="2"/>
    <x v="0"/>
    <n v="50349"/>
    <x v="2"/>
    <n v="76"/>
    <n v="9"/>
    <n v="42"/>
    <x v="2"/>
    <n v="957.5"/>
  </r>
  <r>
    <n v="961"/>
    <n v="23"/>
    <x v="1"/>
    <x v="0"/>
    <n v="60808"/>
    <x v="3"/>
    <n v="96"/>
    <n v="2"/>
    <n v="12"/>
    <x v="3"/>
    <n v="231.03"/>
  </r>
  <r>
    <n v="962"/>
    <n v="60"/>
    <x v="2"/>
    <x v="2"/>
    <n v="98537"/>
    <x v="0"/>
    <n v="71"/>
    <n v="9"/>
    <n v="45"/>
    <x v="0"/>
    <n v="725.67"/>
  </r>
  <r>
    <n v="963"/>
    <n v="66"/>
    <x v="3"/>
    <x v="0"/>
    <n v="72885"/>
    <x v="3"/>
    <n v="1"/>
    <n v="9"/>
    <n v="33"/>
    <x v="0"/>
    <n v="654.48"/>
  </r>
  <r>
    <n v="964"/>
    <n v="26"/>
    <x v="4"/>
    <x v="1"/>
    <n v="109221"/>
    <x v="4"/>
    <n v="91"/>
    <n v="2"/>
    <n v="44"/>
    <x v="1"/>
    <n v="660.05"/>
  </r>
  <r>
    <n v="965"/>
    <n v="49"/>
    <x v="5"/>
    <x v="1"/>
    <n v="94218"/>
    <x v="0"/>
    <n v="4"/>
    <n v="10"/>
    <n v="5"/>
    <x v="4"/>
    <n v="287.36"/>
  </r>
  <r>
    <n v="966"/>
    <n v="58"/>
    <x v="2"/>
    <x v="1"/>
    <n v="133888"/>
    <x v="1"/>
    <n v="92"/>
    <n v="10"/>
    <n v="14"/>
    <x v="3"/>
    <n v="628.29999999999995"/>
  </r>
  <r>
    <n v="967"/>
    <n v="46"/>
    <x v="5"/>
    <x v="0"/>
    <n v="67361"/>
    <x v="3"/>
    <n v="80"/>
    <n v="6"/>
    <n v="25"/>
    <x v="1"/>
    <n v="350.08"/>
  </r>
  <r>
    <n v="968"/>
    <n v="23"/>
    <x v="1"/>
    <x v="0"/>
    <n v="74773"/>
    <x v="3"/>
    <n v="16"/>
    <n v="2"/>
    <n v="42"/>
    <x v="0"/>
    <n v="626.04999999999995"/>
  </r>
  <r>
    <n v="969"/>
    <n v="61"/>
    <x v="2"/>
    <x v="1"/>
    <n v="38209"/>
    <x v="2"/>
    <n v="79"/>
    <n v="8"/>
    <n v="40"/>
    <x v="1"/>
    <n v="724.23"/>
  </r>
  <r>
    <n v="970"/>
    <n v="68"/>
    <x v="3"/>
    <x v="0"/>
    <n v="40471"/>
    <x v="2"/>
    <n v="28"/>
    <n v="3"/>
    <n v="33"/>
    <x v="0"/>
    <n v="40.89"/>
  </r>
  <r>
    <n v="971"/>
    <n v="58"/>
    <x v="2"/>
    <x v="0"/>
    <n v="51913"/>
    <x v="2"/>
    <n v="14"/>
    <n v="4"/>
    <n v="21"/>
    <x v="3"/>
    <n v="733.63"/>
  </r>
  <r>
    <n v="972"/>
    <n v="41"/>
    <x v="0"/>
    <x v="2"/>
    <n v="120294"/>
    <x v="4"/>
    <n v="79"/>
    <n v="5"/>
    <n v="44"/>
    <x v="2"/>
    <n v="942.03"/>
  </r>
  <r>
    <n v="973"/>
    <n v="43"/>
    <x v="0"/>
    <x v="2"/>
    <n v="130645"/>
    <x v="1"/>
    <n v="34"/>
    <n v="10"/>
    <n v="5"/>
    <x v="0"/>
    <n v="833.69"/>
  </r>
  <r>
    <n v="974"/>
    <n v="48"/>
    <x v="5"/>
    <x v="1"/>
    <n v="75118"/>
    <x v="3"/>
    <n v="84"/>
    <n v="6"/>
    <n v="41"/>
    <x v="4"/>
    <n v="711.37"/>
  </r>
  <r>
    <n v="975"/>
    <n v="49"/>
    <x v="5"/>
    <x v="0"/>
    <n v="79546"/>
    <x v="0"/>
    <n v="26"/>
    <n v="5"/>
    <n v="12"/>
    <x v="3"/>
    <n v="935.73"/>
  </r>
  <r>
    <n v="976"/>
    <n v="30"/>
    <x v="4"/>
    <x v="2"/>
    <n v="54930"/>
    <x v="3"/>
    <n v="12"/>
    <n v="9"/>
    <n v="13"/>
    <x v="4"/>
    <n v="724.88"/>
  </r>
  <r>
    <n v="977"/>
    <n v="37"/>
    <x v="0"/>
    <x v="2"/>
    <n v="100314"/>
    <x v="4"/>
    <n v="71"/>
    <n v="5"/>
    <n v="19"/>
    <x v="0"/>
    <n v="692.74"/>
  </r>
  <r>
    <n v="978"/>
    <n v="45"/>
    <x v="5"/>
    <x v="0"/>
    <n v="91381"/>
    <x v="0"/>
    <n v="48"/>
    <n v="8"/>
    <n v="16"/>
    <x v="1"/>
    <n v="253.13"/>
  </r>
  <r>
    <n v="979"/>
    <n v="66"/>
    <x v="3"/>
    <x v="0"/>
    <n v="74055"/>
    <x v="3"/>
    <n v="100"/>
    <n v="6"/>
    <n v="17"/>
    <x v="1"/>
    <n v="318.7"/>
  </r>
  <r>
    <n v="980"/>
    <n v="45"/>
    <x v="5"/>
    <x v="0"/>
    <n v="135047"/>
    <x v="1"/>
    <n v="11"/>
    <n v="9"/>
    <n v="42"/>
    <x v="2"/>
    <n v="422.93"/>
  </r>
  <r>
    <n v="981"/>
    <n v="30"/>
    <x v="4"/>
    <x v="2"/>
    <n v="117373"/>
    <x v="4"/>
    <n v="32"/>
    <n v="1"/>
    <n v="49"/>
    <x v="3"/>
    <n v="129.35"/>
  </r>
  <r>
    <n v="982"/>
    <n v="59"/>
    <x v="2"/>
    <x v="1"/>
    <n v="87884"/>
    <x v="0"/>
    <n v="79"/>
    <n v="9"/>
    <n v="28"/>
    <x v="0"/>
    <n v="491.55"/>
  </r>
  <r>
    <n v="983"/>
    <n v="68"/>
    <x v="3"/>
    <x v="0"/>
    <n v="117203"/>
    <x v="4"/>
    <n v="76"/>
    <n v="7"/>
    <n v="38"/>
    <x v="4"/>
    <n v="363.94"/>
  </r>
  <r>
    <n v="984"/>
    <n v="51"/>
    <x v="5"/>
    <x v="1"/>
    <n v="91682"/>
    <x v="0"/>
    <n v="27"/>
    <n v="9"/>
    <n v="49"/>
    <x v="4"/>
    <n v="990.87"/>
  </r>
  <r>
    <n v="985"/>
    <n v="35"/>
    <x v="0"/>
    <x v="1"/>
    <n v="82057"/>
    <x v="0"/>
    <n v="66"/>
    <n v="4"/>
    <n v="9"/>
    <x v="1"/>
    <n v="683.93"/>
  </r>
  <r>
    <n v="986"/>
    <n v="66"/>
    <x v="3"/>
    <x v="1"/>
    <n v="78149"/>
    <x v="0"/>
    <n v="2"/>
    <n v="10"/>
    <n v="9"/>
    <x v="3"/>
    <n v="579.27"/>
  </r>
  <r>
    <n v="987"/>
    <n v="22"/>
    <x v="1"/>
    <x v="2"/>
    <n v="80049"/>
    <x v="0"/>
    <n v="1"/>
    <n v="10"/>
    <n v="47"/>
    <x v="1"/>
    <n v="16.97"/>
  </r>
  <r>
    <n v="988"/>
    <n v="26"/>
    <x v="4"/>
    <x v="2"/>
    <n v="148451"/>
    <x v="1"/>
    <n v="78"/>
    <n v="5"/>
    <n v="14"/>
    <x v="0"/>
    <n v="99.19"/>
  </r>
  <r>
    <n v="989"/>
    <n v="26"/>
    <x v="4"/>
    <x v="2"/>
    <n v="45147"/>
    <x v="2"/>
    <n v="93"/>
    <n v="1"/>
    <n v="32"/>
    <x v="3"/>
    <n v="750.58"/>
  </r>
  <r>
    <n v="990"/>
    <n v="31"/>
    <x v="4"/>
    <x v="1"/>
    <n v="45695"/>
    <x v="2"/>
    <n v="36"/>
    <n v="2"/>
    <n v="31"/>
    <x v="4"/>
    <n v="864.67"/>
  </r>
  <r>
    <n v="991"/>
    <n v="21"/>
    <x v="1"/>
    <x v="1"/>
    <n v="80264"/>
    <x v="0"/>
    <n v="41"/>
    <n v="4"/>
    <n v="26"/>
    <x v="1"/>
    <n v="458.93"/>
  </r>
  <r>
    <n v="992"/>
    <n v="53"/>
    <x v="5"/>
    <x v="1"/>
    <n v="83578"/>
    <x v="0"/>
    <n v="97"/>
    <n v="5"/>
    <n v="50"/>
    <x v="1"/>
    <n v="917.08"/>
  </r>
  <r>
    <n v="993"/>
    <n v="22"/>
    <x v="1"/>
    <x v="0"/>
    <n v="125479"/>
    <x v="1"/>
    <n v="57"/>
    <n v="8"/>
    <n v="27"/>
    <x v="3"/>
    <n v="139.75"/>
  </r>
  <r>
    <n v="994"/>
    <n v="29"/>
    <x v="4"/>
    <x v="0"/>
    <n v="64799"/>
    <x v="3"/>
    <n v="42"/>
    <n v="5"/>
    <n v="19"/>
    <x v="4"/>
    <n v="967.26"/>
  </r>
  <r>
    <n v="995"/>
    <n v="60"/>
    <x v="2"/>
    <x v="2"/>
    <n v="71923"/>
    <x v="3"/>
    <n v="25"/>
    <n v="2"/>
    <n v="40"/>
    <x v="2"/>
    <n v="986.97"/>
  </r>
  <r>
    <n v="996"/>
    <n v="57"/>
    <x v="2"/>
    <x v="2"/>
    <n v="112170"/>
    <x v="4"/>
    <n v="57"/>
    <n v="6"/>
    <n v="1"/>
    <x v="2"/>
    <n v="313.64"/>
  </r>
  <r>
    <n v="997"/>
    <n v="23"/>
    <x v="1"/>
    <x v="1"/>
    <n v="65337"/>
    <x v="3"/>
    <n v="76"/>
    <n v="10"/>
    <n v="23"/>
    <x v="0"/>
    <n v="632.83000000000004"/>
  </r>
  <r>
    <n v="998"/>
    <n v="23"/>
    <x v="1"/>
    <x v="2"/>
    <n v="113097"/>
    <x v="4"/>
    <n v="40"/>
    <n v="5"/>
    <n v="42"/>
    <x v="1"/>
    <n v="75.09"/>
  </r>
  <r>
    <n v="999"/>
    <n v="22"/>
    <x v="1"/>
    <x v="0"/>
    <n v="113695"/>
    <x v="4"/>
    <n v="63"/>
    <n v="7"/>
    <n v="44"/>
    <x v="4"/>
    <n v="505.16"/>
  </r>
  <r>
    <n v="1000"/>
    <n v="36"/>
    <x v="0"/>
    <x v="0"/>
    <n v="90420"/>
    <x v="0"/>
    <n v="7"/>
    <n v="2"/>
    <n v="31"/>
    <x v="0"/>
    <n v="669.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B9E4E7-E1A4-4807-BB1D-4B018671E881}"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5:C81" firstHeaderRow="0" firstDataRow="1" firstDataCol="1"/>
  <pivotFields count="11">
    <pivotField showAll="0"/>
    <pivotField showAll="0"/>
    <pivotField showAll="0">
      <items count="7">
        <item x="1"/>
        <item x="4"/>
        <item x="0"/>
        <item x="5"/>
        <item x="2"/>
        <item x="3"/>
        <item t="default"/>
      </items>
    </pivotField>
    <pivotField showAll="0"/>
    <pivotField showAll="0"/>
    <pivotField showAll="0"/>
    <pivotField dataField="1" showAll="0"/>
    <pivotField dataField="1" showAll="0"/>
    <pivotField showAll="0"/>
    <pivotField axis="axisRow" showAll="0">
      <items count="6">
        <item x="2"/>
        <item x="4"/>
        <item x="0"/>
        <item x="3"/>
        <item x="1"/>
        <item t="default"/>
      </items>
    </pivotField>
    <pivotField showAll="0"/>
  </pivotFields>
  <rowFields count="1">
    <field x="9"/>
  </rowFields>
  <rowItems count="6">
    <i>
      <x/>
    </i>
    <i>
      <x v="1"/>
    </i>
    <i>
      <x v="2"/>
    </i>
    <i>
      <x v="3"/>
    </i>
    <i>
      <x v="4"/>
    </i>
    <i t="grand">
      <x/>
    </i>
  </rowItems>
  <colFields count="1">
    <field x="-2"/>
  </colFields>
  <colItems count="2">
    <i>
      <x/>
    </i>
    <i i="1">
      <x v="1"/>
    </i>
  </colItems>
  <dataFields count="2">
    <dataField name="Average of membership_years" fld="7" subtotal="average" baseField="9" baseItem="0"/>
    <dataField name="Average of spending_score" fld="6" subtotal="average" baseField="9" baseItem="0"/>
  </dataFields>
  <formats count="2">
    <format dxfId="1">
      <pivotArea collapsedLevelsAreSubtotals="1" fieldPosition="0">
        <references count="2">
          <reference field="4294967294" count="1" selected="0">
            <x v="0"/>
          </reference>
          <reference field="9" count="1">
            <x v="2"/>
          </reference>
        </references>
      </pivotArea>
    </format>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F37244-64F2-47A1-9966-AC128F78C05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1:C67" firstHeaderRow="0" firstDataRow="1" firstDataCol="1"/>
  <pivotFields count="11">
    <pivotField showAll="0"/>
    <pivotField showAll="0"/>
    <pivotField showAll="0">
      <items count="7">
        <item x="1"/>
        <item x="4"/>
        <item x="0"/>
        <item x="5"/>
        <item x="2"/>
        <item x="3"/>
        <item t="default"/>
      </items>
    </pivotField>
    <pivotField showAll="0"/>
    <pivotField showAll="0"/>
    <pivotField showAll="0"/>
    <pivotField showAll="0"/>
    <pivotField showAll="0"/>
    <pivotField dataField="1" showAll="0"/>
    <pivotField axis="axisRow" showAll="0">
      <items count="6">
        <item x="2"/>
        <item x="4"/>
        <item x="0"/>
        <item x="3"/>
        <item x="1"/>
        <item t="default"/>
      </items>
    </pivotField>
    <pivotField dataField="1" showAll="0"/>
  </pivotFields>
  <rowFields count="1">
    <field x="9"/>
  </rowFields>
  <rowItems count="6">
    <i>
      <x/>
    </i>
    <i>
      <x v="1"/>
    </i>
    <i>
      <x v="2"/>
    </i>
    <i>
      <x v="3"/>
    </i>
    <i>
      <x v="4"/>
    </i>
    <i t="grand">
      <x/>
    </i>
  </rowItems>
  <colFields count="1">
    <field x="-2"/>
  </colFields>
  <colItems count="2">
    <i>
      <x/>
    </i>
    <i i="1">
      <x v="1"/>
    </i>
  </colItems>
  <dataFields count="2">
    <dataField name="Sum of purchase_frequency" fld="8" baseField="0" baseItem="0"/>
    <dataField name="Sum of last_purchase_amount" fld="1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74E8D4-7EAA-468F-8149-8CF298C8CCF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7:B53" firstHeaderRow="1" firstDataRow="1" firstDataCol="1"/>
  <pivotFields count="11">
    <pivotField showAll="0"/>
    <pivotField showAll="0"/>
    <pivotField showAll="0">
      <items count="7">
        <item x="1"/>
        <item x="4"/>
        <item x="0"/>
        <item x="5"/>
        <item x="2"/>
        <item x="3"/>
        <item t="default"/>
      </items>
    </pivotField>
    <pivotField showAll="0">
      <items count="4">
        <item x="0"/>
        <item x="2"/>
        <item x="1"/>
        <item t="default"/>
      </items>
    </pivotField>
    <pivotField showAll="0"/>
    <pivotField axis="axisRow" showAll="0">
      <items count="12">
        <item m="1" x="5"/>
        <item m="1" x="8"/>
        <item m="1" x="7"/>
        <item m="1" x="6"/>
        <item m="1" x="9"/>
        <item m="1" x="10"/>
        <item x="0"/>
        <item x="1"/>
        <item x="2"/>
        <item x="3"/>
        <item x="4"/>
        <item t="default"/>
      </items>
    </pivotField>
    <pivotField dataField="1" showAll="0"/>
    <pivotField showAll="0"/>
    <pivotField showAll="0"/>
    <pivotField showAll="0">
      <items count="6">
        <item x="2"/>
        <item x="4"/>
        <item x="0"/>
        <item x="3"/>
        <item x="1"/>
        <item t="default"/>
      </items>
    </pivotField>
    <pivotField showAll="0"/>
  </pivotFields>
  <rowFields count="1">
    <field x="5"/>
  </rowFields>
  <rowItems count="6">
    <i>
      <x v="6"/>
    </i>
    <i>
      <x v="7"/>
    </i>
    <i>
      <x v="8"/>
    </i>
    <i>
      <x v="9"/>
    </i>
    <i>
      <x v="10"/>
    </i>
    <i t="grand">
      <x/>
    </i>
  </rowItems>
  <colItems count="1">
    <i/>
  </colItems>
  <dataFields count="1">
    <dataField name="Sum of spending_score" fld="6"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6"/>
          </reference>
        </references>
      </pivotArea>
    </chartFormat>
    <chartFormat chart="0" format="2">
      <pivotArea type="data" outline="0" fieldPosition="0">
        <references count="2">
          <reference field="4294967294" count="1" selected="0">
            <x v="0"/>
          </reference>
          <reference field="5" count="1" selected="0">
            <x v="7"/>
          </reference>
        </references>
      </pivotArea>
    </chartFormat>
    <chartFormat chart="0" format="3">
      <pivotArea type="data" outline="0" fieldPosition="0">
        <references count="2">
          <reference field="4294967294" count="1" selected="0">
            <x v="0"/>
          </reference>
          <reference field="5" count="1" selected="0">
            <x v="8"/>
          </reference>
        </references>
      </pivotArea>
    </chartFormat>
    <chartFormat chart="0" format="4">
      <pivotArea type="data" outline="0" fieldPosition="0">
        <references count="2">
          <reference field="4294967294" count="1" selected="0">
            <x v="0"/>
          </reference>
          <reference field="5" count="1" selected="0">
            <x v="9"/>
          </reference>
        </references>
      </pivotArea>
    </chartFormat>
    <chartFormat chart="0" format="5">
      <pivotArea type="data" outline="0" fieldPosition="0">
        <references count="2">
          <reference field="4294967294" count="1" selected="0">
            <x v="0"/>
          </reference>
          <reference field="5" count="1" selected="0">
            <x v="10"/>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5" count="1" selected="0">
            <x v="6"/>
          </reference>
        </references>
      </pivotArea>
    </chartFormat>
    <chartFormat chart="3" format="14">
      <pivotArea type="data" outline="0" fieldPosition="0">
        <references count="2">
          <reference field="4294967294" count="1" selected="0">
            <x v="0"/>
          </reference>
          <reference field="5" count="1" selected="0">
            <x v="7"/>
          </reference>
        </references>
      </pivotArea>
    </chartFormat>
    <chartFormat chart="3" format="15">
      <pivotArea type="data" outline="0" fieldPosition="0">
        <references count="2">
          <reference field="4294967294" count="1" selected="0">
            <x v="0"/>
          </reference>
          <reference field="5" count="1" selected="0">
            <x v="8"/>
          </reference>
        </references>
      </pivotArea>
    </chartFormat>
    <chartFormat chart="3" format="16">
      <pivotArea type="data" outline="0" fieldPosition="0">
        <references count="2">
          <reference field="4294967294" count="1" selected="0">
            <x v="0"/>
          </reference>
          <reference field="5" count="1" selected="0">
            <x v="9"/>
          </reference>
        </references>
      </pivotArea>
    </chartFormat>
    <chartFormat chart="3" format="17">
      <pivotArea type="data" outline="0" fieldPosition="0">
        <references count="2">
          <reference field="4294967294" count="1" selected="0">
            <x v="0"/>
          </reference>
          <reference field="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545A8A-60D5-4494-8714-424C7D192E3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0:E38" firstHeaderRow="1" firstDataRow="2" firstDataCol="1"/>
  <pivotFields count="11">
    <pivotField dataField="1" showAll="0"/>
    <pivotField showAll="0"/>
    <pivotField axis="axisRow" showAll="0">
      <items count="7">
        <item x="1"/>
        <item x="4"/>
        <item x="0"/>
        <item x="5"/>
        <item x="2"/>
        <item x="3"/>
        <item t="default"/>
      </items>
    </pivotField>
    <pivotField axis="axisCol" showAll="0">
      <items count="4">
        <item x="0"/>
        <item x="2"/>
        <item x="1"/>
        <item t="default"/>
      </items>
    </pivotField>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Fields count="1">
    <field x="3"/>
  </colFields>
  <colItems count="4">
    <i>
      <x/>
    </i>
    <i>
      <x v="1"/>
    </i>
    <i>
      <x v="2"/>
    </i>
    <i t="grand">
      <x/>
    </i>
  </colItems>
  <dataFields count="1">
    <dataField name="Count of id" fld="0" subtotal="count" baseField="2"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7" format="6" series="1">
      <pivotArea type="data" outline="0" fieldPosition="0">
        <references count="2">
          <reference field="4294967294" count="1" selected="0">
            <x v="0"/>
          </reference>
          <reference field="3" count="1" selected="0">
            <x v="0"/>
          </reference>
        </references>
      </pivotArea>
    </chartFormat>
    <chartFormat chart="7" format="7" series="1">
      <pivotArea type="data" outline="0" fieldPosition="0">
        <references count="2">
          <reference field="4294967294" count="1" selected="0">
            <x v="0"/>
          </reference>
          <reference field="3" count="1" selected="0">
            <x v="1"/>
          </reference>
        </references>
      </pivotArea>
    </chartFormat>
    <chartFormat chart="7"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A83770-9AA5-4868-BE61-941AAC91BD4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G25" firstHeaderRow="1" firstDataRow="2" firstDataCol="1"/>
  <pivotFields count="11">
    <pivotField dataField="1" showAll="0"/>
    <pivotField showAll="0"/>
    <pivotField axis="axisRow" showAll="0">
      <items count="7">
        <item x="1"/>
        <item x="4"/>
        <item x="0"/>
        <item x="5"/>
        <item x="2"/>
        <item x="3"/>
        <item t="default"/>
      </items>
    </pivotField>
    <pivotField showAll="0"/>
    <pivotField showAll="0"/>
    <pivotField showAll="0"/>
    <pivotField showAll="0"/>
    <pivotField showAll="0"/>
    <pivotField showAll="0"/>
    <pivotField axis="axisCol" showAll="0">
      <items count="6">
        <item x="2"/>
        <item x="4"/>
        <item x="0"/>
        <item x="3"/>
        <item x="1"/>
        <item t="default"/>
      </items>
    </pivotField>
    <pivotField showAll="0"/>
  </pivotFields>
  <rowFields count="1">
    <field x="2"/>
  </rowFields>
  <rowItems count="7">
    <i>
      <x/>
    </i>
    <i>
      <x v="1"/>
    </i>
    <i>
      <x v="2"/>
    </i>
    <i>
      <x v="3"/>
    </i>
    <i>
      <x v="4"/>
    </i>
    <i>
      <x v="5"/>
    </i>
    <i t="grand">
      <x/>
    </i>
  </rowItems>
  <colFields count="1">
    <field x="9"/>
  </colFields>
  <colItems count="6">
    <i>
      <x/>
    </i>
    <i>
      <x v="1"/>
    </i>
    <i>
      <x v="2"/>
    </i>
    <i>
      <x v="3"/>
    </i>
    <i>
      <x v="4"/>
    </i>
    <i t="grand">
      <x/>
    </i>
  </colItems>
  <dataFields count="1">
    <dataField name="Count of id" fld="0" subtotal="count" baseField="2" baseItem="0"/>
  </dataFields>
  <chartFormats count="1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1"/>
          </reference>
        </references>
      </pivotArea>
    </chartFormat>
    <chartFormat chart="3" format="12" series="1">
      <pivotArea type="data" outline="0" fieldPosition="0">
        <references count="2">
          <reference field="4294967294" count="1" selected="0">
            <x v="0"/>
          </reference>
          <reference field="9" count="1" selected="0">
            <x v="2"/>
          </reference>
        </references>
      </pivotArea>
    </chartFormat>
    <chartFormat chart="3" format="13" series="1">
      <pivotArea type="data" outline="0" fieldPosition="0">
        <references count="2">
          <reference field="4294967294" count="1" selected="0">
            <x v="0"/>
          </reference>
          <reference field="9" count="1" selected="0">
            <x v="3"/>
          </reference>
        </references>
      </pivotArea>
    </chartFormat>
    <chartFormat chart="3"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A829E0-768C-4A27-A17C-8BC6F9FEBC4F}" autoFormatId="16" applyNumberFormats="0" applyBorderFormats="0" applyFontFormats="0" applyPatternFormats="0" applyAlignmentFormats="0" applyWidthHeightFormats="0">
  <queryTableRefresh nextId="13">
    <queryTableFields count="11">
      <queryTableField id="1" name="id" tableColumnId="1"/>
      <queryTableField id="2" name="age" tableColumnId="2"/>
      <queryTableField id="11" dataBound="0" tableColumnId="11"/>
      <queryTableField id="3" name="gender" tableColumnId="3"/>
      <queryTableField id="4" name="income" tableColumnId="4"/>
      <queryTableField id="12" dataBound="0" tableColumnId="10"/>
      <queryTableField id="5" name="spending_score" tableColumnId="5"/>
      <queryTableField id="6" name="membership_years" tableColumnId="6"/>
      <queryTableField id="7" name="purchase_frequency" tableColumnId="7"/>
      <queryTableField id="8" name="preferred_category" tableColumnId="8"/>
      <queryTableField id="9" name="last_purchase_amount"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4C8B4AF-D2D2-4286-B79A-36000042D82E}" sourceName="age group">
  <pivotTables>
    <pivotTable tabId="1" name="PivotTable3"/>
    <pivotTable tabId="1" name="PivotTable1"/>
    <pivotTable tabId="1" name="PivotTable2"/>
    <pivotTable tabId="1" name="PivotTable4"/>
    <pivotTable tabId="1" name="PivotTable5"/>
  </pivotTables>
  <data>
    <tabular pivotCacheId="1670687576">
      <items count="6">
        <i x="1" s="1"/>
        <i x="4" s="1"/>
        <i x="0" s="1"/>
        <i x="5"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6CF7C02-F23A-4978-B253-C18E681A36B8}" sourceName="gender">
  <pivotTables>
    <pivotTable tabId="1" name="PivotTable3"/>
  </pivotTables>
  <data>
    <tabular pivotCacheId="167068757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eferred_category" xr10:uid="{7C4B2E12-5B3A-4830-8758-6448A8432636}" sourceName="preferred_category">
  <pivotTables>
    <pivotTable tabId="1" name="PivotTable3"/>
  </pivotTables>
  <data>
    <tabular pivotCacheId="1670687576">
      <items count="5">
        <i x="2" s="1"/>
        <i x="4"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777DC92B-D860-425E-AF8F-2617CC48A6C7}" cache="Slicer_age_group" caption="AGE GROUP" columnCount="2" style="BROWN SLICER" rowHeight="241300"/>
  <slicer name="gender" xr10:uid="{1DF897E7-67A8-47F6-A4D7-46BCC08F9E62}" cache="Slicer_gender" caption="GENDER" columnCount="3" style="BROWN SLICER" rowHeight="288000"/>
  <slicer name="preferred_category" xr10:uid="{4BDAE6ED-FB70-4C3E-9579-41023F38B094}" cache="Slicer_preferred_category" caption="CATEGORY" columnCount="2" style="BROWN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8462C1D7-4D5E-455B-851A-5BC5EF42FD4A}" cache="Slicer_age_group" caption="AGE GROUP" columnCount="2" style="BROWN SLICER" rowHeight="241300"/>
  <slicer name="gender 1" xr10:uid="{ABEEEE44-DE6C-4A2F-BDE0-FC0DD16B6877}" cache="Slicer_gender" caption="GENDER" columnCount="2" style="BROWN SLICER" rowHeight="288000"/>
  <slicer name="preferred_category 1" xr10:uid="{DFF83FFC-E055-4A58-AE7A-CC0B6CADB898}" cache="Slicer_preferred_category" caption="CATEGORY" columnCount="2" style="BROWN SLIC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9CF376-C475-4306-88CB-5022406ADCCD}" name="customer_segmentation_data" displayName="customer_segmentation_data" ref="A1:K1001" tableType="queryTable" totalsRowShown="0">
  <autoFilter ref="A1:K1001" xr:uid="{3C9CF376-C475-4306-88CB-5022406ADCCD}"/>
  <tableColumns count="11">
    <tableColumn id="1" xr3:uid="{6E91A2BE-E820-4E99-B079-294EF04382FB}" uniqueName="1" name="id" queryTableFieldId="1"/>
    <tableColumn id="2" xr3:uid="{CB550EA8-CDC6-4891-A90F-96F63793F10F}" uniqueName="2" name="age" queryTableFieldId="2"/>
    <tableColumn id="11" xr3:uid="{E876E462-A444-4875-9DE9-8EAEF20A9856}" uniqueName="11" name="age group" queryTableFieldId="11" dataDxfId="5">
      <calculatedColumnFormula array="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calculatedColumnFormula>
    </tableColumn>
    <tableColumn id="3" xr3:uid="{09D13654-BAA9-4B47-9EC8-10C98109746D}" uniqueName="3" name="gender" queryTableFieldId="3" dataDxfId="4"/>
    <tableColumn id="4" xr3:uid="{5BE74565-58B2-47C8-AE00-2B1490C3044B}" uniqueName="4" name="income" queryTableFieldId="4"/>
    <tableColumn id="10" xr3:uid="{8D0BF310-E839-4A4D-876F-D67B81D34E8A}" uniqueName="10" name="income range" queryTableFieldId="12" dataDxfId="3">
      <calculatedColumnFormula array="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calculatedColumnFormula>
    </tableColumn>
    <tableColumn id="5" xr3:uid="{612EC1AF-03B9-4CF0-946F-8207B6898114}" uniqueName="5" name="spending_score" queryTableFieldId="5"/>
    <tableColumn id="6" xr3:uid="{73F4A373-2055-4A88-B500-1079F9637D67}" uniqueName="6" name="membership_years" queryTableFieldId="6"/>
    <tableColumn id="7" xr3:uid="{35C51F82-E8D9-44DD-8A1E-E2BF58649996}" uniqueName="7" name="purchase_frequency" queryTableFieldId="7"/>
    <tableColumn id="8" xr3:uid="{CE21DFD7-0EAB-46CB-B3F8-3094A90D5388}" uniqueName="8" name="preferred_category" queryTableFieldId="8" dataDxfId="2"/>
    <tableColumn id="9" xr3:uid="{A59F77C4-6086-4C84-82A8-D97E361E0709}" uniqueName="9" name="last_purchase_amount" queryTableField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3C80-5CBC-4FDF-8683-DCD0A2BE71BC}">
  <dimension ref="A1:K1001"/>
  <sheetViews>
    <sheetView workbookViewId="0"/>
  </sheetViews>
  <sheetFormatPr defaultRowHeight="15" x14ac:dyDescent="0.25"/>
  <cols>
    <col min="1" max="1" width="5" bestFit="1" customWidth="1"/>
    <col min="2" max="2" width="6.42578125" bestFit="1" customWidth="1"/>
    <col min="3" max="3" width="12" style="1" bestFit="1" customWidth="1"/>
    <col min="4" max="4" width="9.5703125" bestFit="1" customWidth="1"/>
    <col min="5" max="5" width="9.85546875" bestFit="1" customWidth="1"/>
    <col min="6" max="6" width="15.42578125" style="1" bestFit="1" customWidth="1"/>
    <col min="7" max="7" width="17.28515625" bestFit="1" customWidth="1"/>
    <col min="8" max="8" width="20.5703125" bestFit="1" customWidth="1"/>
    <col min="9" max="9" width="21.5703125" bestFit="1" customWidth="1"/>
    <col min="10" max="10" width="20.7109375" bestFit="1" customWidth="1"/>
    <col min="11" max="11" width="23.7109375" bestFit="1" customWidth="1"/>
  </cols>
  <sheetData>
    <row r="1" spans="1:11" x14ac:dyDescent="0.25">
      <c r="A1" t="s">
        <v>0</v>
      </c>
      <c r="B1" t="s">
        <v>1</v>
      </c>
      <c r="C1" s="1" t="s">
        <v>17</v>
      </c>
      <c r="D1" t="s">
        <v>2</v>
      </c>
      <c r="E1" t="s">
        <v>3</v>
      </c>
      <c r="F1" s="1" t="s">
        <v>18</v>
      </c>
      <c r="G1" t="s">
        <v>4</v>
      </c>
      <c r="H1" t="s">
        <v>5</v>
      </c>
      <c r="I1" t="s">
        <v>6</v>
      </c>
      <c r="J1" t="s">
        <v>7</v>
      </c>
      <c r="K1" t="s">
        <v>8</v>
      </c>
    </row>
    <row r="2" spans="1:11" x14ac:dyDescent="0.25">
      <c r="A2">
        <v>1</v>
      </c>
      <c r="B2">
        <v>38</v>
      </c>
      <c r="C2" s="1" t="str" cm="1">
        <f t="array" ref="C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 t="s">
        <v>9</v>
      </c>
      <c r="E2">
        <v>99342</v>
      </c>
      <c r="F2" s="1" t="str" cm="1">
        <f t="array" ref="F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
        <v>90</v>
      </c>
      <c r="H2">
        <v>3</v>
      </c>
      <c r="I2">
        <v>24</v>
      </c>
      <c r="J2" t="s">
        <v>10</v>
      </c>
      <c r="K2">
        <v>113.53</v>
      </c>
    </row>
    <row r="3" spans="1:11" x14ac:dyDescent="0.25">
      <c r="A3">
        <v>2</v>
      </c>
      <c r="B3">
        <v>21</v>
      </c>
      <c r="C3" s="1" t="str" cm="1">
        <f t="array" ref="C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 t="s">
        <v>9</v>
      </c>
      <c r="E3">
        <v>78852</v>
      </c>
      <c r="F3" s="1" t="str" cm="1">
        <f t="array" ref="F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
        <v>60</v>
      </c>
      <c r="H3">
        <v>2</v>
      </c>
      <c r="I3">
        <v>42</v>
      </c>
      <c r="J3" t="s">
        <v>11</v>
      </c>
      <c r="K3">
        <v>41.93</v>
      </c>
    </row>
    <row r="4" spans="1:11" x14ac:dyDescent="0.25">
      <c r="A4">
        <v>3</v>
      </c>
      <c r="B4">
        <v>60</v>
      </c>
      <c r="C4" s="1" t="str" cm="1">
        <f t="array" ref="C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 t="s">
        <v>9</v>
      </c>
      <c r="E4">
        <v>126573</v>
      </c>
      <c r="F4" s="1" t="str" cm="1">
        <f t="array" ref="F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
        <v>30</v>
      </c>
      <c r="H4">
        <v>2</v>
      </c>
      <c r="I4">
        <v>28</v>
      </c>
      <c r="J4" t="s">
        <v>12</v>
      </c>
      <c r="K4">
        <v>424.36</v>
      </c>
    </row>
    <row r="5" spans="1:11" x14ac:dyDescent="0.25">
      <c r="A5">
        <v>4</v>
      </c>
      <c r="B5">
        <v>40</v>
      </c>
      <c r="C5" s="1" t="str" cm="1">
        <f t="array" ref="C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 t="s">
        <v>13</v>
      </c>
      <c r="E5">
        <v>47099</v>
      </c>
      <c r="F5" s="1" t="str" cm="1">
        <f t="array" ref="F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
        <v>74</v>
      </c>
      <c r="H5">
        <v>9</v>
      </c>
      <c r="I5">
        <v>5</v>
      </c>
      <c r="J5" t="s">
        <v>14</v>
      </c>
      <c r="K5">
        <v>991.93</v>
      </c>
    </row>
    <row r="6" spans="1:11" x14ac:dyDescent="0.25">
      <c r="A6">
        <v>5</v>
      </c>
      <c r="B6">
        <v>65</v>
      </c>
      <c r="C6" s="1" t="str" cm="1">
        <f t="array" ref="C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 t="s">
        <v>9</v>
      </c>
      <c r="E6">
        <v>140621</v>
      </c>
      <c r="F6" s="1" t="str" cm="1">
        <f t="array" ref="F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
        <v>21</v>
      </c>
      <c r="H6">
        <v>3</v>
      </c>
      <c r="I6">
        <v>25</v>
      </c>
      <c r="J6" t="s">
        <v>15</v>
      </c>
      <c r="K6">
        <v>347.08</v>
      </c>
    </row>
    <row r="7" spans="1:11" x14ac:dyDescent="0.25">
      <c r="A7">
        <v>6</v>
      </c>
      <c r="B7">
        <v>31</v>
      </c>
      <c r="C7" s="1" t="str" cm="1">
        <f t="array" ref="C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 t="s">
        <v>13</v>
      </c>
      <c r="E7">
        <v>57305</v>
      </c>
      <c r="F7" s="1" t="str" cm="1">
        <f t="array" ref="F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
        <v>24</v>
      </c>
      <c r="H7">
        <v>3</v>
      </c>
      <c r="I7">
        <v>30</v>
      </c>
      <c r="J7" t="s">
        <v>14</v>
      </c>
      <c r="K7">
        <v>86.85</v>
      </c>
    </row>
    <row r="8" spans="1:11" x14ac:dyDescent="0.25">
      <c r="A8">
        <v>7</v>
      </c>
      <c r="B8">
        <v>19</v>
      </c>
      <c r="C8" s="1" t="str" cm="1">
        <f t="array" ref="C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 t="s">
        <v>13</v>
      </c>
      <c r="E8">
        <v>54319</v>
      </c>
      <c r="F8" s="1" t="str" cm="1">
        <f t="array" ref="F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
        <v>68</v>
      </c>
      <c r="H8">
        <v>5</v>
      </c>
      <c r="I8">
        <v>43</v>
      </c>
      <c r="J8" t="s">
        <v>12</v>
      </c>
      <c r="K8">
        <v>191.72</v>
      </c>
    </row>
    <row r="9" spans="1:11" x14ac:dyDescent="0.25">
      <c r="A9">
        <v>8</v>
      </c>
      <c r="B9">
        <v>43</v>
      </c>
      <c r="C9" s="1" t="str" cm="1">
        <f t="array" ref="C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 t="s">
        <v>16</v>
      </c>
      <c r="E9">
        <v>108115</v>
      </c>
      <c r="F9" s="1" t="str" cm="1">
        <f t="array" ref="F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
        <v>94</v>
      </c>
      <c r="H9">
        <v>9</v>
      </c>
      <c r="I9">
        <v>27</v>
      </c>
      <c r="J9" t="s">
        <v>10</v>
      </c>
      <c r="K9">
        <v>734.56</v>
      </c>
    </row>
    <row r="10" spans="1:11" x14ac:dyDescent="0.25">
      <c r="A10">
        <v>9</v>
      </c>
      <c r="B10">
        <v>53</v>
      </c>
      <c r="C10" s="1" t="str" cm="1">
        <f t="array" ref="C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0" t="s">
        <v>16</v>
      </c>
      <c r="E10">
        <v>34424</v>
      </c>
      <c r="F10" s="1" t="str" cm="1">
        <f t="array" ref="F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0">
        <v>29</v>
      </c>
      <c r="H10">
        <v>6</v>
      </c>
      <c r="I10">
        <v>7</v>
      </c>
      <c r="J10" t="s">
        <v>11</v>
      </c>
      <c r="K10">
        <v>951.71</v>
      </c>
    </row>
    <row r="11" spans="1:11" x14ac:dyDescent="0.25">
      <c r="A11">
        <v>10</v>
      </c>
      <c r="B11">
        <v>55</v>
      </c>
      <c r="C11" s="1" t="str" cm="1">
        <f t="array" ref="C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 t="s">
        <v>9</v>
      </c>
      <c r="E11">
        <v>45839</v>
      </c>
      <c r="F11" s="1" t="str" cm="1">
        <f t="array" ref="F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1">
        <v>55</v>
      </c>
      <c r="H11">
        <v>7</v>
      </c>
      <c r="I11">
        <v>2</v>
      </c>
      <c r="J11" t="s">
        <v>15</v>
      </c>
      <c r="K11">
        <v>821.18</v>
      </c>
    </row>
    <row r="12" spans="1:11" x14ac:dyDescent="0.25">
      <c r="A12">
        <v>11</v>
      </c>
      <c r="B12">
        <v>23</v>
      </c>
      <c r="C12" s="1" t="str" cm="1">
        <f t="array" ref="C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2" t="s">
        <v>13</v>
      </c>
      <c r="E12">
        <v>69659</v>
      </c>
      <c r="F12" s="1" t="str" cm="1">
        <f t="array" ref="F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2">
        <v>16</v>
      </c>
      <c r="H12">
        <v>7</v>
      </c>
      <c r="I12">
        <v>24</v>
      </c>
      <c r="J12" t="s">
        <v>12</v>
      </c>
      <c r="K12">
        <v>434.97</v>
      </c>
    </row>
    <row r="13" spans="1:11" x14ac:dyDescent="0.25">
      <c r="A13">
        <v>12</v>
      </c>
      <c r="B13">
        <v>68</v>
      </c>
      <c r="C13" s="1" t="str" cm="1">
        <f t="array" ref="C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3" t="s">
        <v>13</v>
      </c>
      <c r="E13">
        <v>30058</v>
      </c>
      <c r="F13" s="1" t="str" cm="1">
        <f t="array" ref="F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3">
        <v>91</v>
      </c>
      <c r="H13">
        <v>1</v>
      </c>
      <c r="I13">
        <v>49</v>
      </c>
      <c r="J13" t="s">
        <v>10</v>
      </c>
      <c r="K13">
        <v>889.94</v>
      </c>
    </row>
    <row r="14" spans="1:11" x14ac:dyDescent="0.25">
      <c r="A14">
        <v>13</v>
      </c>
      <c r="B14">
        <v>29</v>
      </c>
      <c r="C14" s="1" t="str" cm="1">
        <f t="array" ref="C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4" t="s">
        <v>9</v>
      </c>
      <c r="E14">
        <v>87461</v>
      </c>
      <c r="F14" s="1" t="str" cm="1">
        <f t="array" ref="F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4">
        <v>81</v>
      </c>
      <c r="H14">
        <v>3</v>
      </c>
      <c r="I14">
        <v>27</v>
      </c>
      <c r="J14" t="s">
        <v>14</v>
      </c>
      <c r="K14">
        <v>101.07</v>
      </c>
    </row>
    <row r="15" spans="1:11" x14ac:dyDescent="0.25">
      <c r="A15">
        <v>14</v>
      </c>
      <c r="B15">
        <v>64</v>
      </c>
      <c r="C15" s="1" t="str" cm="1">
        <f t="array" ref="C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5" t="s">
        <v>13</v>
      </c>
      <c r="E15">
        <v>33018</v>
      </c>
      <c r="F15" s="1" t="str" cm="1">
        <f t="array" ref="F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5">
        <v>46</v>
      </c>
      <c r="H15">
        <v>4</v>
      </c>
      <c r="I15">
        <v>3</v>
      </c>
      <c r="J15" t="s">
        <v>11</v>
      </c>
      <c r="K15">
        <v>221.35</v>
      </c>
    </row>
    <row r="16" spans="1:11" x14ac:dyDescent="0.25">
      <c r="A16">
        <v>15</v>
      </c>
      <c r="B16">
        <v>33</v>
      </c>
      <c r="C16" s="1" t="str" cm="1">
        <f t="array" ref="C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6" t="s">
        <v>16</v>
      </c>
      <c r="E16">
        <v>112260</v>
      </c>
      <c r="F16" s="1" t="str" cm="1">
        <f t="array" ref="F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6">
        <v>17</v>
      </c>
      <c r="H16">
        <v>5</v>
      </c>
      <c r="I16">
        <v>8</v>
      </c>
      <c r="J16" t="s">
        <v>14</v>
      </c>
      <c r="K16">
        <v>915.89</v>
      </c>
    </row>
    <row r="17" spans="1:11" x14ac:dyDescent="0.25">
      <c r="A17">
        <v>16</v>
      </c>
      <c r="B17">
        <v>53</v>
      </c>
      <c r="C17" s="1" t="str" cm="1">
        <f t="array" ref="C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7" t="s">
        <v>16</v>
      </c>
      <c r="E17">
        <v>129284</v>
      </c>
      <c r="F17" s="1" t="str" cm="1">
        <f t="array" ref="F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7">
        <v>17</v>
      </c>
      <c r="H17">
        <v>6</v>
      </c>
      <c r="I17">
        <v>26</v>
      </c>
      <c r="J17" t="s">
        <v>12</v>
      </c>
      <c r="K17">
        <v>225.4</v>
      </c>
    </row>
    <row r="18" spans="1:11" x14ac:dyDescent="0.25">
      <c r="A18">
        <v>17</v>
      </c>
      <c r="B18">
        <v>57</v>
      </c>
      <c r="C18" s="1" t="str" cm="1">
        <f t="array" ref="C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8" t="s">
        <v>16</v>
      </c>
      <c r="E18">
        <v>102535</v>
      </c>
      <c r="F18" s="1" t="str" cm="1">
        <f t="array" ref="F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8">
        <v>29</v>
      </c>
      <c r="H18">
        <v>5</v>
      </c>
      <c r="I18">
        <v>13</v>
      </c>
      <c r="J18" t="s">
        <v>12</v>
      </c>
      <c r="K18">
        <v>378.47</v>
      </c>
    </row>
    <row r="19" spans="1:11" x14ac:dyDescent="0.25">
      <c r="A19">
        <v>18</v>
      </c>
      <c r="B19">
        <v>22</v>
      </c>
      <c r="C19" s="1" t="str" cm="1">
        <f t="array" ref="C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9" t="s">
        <v>16</v>
      </c>
      <c r="E19">
        <v>41849</v>
      </c>
      <c r="F19" s="1" t="str" cm="1">
        <f t="array" ref="F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9">
        <v>22</v>
      </c>
      <c r="H19">
        <v>1</v>
      </c>
      <c r="I19">
        <v>31</v>
      </c>
      <c r="J19" t="s">
        <v>11</v>
      </c>
      <c r="K19">
        <v>844.08</v>
      </c>
    </row>
    <row r="20" spans="1:11" x14ac:dyDescent="0.25">
      <c r="A20">
        <v>19</v>
      </c>
      <c r="B20">
        <v>37</v>
      </c>
      <c r="C20" s="1" t="str" cm="1">
        <f t="array" ref="C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0" t="s">
        <v>16</v>
      </c>
      <c r="E20">
        <v>95491</v>
      </c>
      <c r="F20" s="1" t="str" cm="1">
        <f t="array" ref="F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0">
        <v>90</v>
      </c>
      <c r="H20">
        <v>6</v>
      </c>
      <c r="I20">
        <v>21</v>
      </c>
      <c r="J20" t="s">
        <v>14</v>
      </c>
      <c r="K20">
        <v>454.83</v>
      </c>
    </row>
    <row r="21" spans="1:11" x14ac:dyDescent="0.25">
      <c r="A21">
        <v>20</v>
      </c>
      <c r="B21">
        <v>31</v>
      </c>
      <c r="C21" s="1" t="str" cm="1">
        <f t="array" ref="C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1" t="s">
        <v>16</v>
      </c>
      <c r="E21">
        <v>97103</v>
      </c>
      <c r="F21" s="1" t="str" cm="1">
        <f t="array" ref="F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1">
        <v>70</v>
      </c>
      <c r="H21">
        <v>3</v>
      </c>
      <c r="I21">
        <v>17</v>
      </c>
      <c r="J21" t="s">
        <v>10</v>
      </c>
      <c r="K21">
        <v>61.3</v>
      </c>
    </row>
    <row r="22" spans="1:11" x14ac:dyDescent="0.25">
      <c r="A22">
        <v>21</v>
      </c>
      <c r="B22">
        <v>19</v>
      </c>
      <c r="C22" s="1" t="str" cm="1">
        <f t="array" ref="C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2" t="s">
        <v>9</v>
      </c>
      <c r="E22">
        <v>82519</v>
      </c>
      <c r="F22" s="1" t="str" cm="1">
        <f t="array" ref="F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2">
        <v>13</v>
      </c>
      <c r="H22">
        <v>4</v>
      </c>
      <c r="I22">
        <v>4</v>
      </c>
      <c r="J22" t="s">
        <v>14</v>
      </c>
      <c r="K22">
        <v>742.39</v>
      </c>
    </row>
    <row r="23" spans="1:11" x14ac:dyDescent="0.25">
      <c r="A23">
        <v>22</v>
      </c>
      <c r="B23">
        <v>22</v>
      </c>
      <c r="C23" s="1" t="str" cm="1">
        <f t="array" ref="C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3" t="s">
        <v>16</v>
      </c>
      <c r="E23">
        <v>49077</v>
      </c>
      <c r="F23" s="1" t="str" cm="1">
        <f t="array" ref="F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3">
        <v>74</v>
      </c>
      <c r="H23">
        <v>10</v>
      </c>
      <c r="I23">
        <v>47</v>
      </c>
      <c r="J23" t="s">
        <v>14</v>
      </c>
      <c r="K23">
        <v>799.31</v>
      </c>
    </row>
    <row r="24" spans="1:11" x14ac:dyDescent="0.25">
      <c r="A24">
        <v>23</v>
      </c>
      <c r="B24">
        <v>36</v>
      </c>
      <c r="C24" s="1" t="str" cm="1">
        <f t="array" ref="C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4" t="s">
        <v>13</v>
      </c>
      <c r="E24">
        <v>85473</v>
      </c>
      <c r="F24" s="1" t="str" cm="1">
        <f t="array" ref="F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4">
        <v>68</v>
      </c>
      <c r="H24">
        <v>1</v>
      </c>
      <c r="I24">
        <v>16</v>
      </c>
      <c r="J24" t="s">
        <v>11</v>
      </c>
      <c r="K24">
        <v>806.55</v>
      </c>
    </row>
    <row r="25" spans="1:11" x14ac:dyDescent="0.25">
      <c r="A25">
        <v>24</v>
      </c>
      <c r="B25">
        <v>41</v>
      </c>
      <c r="C25" s="1" t="str" cm="1">
        <f t="array" ref="C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5" t="s">
        <v>13</v>
      </c>
      <c r="E25">
        <v>81758</v>
      </c>
      <c r="F25" s="1" t="str" cm="1">
        <f t="array" ref="F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5">
        <v>87</v>
      </c>
      <c r="H25">
        <v>7</v>
      </c>
      <c r="I25">
        <v>9</v>
      </c>
      <c r="J25" t="s">
        <v>12</v>
      </c>
      <c r="K25">
        <v>482.2</v>
      </c>
    </row>
    <row r="26" spans="1:11" x14ac:dyDescent="0.25">
      <c r="A26">
        <v>25</v>
      </c>
      <c r="B26">
        <v>69</v>
      </c>
      <c r="C26" s="1" t="str" cm="1">
        <f t="array" ref="C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6" t="s">
        <v>9</v>
      </c>
      <c r="E26">
        <v>36140</v>
      </c>
      <c r="F26" s="1" t="str" cm="1">
        <f t="array" ref="F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6">
        <v>78</v>
      </c>
      <c r="H26">
        <v>5</v>
      </c>
      <c r="I26">
        <v>39</v>
      </c>
      <c r="J26" t="s">
        <v>11</v>
      </c>
      <c r="K26">
        <v>508.86</v>
      </c>
    </row>
    <row r="27" spans="1:11" x14ac:dyDescent="0.25">
      <c r="A27">
        <v>26</v>
      </c>
      <c r="B27">
        <v>33</v>
      </c>
      <c r="C27" s="1" t="str" cm="1">
        <f t="array" ref="C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7" t="s">
        <v>13</v>
      </c>
      <c r="E27">
        <v>141757</v>
      </c>
      <c r="F27" s="1" t="str" cm="1">
        <f t="array" ref="F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7">
        <v>60</v>
      </c>
      <c r="H27">
        <v>10</v>
      </c>
      <c r="I27">
        <v>39</v>
      </c>
      <c r="J27" t="s">
        <v>10</v>
      </c>
      <c r="K27">
        <v>83.27</v>
      </c>
    </row>
    <row r="28" spans="1:11" x14ac:dyDescent="0.25">
      <c r="A28">
        <v>27</v>
      </c>
      <c r="B28">
        <v>54</v>
      </c>
      <c r="C28" s="1" t="str" cm="1">
        <f t="array" ref="C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8" t="s">
        <v>16</v>
      </c>
      <c r="E28">
        <v>35394</v>
      </c>
      <c r="F28" s="1" t="str" cm="1">
        <f t="array" ref="F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8">
        <v>10</v>
      </c>
      <c r="H28">
        <v>9</v>
      </c>
      <c r="I28">
        <v>4</v>
      </c>
      <c r="J28" t="s">
        <v>10</v>
      </c>
      <c r="K28">
        <v>124.29</v>
      </c>
    </row>
    <row r="29" spans="1:11" x14ac:dyDescent="0.25">
      <c r="A29">
        <v>28</v>
      </c>
      <c r="B29">
        <v>30</v>
      </c>
      <c r="C29" s="1" t="str" cm="1">
        <f t="array" ref="C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9" t="s">
        <v>9</v>
      </c>
      <c r="E29">
        <v>50680</v>
      </c>
      <c r="F29" s="1" t="str" cm="1">
        <f t="array" ref="F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9">
        <v>19</v>
      </c>
      <c r="H29">
        <v>7</v>
      </c>
      <c r="I29">
        <v>27</v>
      </c>
      <c r="J29" t="s">
        <v>11</v>
      </c>
      <c r="K29">
        <v>515.88</v>
      </c>
    </row>
    <row r="30" spans="1:11" x14ac:dyDescent="0.25">
      <c r="A30">
        <v>29</v>
      </c>
      <c r="B30">
        <v>18</v>
      </c>
      <c r="C30" s="1" t="str" cm="1">
        <f t="array" ref="C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0" t="s">
        <v>9</v>
      </c>
      <c r="E30">
        <v>70721</v>
      </c>
      <c r="F30" s="1" t="str" cm="1">
        <f t="array" ref="F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0">
        <v>78</v>
      </c>
      <c r="H30">
        <v>7</v>
      </c>
      <c r="I30">
        <v>1</v>
      </c>
      <c r="J30" t="s">
        <v>14</v>
      </c>
      <c r="K30">
        <v>191.9</v>
      </c>
    </row>
    <row r="31" spans="1:11" x14ac:dyDescent="0.25">
      <c r="A31">
        <v>30</v>
      </c>
      <c r="B31">
        <v>23</v>
      </c>
      <c r="C31" s="1" t="str" cm="1">
        <f t="array" ref="C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1" t="s">
        <v>16</v>
      </c>
      <c r="E31">
        <v>104106</v>
      </c>
      <c r="F31" s="1" t="str" cm="1">
        <f t="array" ref="F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1">
        <v>30</v>
      </c>
      <c r="H31">
        <v>4</v>
      </c>
      <c r="I31">
        <v>20</v>
      </c>
      <c r="J31" t="s">
        <v>15</v>
      </c>
      <c r="K31">
        <v>950.56</v>
      </c>
    </row>
    <row r="32" spans="1:11" x14ac:dyDescent="0.25">
      <c r="A32">
        <v>31</v>
      </c>
      <c r="B32">
        <v>36</v>
      </c>
      <c r="C32" s="1" t="str" cm="1">
        <f t="array" ref="C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2" t="s">
        <v>13</v>
      </c>
      <c r="E32">
        <v>76756</v>
      </c>
      <c r="F32" s="1" t="str" cm="1">
        <f t="array" ref="F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2">
        <v>16</v>
      </c>
      <c r="H32">
        <v>8</v>
      </c>
      <c r="I32">
        <v>27</v>
      </c>
      <c r="J32" t="s">
        <v>12</v>
      </c>
      <c r="K32">
        <v>970.06</v>
      </c>
    </row>
    <row r="33" spans="1:11" x14ac:dyDescent="0.25">
      <c r="A33">
        <v>32</v>
      </c>
      <c r="B33">
        <v>60</v>
      </c>
      <c r="C33" s="1" t="str" cm="1">
        <f t="array" ref="C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3" t="s">
        <v>9</v>
      </c>
      <c r="E33">
        <v>45733</v>
      </c>
      <c r="F33" s="1" t="str" cm="1">
        <f t="array" ref="F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3">
        <v>69</v>
      </c>
      <c r="H33">
        <v>2</v>
      </c>
      <c r="I33">
        <v>18</v>
      </c>
      <c r="J33" t="s">
        <v>15</v>
      </c>
      <c r="K33">
        <v>197.29</v>
      </c>
    </row>
    <row r="34" spans="1:11" x14ac:dyDescent="0.25">
      <c r="A34">
        <v>33</v>
      </c>
      <c r="B34">
        <v>29</v>
      </c>
      <c r="C34" s="1" t="str" cm="1">
        <f t="array" ref="C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4" t="s">
        <v>16</v>
      </c>
      <c r="E34">
        <v>71951</v>
      </c>
      <c r="F34" s="1" t="str" cm="1">
        <f t="array" ref="F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4">
        <v>2</v>
      </c>
      <c r="H34">
        <v>6</v>
      </c>
      <c r="I34">
        <v>47</v>
      </c>
      <c r="J34" t="s">
        <v>15</v>
      </c>
      <c r="K34">
        <v>91.94</v>
      </c>
    </row>
    <row r="35" spans="1:11" x14ac:dyDescent="0.25">
      <c r="A35">
        <v>34</v>
      </c>
      <c r="B35">
        <v>44</v>
      </c>
      <c r="C35" s="1" t="str" cm="1">
        <f t="array" ref="C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5" t="s">
        <v>13</v>
      </c>
      <c r="E35">
        <v>86593</v>
      </c>
      <c r="F35" s="1" t="str" cm="1">
        <f t="array" ref="F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5">
        <v>89</v>
      </c>
      <c r="H35">
        <v>4</v>
      </c>
      <c r="I35">
        <v>37</v>
      </c>
      <c r="J35" t="s">
        <v>10</v>
      </c>
      <c r="K35">
        <v>76.95</v>
      </c>
    </row>
    <row r="36" spans="1:11" x14ac:dyDescent="0.25">
      <c r="A36">
        <v>35</v>
      </c>
      <c r="B36">
        <v>45</v>
      </c>
      <c r="C36" s="1" t="str" cm="1">
        <f t="array" ref="C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6" t="s">
        <v>13</v>
      </c>
      <c r="E36">
        <v>43138</v>
      </c>
      <c r="F36" s="1" t="str" cm="1">
        <f t="array" ref="F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6">
        <v>54</v>
      </c>
      <c r="H36">
        <v>10</v>
      </c>
      <c r="I36">
        <v>48</v>
      </c>
      <c r="J36" t="s">
        <v>11</v>
      </c>
      <c r="K36">
        <v>639.22</v>
      </c>
    </row>
    <row r="37" spans="1:11" x14ac:dyDescent="0.25">
      <c r="A37">
        <v>36</v>
      </c>
      <c r="B37">
        <v>30</v>
      </c>
      <c r="C37" s="1" t="str" cm="1">
        <f t="array" ref="C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7" t="s">
        <v>9</v>
      </c>
      <c r="E37">
        <v>73464</v>
      </c>
      <c r="F37" s="1" t="str" cm="1">
        <f t="array" ref="F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7">
        <v>37</v>
      </c>
      <c r="H37">
        <v>1</v>
      </c>
      <c r="I37">
        <v>6</v>
      </c>
      <c r="J37" t="s">
        <v>12</v>
      </c>
      <c r="K37">
        <v>532.51</v>
      </c>
    </row>
    <row r="38" spans="1:11" x14ac:dyDescent="0.25">
      <c r="A38">
        <v>37</v>
      </c>
      <c r="B38">
        <v>47</v>
      </c>
      <c r="C38" s="1" t="str" cm="1">
        <f t="array" ref="C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8" t="s">
        <v>16</v>
      </c>
      <c r="E38">
        <v>108074</v>
      </c>
      <c r="F38" s="1" t="str" cm="1">
        <f t="array" ref="F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8">
        <v>78</v>
      </c>
      <c r="H38">
        <v>4</v>
      </c>
      <c r="I38">
        <v>38</v>
      </c>
      <c r="J38" t="s">
        <v>15</v>
      </c>
      <c r="K38">
        <v>128.19999999999999</v>
      </c>
    </row>
    <row r="39" spans="1:11" x14ac:dyDescent="0.25">
      <c r="A39">
        <v>38</v>
      </c>
      <c r="B39">
        <v>48</v>
      </c>
      <c r="C39" s="1" t="str" cm="1">
        <f t="array" ref="C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9" t="s">
        <v>13</v>
      </c>
      <c r="E39">
        <v>81794</v>
      </c>
      <c r="F39" s="1" t="str" cm="1">
        <f t="array" ref="F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9">
        <v>89</v>
      </c>
      <c r="H39">
        <v>7</v>
      </c>
      <c r="I39">
        <v>50</v>
      </c>
      <c r="J39" t="s">
        <v>15</v>
      </c>
      <c r="K39">
        <v>967.99</v>
      </c>
    </row>
    <row r="40" spans="1:11" x14ac:dyDescent="0.25">
      <c r="A40">
        <v>39</v>
      </c>
      <c r="B40">
        <v>31</v>
      </c>
      <c r="C40" s="1" t="str" cm="1">
        <f t="array" ref="C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0" t="s">
        <v>9</v>
      </c>
      <c r="E40">
        <v>75392</v>
      </c>
      <c r="F40" s="1" t="str" cm="1">
        <f t="array" ref="F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0">
        <v>43</v>
      </c>
      <c r="H40">
        <v>4</v>
      </c>
      <c r="I40">
        <v>29</v>
      </c>
      <c r="J40" t="s">
        <v>11</v>
      </c>
      <c r="K40">
        <v>88.44</v>
      </c>
    </row>
    <row r="41" spans="1:11" x14ac:dyDescent="0.25">
      <c r="A41">
        <v>40</v>
      </c>
      <c r="B41">
        <v>22</v>
      </c>
      <c r="C41" s="1" t="str" cm="1">
        <f t="array" ref="C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1" t="s">
        <v>16</v>
      </c>
      <c r="E41">
        <v>107057</v>
      </c>
      <c r="F41" s="1" t="str" cm="1">
        <f t="array" ref="F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1">
        <v>14</v>
      </c>
      <c r="H41">
        <v>5</v>
      </c>
      <c r="I41">
        <v>41</v>
      </c>
      <c r="J41" t="s">
        <v>14</v>
      </c>
      <c r="K41">
        <v>98.86</v>
      </c>
    </row>
    <row r="42" spans="1:11" x14ac:dyDescent="0.25">
      <c r="A42">
        <v>41</v>
      </c>
      <c r="B42">
        <v>23</v>
      </c>
      <c r="C42" s="1" t="str" cm="1">
        <f t="array" ref="C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2" t="s">
        <v>16</v>
      </c>
      <c r="E42">
        <v>70723</v>
      </c>
      <c r="F42" s="1" t="str" cm="1">
        <f t="array" ref="F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2">
        <v>31</v>
      </c>
      <c r="H42">
        <v>1</v>
      </c>
      <c r="I42">
        <v>48</v>
      </c>
      <c r="J42" t="s">
        <v>14</v>
      </c>
      <c r="K42">
        <v>713.33</v>
      </c>
    </row>
    <row r="43" spans="1:11" x14ac:dyDescent="0.25">
      <c r="A43">
        <v>42</v>
      </c>
      <c r="B43">
        <v>52</v>
      </c>
      <c r="C43" s="1" t="str" cm="1">
        <f t="array" ref="C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3" t="s">
        <v>16</v>
      </c>
      <c r="E43">
        <v>115529</v>
      </c>
      <c r="F43" s="1" t="str" cm="1">
        <f t="array" ref="F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3">
        <v>70</v>
      </c>
      <c r="H43">
        <v>2</v>
      </c>
      <c r="I43">
        <v>34</v>
      </c>
      <c r="J43" t="s">
        <v>12</v>
      </c>
      <c r="K43">
        <v>192.66</v>
      </c>
    </row>
    <row r="44" spans="1:11" x14ac:dyDescent="0.25">
      <c r="A44">
        <v>43</v>
      </c>
      <c r="B44">
        <v>35</v>
      </c>
      <c r="C44" s="1" t="str" cm="1">
        <f t="array" ref="C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4" t="s">
        <v>16</v>
      </c>
      <c r="E44">
        <v>72179</v>
      </c>
      <c r="F44" s="1" t="str" cm="1">
        <f t="array" ref="F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4">
        <v>6</v>
      </c>
      <c r="H44">
        <v>6</v>
      </c>
      <c r="I44">
        <v>45</v>
      </c>
      <c r="J44" t="s">
        <v>14</v>
      </c>
      <c r="K44">
        <v>165.18</v>
      </c>
    </row>
    <row r="45" spans="1:11" x14ac:dyDescent="0.25">
      <c r="A45">
        <v>44</v>
      </c>
      <c r="B45">
        <v>28</v>
      </c>
      <c r="C45" s="1" t="str" cm="1">
        <f t="array" ref="C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5" t="s">
        <v>13</v>
      </c>
      <c r="E45">
        <v>62405</v>
      </c>
      <c r="F45" s="1" t="str" cm="1">
        <f t="array" ref="F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5">
        <v>79</v>
      </c>
      <c r="H45">
        <v>5</v>
      </c>
      <c r="I45">
        <v>50</v>
      </c>
      <c r="J45" t="s">
        <v>14</v>
      </c>
      <c r="K45">
        <v>956.73</v>
      </c>
    </row>
    <row r="46" spans="1:11" x14ac:dyDescent="0.25">
      <c r="A46">
        <v>45</v>
      </c>
      <c r="B46">
        <v>50</v>
      </c>
      <c r="C46" s="1" t="str" cm="1">
        <f t="array" ref="C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6" t="s">
        <v>16</v>
      </c>
      <c r="E46">
        <v>42404</v>
      </c>
      <c r="F46" s="1" t="str" cm="1">
        <f t="array" ref="F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6">
        <v>45</v>
      </c>
      <c r="H46">
        <v>4</v>
      </c>
      <c r="I46">
        <v>31</v>
      </c>
      <c r="J46" t="s">
        <v>14</v>
      </c>
      <c r="K46">
        <v>753.6</v>
      </c>
    </row>
    <row r="47" spans="1:11" x14ac:dyDescent="0.25">
      <c r="A47">
        <v>46</v>
      </c>
      <c r="B47">
        <v>49</v>
      </c>
      <c r="C47" s="1" t="str" cm="1">
        <f t="array" ref="C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7" t="s">
        <v>13</v>
      </c>
      <c r="E47">
        <v>94531</v>
      </c>
      <c r="F47" s="1" t="str" cm="1">
        <f t="array" ref="F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7">
        <v>28</v>
      </c>
      <c r="H47">
        <v>5</v>
      </c>
      <c r="I47">
        <v>42</v>
      </c>
      <c r="J47" t="s">
        <v>12</v>
      </c>
      <c r="K47">
        <v>214.93</v>
      </c>
    </row>
    <row r="48" spans="1:11" x14ac:dyDescent="0.25">
      <c r="A48">
        <v>47</v>
      </c>
      <c r="B48">
        <v>56</v>
      </c>
      <c r="C48" s="1" t="str" cm="1">
        <f t="array" ref="C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8" t="s">
        <v>16</v>
      </c>
      <c r="E48">
        <v>129005</v>
      </c>
      <c r="F48" s="1" t="str" cm="1">
        <f t="array" ref="F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8">
        <v>40</v>
      </c>
      <c r="H48">
        <v>6</v>
      </c>
      <c r="I48">
        <v>8</v>
      </c>
      <c r="J48" t="s">
        <v>15</v>
      </c>
      <c r="K48">
        <v>355.34</v>
      </c>
    </row>
    <row r="49" spans="1:11" x14ac:dyDescent="0.25">
      <c r="A49">
        <v>48</v>
      </c>
      <c r="B49">
        <v>48</v>
      </c>
      <c r="C49" s="1" t="str" cm="1">
        <f t="array" ref="C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9" t="s">
        <v>16</v>
      </c>
      <c r="E49">
        <v>76317</v>
      </c>
      <c r="F49" s="1" t="str" cm="1">
        <f t="array" ref="F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9">
        <v>94</v>
      </c>
      <c r="H49">
        <v>9</v>
      </c>
      <c r="I49">
        <v>3</v>
      </c>
      <c r="J49" t="s">
        <v>15</v>
      </c>
      <c r="K49">
        <v>189.28</v>
      </c>
    </row>
    <row r="50" spans="1:11" x14ac:dyDescent="0.25">
      <c r="A50">
        <v>49</v>
      </c>
      <c r="B50">
        <v>19</v>
      </c>
      <c r="C50" s="1" t="str" cm="1">
        <f t="array" ref="C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0" t="s">
        <v>13</v>
      </c>
      <c r="E50">
        <v>85309</v>
      </c>
      <c r="F50" s="1" t="str" cm="1">
        <f t="array" ref="F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0">
        <v>65</v>
      </c>
      <c r="H50">
        <v>5</v>
      </c>
      <c r="I50">
        <v>10</v>
      </c>
      <c r="J50" t="s">
        <v>11</v>
      </c>
      <c r="K50">
        <v>28.55</v>
      </c>
    </row>
    <row r="51" spans="1:11" x14ac:dyDescent="0.25">
      <c r="A51">
        <v>50</v>
      </c>
      <c r="B51">
        <v>68</v>
      </c>
      <c r="C51" s="1" t="str" cm="1">
        <f t="array" ref="C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1" t="s">
        <v>9</v>
      </c>
      <c r="E51">
        <v>146519</v>
      </c>
      <c r="F51" s="1" t="str" cm="1">
        <f t="array" ref="F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1">
        <v>96</v>
      </c>
      <c r="H51">
        <v>2</v>
      </c>
      <c r="I51">
        <v>18</v>
      </c>
      <c r="J51" t="s">
        <v>10</v>
      </c>
      <c r="K51">
        <v>673.79</v>
      </c>
    </row>
    <row r="52" spans="1:11" x14ac:dyDescent="0.25">
      <c r="A52">
        <v>51</v>
      </c>
      <c r="B52">
        <v>61</v>
      </c>
      <c r="C52" s="1" t="str" cm="1">
        <f t="array" ref="C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2" t="s">
        <v>9</v>
      </c>
      <c r="E52">
        <v>61290</v>
      </c>
      <c r="F52" s="1" t="str" cm="1">
        <f t="array" ref="F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2">
        <v>83</v>
      </c>
      <c r="H52">
        <v>9</v>
      </c>
      <c r="I52">
        <v>35</v>
      </c>
      <c r="J52" t="s">
        <v>12</v>
      </c>
      <c r="K52">
        <v>110.32</v>
      </c>
    </row>
    <row r="53" spans="1:11" x14ac:dyDescent="0.25">
      <c r="A53">
        <v>52</v>
      </c>
      <c r="B53">
        <v>24</v>
      </c>
      <c r="C53" s="1" t="str" cm="1">
        <f t="array" ref="C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3" t="s">
        <v>9</v>
      </c>
      <c r="E53">
        <v>96082</v>
      </c>
      <c r="F53" s="1" t="str" cm="1">
        <f t="array" ref="F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3">
        <v>83</v>
      </c>
      <c r="H53">
        <v>4</v>
      </c>
      <c r="I53">
        <v>36</v>
      </c>
      <c r="J53" t="s">
        <v>11</v>
      </c>
      <c r="K53">
        <v>589.35</v>
      </c>
    </row>
    <row r="54" spans="1:11" x14ac:dyDescent="0.25">
      <c r="A54">
        <v>53</v>
      </c>
      <c r="B54">
        <v>45</v>
      </c>
      <c r="C54" s="1" t="str" cm="1">
        <f t="array" ref="C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4" t="s">
        <v>13</v>
      </c>
      <c r="E54">
        <v>134241</v>
      </c>
      <c r="F54" s="1" t="str" cm="1">
        <f t="array" ref="F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4">
        <v>73</v>
      </c>
      <c r="H54">
        <v>9</v>
      </c>
      <c r="I54">
        <v>16</v>
      </c>
      <c r="J54" t="s">
        <v>10</v>
      </c>
      <c r="K54">
        <v>893.44</v>
      </c>
    </row>
    <row r="55" spans="1:11" x14ac:dyDescent="0.25">
      <c r="A55">
        <v>54</v>
      </c>
      <c r="B55">
        <v>33</v>
      </c>
      <c r="C55" s="1" t="str" cm="1">
        <f t="array" ref="C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5" t="s">
        <v>9</v>
      </c>
      <c r="E55">
        <v>45136</v>
      </c>
      <c r="F55" s="1" t="str" cm="1">
        <f t="array" ref="F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5">
        <v>84</v>
      </c>
      <c r="H55">
        <v>9</v>
      </c>
      <c r="I55">
        <v>38</v>
      </c>
      <c r="J55" t="s">
        <v>14</v>
      </c>
      <c r="K55">
        <v>332.34</v>
      </c>
    </row>
    <row r="56" spans="1:11" x14ac:dyDescent="0.25">
      <c r="A56">
        <v>55</v>
      </c>
      <c r="B56">
        <v>56</v>
      </c>
      <c r="C56" s="1" t="str" cm="1">
        <f t="array" ref="C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6" t="s">
        <v>9</v>
      </c>
      <c r="E56">
        <v>85476</v>
      </c>
      <c r="F56" s="1" t="str" cm="1">
        <f t="array" ref="F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6">
        <v>55</v>
      </c>
      <c r="H56">
        <v>2</v>
      </c>
      <c r="I56">
        <v>41</v>
      </c>
      <c r="J56" t="s">
        <v>11</v>
      </c>
      <c r="K56">
        <v>774.5</v>
      </c>
    </row>
    <row r="57" spans="1:11" x14ac:dyDescent="0.25">
      <c r="A57">
        <v>56</v>
      </c>
      <c r="B57">
        <v>42</v>
      </c>
      <c r="C57" s="1" t="str" cm="1">
        <f t="array" ref="C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7" t="s">
        <v>13</v>
      </c>
      <c r="E57">
        <v>73466</v>
      </c>
      <c r="F57" s="1" t="str" cm="1">
        <f t="array" ref="F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7">
        <v>50</v>
      </c>
      <c r="H57">
        <v>4</v>
      </c>
      <c r="I57">
        <v>13</v>
      </c>
      <c r="J57" t="s">
        <v>11</v>
      </c>
      <c r="K57">
        <v>903.07</v>
      </c>
    </row>
    <row r="58" spans="1:11" x14ac:dyDescent="0.25">
      <c r="A58">
        <v>57</v>
      </c>
      <c r="B58">
        <v>63</v>
      </c>
      <c r="C58" s="1" t="str" cm="1">
        <f t="array" ref="C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8" t="s">
        <v>13</v>
      </c>
      <c r="E58">
        <v>49607</v>
      </c>
      <c r="F58" s="1" t="str" cm="1">
        <f t="array" ref="F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8">
        <v>7</v>
      </c>
      <c r="H58">
        <v>9</v>
      </c>
      <c r="I58">
        <v>20</v>
      </c>
      <c r="J58" t="s">
        <v>15</v>
      </c>
      <c r="K58">
        <v>195.34</v>
      </c>
    </row>
    <row r="59" spans="1:11" x14ac:dyDescent="0.25">
      <c r="A59">
        <v>58</v>
      </c>
      <c r="B59">
        <v>49</v>
      </c>
      <c r="C59" s="1" t="str" cm="1">
        <f t="array" ref="C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9" t="s">
        <v>9</v>
      </c>
      <c r="E59">
        <v>112198</v>
      </c>
      <c r="F59" s="1" t="str" cm="1">
        <f t="array" ref="F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9">
        <v>48</v>
      </c>
      <c r="H59">
        <v>5</v>
      </c>
      <c r="I59">
        <v>24</v>
      </c>
      <c r="J59" t="s">
        <v>11</v>
      </c>
      <c r="K59">
        <v>843.87</v>
      </c>
    </row>
    <row r="60" spans="1:11" x14ac:dyDescent="0.25">
      <c r="A60">
        <v>59</v>
      </c>
      <c r="B60">
        <v>43</v>
      </c>
      <c r="C60" s="1" t="str" cm="1">
        <f t="array" ref="C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0" t="s">
        <v>9</v>
      </c>
      <c r="E60">
        <v>81595</v>
      </c>
      <c r="F60" s="1" t="str" cm="1">
        <f t="array" ref="F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0">
        <v>12</v>
      </c>
      <c r="H60">
        <v>7</v>
      </c>
      <c r="I60">
        <v>1</v>
      </c>
      <c r="J60" t="s">
        <v>15</v>
      </c>
      <c r="K60">
        <v>806.26</v>
      </c>
    </row>
    <row r="61" spans="1:11" x14ac:dyDescent="0.25">
      <c r="A61">
        <v>60</v>
      </c>
      <c r="B61">
        <v>21</v>
      </c>
      <c r="C61" s="1" t="str" cm="1">
        <f t="array" ref="C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1" t="s">
        <v>9</v>
      </c>
      <c r="E61">
        <v>139387</v>
      </c>
      <c r="F61" s="1" t="str" cm="1">
        <f t="array" ref="F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1">
        <v>1</v>
      </c>
      <c r="H61">
        <v>5</v>
      </c>
      <c r="I61">
        <v>7</v>
      </c>
      <c r="J61" t="s">
        <v>12</v>
      </c>
      <c r="K61">
        <v>399.58</v>
      </c>
    </row>
    <row r="62" spans="1:11" x14ac:dyDescent="0.25">
      <c r="A62">
        <v>61</v>
      </c>
      <c r="B62">
        <v>23</v>
      </c>
      <c r="C62" s="1" t="str" cm="1">
        <f t="array" ref="C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2" t="s">
        <v>16</v>
      </c>
      <c r="E62">
        <v>69133</v>
      </c>
      <c r="F62" s="1" t="str" cm="1">
        <f t="array" ref="F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2">
        <v>14</v>
      </c>
      <c r="H62">
        <v>6</v>
      </c>
      <c r="I62">
        <v>7</v>
      </c>
      <c r="J62" t="s">
        <v>10</v>
      </c>
      <c r="K62">
        <v>224.86</v>
      </c>
    </row>
    <row r="63" spans="1:11" x14ac:dyDescent="0.25">
      <c r="A63">
        <v>62</v>
      </c>
      <c r="B63">
        <v>30</v>
      </c>
      <c r="C63" s="1" t="str" cm="1">
        <f t="array" ref="C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3" t="s">
        <v>13</v>
      </c>
      <c r="E63">
        <v>89149</v>
      </c>
      <c r="F63" s="1" t="str" cm="1">
        <f t="array" ref="F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3">
        <v>87</v>
      </c>
      <c r="H63">
        <v>10</v>
      </c>
      <c r="I63">
        <v>36</v>
      </c>
      <c r="J63" t="s">
        <v>12</v>
      </c>
      <c r="K63">
        <v>174.41</v>
      </c>
    </row>
    <row r="64" spans="1:11" x14ac:dyDescent="0.25">
      <c r="A64">
        <v>63</v>
      </c>
      <c r="B64">
        <v>49</v>
      </c>
      <c r="C64" s="1" t="str" cm="1">
        <f t="array" ref="C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4" t="s">
        <v>9</v>
      </c>
      <c r="E64">
        <v>79992</v>
      </c>
      <c r="F64" s="1" t="str" cm="1">
        <f t="array" ref="F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4">
        <v>49</v>
      </c>
      <c r="H64">
        <v>8</v>
      </c>
      <c r="I64">
        <v>6</v>
      </c>
      <c r="J64" t="s">
        <v>11</v>
      </c>
      <c r="K64">
        <v>636.65</v>
      </c>
    </row>
    <row r="65" spans="1:11" x14ac:dyDescent="0.25">
      <c r="A65">
        <v>64</v>
      </c>
      <c r="B65">
        <v>50</v>
      </c>
      <c r="C65" s="1" t="str" cm="1">
        <f t="array" ref="C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5" t="s">
        <v>9</v>
      </c>
      <c r="E65">
        <v>85111</v>
      </c>
      <c r="F65" s="1" t="str" cm="1">
        <f t="array" ref="F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5">
        <v>31</v>
      </c>
      <c r="H65">
        <v>1</v>
      </c>
      <c r="I65">
        <v>19</v>
      </c>
      <c r="J65" t="s">
        <v>15</v>
      </c>
      <c r="K65">
        <v>319.05</v>
      </c>
    </row>
    <row r="66" spans="1:11" x14ac:dyDescent="0.25">
      <c r="A66">
        <v>65</v>
      </c>
      <c r="B66">
        <v>27</v>
      </c>
      <c r="C66" s="1" t="str" cm="1">
        <f t="array" ref="C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6" t="s">
        <v>13</v>
      </c>
      <c r="E66">
        <v>90557</v>
      </c>
      <c r="F66" s="1" t="str" cm="1">
        <f t="array" ref="F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6">
        <v>36</v>
      </c>
      <c r="H66">
        <v>2</v>
      </c>
      <c r="I66">
        <v>2</v>
      </c>
      <c r="J66" t="s">
        <v>11</v>
      </c>
      <c r="K66">
        <v>494.55</v>
      </c>
    </row>
    <row r="67" spans="1:11" x14ac:dyDescent="0.25">
      <c r="A67">
        <v>66</v>
      </c>
      <c r="B67">
        <v>32</v>
      </c>
      <c r="C67" s="1" t="str" cm="1">
        <f t="array" ref="C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7" t="s">
        <v>16</v>
      </c>
      <c r="E67">
        <v>100270</v>
      </c>
      <c r="F67" s="1" t="str" cm="1">
        <f t="array" ref="F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7">
        <v>69</v>
      </c>
      <c r="H67">
        <v>3</v>
      </c>
      <c r="I67">
        <v>29</v>
      </c>
      <c r="J67" t="s">
        <v>14</v>
      </c>
      <c r="K67">
        <v>686.05</v>
      </c>
    </row>
    <row r="68" spans="1:11" x14ac:dyDescent="0.25">
      <c r="A68">
        <v>67</v>
      </c>
      <c r="B68">
        <v>36</v>
      </c>
      <c r="C68" s="1" t="str" cm="1">
        <f t="array" ref="C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8" t="s">
        <v>9</v>
      </c>
      <c r="E68">
        <v>127346</v>
      </c>
      <c r="F68" s="1" t="str" cm="1">
        <f t="array" ref="F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8">
        <v>75</v>
      </c>
      <c r="H68">
        <v>5</v>
      </c>
      <c r="I68">
        <v>7</v>
      </c>
      <c r="J68" t="s">
        <v>15</v>
      </c>
      <c r="K68">
        <v>335.98</v>
      </c>
    </row>
    <row r="69" spans="1:11" x14ac:dyDescent="0.25">
      <c r="A69">
        <v>68</v>
      </c>
      <c r="B69">
        <v>43</v>
      </c>
      <c r="C69" s="1" t="str" cm="1">
        <f t="array" ref="C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9" t="s">
        <v>9</v>
      </c>
      <c r="E69">
        <v>87807</v>
      </c>
      <c r="F69" s="1" t="str" cm="1">
        <f t="array" ref="F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9">
        <v>52</v>
      </c>
      <c r="H69">
        <v>9</v>
      </c>
      <c r="I69">
        <v>41</v>
      </c>
      <c r="J69" t="s">
        <v>12</v>
      </c>
      <c r="K69">
        <v>95.08</v>
      </c>
    </row>
    <row r="70" spans="1:11" x14ac:dyDescent="0.25">
      <c r="A70">
        <v>69</v>
      </c>
      <c r="B70">
        <v>32</v>
      </c>
      <c r="C70" s="1" t="str" cm="1">
        <f t="array" ref="C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0" t="s">
        <v>16</v>
      </c>
      <c r="E70">
        <v>135861</v>
      </c>
      <c r="F70" s="1" t="str" cm="1">
        <f t="array" ref="F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0">
        <v>88</v>
      </c>
      <c r="H70">
        <v>5</v>
      </c>
      <c r="I70">
        <v>16</v>
      </c>
      <c r="J70" t="s">
        <v>15</v>
      </c>
      <c r="K70">
        <v>103.33</v>
      </c>
    </row>
    <row r="71" spans="1:11" x14ac:dyDescent="0.25">
      <c r="A71">
        <v>70</v>
      </c>
      <c r="B71">
        <v>49</v>
      </c>
      <c r="C71" s="1" t="str" cm="1">
        <f t="array" ref="C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1" t="s">
        <v>13</v>
      </c>
      <c r="E71">
        <v>40936</v>
      </c>
      <c r="F71" s="1" t="str" cm="1">
        <f t="array" ref="F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1">
        <v>32</v>
      </c>
      <c r="H71">
        <v>9</v>
      </c>
      <c r="I71">
        <v>49</v>
      </c>
      <c r="J71" t="s">
        <v>11</v>
      </c>
      <c r="K71">
        <v>495.62</v>
      </c>
    </row>
    <row r="72" spans="1:11" x14ac:dyDescent="0.25">
      <c r="A72">
        <v>71</v>
      </c>
      <c r="B72">
        <v>23</v>
      </c>
      <c r="C72" s="1" t="str" cm="1">
        <f t="array" ref="C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2" t="s">
        <v>9</v>
      </c>
      <c r="E72">
        <v>66376</v>
      </c>
      <c r="F72" s="1" t="str" cm="1">
        <f t="array" ref="F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2">
        <v>60</v>
      </c>
      <c r="H72">
        <v>1</v>
      </c>
      <c r="I72">
        <v>18</v>
      </c>
      <c r="J72" t="s">
        <v>15</v>
      </c>
      <c r="K72">
        <v>77.73</v>
      </c>
    </row>
    <row r="73" spans="1:11" x14ac:dyDescent="0.25">
      <c r="A73">
        <v>72</v>
      </c>
      <c r="B73">
        <v>58</v>
      </c>
      <c r="C73" s="1" t="str" cm="1">
        <f t="array" ref="C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3" t="s">
        <v>13</v>
      </c>
      <c r="E73">
        <v>56120</v>
      </c>
      <c r="F73" s="1" t="str" cm="1">
        <f t="array" ref="F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3">
        <v>30</v>
      </c>
      <c r="H73">
        <v>3</v>
      </c>
      <c r="I73">
        <v>50</v>
      </c>
      <c r="J73" t="s">
        <v>10</v>
      </c>
      <c r="K73">
        <v>880.23</v>
      </c>
    </row>
    <row r="74" spans="1:11" x14ac:dyDescent="0.25">
      <c r="A74">
        <v>73</v>
      </c>
      <c r="B74">
        <v>31</v>
      </c>
      <c r="C74" s="1" t="str" cm="1">
        <f t="array" ref="C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4" t="s">
        <v>9</v>
      </c>
      <c r="E74">
        <v>112452</v>
      </c>
      <c r="F74" s="1" t="str" cm="1">
        <f t="array" ref="F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4">
        <v>21</v>
      </c>
      <c r="H74">
        <v>1</v>
      </c>
      <c r="I74">
        <v>5</v>
      </c>
      <c r="J74" t="s">
        <v>10</v>
      </c>
      <c r="K74">
        <v>552.21</v>
      </c>
    </row>
    <row r="75" spans="1:11" x14ac:dyDescent="0.25">
      <c r="A75">
        <v>74</v>
      </c>
      <c r="B75">
        <v>38</v>
      </c>
      <c r="C75" s="1" t="str" cm="1">
        <f t="array" ref="C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5" t="s">
        <v>9</v>
      </c>
      <c r="E75">
        <v>102944</v>
      </c>
      <c r="F75" s="1" t="str" cm="1">
        <f t="array" ref="F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5">
        <v>63</v>
      </c>
      <c r="H75">
        <v>8</v>
      </c>
      <c r="I75">
        <v>9</v>
      </c>
      <c r="J75" t="s">
        <v>14</v>
      </c>
      <c r="K75">
        <v>92.69</v>
      </c>
    </row>
    <row r="76" spans="1:11" x14ac:dyDescent="0.25">
      <c r="A76">
        <v>75</v>
      </c>
      <c r="B76">
        <v>58</v>
      </c>
      <c r="C76" s="1" t="str" cm="1">
        <f t="array" ref="C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6" t="s">
        <v>13</v>
      </c>
      <c r="E76">
        <v>143037</v>
      </c>
      <c r="F76" s="1" t="str" cm="1">
        <f t="array" ref="F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6">
        <v>56</v>
      </c>
      <c r="H76">
        <v>8</v>
      </c>
      <c r="I76">
        <v>42</v>
      </c>
      <c r="J76" t="s">
        <v>10</v>
      </c>
      <c r="K76">
        <v>57.57</v>
      </c>
    </row>
    <row r="77" spans="1:11" x14ac:dyDescent="0.25">
      <c r="A77">
        <v>76</v>
      </c>
      <c r="B77">
        <v>60</v>
      </c>
      <c r="C77" s="1" t="str" cm="1">
        <f t="array" ref="C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7" t="s">
        <v>9</v>
      </c>
      <c r="E77">
        <v>131101</v>
      </c>
      <c r="F77" s="1" t="str" cm="1">
        <f t="array" ref="F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7">
        <v>68</v>
      </c>
      <c r="H77">
        <v>8</v>
      </c>
      <c r="I77">
        <v>28</v>
      </c>
      <c r="J77" t="s">
        <v>14</v>
      </c>
      <c r="K77">
        <v>522.95000000000005</v>
      </c>
    </row>
    <row r="78" spans="1:11" x14ac:dyDescent="0.25">
      <c r="A78">
        <v>77</v>
      </c>
      <c r="B78">
        <v>49</v>
      </c>
      <c r="C78" s="1" t="str" cm="1">
        <f t="array" ref="C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8" t="s">
        <v>16</v>
      </c>
      <c r="E78">
        <v>30708</v>
      </c>
      <c r="F78" s="1" t="str" cm="1">
        <f t="array" ref="F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8">
        <v>4</v>
      </c>
      <c r="H78">
        <v>1</v>
      </c>
      <c r="I78">
        <v>36</v>
      </c>
      <c r="J78" t="s">
        <v>10</v>
      </c>
      <c r="K78">
        <v>990</v>
      </c>
    </row>
    <row r="79" spans="1:11" x14ac:dyDescent="0.25">
      <c r="A79">
        <v>78</v>
      </c>
      <c r="B79">
        <v>32</v>
      </c>
      <c r="C79" s="1" t="str" cm="1">
        <f t="array" ref="C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9" t="s">
        <v>13</v>
      </c>
      <c r="E79">
        <v>44048</v>
      </c>
      <c r="F79" s="1" t="str" cm="1">
        <f t="array" ref="F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9">
        <v>20</v>
      </c>
      <c r="H79">
        <v>7</v>
      </c>
      <c r="I79">
        <v>10</v>
      </c>
      <c r="J79" t="s">
        <v>12</v>
      </c>
      <c r="K79">
        <v>41.55</v>
      </c>
    </row>
    <row r="80" spans="1:11" x14ac:dyDescent="0.25">
      <c r="A80">
        <v>79</v>
      </c>
      <c r="B80">
        <v>30</v>
      </c>
      <c r="C80" s="1" t="str" cm="1">
        <f t="array" ref="C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0" t="s">
        <v>13</v>
      </c>
      <c r="E80">
        <v>95501</v>
      </c>
      <c r="F80" s="1" t="str" cm="1">
        <f t="array" ref="F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0">
        <v>27</v>
      </c>
      <c r="H80">
        <v>3</v>
      </c>
      <c r="I80">
        <v>14</v>
      </c>
      <c r="J80" t="s">
        <v>10</v>
      </c>
      <c r="K80">
        <v>476.25</v>
      </c>
    </row>
    <row r="81" spans="1:11" x14ac:dyDescent="0.25">
      <c r="A81">
        <v>80</v>
      </c>
      <c r="B81">
        <v>68</v>
      </c>
      <c r="C81" s="1" t="str" cm="1">
        <f t="array" ref="C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1" t="s">
        <v>13</v>
      </c>
      <c r="E81">
        <v>45092</v>
      </c>
      <c r="F81" s="1" t="str" cm="1">
        <f t="array" ref="F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1">
        <v>54</v>
      </c>
      <c r="H81">
        <v>4</v>
      </c>
      <c r="I81">
        <v>40</v>
      </c>
      <c r="J81" t="s">
        <v>15</v>
      </c>
      <c r="K81">
        <v>738.6</v>
      </c>
    </row>
    <row r="82" spans="1:11" x14ac:dyDescent="0.25">
      <c r="A82">
        <v>81</v>
      </c>
      <c r="B82">
        <v>65</v>
      </c>
      <c r="C82" s="1" t="str" cm="1">
        <f t="array" ref="C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2" t="s">
        <v>13</v>
      </c>
      <c r="E82">
        <v>117157</v>
      </c>
      <c r="F82" s="1" t="str" cm="1">
        <f t="array" ref="F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2">
        <v>90</v>
      </c>
      <c r="H82">
        <v>9</v>
      </c>
      <c r="I82">
        <v>39</v>
      </c>
      <c r="J82" t="s">
        <v>15</v>
      </c>
      <c r="K82">
        <v>812.36</v>
      </c>
    </row>
    <row r="83" spans="1:11" x14ac:dyDescent="0.25">
      <c r="A83">
        <v>82</v>
      </c>
      <c r="B83">
        <v>36</v>
      </c>
      <c r="C83" s="1" t="str" cm="1">
        <f t="array" ref="C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3" t="s">
        <v>9</v>
      </c>
      <c r="E83">
        <v>148542</v>
      </c>
      <c r="F83" s="1" t="str" cm="1">
        <f t="array" ref="F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3">
        <v>60</v>
      </c>
      <c r="H83">
        <v>1</v>
      </c>
      <c r="I83">
        <v>17</v>
      </c>
      <c r="J83" t="s">
        <v>10</v>
      </c>
      <c r="K83">
        <v>15.66</v>
      </c>
    </row>
    <row r="84" spans="1:11" x14ac:dyDescent="0.25">
      <c r="A84">
        <v>83</v>
      </c>
      <c r="B84">
        <v>36</v>
      </c>
      <c r="C84" s="1" t="str" cm="1">
        <f t="array" ref="C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4" t="s">
        <v>9</v>
      </c>
      <c r="E84">
        <v>99427</v>
      </c>
      <c r="F84" s="1" t="str" cm="1">
        <f t="array" ref="F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4">
        <v>94</v>
      </c>
      <c r="H84">
        <v>8</v>
      </c>
      <c r="I84">
        <v>15</v>
      </c>
      <c r="J84" t="s">
        <v>11</v>
      </c>
      <c r="K84">
        <v>265.04000000000002</v>
      </c>
    </row>
    <row r="85" spans="1:11" x14ac:dyDescent="0.25">
      <c r="A85">
        <v>84</v>
      </c>
      <c r="B85">
        <v>56</v>
      </c>
      <c r="C85" s="1" t="str" cm="1">
        <f t="array" ref="C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5" t="s">
        <v>16</v>
      </c>
      <c r="E85">
        <v>58971</v>
      </c>
      <c r="F85" s="1" t="str" cm="1">
        <f t="array" ref="F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5">
        <v>77</v>
      </c>
      <c r="H85">
        <v>9</v>
      </c>
      <c r="I85">
        <v>35</v>
      </c>
      <c r="J85" t="s">
        <v>15</v>
      </c>
      <c r="K85">
        <v>13.16</v>
      </c>
    </row>
    <row r="86" spans="1:11" x14ac:dyDescent="0.25">
      <c r="A86">
        <v>85</v>
      </c>
      <c r="B86">
        <v>19</v>
      </c>
      <c r="C86" s="1" t="str" cm="1">
        <f t="array" ref="C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6" t="s">
        <v>16</v>
      </c>
      <c r="E86">
        <v>101100</v>
      </c>
      <c r="F86" s="1" t="str" cm="1">
        <f t="array" ref="F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6">
        <v>43</v>
      </c>
      <c r="H86">
        <v>3</v>
      </c>
      <c r="I86">
        <v>14</v>
      </c>
      <c r="J86" t="s">
        <v>12</v>
      </c>
      <c r="K86">
        <v>392.36</v>
      </c>
    </row>
    <row r="87" spans="1:11" x14ac:dyDescent="0.25">
      <c r="A87">
        <v>86</v>
      </c>
      <c r="B87">
        <v>31</v>
      </c>
      <c r="C87" s="1" t="str" cm="1">
        <f t="array" ref="C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7" t="s">
        <v>13</v>
      </c>
      <c r="E87">
        <v>61849</v>
      </c>
      <c r="F87" s="1" t="str" cm="1">
        <f t="array" ref="F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7">
        <v>24</v>
      </c>
      <c r="H87">
        <v>6</v>
      </c>
      <c r="I87">
        <v>31</v>
      </c>
      <c r="J87" t="s">
        <v>14</v>
      </c>
      <c r="K87">
        <v>120.8</v>
      </c>
    </row>
    <row r="88" spans="1:11" x14ac:dyDescent="0.25">
      <c r="A88">
        <v>87</v>
      </c>
      <c r="B88">
        <v>59</v>
      </c>
      <c r="C88" s="1" t="str" cm="1">
        <f t="array" ref="C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8" t="s">
        <v>16</v>
      </c>
      <c r="E88">
        <v>47990</v>
      </c>
      <c r="F88" s="1" t="str" cm="1">
        <f t="array" ref="F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8">
        <v>3</v>
      </c>
      <c r="H88">
        <v>10</v>
      </c>
      <c r="I88">
        <v>48</v>
      </c>
      <c r="J88" t="s">
        <v>14</v>
      </c>
      <c r="K88">
        <v>755.92</v>
      </c>
    </row>
    <row r="89" spans="1:11" x14ac:dyDescent="0.25">
      <c r="A89">
        <v>88</v>
      </c>
      <c r="B89">
        <v>31</v>
      </c>
      <c r="C89" s="1" t="str" cm="1">
        <f t="array" ref="C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9" t="s">
        <v>16</v>
      </c>
      <c r="E89">
        <v>55100</v>
      </c>
      <c r="F89" s="1" t="str" cm="1">
        <f t="array" ref="F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9">
        <v>20</v>
      </c>
      <c r="H89">
        <v>7</v>
      </c>
      <c r="I89">
        <v>31</v>
      </c>
      <c r="J89" t="s">
        <v>11</v>
      </c>
      <c r="K89">
        <v>59.84</v>
      </c>
    </row>
    <row r="90" spans="1:11" x14ac:dyDescent="0.25">
      <c r="A90">
        <v>89</v>
      </c>
      <c r="B90">
        <v>18</v>
      </c>
      <c r="C90" s="1" t="str" cm="1">
        <f t="array" ref="C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0" t="s">
        <v>13</v>
      </c>
      <c r="E90">
        <v>105470</v>
      </c>
      <c r="F90" s="1" t="str" cm="1">
        <f t="array" ref="F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0">
        <v>8</v>
      </c>
      <c r="H90">
        <v>7</v>
      </c>
      <c r="I90">
        <v>4</v>
      </c>
      <c r="J90" t="s">
        <v>12</v>
      </c>
      <c r="K90">
        <v>746.18</v>
      </c>
    </row>
    <row r="91" spans="1:11" x14ac:dyDescent="0.25">
      <c r="A91">
        <v>90</v>
      </c>
      <c r="B91">
        <v>45</v>
      </c>
      <c r="C91" s="1" t="str" cm="1">
        <f t="array" ref="C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1" t="s">
        <v>13</v>
      </c>
      <c r="E91">
        <v>63381</v>
      </c>
      <c r="F91" s="1" t="str" cm="1">
        <f t="array" ref="F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1">
        <v>80</v>
      </c>
      <c r="H91">
        <v>4</v>
      </c>
      <c r="I91">
        <v>8</v>
      </c>
      <c r="J91" t="s">
        <v>14</v>
      </c>
      <c r="K91">
        <v>754.24</v>
      </c>
    </row>
    <row r="92" spans="1:11" x14ac:dyDescent="0.25">
      <c r="A92">
        <v>91</v>
      </c>
      <c r="B92">
        <v>32</v>
      </c>
      <c r="C92" s="1" t="str" cm="1">
        <f t="array" ref="C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2" t="s">
        <v>13</v>
      </c>
      <c r="E92">
        <v>92089</v>
      </c>
      <c r="F92" s="1" t="str" cm="1">
        <f t="array" ref="F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2">
        <v>16</v>
      </c>
      <c r="H92">
        <v>1</v>
      </c>
      <c r="I92">
        <v>47</v>
      </c>
      <c r="J92" t="s">
        <v>14</v>
      </c>
      <c r="K92">
        <v>209.86</v>
      </c>
    </row>
    <row r="93" spans="1:11" x14ac:dyDescent="0.25">
      <c r="A93">
        <v>92</v>
      </c>
      <c r="B93">
        <v>39</v>
      </c>
      <c r="C93" s="1" t="str" cm="1">
        <f t="array" ref="C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3" t="s">
        <v>13</v>
      </c>
      <c r="E93">
        <v>104031</v>
      </c>
      <c r="F93" s="1" t="str" cm="1">
        <f t="array" ref="F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3">
        <v>67</v>
      </c>
      <c r="H93">
        <v>6</v>
      </c>
      <c r="I93">
        <v>28</v>
      </c>
      <c r="J93" t="s">
        <v>14</v>
      </c>
      <c r="K93">
        <v>930.36</v>
      </c>
    </row>
    <row r="94" spans="1:11" x14ac:dyDescent="0.25">
      <c r="A94">
        <v>93</v>
      </c>
      <c r="B94">
        <v>65</v>
      </c>
      <c r="C94" s="1" t="str" cm="1">
        <f t="array" ref="C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4" t="s">
        <v>16</v>
      </c>
      <c r="E94">
        <v>62792</v>
      </c>
      <c r="F94" s="1" t="str" cm="1">
        <f t="array" ref="F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4">
        <v>83</v>
      </c>
      <c r="H94">
        <v>8</v>
      </c>
      <c r="I94">
        <v>11</v>
      </c>
      <c r="J94" t="s">
        <v>15</v>
      </c>
      <c r="K94">
        <v>230.58</v>
      </c>
    </row>
    <row r="95" spans="1:11" x14ac:dyDescent="0.25">
      <c r="A95">
        <v>94</v>
      </c>
      <c r="B95">
        <v>46</v>
      </c>
      <c r="C95" s="1" t="str" cm="1">
        <f t="array" ref="C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5" t="s">
        <v>13</v>
      </c>
      <c r="E95">
        <v>113116</v>
      </c>
      <c r="F95" s="1" t="str" cm="1">
        <f t="array" ref="F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5">
        <v>7</v>
      </c>
      <c r="H95">
        <v>10</v>
      </c>
      <c r="I95">
        <v>13</v>
      </c>
      <c r="J95" t="s">
        <v>12</v>
      </c>
      <c r="K95">
        <v>190.55</v>
      </c>
    </row>
    <row r="96" spans="1:11" x14ac:dyDescent="0.25">
      <c r="A96">
        <v>95</v>
      </c>
      <c r="B96">
        <v>30</v>
      </c>
      <c r="C96" s="1" t="str" cm="1">
        <f t="array" ref="C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6" t="s">
        <v>13</v>
      </c>
      <c r="E96">
        <v>75926</v>
      </c>
      <c r="F96" s="1" t="str" cm="1">
        <f t="array" ref="F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6">
        <v>97</v>
      </c>
      <c r="H96">
        <v>10</v>
      </c>
      <c r="I96">
        <v>19</v>
      </c>
      <c r="J96" t="s">
        <v>11</v>
      </c>
      <c r="K96">
        <v>670.87</v>
      </c>
    </row>
    <row r="97" spans="1:11" x14ac:dyDescent="0.25">
      <c r="A97">
        <v>96</v>
      </c>
      <c r="B97">
        <v>23</v>
      </c>
      <c r="C97" s="1" t="str" cm="1">
        <f t="array" ref="C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7" t="s">
        <v>16</v>
      </c>
      <c r="E97">
        <v>108480</v>
      </c>
      <c r="F97" s="1" t="str" cm="1">
        <f t="array" ref="F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7">
        <v>46</v>
      </c>
      <c r="H97">
        <v>10</v>
      </c>
      <c r="I97">
        <v>21</v>
      </c>
      <c r="J97" t="s">
        <v>12</v>
      </c>
      <c r="K97">
        <v>377.31</v>
      </c>
    </row>
    <row r="98" spans="1:11" x14ac:dyDescent="0.25">
      <c r="A98">
        <v>97</v>
      </c>
      <c r="B98">
        <v>63</v>
      </c>
      <c r="C98" s="1" t="str" cm="1">
        <f t="array" ref="C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8" t="s">
        <v>13</v>
      </c>
      <c r="E98">
        <v>102834</v>
      </c>
      <c r="F98" s="1" t="str" cm="1">
        <f t="array" ref="F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8">
        <v>31</v>
      </c>
      <c r="H98">
        <v>7</v>
      </c>
      <c r="I98">
        <v>20</v>
      </c>
      <c r="J98" t="s">
        <v>15</v>
      </c>
      <c r="K98">
        <v>582.57000000000005</v>
      </c>
    </row>
    <row r="99" spans="1:11" x14ac:dyDescent="0.25">
      <c r="A99">
        <v>98</v>
      </c>
      <c r="B99">
        <v>49</v>
      </c>
      <c r="C99" s="1" t="str" cm="1">
        <f t="array" ref="C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9" t="s">
        <v>16</v>
      </c>
      <c r="E99">
        <v>46695</v>
      </c>
      <c r="F99" s="1" t="str" cm="1">
        <f t="array" ref="F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9">
        <v>99</v>
      </c>
      <c r="H99">
        <v>9</v>
      </c>
      <c r="I99">
        <v>26</v>
      </c>
      <c r="J99" t="s">
        <v>12</v>
      </c>
      <c r="K99">
        <v>674.7</v>
      </c>
    </row>
    <row r="100" spans="1:11" x14ac:dyDescent="0.25">
      <c r="A100">
        <v>99</v>
      </c>
      <c r="B100">
        <v>21</v>
      </c>
      <c r="C100" s="1" t="str" cm="1">
        <f t="array" ref="C1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00" t="s">
        <v>13</v>
      </c>
      <c r="E100">
        <v>105024</v>
      </c>
      <c r="F100" s="1" t="str" cm="1">
        <f t="array" ref="F1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00">
        <v>45</v>
      </c>
      <c r="H100">
        <v>3</v>
      </c>
      <c r="I100">
        <v>32</v>
      </c>
      <c r="J100" t="s">
        <v>11</v>
      </c>
      <c r="K100">
        <v>795.84</v>
      </c>
    </row>
    <row r="101" spans="1:11" x14ac:dyDescent="0.25">
      <c r="A101">
        <v>100</v>
      </c>
      <c r="B101">
        <v>26</v>
      </c>
      <c r="C101" s="1" t="str" cm="1">
        <f t="array" ref="C1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01" t="s">
        <v>9</v>
      </c>
      <c r="E101">
        <v>59496</v>
      </c>
      <c r="F101" s="1" t="str" cm="1">
        <f t="array" ref="F1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01">
        <v>58</v>
      </c>
      <c r="H101">
        <v>2</v>
      </c>
      <c r="I101">
        <v>50</v>
      </c>
      <c r="J101" t="s">
        <v>12</v>
      </c>
      <c r="K101">
        <v>23.33</v>
      </c>
    </row>
    <row r="102" spans="1:11" x14ac:dyDescent="0.25">
      <c r="A102">
        <v>101</v>
      </c>
      <c r="B102">
        <v>40</v>
      </c>
      <c r="C102" s="1" t="str" cm="1">
        <f t="array" ref="C1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02" t="s">
        <v>9</v>
      </c>
      <c r="E102">
        <v>115569</v>
      </c>
      <c r="F102" s="1" t="str" cm="1">
        <f t="array" ref="F1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02">
        <v>1</v>
      </c>
      <c r="H102">
        <v>2</v>
      </c>
      <c r="I102">
        <v>5</v>
      </c>
      <c r="J102" t="s">
        <v>10</v>
      </c>
      <c r="K102">
        <v>241.91</v>
      </c>
    </row>
    <row r="103" spans="1:11" x14ac:dyDescent="0.25">
      <c r="A103">
        <v>102</v>
      </c>
      <c r="B103">
        <v>18</v>
      </c>
      <c r="C103" s="1" t="str" cm="1">
        <f t="array" ref="C1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03" t="s">
        <v>16</v>
      </c>
      <c r="E103">
        <v>49346</v>
      </c>
      <c r="F103" s="1" t="str" cm="1">
        <f t="array" ref="F1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03">
        <v>70</v>
      </c>
      <c r="H103">
        <v>7</v>
      </c>
      <c r="I103">
        <v>38</v>
      </c>
      <c r="J103" t="s">
        <v>10</v>
      </c>
      <c r="K103">
        <v>127.14</v>
      </c>
    </row>
    <row r="104" spans="1:11" x14ac:dyDescent="0.25">
      <c r="A104">
        <v>103</v>
      </c>
      <c r="B104">
        <v>19</v>
      </c>
      <c r="C104" s="1" t="str" cm="1">
        <f t="array" ref="C1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04" t="s">
        <v>16</v>
      </c>
      <c r="E104">
        <v>75430</v>
      </c>
      <c r="F104" s="1" t="str" cm="1">
        <f t="array" ref="F1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04">
        <v>50</v>
      </c>
      <c r="H104">
        <v>7</v>
      </c>
      <c r="I104">
        <v>32</v>
      </c>
      <c r="J104" t="s">
        <v>12</v>
      </c>
      <c r="K104">
        <v>532.51</v>
      </c>
    </row>
    <row r="105" spans="1:11" x14ac:dyDescent="0.25">
      <c r="A105">
        <v>104</v>
      </c>
      <c r="B105">
        <v>60</v>
      </c>
      <c r="C105" s="1" t="str" cm="1">
        <f t="array" ref="C1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05" t="s">
        <v>9</v>
      </c>
      <c r="E105">
        <v>142407</v>
      </c>
      <c r="F105" s="1" t="str" cm="1">
        <f t="array" ref="F1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05">
        <v>4</v>
      </c>
      <c r="H105">
        <v>2</v>
      </c>
      <c r="I105">
        <v>1</v>
      </c>
      <c r="J105" t="s">
        <v>11</v>
      </c>
      <c r="K105">
        <v>29.58</v>
      </c>
    </row>
    <row r="106" spans="1:11" x14ac:dyDescent="0.25">
      <c r="A106">
        <v>105</v>
      </c>
      <c r="B106">
        <v>20</v>
      </c>
      <c r="C106" s="1" t="str" cm="1">
        <f t="array" ref="C1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06" t="s">
        <v>13</v>
      </c>
      <c r="E106">
        <v>34982</v>
      </c>
      <c r="F106" s="1" t="str" cm="1">
        <f t="array" ref="F1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06">
        <v>7</v>
      </c>
      <c r="H106">
        <v>2</v>
      </c>
      <c r="I106">
        <v>45</v>
      </c>
      <c r="J106" t="s">
        <v>12</v>
      </c>
      <c r="K106">
        <v>597.15</v>
      </c>
    </row>
    <row r="107" spans="1:11" x14ac:dyDescent="0.25">
      <c r="A107">
        <v>106</v>
      </c>
      <c r="B107">
        <v>55</v>
      </c>
      <c r="C107" s="1" t="str" cm="1">
        <f t="array" ref="C1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07" t="s">
        <v>9</v>
      </c>
      <c r="E107">
        <v>147187</v>
      </c>
      <c r="F107" s="1" t="str" cm="1">
        <f t="array" ref="F1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07">
        <v>37</v>
      </c>
      <c r="H107">
        <v>7</v>
      </c>
      <c r="I107">
        <v>27</v>
      </c>
      <c r="J107" t="s">
        <v>15</v>
      </c>
      <c r="K107">
        <v>941.67</v>
      </c>
    </row>
    <row r="108" spans="1:11" x14ac:dyDescent="0.25">
      <c r="A108">
        <v>107</v>
      </c>
      <c r="B108">
        <v>19</v>
      </c>
      <c r="C108" s="1" t="str" cm="1">
        <f t="array" ref="C1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08" t="s">
        <v>13</v>
      </c>
      <c r="E108">
        <v>37993</v>
      </c>
      <c r="F108" s="1" t="str" cm="1">
        <f t="array" ref="F1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08">
        <v>59</v>
      </c>
      <c r="H108">
        <v>6</v>
      </c>
      <c r="I108">
        <v>30</v>
      </c>
      <c r="J108" t="s">
        <v>11</v>
      </c>
      <c r="K108">
        <v>873.8</v>
      </c>
    </row>
    <row r="109" spans="1:11" x14ac:dyDescent="0.25">
      <c r="A109">
        <v>108</v>
      </c>
      <c r="B109">
        <v>65</v>
      </c>
      <c r="C109" s="1" t="str" cm="1">
        <f t="array" ref="C1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09" t="s">
        <v>16</v>
      </c>
      <c r="E109">
        <v>81753</v>
      </c>
      <c r="F109" s="1" t="str" cm="1">
        <f t="array" ref="F1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09">
        <v>72</v>
      </c>
      <c r="H109">
        <v>9</v>
      </c>
      <c r="I109">
        <v>21</v>
      </c>
      <c r="J109" t="s">
        <v>14</v>
      </c>
      <c r="K109">
        <v>633.63</v>
      </c>
    </row>
    <row r="110" spans="1:11" x14ac:dyDescent="0.25">
      <c r="A110">
        <v>109</v>
      </c>
      <c r="B110">
        <v>57</v>
      </c>
      <c r="C110" s="1" t="str" cm="1">
        <f t="array" ref="C1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0" t="s">
        <v>9</v>
      </c>
      <c r="E110">
        <v>81695</v>
      </c>
      <c r="F110" s="1" t="str" cm="1">
        <f t="array" ref="F1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10">
        <v>90</v>
      </c>
      <c r="H110">
        <v>8</v>
      </c>
      <c r="I110">
        <v>44</v>
      </c>
      <c r="J110" t="s">
        <v>15</v>
      </c>
      <c r="K110">
        <v>179.8</v>
      </c>
    </row>
    <row r="111" spans="1:11" x14ac:dyDescent="0.25">
      <c r="A111">
        <v>110</v>
      </c>
      <c r="B111">
        <v>56</v>
      </c>
      <c r="C111" s="1" t="str" cm="1">
        <f t="array" ref="C1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1" t="s">
        <v>9</v>
      </c>
      <c r="E111">
        <v>40676</v>
      </c>
      <c r="F111" s="1" t="str" cm="1">
        <f t="array" ref="F1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11">
        <v>86</v>
      </c>
      <c r="H111">
        <v>7</v>
      </c>
      <c r="I111">
        <v>38</v>
      </c>
      <c r="J111" t="s">
        <v>14</v>
      </c>
      <c r="K111">
        <v>627.65</v>
      </c>
    </row>
    <row r="112" spans="1:11" x14ac:dyDescent="0.25">
      <c r="A112">
        <v>111</v>
      </c>
      <c r="B112">
        <v>37</v>
      </c>
      <c r="C112" s="1" t="str" cm="1">
        <f t="array" ref="C1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12" t="s">
        <v>16</v>
      </c>
      <c r="E112">
        <v>111242</v>
      </c>
      <c r="F112" s="1" t="str" cm="1">
        <f t="array" ref="F1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12">
        <v>33</v>
      </c>
      <c r="H112">
        <v>5</v>
      </c>
      <c r="I112">
        <v>34</v>
      </c>
      <c r="J112" t="s">
        <v>11</v>
      </c>
      <c r="K112">
        <v>756.32</v>
      </c>
    </row>
    <row r="113" spans="1:11" x14ac:dyDescent="0.25">
      <c r="A113">
        <v>112</v>
      </c>
      <c r="B113">
        <v>64</v>
      </c>
      <c r="C113" s="1" t="str" cm="1">
        <f t="array" ref="C1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3" t="s">
        <v>16</v>
      </c>
      <c r="E113">
        <v>87006</v>
      </c>
      <c r="F113" s="1" t="str" cm="1">
        <f t="array" ref="F1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13">
        <v>85</v>
      </c>
      <c r="H113">
        <v>7</v>
      </c>
      <c r="I113">
        <v>20</v>
      </c>
      <c r="J113" t="s">
        <v>12</v>
      </c>
      <c r="K113">
        <v>930.73</v>
      </c>
    </row>
    <row r="114" spans="1:11" x14ac:dyDescent="0.25">
      <c r="A114">
        <v>113</v>
      </c>
      <c r="B114">
        <v>58</v>
      </c>
      <c r="C114" s="1" t="str" cm="1">
        <f t="array" ref="C1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4" t="s">
        <v>16</v>
      </c>
      <c r="E114">
        <v>82856</v>
      </c>
      <c r="F114" s="1" t="str" cm="1">
        <f t="array" ref="F1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14">
        <v>33</v>
      </c>
      <c r="H114">
        <v>7</v>
      </c>
      <c r="I114">
        <v>20</v>
      </c>
      <c r="J114" t="s">
        <v>10</v>
      </c>
      <c r="K114">
        <v>450.72</v>
      </c>
    </row>
    <row r="115" spans="1:11" x14ac:dyDescent="0.25">
      <c r="A115">
        <v>114</v>
      </c>
      <c r="B115">
        <v>32</v>
      </c>
      <c r="C115" s="1" t="str" cm="1">
        <f t="array" ref="C1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15" t="s">
        <v>16</v>
      </c>
      <c r="E115">
        <v>35514</v>
      </c>
      <c r="F115" s="1" t="str" cm="1">
        <f t="array" ref="F1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15">
        <v>4</v>
      </c>
      <c r="H115">
        <v>5</v>
      </c>
      <c r="I115">
        <v>36</v>
      </c>
      <c r="J115" t="s">
        <v>11</v>
      </c>
      <c r="K115">
        <v>415.44</v>
      </c>
    </row>
    <row r="116" spans="1:11" x14ac:dyDescent="0.25">
      <c r="A116">
        <v>115</v>
      </c>
      <c r="B116">
        <v>64</v>
      </c>
      <c r="C116" s="1" t="str" cm="1">
        <f t="array" ref="C1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6" t="s">
        <v>16</v>
      </c>
      <c r="E116">
        <v>87595</v>
      </c>
      <c r="F116" s="1" t="str" cm="1">
        <f t="array" ref="F1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16">
        <v>11</v>
      </c>
      <c r="H116">
        <v>5</v>
      </c>
      <c r="I116">
        <v>21</v>
      </c>
      <c r="J116" t="s">
        <v>15</v>
      </c>
      <c r="K116">
        <v>69.78</v>
      </c>
    </row>
    <row r="117" spans="1:11" x14ac:dyDescent="0.25">
      <c r="A117">
        <v>116</v>
      </c>
      <c r="B117">
        <v>59</v>
      </c>
      <c r="C117" s="1" t="str" cm="1">
        <f t="array" ref="C1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7" t="s">
        <v>16</v>
      </c>
      <c r="E117">
        <v>125014</v>
      </c>
      <c r="F117" s="1" t="str" cm="1">
        <f t="array" ref="F1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17">
        <v>89</v>
      </c>
      <c r="H117">
        <v>7</v>
      </c>
      <c r="I117">
        <v>42</v>
      </c>
      <c r="J117" t="s">
        <v>14</v>
      </c>
      <c r="K117">
        <v>451.82</v>
      </c>
    </row>
    <row r="118" spans="1:11" x14ac:dyDescent="0.25">
      <c r="A118">
        <v>117</v>
      </c>
      <c r="B118">
        <v>62</v>
      </c>
      <c r="C118" s="1" t="str" cm="1">
        <f t="array" ref="C1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8" t="s">
        <v>16</v>
      </c>
      <c r="E118">
        <v>128322</v>
      </c>
      <c r="F118" s="1" t="str" cm="1">
        <f t="array" ref="F1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18">
        <v>44</v>
      </c>
      <c r="H118">
        <v>4</v>
      </c>
      <c r="I118">
        <v>31</v>
      </c>
      <c r="J118" t="s">
        <v>15</v>
      </c>
      <c r="K118">
        <v>668.91</v>
      </c>
    </row>
    <row r="119" spans="1:11" x14ac:dyDescent="0.25">
      <c r="A119">
        <v>118</v>
      </c>
      <c r="B119">
        <v>62</v>
      </c>
      <c r="C119" s="1" t="str" cm="1">
        <f t="array" ref="C1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19" t="s">
        <v>16</v>
      </c>
      <c r="E119">
        <v>48693</v>
      </c>
      <c r="F119" s="1" t="str" cm="1">
        <f t="array" ref="F1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19">
        <v>36</v>
      </c>
      <c r="H119">
        <v>9</v>
      </c>
      <c r="I119">
        <v>44</v>
      </c>
      <c r="J119" t="s">
        <v>14</v>
      </c>
      <c r="K119">
        <v>755.67</v>
      </c>
    </row>
    <row r="120" spans="1:11" x14ac:dyDescent="0.25">
      <c r="A120">
        <v>119</v>
      </c>
      <c r="B120">
        <v>33</v>
      </c>
      <c r="C120" s="1" t="str" cm="1">
        <f t="array" ref="C1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20" t="s">
        <v>16</v>
      </c>
      <c r="E120">
        <v>113154</v>
      </c>
      <c r="F120" s="1" t="str" cm="1">
        <f t="array" ref="F1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20">
        <v>75</v>
      </c>
      <c r="H120">
        <v>8</v>
      </c>
      <c r="I120">
        <v>46</v>
      </c>
      <c r="J120" t="s">
        <v>10</v>
      </c>
      <c r="K120">
        <v>895.58</v>
      </c>
    </row>
    <row r="121" spans="1:11" x14ac:dyDescent="0.25">
      <c r="A121">
        <v>120</v>
      </c>
      <c r="B121">
        <v>68</v>
      </c>
      <c r="C121" s="1" t="str" cm="1">
        <f t="array" ref="C1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21" t="s">
        <v>9</v>
      </c>
      <c r="E121">
        <v>78309</v>
      </c>
      <c r="F121" s="1" t="str" cm="1">
        <f t="array" ref="F1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21">
        <v>12</v>
      </c>
      <c r="H121">
        <v>2</v>
      </c>
      <c r="I121">
        <v>49</v>
      </c>
      <c r="J121" t="s">
        <v>12</v>
      </c>
      <c r="K121">
        <v>848.14</v>
      </c>
    </row>
    <row r="122" spans="1:11" x14ac:dyDescent="0.25">
      <c r="A122">
        <v>121</v>
      </c>
      <c r="B122">
        <v>47</v>
      </c>
      <c r="C122" s="1" t="str" cm="1">
        <f t="array" ref="C1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22" t="s">
        <v>9</v>
      </c>
      <c r="E122">
        <v>112072</v>
      </c>
      <c r="F122" s="1" t="str" cm="1">
        <f t="array" ref="F1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22">
        <v>50</v>
      </c>
      <c r="H122">
        <v>5</v>
      </c>
      <c r="I122">
        <v>21</v>
      </c>
      <c r="J122" t="s">
        <v>10</v>
      </c>
      <c r="K122">
        <v>884.19</v>
      </c>
    </row>
    <row r="123" spans="1:11" x14ac:dyDescent="0.25">
      <c r="A123">
        <v>122</v>
      </c>
      <c r="B123">
        <v>43</v>
      </c>
      <c r="C123" s="1" t="str" cm="1">
        <f t="array" ref="C1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23" t="s">
        <v>16</v>
      </c>
      <c r="E123">
        <v>42855</v>
      </c>
      <c r="F123" s="1" t="str" cm="1">
        <f t="array" ref="F1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23">
        <v>66</v>
      </c>
      <c r="H123">
        <v>6</v>
      </c>
      <c r="I123">
        <v>23</v>
      </c>
      <c r="J123" t="s">
        <v>15</v>
      </c>
      <c r="K123">
        <v>138.51</v>
      </c>
    </row>
    <row r="124" spans="1:11" x14ac:dyDescent="0.25">
      <c r="A124">
        <v>123</v>
      </c>
      <c r="B124">
        <v>26</v>
      </c>
      <c r="C124" s="1" t="str" cm="1">
        <f t="array" ref="C1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24" t="s">
        <v>13</v>
      </c>
      <c r="E124">
        <v>55515</v>
      </c>
      <c r="F124" s="1" t="str" cm="1">
        <f t="array" ref="F1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24">
        <v>29</v>
      </c>
      <c r="H124">
        <v>9</v>
      </c>
      <c r="I124">
        <v>37</v>
      </c>
      <c r="J124" t="s">
        <v>11</v>
      </c>
      <c r="K124">
        <v>50.57</v>
      </c>
    </row>
    <row r="125" spans="1:11" x14ac:dyDescent="0.25">
      <c r="A125">
        <v>124</v>
      </c>
      <c r="B125">
        <v>30</v>
      </c>
      <c r="C125" s="1" t="str" cm="1">
        <f t="array" ref="C1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25" t="s">
        <v>16</v>
      </c>
      <c r="E125">
        <v>51454</v>
      </c>
      <c r="F125" s="1" t="str" cm="1">
        <f t="array" ref="F1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25">
        <v>94</v>
      </c>
      <c r="H125">
        <v>8</v>
      </c>
      <c r="I125">
        <v>17</v>
      </c>
      <c r="J125" t="s">
        <v>14</v>
      </c>
      <c r="K125">
        <v>553.35</v>
      </c>
    </row>
    <row r="126" spans="1:11" x14ac:dyDescent="0.25">
      <c r="A126">
        <v>125</v>
      </c>
      <c r="B126">
        <v>66</v>
      </c>
      <c r="C126" s="1" t="str" cm="1">
        <f t="array" ref="C1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26" t="s">
        <v>13</v>
      </c>
      <c r="E126">
        <v>69362</v>
      </c>
      <c r="F126" s="1" t="str" cm="1">
        <f t="array" ref="F1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26">
        <v>58</v>
      </c>
      <c r="H126">
        <v>1</v>
      </c>
      <c r="I126">
        <v>23</v>
      </c>
      <c r="J126" t="s">
        <v>12</v>
      </c>
      <c r="K126">
        <v>960.08</v>
      </c>
    </row>
    <row r="127" spans="1:11" x14ac:dyDescent="0.25">
      <c r="A127">
        <v>126</v>
      </c>
      <c r="B127">
        <v>26</v>
      </c>
      <c r="C127" s="1" t="str" cm="1">
        <f t="array" ref="C1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27" t="s">
        <v>9</v>
      </c>
      <c r="E127">
        <v>69795</v>
      </c>
      <c r="F127" s="1" t="str" cm="1">
        <f t="array" ref="F1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27">
        <v>60</v>
      </c>
      <c r="H127">
        <v>9</v>
      </c>
      <c r="I127">
        <v>29</v>
      </c>
      <c r="J127" t="s">
        <v>15</v>
      </c>
      <c r="K127">
        <v>389.37</v>
      </c>
    </row>
    <row r="128" spans="1:11" x14ac:dyDescent="0.25">
      <c r="A128">
        <v>127</v>
      </c>
      <c r="B128">
        <v>58</v>
      </c>
      <c r="C128" s="1" t="str" cm="1">
        <f t="array" ref="C1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28" t="s">
        <v>16</v>
      </c>
      <c r="E128">
        <v>32860</v>
      </c>
      <c r="F128" s="1" t="str" cm="1">
        <f t="array" ref="F1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28">
        <v>90</v>
      </c>
      <c r="H128">
        <v>5</v>
      </c>
      <c r="I128">
        <v>18</v>
      </c>
      <c r="J128" t="s">
        <v>11</v>
      </c>
      <c r="K128">
        <v>405.05</v>
      </c>
    </row>
    <row r="129" spans="1:11" x14ac:dyDescent="0.25">
      <c r="A129">
        <v>128</v>
      </c>
      <c r="B129">
        <v>40</v>
      </c>
      <c r="C129" s="1" t="str" cm="1">
        <f t="array" ref="C1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29" t="s">
        <v>13</v>
      </c>
      <c r="E129">
        <v>81037</v>
      </c>
      <c r="F129" s="1" t="str" cm="1">
        <f t="array" ref="F1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29">
        <v>70</v>
      </c>
      <c r="H129">
        <v>10</v>
      </c>
      <c r="I129">
        <v>45</v>
      </c>
      <c r="J129" t="s">
        <v>15</v>
      </c>
      <c r="K129">
        <v>370.75</v>
      </c>
    </row>
    <row r="130" spans="1:11" x14ac:dyDescent="0.25">
      <c r="A130">
        <v>129</v>
      </c>
      <c r="B130">
        <v>67</v>
      </c>
      <c r="C130" s="1" t="str" cm="1">
        <f t="array" ref="C1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30" t="s">
        <v>13</v>
      </c>
      <c r="E130">
        <v>40385</v>
      </c>
      <c r="F130" s="1" t="str" cm="1">
        <f t="array" ref="F1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30">
        <v>64</v>
      </c>
      <c r="H130">
        <v>1</v>
      </c>
      <c r="I130">
        <v>17</v>
      </c>
      <c r="J130" t="s">
        <v>11</v>
      </c>
      <c r="K130">
        <v>957.06</v>
      </c>
    </row>
    <row r="131" spans="1:11" x14ac:dyDescent="0.25">
      <c r="A131">
        <v>130</v>
      </c>
      <c r="B131">
        <v>61</v>
      </c>
      <c r="C131" s="1" t="str" cm="1">
        <f t="array" ref="C1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31" t="s">
        <v>9</v>
      </c>
      <c r="E131">
        <v>131607</v>
      </c>
      <c r="F131" s="1" t="str" cm="1">
        <f t="array" ref="F1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31">
        <v>25</v>
      </c>
      <c r="H131">
        <v>7</v>
      </c>
      <c r="I131">
        <v>26</v>
      </c>
      <c r="J131" t="s">
        <v>12</v>
      </c>
      <c r="K131">
        <v>714.15</v>
      </c>
    </row>
    <row r="132" spans="1:11" x14ac:dyDescent="0.25">
      <c r="A132">
        <v>131</v>
      </c>
      <c r="B132">
        <v>51</v>
      </c>
      <c r="C132" s="1" t="str" cm="1">
        <f t="array" ref="C1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32" t="s">
        <v>16</v>
      </c>
      <c r="E132">
        <v>42337</v>
      </c>
      <c r="F132" s="1" t="str" cm="1">
        <f t="array" ref="F1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32">
        <v>70</v>
      </c>
      <c r="H132">
        <v>9</v>
      </c>
      <c r="I132">
        <v>28</v>
      </c>
      <c r="J132" t="s">
        <v>11</v>
      </c>
      <c r="K132">
        <v>914.97</v>
      </c>
    </row>
    <row r="133" spans="1:11" x14ac:dyDescent="0.25">
      <c r="A133">
        <v>132</v>
      </c>
      <c r="B133">
        <v>67</v>
      </c>
      <c r="C133" s="1" t="str" cm="1">
        <f t="array" ref="C1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33" t="s">
        <v>9</v>
      </c>
      <c r="E133">
        <v>116124</v>
      </c>
      <c r="F133" s="1" t="str" cm="1">
        <f t="array" ref="F1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33">
        <v>78</v>
      </c>
      <c r="H133">
        <v>10</v>
      </c>
      <c r="I133">
        <v>28</v>
      </c>
      <c r="J133" t="s">
        <v>14</v>
      </c>
      <c r="K133">
        <v>11.29</v>
      </c>
    </row>
    <row r="134" spans="1:11" x14ac:dyDescent="0.25">
      <c r="A134">
        <v>133</v>
      </c>
      <c r="B134">
        <v>25</v>
      </c>
      <c r="C134" s="1" t="str" cm="1">
        <f t="array" ref="C1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34" t="s">
        <v>13</v>
      </c>
      <c r="E134">
        <v>94016</v>
      </c>
      <c r="F134" s="1" t="str" cm="1">
        <f t="array" ref="F1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34">
        <v>85</v>
      </c>
      <c r="H134">
        <v>8</v>
      </c>
      <c r="I134">
        <v>49</v>
      </c>
      <c r="J134" t="s">
        <v>10</v>
      </c>
      <c r="K134">
        <v>764.28</v>
      </c>
    </row>
    <row r="135" spans="1:11" x14ac:dyDescent="0.25">
      <c r="A135">
        <v>134</v>
      </c>
      <c r="B135">
        <v>26</v>
      </c>
      <c r="C135" s="1" t="str" cm="1">
        <f t="array" ref="C1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35" t="s">
        <v>16</v>
      </c>
      <c r="E135">
        <v>62131</v>
      </c>
      <c r="F135" s="1" t="str" cm="1">
        <f t="array" ref="F1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35">
        <v>91</v>
      </c>
      <c r="H135">
        <v>6</v>
      </c>
      <c r="I135">
        <v>18</v>
      </c>
      <c r="J135" t="s">
        <v>11</v>
      </c>
      <c r="K135">
        <v>70.56</v>
      </c>
    </row>
    <row r="136" spans="1:11" x14ac:dyDescent="0.25">
      <c r="A136">
        <v>135</v>
      </c>
      <c r="B136">
        <v>29</v>
      </c>
      <c r="C136" s="1" t="str" cm="1">
        <f t="array" ref="C1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36" t="s">
        <v>9</v>
      </c>
      <c r="E136">
        <v>100290</v>
      </c>
      <c r="F136" s="1" t="str" cm="1">
        <f t="array" ref="F1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36">
        <v>85</v>
      </c>
      <c r="H136">
        <v>8</v>
      </c>
      <c r="I136">
        <v>29</v>
      </c>
      <c r="J136" t="s">
        <v>12</v>
      </c>
      <c r="K136">
        <v>480.87</v>
      </c>
    </row>
    <row r="137" spans="1:11" x14ac:dyDescent="0.25">
      <c r="A137">
        <v>136</v>
      </c>
      <c r="B137">
        <v>31</v>
      </c>
      <c r="C137" s="1" t="str" cm="1">
        <f t="array" ref="C1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37" t="s">
        <v>16</v>
      </c>
      <c r="E137">
        <v>145261</v>
      </c>
      <c r="F137" s="1" t="str" cm="1">
        <f t="array" ref="F1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37">
        <v>25</v>
      </c>
      <c r="H137">
        <v>10</v>
      </c>
      <c r="I137">
        <v>37</v>
      </c>
      <c r="J137" t="s">
        <v>11</v>
      </c>
      <c r="K137">
        <v>378.4</v>
      </c>
    </row>
    <row r="138" spans="1:11" x14ac:dyDescent="0.25">
      <c r="A138">
        <v>137</v>
      </c>
      <c r="B138">
        <v>48</v>
      </c>
      <c r="C138" s="1" t="str" cm="1">
        <f t="array" ref="C1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38" t="s">
        <v>16</v>
      </c>
      <c r="E138">
        <v>81763</v>
      </c>
      <c r="F138" s="1" t="str" cm="1">
        <f t="array" ref="F1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38">
        <v>49</v>
      </c>
      <c r="H138">
        <v>6</v>
      </c>
      <c r="I138">
        <v>46</v>
      </c>
      <c r="J138" t="s">
        <v>11</v>
      </c>
      <c r="K138">
        <v>179.25</v>
      </c>
    </row>
    <row r="139" spans="1:11" x14ac:dyDescent="0.25">
      <c r="A139">
        <v>138</v>
      </c>
      <c r="B139">
        <v>67</v>
      </c>
      <c r="C139" s="1" t="str" cm="1">
        <f t="array" ref="C1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39" t="s">
        <v>9</v>
      </c>
      <c r="E139">
        <v>120561</v>
      </c>
      <c r="F139" s="1" t="str" cm="1">
        <f t="array" ref="F1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39">
        <v>66</v>
      </c>
      <c r="H139">
        <v>2</v>
      </c>
      <c r="I139">
        <v>21</v>
      </c>
      <c r="J139" t="s">
        <v>12</v>
      </c>
      <c r="K139">
        <v>798.2</v>
      </c>
    </row>
    <row r="140" spans="1:11" x14ac:dyDescent="0.25">
      <c r="A140">
        <v>139</v>
      </c>
      <c r="B140">
        <v>18</v>
      </c>
      <c r="C140" s="1" t="str" cm="1">
        <f t="array" ref="C1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40" t="s">
        <v>9</v>
      </c>
      <c r="E140">
        <v>99638</v>
      </c>
      <c r="F140" s="1" t="str" cm="1">
        <f t="array" ref="F1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40">
        <v>33</v>
      </c>
      <c r="H140">
        <v>8</v>
      </c>
      <c r="I140">
        <v>23</v>
      </c>
      <c r="J140" t="s">
        <v>10</v>
      </c>
      <c r="K140">
        <v>316.27</v>
      </c>
    </row>
    <row r="141" spans="1:11" x14ac:dyDescent="0.25">
      <c r="A141">
        <v>140</v>
      </c>
      <c r="B141">
        <v>18</v>
      </c>
      <c r="C141" s="1" t="str" cm="1">
        <f t="array" ref="C1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41" t="s">
        <v>9</v>
      </c>
      <c r="E141">
        <v>78097</v>
      </c>
      <c r="F141" s="1" t="str" cm="1">
        <f t="array" ref="F1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41">
        <v>84</v>
      </c>
      <c r="H141">
        <v>3</v>
      </c>
      <c r="I141">
        <v>26</v>
      </c>
      <c r="J141" t="s">
        <v>12</v>
      </c>
      <c r="K141">
        <v>453.34</v>
      </c>
    </row>
    <row r="142" spans="1:11" x14ac:dyDescent="0.25">
      <c r="A142">
        <v>141</v>
      </c>
      <c r="B142">
        <v>23</v>
      </c>
      <c r="C142" s="1" t="str" cm="1">
        <f t="array" ref="C1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42" t="s">
        <v>13</v>
      </c>
      <c r="E142">
        <v>67237</v>
      </c>
      <c r="F142" s="1" t="str" cm="1">
        <f t="array" ref="F1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42">
        <v>85</v>
      </c>
      <c r="H142">
        <v>9</v>
      </c>
      <c r="I142">
        <v>40</v>
      </c>
      <c r="J142" t="s">
        <v>15</v>
      </c>
      <c r="K142">
        <v>673.02</v>
      </c>
    </row>
    <row r="143" spans="1:11" x14ac:dyDescent="0.25">
      <c r="A143">
        <v>142</v>
      </c>
      <c r="B143">
        <v>37</v>
      </c>
      <c r="C143" s="1" t="str" cm="1">
        <f t="array" ref="C1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43" t="s">
        <v>16</v>
      </c>
      <c r="E143">
        <v>61695</v>
      </c>
      <c r="F143" s="1" t="str" cm="1">
        <f t="array" ref="F1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43">
        <v>13</v>
      </c>
      <c r="H143">
        <v>5</v>
      </c>
      <c r="I143">
        <v>45</v>
      </c>
      <c r="J143" t="s">
        <v>14</v>
      </c>
      <c r="K143">
        <v>18.489999999999998</v>
      </c>
    </row>
    <row r="144" spans="1:11" x14ac:dyDescent="0.25">
      <c r="A144">
        <v>143</v>
      </c>
      <c r="B144">
        <v>55</v>
      </c>
      <c r="C144" s="1" t="str" cm="1">
        <f t="array" ref="C1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44" t="s">
        <v>13</v>
      </c>
      <c r="E144">
        <v>101084</v>
      </c>
      <c r="F144" s="1" t="str" cm="1">
        <f t="array" ref="F1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44">
        <v>73</v>
      </c>
      <c r="H144">
        <v>9</v>
      </c>
      <c r="I144">
        <v>24</v>
      </c>
      <c r="J144" t="s">
        <v>10</v>
      </c>
      <c r="K144">
        <v>624.80999999999995</v>
      </c>
    </row>
    <row r="145" spans="1:11" x14ac:dyDescent="0.25">
      <c r="A145">
        <v>144</v>
      </c>
      <c r="B145">
        <v>41</v>
      </c>
      <c r="C145" s="1" t="str" cm="1">
        <f t="array" ref="C1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45" t="s">
        <v>9</v>
      </c>
      <c r="E145">
        <v>82613</v>
      </c>
      <c r="F145" s="1" t="str" cm="1">
        <f t="array" ref="F1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45">
        <v>49</v>
      </c>
      <c r="H145">
        <v>3</v>
      </c>
      <c r="I145">
        <v>10</v>
      </c>
      <c r="J145" t="s">
        <v>14</v>
      </c>
      <c r="K145">
        <v>421.24</v>
      </c>
    </row>
    <row r="146" spans="1:11" x14ac:dyDescent="0.25">
      <c r="A146">
        <v>145</v>
      </c>
      <c r="B146">
        <v>44</v>
      </c>
      <c r="C146" s="1" t="str" cm="1">
        <f t="array" ref="C1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46" t="s">
        <v>13</v>
      </c>
      <c r="E146">
        <v>122987</v>
      </c>
      <c r="F146" s="1" t="str" cm="1">
        <f t="array" ref="F1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46">
        <v>29</v>
      </c>
      <c r="H146">
        <v>10</v>
      </c>
      <c r="I146">
        <v>25</v>
      </c>
      <c r="J146" t="s">
        <v>15</v>
      </c>
      <c r="K146">
        <v>898.68</v>
      </c>
    </row>
    <row r="147" spans="1:11" x14ac:dyDescent="0.25">
      <c r="A147">
        <v>146</v>
      </c>
      <c r="B147">
        <v>58</v>
      </c>
      <c r="C147" s="1" t="str" cm="1">
        <f t="array" ref="C1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47" t="s">
        <v>13</v>
      </c>
      <c r="E147">
        <v>90389</v>
      </c>
      <c r="F147" s="1" t="str" cm="1">
        <f t="array" ref="F1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47">
        <v>17</v>
      </c>
      <c r="H147">
        <v>5</v>
      </c>
      <c r="I147">
        <v>12</v>
      </c>
      <c r="J147" t="s">
        <v>15</v>
      </c>
      <c r="K147">
        <v>855.21</v>
      </c>
    </row>
    <row r="148" spans="1:11" x14ac:dyDescent="0.25">
      <c r="A148">
        <v>147</v>
      </c>
      <c r="B148">
        <v>69</v>
      </c>
      <c r="C148" s="1" t="str" cm="1">
        <f t="array" ref="C1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48" t="s">
        <v>16</v>
      </c>
      <c r="E148">
        <v>90929</v>
      </c>
      <c r="F148" s="1" t="str" cm="1">
        <f t="array" ref="F1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48">
        <v>2</v>
      </c>
      <c r="H148">
        <v>10</v>
      </c>
      <c r="I148">
        <v>29</v>
      </c>
      <c r="J148" t="s">
        <v>15</v>
      </c>
      <c r="K148">
        <v>518.70000000000005</v>
      </c>
    </row>
    <row r="149" spans="1:11" x14ac:dyDescent="0.25">
      <c r="A149">
        <v>148</v>
      </c>
      <c r="B149">
        <v>47</v>
      </c>
      <c r="C149" s="1" t="str" cm="1">
        <f t="array" ref="C1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49" t="s">
        <v>9</v>
      </c>
      <c r="E149">
        <v>104517</v>
      </c>
      <c r="F149" s="1" t="str" cm="1">
        <f t="array" ref="F1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49">
        <v>91</v>
      </c>
      <c r="H149">
        <v>2</v>
      </c>
      <c r="I149">
        <v>6</v>
      </c>
      <c r="J149" t="s">
        <v>14</v>
      </c>
      <c r="K149">
        <v>979.41</v>
      </c>
    </row>
    <row r="150" spans="1:11" x14ac:dyDescent="0.25">
      <c r="A150">
        <v>149</v>
      </c>
      <c r="B150">
        <v>34</v>
      </c>
      <c r="C150" s="1" t="str" cm="1">
        <f t="array" ref="C1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50" t="s">
        <v>13</v>
      </c>
      <c r="E150">
        <v>79949</v>
      </c>
      <c r="F150" s="1" t="str" cm="1">
        <f t="array" ref="F1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50">
        <v>89</v>
      </c>
      <c r="H150">
        <v>3</v>
      </c>
      <c r="I150">
        <v>19</v>
      </c>
      <c r="J150" t="s">
        <v>10</v>
      </c>
      <c r="K150">
        <v>273.33999999999997</v>
      </c>
    </row>
    <row r="151" spans="1:11" x14ac:dyDescent="0.25">
      <c r="A151">
        <v>150</v>
      </c>
      <c r="B151">
        <v>54</v>
      </c>
      <c r="C151" s="1" t="str" cm="1">
        <f t="array" ref="C1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51" t="s">
        <v>16</v>
      </c>
      <c r="E151">
        <v>100745</v>
      </c>
      <c r="F151" s="1" t="str" cm="1">
        <f t="array" ref="F1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51">
        <v>29</v>
      </c>
      <c r="H151">
        <v>6</v>
      </c>
      <c r="I151">
        <v>42</v>
      </c>
      <c r="J151" t="s">
        <v>12</v>
      </c>
      <c r="K151">
        <v>335.15</v>
      </c>
    </row>
    <row r="152" spans="1:11" x14ac:dyDescent="0.25">
      <c r="A152">
        <v>151</v>
      </c>
      <c r="B152">
        <v>55</v>
      </c>
      <c r="C152" s="1" t="str" cm="1">
        <f t="array" ref="C1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52" t="s">
        <v>13</v>
      </c>
      <c r="E152">
        <v>138064</v>
      </c>
      <c r="F152" s="1" t="str" cm="1">
        <f t="array" ref="F1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52">
        <v>86</v>
      </c>
      <c r="H152">
        <v>5</v>
      </c>
      <c r="I152">
        <v>22</v>
      </c>
      <c r="J152" t="s">
        <v>15</v>
      </c>
      <c r="K152">
        <v>368.75</v>
      </c>
    </row>
    <row r="153" spans="1:11" x14ac:dyDescent="0.25">
      <c r="A153">
        <v>152</v>
      </c>
      <c r="B153">
        <v>45</v>
      </c>
      <c r="C153" s="1" t="str" cm="1">
        <f t="array" ref="C1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53" t="s">
        <v>9</v>
      </c>
      <c r="E153">
        <v>79721</v>
      </c>
      <c r="F153" s="1" t="str" cm="1">
        <f t="array" ref="F1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53">
        <v>20</v>
      </c>
      <c r="H153">
        <v>1</v>
      </c>
      <c r="I153">
        <v>1</v>
      </c>
      <c r="J153" t="s">
        <v>14</v>
      </c>
      <c r="K153">
        <v>215.41</v>
      </c>
    </row>
    <row r="154" spans="1:11" x14ac:dyDescent="0.25">
      <c r="A154">
        <v>153</v>
      </c>
      <c r="B154">
        <v>43</v>
      </c>
      <c r="C154" s="1" t="str" cm="1">
        <f t="array" ref="C1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54" t="s">
        <v>16</v>
      </c>
      <c r="E154">
        <v>33030</v>
      </c>
      <c r="F154" s="1" t="str" cm="1">
        <f t="array" ref="F1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54">
        <v>61</v>
      </c>
      <c r="H154">
        <v>8</v>
      </c>
      <c r="I154">
        <v>40</v>
      </c>
      <c r="J154" t="s">
        <v>10</v>
      </c>
      <c r="K154">
        <v>711.04</v>
      </c>
    </row>
    <row r="155" spans="1:11" x14ac:dyDescent="0.25">
      <c r="A155">
        <v>154</v>
      </c>
      <c r="B155">
        <v>30</v>
      </c>
      <c r="C155" s="1" t="str" cm="1">
        <f t="array" ref="C1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55" t="s">
        <v>13</v>
      </c>
      <c r="E155">
        <v>78653</v>
      </c>
      <c r="F155" s="1" t="str" cm="1">
        <f t="array" ref="F1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55">
        <v>43</v>
      </c>
      <c r="H155">
        <v>4</v>
      </c>
      <c r="I155">
        <v>2</v>
      </c>
      <c r="J155" t="s">
        <v>15</v>
      </c>
      <c r="K155">
        <v>933.73</v>
      </c>
    </row>
    <row r="156" spans="1:11" x14ac:dyDescent="0.25">
      <c r="A156">
        <v>155</v>
      </c>
      <c r="B156">
        <v>53</v>
      </c>
      <c r="C156" s="1" t="str" cm="1">
        <f t="array" ref="C1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56" t="s">
        <v>13</v>
      </c>
      <c r="E156">
        <v>146312</v>
      </c>
      <c r="F156" s="1" t="str" cm="1">
        <f t="array" ref="F1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56">
        <v>58</v>
      </c>
      <c r="H156">
        <v>2</v>
      </c>
      <c r="I156">
        <v>32</v>
      </c>
      <c r="J156" t="s">
        <v>15</v>
      </c>
      <c r="K156">
        <v>880.78</v>
      </c>
    </row>
    <row r="157" spans="1:11" x14ac:dyDescent="0.25">
      <c r="A157">
        <v>156</v>
      </c>
      <c r="B157">
        <v>24</v>
      </c>
      <c r="C157" s="1" t="str" cm="1">
        <f t="array" ref="C1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57" t="s">
        <v>9</v>
      </c>
      <c r="E157">
        <v>103766</v>
      </c>
      <c r="F157" s="1" t="str" cm="1">
        <f t="array" ref="F1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57">
        <v>77</v>
      </c>
      <c r="H157">
        <v>4</v>
      </c>
      <c r="I157">
        <v>25</v>
      </c>
      <c r="J157" t="s">
        <v>14</v>
      </c>
      <c r="K157">
        <v>663.21</v>
      </c>
    </row>
    <row r="158" spans="1:11" x14ac:dyDescent="0.25">
      <c r="A158">
        <v>157</v>
      </c>
      <c r="B158">
        <v>69</v>
      </c>
      <c r="C158" s="1" t="str" cm="1">
        <f t="array" ref="C1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58" t="s">
        <v>9</v>
      </c>
      <c r="E158">
        <v>51990</v>
      </c>
      <c r="F158" s="1" t="str" cm="1">
        <f t="array" ref="F1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58">
        <v>59</v>
      </c>
      <c r="H158">
        <v>2</v>
      </c>
      <c r="I158">
        <v>37</v>
      </c>
      <c r="J158" t="s">
        <v>12</v>
      </c>
      <c r="K158">
        <v>762.41</v>
      </c>
    </row>
    <row r="159" spans="1:11" x14ac:dyDescent="0.25">
      <c r="A159">
        <v>158</v>
      </c>
      <c r="B159">
        <v>61</v>
      </c>
      <c r="C159" s="1" t="str" cm="1">
        <f t="array" ref="C1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59" t="s">
        <v>13</v>
      </c>
      <c r="E159">
        <v>46738</v>
      </c>
      <c r="F159" s="1" t="str" cm="1">
        <f t="array" ref="F1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59">
        <v>36</v>
      </c>
      <c r="H159">
        <v>3</v>
      </c>
      <c r="I159">
        <v>26</v>
      </c>
      <c r="J159" t="s">
        <v>10</v>
      </c>
      <c r="K159">
        <v>393.6</v>
      </c>
    </row>
    <row r="160" spans="1:11" x14ac:dyDescent="0.25">
      <c r="A160">
        <v>159</v>
      </c>
      <c r="B160">
        <v>58</v>
      </c>
      <c r="C160" s="1" t="str" cm="1">
        <f t="array" ref="C1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60" t="s">
        <v>13</v>
      </c>
      <c r="E160">
        <v>107818</v>
      </c>
      <c r="F160" s="1" t="str" cm="1">
        <f t="array" ref="F1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60">
        <v>70</v>
      </c>
      <c r="H160">
        <v>5</v>
      </c>
      <c r="I160">
        <v>24</v>
      </c>
      <c r="J160" t="s">
        <v>14</v>
      </c>
      <c r="K160">
        <v>722.18</v>
      </c>
    </row>
    <row r="161" spans="1:11" x14ac:dyDescent="0.25">
      <c r="A161">
        <v>160</v>
      </c>
      <c r="B161">
        <v>36</v>
      </c>
      <c r="C161" s="1" t="str" cm="1">
        <f t="array" ref="C1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61" t="s">
        <v>13</v>
      </c>
      <c r="E161">
        <v>83511</v>
      </c>
      <c r="F161" s="1" t="str" cm="1">
        <f t="array" ref="F1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61">
        <v>28</v>
      </c>
      <c r="H161">
        <v>5</v>
      </c>
      <c r="I161">
        <v>49</v>
      </c>
      <c r="J161" t="s">
        <v>14</v>
      </c>
      <c r="K161">
        <v>367.97</v>
      </c>
    </row>
    <row r="162" spans="1:11" x14ac:dyDescent="0.25">
      <c r="A162">
        <v>161</v>
      </c>
      <c r="B162">
        <v>69</v>
      </c>
      <c r="C162" s="1" t="str" cm="1">
        <f t="array" ref="C1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62" t="s">
        <v>9</v>
      </c>
      <c r="E162">
        <v>117782</v>
      </c>
      <c r="F162" s="1" t="str" cm="1">
        <f t="array" ref="F1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62">
        <v>18</v>
      </c>
      <c r="H162">
        <v>1</v>
      </c>
      <c r="I162">
        <v>15</v>
      </c>
      <c r="J162" t="s">
        <v>11</v>
      </c>
      <c r="K162">
        <v>762.55</v>
      </c>
    </row>
    <row r="163" spans="1:11" x14ac:dyDescent="0.25">
      <c r="A163">
        <v>162</v>
      </c>
      <c r="B163">
        <v>64</v>
      </c>
      <c r="C163" s="1" t="str" cm="1">
        <f t="array" ref="C1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63" t="s">
        <v>13</v>
      </c>
      <c r="E163">
        <v>122472</v>
      </c>
      <c r="F163" s="1" t="str" cm="1">
        <f t="array" ref="F1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63">
        <v>75</v>
      </c>
      <c r="H163">
        <v>1</v>
      </c>
      <c r="I163">
        <v>17</v>
      </c>
      <c r="J163" t="s">
        <v>11</v>
      </c>
      <c r="K163">
        <v>771.33</v>
      </c>
    </row>
    <row r="164" spans="1:11" x14ac:dyDescent="0.25">
      <c r="A164">
        <v>163</v>
      </c>
      <c r="B164">
        <v>45</v>
      </c>
      <c r="C164" s="1" t="str" cm="1">
        <f t="array" ref="C1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64" t="s">
        <v>16</v>
      </c>
      <c r="E164">
        <v>76259</v>
      </c>
      <c r="F164" s="1" t="str" cm="1">
        <f t="array" ref="F1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64">
        <v>72</v>
      </c>
      <c r="H164">
        <v>5</v>
      </c>
      <c r="I164">
        <v>41</v>
      </c>
      <c r="J164" t="s">
        <v>11</v>
      </c>
      <c r="K164">
        <v>228.88</v>
      </c>
    </row>
    <row r="165" spans="1:11" x14ac:dyDescent="0.25">
      <c r="A165">
        <v>164</v>
      </c>
      <c r="B165">
        <v>60</v>
      </c>
      <c r="C165" s="1" t="str" cm="1">
        <f t="array" ref="C1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65" t="s">
        <v>13</v>
      </c>
      <c r="E165">
        <v>98771</v>
      </c>
      <c r="F165" s="1" t="str" cm="1">
        <f t="array" ref="F1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65">
        <v>37</v>
      </c>
      <c r="H165">
        <v>8</v>
      </c>
      <c r="I165">
        <v>42</v>
      </c>
      <c r="J165" t="s">
        <v>11</v>
      </c>
      <c r="K165">
        <v>520.37</v>
      </c>
    </row>
    <row r="166" spans="1:11" x14ac:dyDescent="0.25">
      <c r="A166">
        <v>165</v>
      </c>
      <c r="B166">
        <v>64</v>
      </c>
      <c r="C166" s="1" t="str" cm="1">
        <f t="array" ref="C1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66" t="s">
        <v>13</v>
      </c>
      <c r="E166">
        <v>96494</v>
      </c>
      <c r="F166" s="1" t="str" cm="1">
        <f t="array" ref="F1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66">
        <v>10</v>
      </c>
      <c r="H166">
        <v>4</v>
      </c>
      <c r="I166">
        <v>47</v>
      </c>
      <c r="J166" t="s">
        <v>14</v>
      </c>
      <c r="K166">
        <v>184.45</v>
      </c>
    </row>
    <row r="167" spans="1:11" x14ac:dyDescent="0.25">
      <c r="A167">
        <v>166</v>
      </c>
      <c r="B167">
        <v>41</v>
      </c>
      <c r="C167" s="1" t="str" cm="1">
        <f t="array" ref="C1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67" t="s">
        <v>9</v>
      </c>
      <c r="E167">
        <v>48155</v>
      </c>
      <c r="F167" s="1" t="str" cm="1">
        <f t="array" ref="F1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67">
        <v>19</v>
      </c>
      <c r="H167">
        <v>10</v>
      </c>
      <c r="I167">
        <v>36</v>
      </c>
      <c r="J167" t="s">
        <v>10</v>
      </c>
      <c r="K167">
        <v>566.65</v>
      </c>
    </row>
    <row r="168" spans="1:11" x14ac:dyDescent="0.25">
      <c r="A168">
        <v>167</v>
      </c>
      <c r="B168">
        <v>18</v>
      </c>
      <c r="C168" s="1" t="str" cm="1">
        <f t="array" ref="C1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68" t="s">
        <v>13</v>
      </c>
      <c r="E168">
        <v>46707</v>
      </c>
      <c r="F168" s="1" t="str" cm="1">
        <f t="array" ref="F1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68">
        <v>61</v>
      </c>
      <c r="H168">
        <v>10</v>
      </c>
      <c r="I168">
        <v>16</v>
      </c>
      <c r="J168" t="s">
        <v>12</v>
      </c>
      <c r="K168">
        <v>18.600000000000001</v>
      </c>
    </row>
    <row r="169" spans="1:11" x14ac:dyDescent="0.25">
      <c r="A169">
        <v>168</v>
      </c>
      <c r="B169">
        <v>36</v>
      </c>
      <c r="C169" s="1" t="str" cm="1">
        <f t="array" ref="C1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69" t="s">
        <v>13</v>
      </c>
      <c r="E169">
        <v>87275</v>
      </c>
      <c r="F169" s="1" t="str" cm="1">
        <f t="array" ref="F1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69">
        <v>82</v>
      </c>
      <c r="H169">
        <v>9</v>
      </c>
      <c r="I169">
        <v>2</v>
      </c>
      <c r="J169" t="s">
        <v>12</v>
      </c>
      <c r="K169">
        <v>14.52</v>
      </c>
    </row>
    <row r="170" spans="1:11" x14ac:dyDescent="0.25">
      <c r="A170">
        <v>169</v>
      </c>
      <c r="B170">
        <v>51</v>
      </c>
      <c r="C170" s="1" t="str" cm="1">
        <f t="array" ref="C1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70" t="s">
        <v>9</v>
      </c>
      <c r="E170">
        <v>58930</v>
      </c>
      <c r="F170" s="1" t="str" cm="1">
        <f t="array" ref="F1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70">
        <v>95</v>
      </c>
      <c r="H170">
        <v>5</v>
      </c>
      <c r="I170">
        <v>33</v>
      </c>
      <c r="J170" t="s">
        <v>11</v>
      </c>
      <c r="K170">
        <v>115.09</v>
      </c>
    </row>
    <row r="171" spans="1:11" x14ac:dyDescent="0.25">
      <c r="A171">
        <v>170</v>
      </c>
      <c r="B171">
        <v>37</v>
      </c>
      <c r="C171" s="1" t="str" cm="1">
        <f t="array" ref="C1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71" t="s">
        <v>16</v>
      </c>
      <c r="E171">
        <v>33987</v>
      </c>
      <c r="F171" s="1" t="str" cm="1">
        <f t="array" ref="F1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71">
        <v>60</v>
      </c>
      <c r="H171">
        <v>8</v>
      </c>
      <c r="I171">
        <v>39</v>
      </c>
      <c r="J171" t="s">
        <v>10</v>
      </c>
      <c r="K171">
        <v>975.1</v>
      </c>
    </row>
    <row r="172" spans="1:11" x14ac:dyDescent="0.25">
      <c r="A172">
        <v>171</v>
      </c>
      <c r="B172">
        <v>21</v>
      </c>
      <c r="C172" s="1" t="str" cm="1">
        <f t="array" ref="C1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72" t="s">
        <v>16</v>
      </c>
      <c r="E172">
        <v>140801</v>
      </c>
      <c r="F172" s="1" t="str" cm="1">
        <f t="array" ref="F1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72">
        <v>13</v>
      </c>
      <c r="H172">
        <v>3</v>
      </c>
      <c r="I172">
        <v>43</v>
      </c>
      <c r="J172" t="s">
        <v>14</v>
      </c>
      <c r="K172">
        <v>82.88</v>
      </c>
    </row>
    <row r="173" spans="1:11" x14ac:dyDescent="0.25">
      <c r="A173">
        <v>172</v>
      </c>
      <c r="B173">
        <v>19</v>
      </c>
      <c r="C173" s="1" t="str" cm="1">
        <f t="array" ref="C1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73" t="s">
        <v>16</v>
      </c>
      <c r="E173">
        <v>98446</v>
      </c>
      <c r="F173" s="1" t="str" cm="1">
        <f t="array" ref="F1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73">
        <v>25</v>
      </c>
      <c r="H173">
        <v>4</v>
      </c>
      <c r="I173">
        <v>34</v>
      </c>
      <c r="J173" t="s">
        <v>10</v>
      </c>
      <c r="K173">
        <v>696.59</v>
      </c>
    </row>
    <row r="174" spans="1:11" x14ac:dyDescent="0.25">
      <c r="A174">
        <v>173</v>
      </c>
      <c r="B174">
        <v>56</v>
      </c>
      <c r="C174" s="1" t="str" cm="1">
        <f t="array" ref="C1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74" t="s">
        <v>9</v>
      </c>
      <c r="E174">
        <v>111754</v>
      </c>
      <c r="F174" s="1" t="str" cm="1">
        <f t="array" ref="F1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74">
        <v>96</v>
      </c>
      <c r="H174">
        <v>8</v>
      </c>
      <c r="I174">
        <v>38</v>
      </c>
      <c r="J174" t="s">
        <v>14</v>
      </c>
      <c r="K174">
        <v>631.05999999999995</v>
      </c>
    </row>
    <row r="175" spans="1:11" x14ac:dyDescent="0.25">
      <c r="A175">
        <v>174</v>
      </c>
      <c r="B175">
        <v>47</v>
      </c>
      <c r="C175" s="1" t="str" cm="1">
        <f t="array" ref="C1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75" t="s">
        <v>13</v>
      </c>
      <c r="E175">
        <v>66932</v>
      </c>
      <c r="F175" s="1" t="str" cm="1">
        <f t="array" ref="F1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75">
        <v>89</v>
      </c>
      <c r="H175">
        <v>5</v>
      </c>
      <c r="I175">
        <v>9</v>
      </c>
      <c r="J175" t="s">
        <v>14</v>
      </c>
      <c r="K175">
        <v>861.66</v>
      </c>
    </row>
    <row r="176" spans="1:11" x14ac:dyDescent="0.25">
      <c r="A176">
        <v>175</v>
      </c>
      <c r="B176">
        <v>33</v>
      </c>
      <c r="C176" s="1" t="str" cm="1">
        <f t="array" ref="C1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76" t="s">
        <v>9</v>
      </c>
      <c r="E176">
        <v>81766</v>
      </c>
      <c r="F176" s="1" t="str" cm="1">
        <f t="array" ref="F1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76">
        <v>86</v>
      </c>
      <c r="H176">
        <v>1</v>
      </c>
      <c r="I176">
        <v>16</v>
      </c>
      <c r="J176" t="s">
        <v>11</v>
      </c>
      <c r="K176">
        <v>160.11000000000001</v>
      </c>
    </row>
    <row r="177" spans="1:11" x14ac:dyDescent="0.25">
      <c r="A177">
        <v>176</v>
      </c>
      <c r="B177">
        <v>34</v>
      </c>
      <c r="C177" s="1" t="str" cm="1">
        <f t="array" ref="C1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77" t="s">
        <v>16</v>
      </c>
      <c r="E177">
        <v>79572</v>
      </c>
      <c r="F177" s="1" t="str" cm="1">
        <f t="array" ref="F1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77">
        <v>62</v>
      </c>
      <c r="H177">
        <v>2</v>
      </c>
      <c r="I177">
        <v>24</v>
      </c>
      <c r="J177" t="s">
        <v>11</v>
      </c>
      <c r="K177">
        <v>843.15</v>
      </c>
    </row>
    <row r="178" spans="1:11" x14ac:dyDescent="0.25">
      <c r="A178">
        <v>177</v>
      </c>
      <c r="B178">
        <v>65</v>
      </c>
      <c r="C178" s="1" t="str" cm="1">
        <f t="array" ref="C1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78" t="s">
        <v>13</v>
      </c>
      <c r="E178">
        <v>123680</v>
      </c>
      <c r="F178" s="1" t="str" cm="1">
        <f t="array" ref="F1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78">
        <v>30</v>
      </c>
      <c r="H178">
        <v>2</v>
      </c>
      <c r="I178">
        <v>35</v>
      </c>
      <c r="J178" t="s">
        <v>15</v>
      </c>
      <c r="K178">
        <v>218.74</v>
      </c>
    </row>
    <row r="179" spans="1:11" x14ac:dyDescent="0.25">
      <c r="A179">
        <v>178</v>
      </c>
      <c r="B179">
        <v>67</v>
      </c>
      <c r="C179" s="1" t="str" cm="1">
        <f t="array" ref="C1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79" t="s">
        <v>9</v>
      </c>
      <c r="E179">
        <v>130300</v>
      </c>
      <c r="F179" s="1" t="str" cm="1">
        <f t="array" ref="F1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79">
        <v>75</v>
      </c>
      <c r="H179">
        <v>5</v>
      </c>
      <c r="I179">
        <v>27</v>
      </c>
      <c r="J179" t="s">
        <v>15</v>
      </c>
      <c r="K179">
        <v>94.32</v>
      </c>
    </row>
    <row r="180" spans="1:11" x14ac:dyDescent="0.25">
      <c r="A180">
        <v>179</v>
      </c>
      <c r="B180">
        <v>45</v>
      </c>
      <c r="C180" s="1" t="str" cm="1">
        <f t="array" ref="C1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80" t="s">
        <v>9</v>
      </c>
      <c r="E180">
        <v>102050</v>
      </c>
      <c r="F180" s="1" t="str" cm="1">
        <f t="array" ref="F1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80">
        <v>57</v>
      </c>
      <c r="H180">
        <v>8</v>
      </c>
      <c r="I180">
        <v>39</v>
      </c>
      <c r="J180" t="s">
        <v>10</v>
      </c>
      <c r="K180">
        <v>263.93</v>
      </c>
    </row>
    <row r="181" spans="1:11" x14ac:dyDescent="0.25">
      <c r="A181">
        <v>180</v>
      </c>
      <c r="B181">
        <v>48</v>
      </c>
      <c r="C181" s="1" t="str" cm="1">
        <f t="array" ref="C1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81" t="s">
        <v>16</v>
      </c>
      <c r="E181">
        <v>121325</v>
      </c>
      <c r="F181" s="1" t="str" cm="1">
        <f t="array" ref="F1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81">
        <v>30</v>
      </c>
      <c r="H181">
        <v>3</v>
      </c>
      <c r="I181">
        <v>35</v>
      </c>
      <c r="J181" t="s">
        <v>14</v>
      </c>
      <c r="K181">
        <v>624.36</v>
      </c>
    </row>
    <row r="182" spans="1:11" x14ac:dyDescent="0.25">
      <c r="A182">
        <v>181</v>
      </c>
      <c r="B182">
        <v>49</v>
      </c>
      <c r="C182" s="1" t="str" cm="1">
        <f t="array" ref="C1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82" t="s">
        <v>16</v>
      </c>
      <c r="E182">
        <v>76202</v>
      </c>
      <c r="F182" s="1" t="str" cm="1">
        <f t="array" ref="F1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82">
        <v>83</v>
      </c>
      <c r="H182">
        <v>3</v>
      </c>
      <c r="I182">
        <v>6</v>
      </c>
      <c r="J182" t="s">
        <v>10</v>
      </c>
      <c r="K182">
        <v>208.79</v>
      </c>
    </row>
    <row r="183" spans="1:11" x14ac:dyDescent="0.25">
      <c r="A183">
        <v>182</v>
      </c>
      <c r="B183">
        <v>40</v>
      </c>
      <c r="C183" s="1" t="str" cm="1">
        <f t="array" ref="C1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83" t="s">
        <v>16</v>
      </c>
      <c r="E183">
        <v>136323</v>
      </c>
      <c r="F183" s="1" t="str" cm="1">
        <f t="array" ref="F1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83">
        <v>36</v>
      </c>
      <c r="H183">
        <v>6</v>
      </c>
      <c r="I183">
        <v>25</v>
      </c>
      <c r="J183" t="s">
        <v>15</v>
      </c>
      <c r="K183">
        <v>625.28</v>
      </c>
    </row>
    <row r="184" spans="1:11" x14ac:dyDescent="0.25">
      <c r="A184">
        <v>183</v>
      </c>
      <c r="B184">
        <v>43</v>
      </c>
      <c r="C184" s="1" t="str" cm="1">
        <f t="array" ref="C1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84" t="s">
        <v>9</v>
      </c>
      <c r="E184">
        <v>32512</v>
      </c>
      <c r="F184" s="1" t="str" cm="1">
        <f t="array" ref="F1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84">
        <v>95</v>
      </c>
      <c r="H184">
        <v>4</v>
      </c>
      <c r="I184">
        <v>49</v>
      </c>
      <c r="J184" t="s">
        <v>14</v>
      </c>
      <c r="K184">
        <v>223.39</v>
      </c>
    </row>
    <row r="185" spans="1:11" x14ac:dyDescent="0.25">
      <c r="A185">
        <v>184</v>
      </c>
      <c r="B185">
        <v>27</v>
      </c>
      <c r="C185" s="1" t="str" cm="1">
        <f t="array" ref="C1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85" t="s">
        <v>16</v>
      </c>
      <c r="E185">
        <v>63313</v>
      </c>
      <c r="F185" s="1" t="str" cm="1">
        <f t="array" ref="F1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85">
        <v>8</v>
      </c>
      <c r="H185">
        <v>10</v>
      </c>
      <c r="I185">
        <v>42</v>
      </c>
      <c r="J185" t="s">
        <v>10</v>
      </c>
      <c r="K185">
        <v>35.01</v>
      </c>
    </row>
    <row r="186" spans="1:11" x14ac:dyDescent="0.25">
      <c r="A186">
        <v>185</v>
      </c>
      <c r="B186">
        <v>41</v>
      </c>
      <c r="C186" s="1" t="str" cm="1">
        <f t="array" ref="C1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86" t="s">
        <v>9</v>
      </c>
      <c r="E186">
        <v>104337</v>
      </c>
      <c r="F186" s="1" t="str" cm="1">
        <f t="array" ref="F1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86">
        <v>91</v>
      </c>
      <c r="H186">
        <v>6</v>
      </c>
      <c r="I186">
        <v>27</v>
      </c>
      <c r="J186" t="s">
        <v>14</v>
      </c>
      <c r="K186">
        <v>401.63</v>
      </c>
    </row>
    <row r="187" spans="1:11" x14ac:dyDescent="0.25">
      <c r="A187">
        <v>186</v>
      </c>
      <c r="B187">
        <v>40</v>
      </c>
      <c r="C187" s="1" t="str" cm="1">
        <f t="array" ref="C1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87" t="s">
        <v>13</v>
      </c>
      <c r="E187">
        <v>124138</v>
      </c>
      <c r="F187" s="1" t="str" cm="1">
        <f t="array" ref="F1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87">
        <v>84</v>
      </c>
      <c r="H187">
        <v>10</v>
      </c>
      <c r="I187">
        <v>41</v>
      </c>
      <c r="J187" t="s">
        <v>10</v>
      </c>
      <c r="K187">
        <v>426.62</v>
      </c>
    </row>
    <row r="188" spans="1:11" x14ac:dyDescent="0.25">
      <c r="A188">
        <v>187</v>
      </c>
      <c r="B188">
        <v>35</v>
      </c>
      <c r="C188" s="1" t="str" cm="1">
        <f t="array" ref="C1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88" t="s">
        <v>16</v>
      </c>
      <c r="E188">
        <v>137307</v>
      </c>
      <c r="F188" s="1" t="str" cm="1">
        <f t="array" ref="F1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188">
        <v>32</v>
      </c>
      <c r="H188">
        <v>6</v>
      </c>
      <c r="I188">
        <v>24</v>
      </c>
      <c r="J188" t="s">
        <v>15</v>
      </c>
      <c r="K188">
        <v>111.27</v>
      </c>
    </row>
    <row r="189" spans="1:11" x14ac:dyDescent="0.25">
      <c r="A189">
        <v>188</v>
      </c>
      <c r="B189">
        <v>55</v>
      </c>
      <c r="C189" s="1" t="str" cm="1">
        <f t="array" ref="C1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89" t="s">
        <v>16</v>
      </c>
      <c r="E189">
        <v>77060</v>
      </c>
      <c r="F189" s="1" t="str" cm="1">
        <f t="array" ref="F1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89">
        <v>14</v>
      </c>
      <c r="H189">
        <v>2</v>
      </c>
      <c r="I189">
        <v>16</v>
      </c>
      <c r="J189" t="s">
        <v>11</v>
      </c>
      <c r="K189">
        <v>286.79000000000002</v>
      </c>
    </row>
    <row r="190" spans="1:11" x14ac:dyDescent="0.25">
      <c r="A190">
        <v>189</v>
      </c>
      <c r="B190">
        <v>45</v>
      </c>
      <c r="C190" s="1" t="str" cm="1">
        <f t="array" ref="C1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90" t="s">
        <v>16</v>
      </c>
      <c r="E190">
        <v>108335</v>
      </c>
      <c r="F190" s="1" t="str" cm="1">
        <f t="array" ref="F1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90">
        <v>62</v>
      </c>
      <c r="H190">
        <v>1</v>
      </c>
      <c r="I190">
        <v>35</v>
      </c>
      <c r="J190" t="s">
        <v>15</v>
      </c>
      <c r="K190">
        <v>940.93</v>
      </c>
    </row>
    <row r="191" spans="1:11" x14ac:dyDescent="0.25">
      <c r="A191">
        <v>190</v>
      </c>
      <c r="B191">
        <v>41</v>
      </c>
      <c r="C191" s="1" t="str" cm="1">
        <f t="array" ref="C1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91" t="s">
        <v>13</v>
      </c>
      <c r="E191">
        <v>59408</v>
      </c>
      <c r="F191" s="1" t="str" cm="1">
        <f t="array" ref="F1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91">
        <v>68</v>
      </c>
      <c r="H191">
        <v>1</v>
      </c>
      <c r="I191">
        <v>16</v>
      </c>
      <c r="J191" t="s">
        <v>15</v>
      </c>
      <c r="K191">
        <v>504.16</v>
      </c>
    </row>
    <row r="192" spans="1:11" x14ac:dyDescent="0.25">
      <c r="A192">
        <v>191</v>
      </c>
      <c r="B192">
        <v>35</v>
      </c>
      <c r="C192" s="1" t="str" cm="1">
        <f t="array" ref="C1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92" t="s">
        <v>16</v>
      </c>
      <c r="E192">
        <v>100208</v>
      </c>
      <c r="F192" s="1" t="str" cm="1">
        <f t="array" ref="F1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92">
        <v>80</v>
      </c>
      <c r="H192">
        <v>2</v>
      </c>
      <c r="I192">
        <v>27</v>
      </c>
      <c r="J192" t="s">
        <v>15</v>
      </c>
      <c r="K192">
        <v>23.73</v>
      </c>
    </row>
    <row r="193" spans="1:11" x14ac:dyDescent="0.25">
      <c r="A193">
        <v>192</v>
      </c>
      <c r="B193">
        <v>63</v>
      </c>
      <c r="C193" s="1" t="str" cm="1">
        <f t="array" ref="C1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193" t="s">
        <v>13</v>
      </c>
      <c r="E193">
        <v>109506</v>
      </c>
      <c r="F193" s="1" t="str" cm="1">
        <f t="array" ref="F1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93">
        <v>48</v>
      </c>
      <c r="H193">
        <v>10</v>
      </c>
      <c r="I193">
        <v>50</v>
      </c>
      <c r="J193" t="s">
        <v>15</v>
      </c>
      <c r="K193">
        <v>26.85</v>
      </c>
    </row>
    <row r="194" spans="1:11" x14ac:dyDescent="0.25">
      <c r="A194">
        <v>193</v>
      </c>
      <c r="B194">
        <v>69</v>
      </c>
      <c r="C194" s="1" t="str" cm="1">
        <f t="array" ref="C1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94" t="s">
        <v>9</v>
      </c>
      <c r="E194">
        <v>39509</v>
      </c>
      <c r="F194" s="1" t="str" cm="1">
        <f t="array" ref="F1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94">
        <v>10</v>
      </c>
      <c r="H194">
        <v>6</v>
      </c>
      <c r="I194">
        <v>27</v>
      </c>
      <c r="J194" t="s">
        <v>10</v>
      </c>
      <c r="K194">
        <v>377.66</v>
      </c>
    </row>
    <row r="195" spans="1:11" x14ac:dyDescent="0.25">
      <c r="A195">
        <v>194</v>
      </c>
      <c r="B195">
        <v>69</v>
      </c>
      <c r="C195" s="1" t="str" cm="1">
        <f t="array" ref="C1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95" t="s">
        <v>16</v>
      </c>
      <c r="E195">
        <v>74519</v>
      </c>
      <c r="F195" s="1" t="str" cm="1">
        <f t="array" ref="F1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95">
        <v>95</v>
      </c>
      <c r="H195">
        <v>10</v>
      </c>
      <c r="I195">
        <v>42</v>
      </c>
      <c r="J195" t="s">
        <v>12</v>
      </c>
      <c r="K195">
        <v>931.51</v>
      </c>
    </row>
    <row r="196" spans="1:11" x14ac:dyDescent="0.25">
      <c r="A196">
        <v>195</v>
      </c>
      <c r="B196">
        <v>67</v>
      </c>
      <c r="C196" s="1" t="str" cm="1">
        <f t="array" ref="C1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196" t="s">
        <v>13</v>
      </c>
      <c r="E196">
        <v>31806</v>
      </c>
      <c r="F196" s="1" t="str" cm="1">
        <f t="array" ref="F1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196">
        <v>79</v>
      </c>
      <c r="H196">
        <v>8</v>
      </c>
      <c r="I196">
        <v>13</v>
      </c>
      <c r="J196" t="s">
        <v>15</v>
      </c>
      <c r="K196">
        <v>261.07</v>
      </c>
    </row>
    <row r="197" spans="1:11" x14ac:dyDescent="0.25">
      <c r="A197">
        <v>196</v>
      </c>
      <c r="B197">
        <v>48</v>
      </c>
      <c r="C197" s="1" t="str" cm="1">
        <f t="array" ref="C1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197" t="s">
        <v>16</v>
      </c>
      <c r="E197">
        <v>108550</v>
      </c>
      <c r="F197" s="1" t="str" cm="1">
        <f t="array" ref="F1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97">
        <v>5</v>
      </c>
      <c r="H197">
        <v>6</v>
      </c>
      <c r="I197">
        <v>35</v>
      </c>
      <c r="J197" t="s">
        <v>14</v>
      </c>
      <c r="K197">
        <v>410.05</v>
      </c>
    </row>
    <row r="198" spans="1:11" x14ac:dyDescent="0.25">
      <c r="A198">
        <v>197</v>
      </c>
      <c r="B198">
        <v>34</v>
      </c>
      <c r="C198" s="1" t="str" cm="1">
        <f t="array" ref="C1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198" t="s">
        <v>9</v>
      </c>
      <c r="E198">
        <v>56125</v>
      </c>
      <c r="F198" s="1" t="str" cm="1">
        <f t="array" ref="F1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198">
        <v>66</v>
      </c>
      <c r="H198">
        <v>10</v>
      </c>
      <c r="I198">
        <v>26</v>
      </c>
      <c r="J198" t="s">
        <v>14</v>
      </c>
      <c r="K198">
        <v>610.66</v>
      </c>
    </row>
    <row r="199" spans="1:11" x14ac:dyDescent="0.25">
      <c r="A199">
        <v>198</v>
      </c>
      <c r="B199">
        <v>39</v>
      </c>
      <c r="C199" s="1" t="str" cm="1">
        <f t="array" ref="C1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99" t="s">
        <v>16</v>
      </c>
      <c r="E199">
        <v>116566</v>
      </c>
      <c r="F199" s="1" t="str" cm="1">
        <f t="array" ref="F1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99">
        <v>76</v>
      </c>
      <c r="H199">
        <v>9</v>
      </c>
      <c r="I199">
        <v>21</v>
      </c>
      <c r="J199" t="s">
        <v>10</v>
      </c>
      <c r="K199">
        <v>32.380000000000003</v>
      </c>
    </row>
    <row r="200" spans="1:11" x14ac:dyDescent="0.25">
      <c r="A200">
        <v>199</v>
      </c>
      <c r="B200">
        <v>45</v>
      </c>
      <c r="C200" s="1" t="str" cm="1">
        <f t="array" ref="C2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00" t="s">
        <v>9</v>
      </c>
      <c r="E200">
        <v>82014</v>
      </c>
      <c r="F200" s="1" t="str" cm="1">
        <f t="array" ref="F2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00">
        <v>30</v>
      </c>
      <c r="H200">
        <v>10</v>
      </c>
      <c r="I200">
        <v>15</v>
      </c>
      <c r="J200" t="s">
        <v>10</v>
      </c>
      <c r="K200">
        <v>81.91</v>
      </c>
    </row>
    <row r="201" spans="1:11" x14ac:dyDescent="0.25">
      <c r="A201">
        <v>200</v>
      </c>
      <c r="B201">
        <v>63</v>
      </c>
      <c r="C201" s="1" t="str" cm="1">
        <f t="array" ref="C2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01" t="s">
        <v>9</v>
      </c>
      <c r="E201">
        <v>113240</v>
      </c>
      <c r="F201" s="1" t="str" cm="1">
        <f t="array" ref="F2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01">
        <v>47</v>
      </c>
      <c r="H201">
        <v>9</v>
      </c>
      <c r="I201">
        <v>22</v>
      </c>
      <c r="J201" t="s">
        <v>12</v>
      </c>
      <c r="K201">
        <v>279.95999999999998</v>
      </c>
    </row>
    <row r="202" spans="1:11" x14ac:dyDescent="0.25">
      <c r="A202">
        <v>201</v>
      </c>
      <c r="B202">
        <v>45</v>
      </c>
      <c r="C202" s="1" t="str" cm="1">
        <f t="array" ref="C2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02" t="s">
        <v>16</v>
      </c>
      <c r="E202">
        <v>111788</v>
      </c>
      <c r="F202" s="1" t="str" cm="1">
        <f t="array" ref="F2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02">
        <v>28</v>
      </c>
      <c r="H202">
        <v>9</v>
      </c>
      <c r="I202">
        <v>49</v>
      </c>
      <c r="J202" t="s">
        <v>10</v>
      </c>
      <c r="K202">
        <v>628.42999999999995</v>
      </c>
    </row>
    <row r="203" spans="1:11" x14ac:dyDescent="0.25">
      <c r="A203">
        <v>202</v>
      </c>
      <c r="B203">
        <v>25</v>
      </c>
      <c r="C203" s="1" t="str" cm="1">
        <f t="array" ref="C2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03" t="s">
        <v>16</v>
      </c>
      <c r="E203">
        <v>30570</v>
      </c>
      <c r="F203" s="1" t="str" cm="1">
        <f t="array" ref="F2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03">
        <v>16</v>
      </c>
      <c r="H203">
        <v>8</v>
      </c>
      <c r="I203">
        <v>44</v>
      </c>
      <c r="J203" t="s">
        <v>11</v>
      </c>
      <c r="K203">
        <v>971.09</v>
      </c>
    </row>
    <row r="204" spans="1:11" x14ac:dyDescent="0.25">
      <c r="A204">
        <v>203</v>
      </c>
      <c r="B204">
        <v>66</v>
      </c>
      <c r="C204" s="1" t="str" cm="1">
        <f t="array" ref="C2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04" t="s">
        <v>13</v>
      </c>
      <c r="E204">
        <v>106631</v>
      </c>
      <c r="F204" s="1" t="str" cm="1">
        <f t="array" ref="F2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04">
        <v>41</v>
      </c>
      <c r="H204">
        <v>6</v>
      </c>
      <c r="I204">
        <v>9</v>
      </c>
      <c r="J204" t="s">
        <v>14</v>
      </c>
      <c r="K204">
        <v>354.46</v>
      </c>
    </row>
    <row r="205" spans="1:11" x14ac:dyDescent="0.25">
      <c r="A205">
        <v>204</v>
      </c>
      <c r="B205">
        <v>49</v>
      </c>
      <c r="C205" s="1" t="str" cm="1">
        <f t="array" ref="C2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05" t="s">
        <v>16</v>
      </c>
      <c r="E205">
        <v>100258</v>
      </c>
      <c r="F205" s="1" t="str" cm="1">
        <f t="array" ref="F2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05">
        <v>53</v>
      </c>
      <c r="H205">
        <v>6</v>
      </c>
      <c r="I205">
        <v>27</v>
      </c>
      <c r="J205" t="s">
        <v>14</v>
      </c>
      <c r="K205">
        <v>436.43</v>
      </c>
    </row>
    <row r="206" spans="1:11" x14ac:dyDescent="0.25">
      <c r="A206">
        <v>205</v>
      </c>
      <c r="B206">
        <v>27</v>
      </c>
      <c r="C206" s="1" t="str" cm="1">
        <f t="array" ref="C2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06" t="s">
        <v>16</v>
      </c>
      <c r="E206">
        <v>132541</v>
      </c>
      <c r="F206" s="1" t="str" cm="1">
        <f t="array" ref="F2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06">
        <v>78</v>
      </c>
      <c r="H206">
        <v>8</v>
      </c>
      <c r="I206">
        <v>42</v>
      </c>
      <c r="J206" t="s">
        <v>15</v>
      </c>
      <c r="K206">
        <v>825.01</v>
      </c>
    </row>
    <row r="207" spans="1:11" x14ac:dyDescent="0.25">
      <c r="A207">
        <v>206</v>
      </c>
      <c r="B207">
        <v>34</v>
      </c>
      <c r="C207" s="1" t="str" cm="1">
        <f t="array" ref="C2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07" t="s">
        <v>16</v>
      </c>
      <c r="E207">
        <v>97962</v>
      </c>
      <c r="F207" s="1" t="str" cm="1">
        <f t="array" ref="F2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07">
        <v>18</v>
      </c>
      <c r="H207">
        <v>3</v>
      </c>
      <c r="I207">
        <v>19</v>
      </c>
      <c r="J207" t="s">
        <v>15</v>
      </c>
      <c r="K207">
        <v>947.73</v>
      </c>
    </row>
    <row r="208" spans="1:11" x14ac:dyDescent="0.25">
      <c r="A208">
        <v>207</v>
      </c>
      <c r="B208">
        <v>58</v>
      </c>
      <c r="C208" s="1" t="str" cm="1">
        <f t="array" ref="C2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08" t="s">
        <v>16</v>
      </c>
      <c r="E208">
        <v>48714</v>
      </c>
      <c r="F208" s="1" t="str" cm="1">
        <f t="array" ref="F2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08">
        <v>75</v>
      </c>
      <c r="H208">
        <v>10</v>
      </c>
      <c r="I208">
        <v>40</v>
      </c>
      <c r="J208" t="s">
        <v>11</v>
      </c>
      <c r="K208">
        <v>324.91000000000003</v>
      </c>
    </row>
    <row r="209" spans="1:11" x14ac:dyDescent="0.25">
      <c r="A209">
        <v>208</v>
      </c>
      <c r="B209">
        <v>59</v>
      </c>
      <c r="C209" s="1" t="str" cm="1">
        <f t="array" ref="C2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09" t="s">
        <v>9</v>
      </c>
      <c r="E209">
        <v>70050</v>
      </c>
      <c r="F209" s="1" t="str" cm="1">
        <f t="array" ref="F2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09">
        <v>62</v>
      </c>
      <c r="H209">
        <v>3</v>
      </c>
      <c r="I209">
        <v>10</v>
      </c>
      <c r="J209" t="s">
        <v>12</v>
      </c>
      <c r="K209">
        <v>49.53</v>
      </c>
    </row>
    <row r="210" spans="1:11" x14ac:dyDescent="0.25">
      <c r="A210">
        <v>209</v>
      </c>
      <c r="B210">
        <v>60</v>
      </c>
      <c r="C210" s="1" t="str" cm="1">
        <f t="array" ref="C2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10" t="s">
        <v>9</v>
      </c>
      <c r="E210">
        <v>124416</v>
      </c>
      <c r="F210" s="1" t="str" cm="1">
        <f t="array" ref="F2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10">
        <v>24</v>
      </c>
      <c r="H210">
        <v>5</v>
      </c>
      <c r="I210">
        <v>39</v>
      </c>
      <c r="J210" t="s">
        <v>14</v>
      </c>
      <c r="K210">
        <v>544.04</v>
      </c>
    </row>
    <row r="211" spans="1:11" x14ac:dyDescent="0.25">
      <c r="A211">
        <v>210</v>
      </c>
      <c r="B211">
        <v>47</v>
      </c>
      <c r="C211" s="1" t="str" cm="1">
        <f t="array" ref="C2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11" t="s">
        <v>13</v>
      </c>
      <c r="E211">
        <v>93783</v>
      </c>
      <c r="F211" s="1" t="str" cm="1">
        <f t="array" ref="F2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11">
        <v>24</v>
      </c>
      <c r="H211">
        <v>10</v>
      </c>
      <c r="I211">
        <v>3</v>
      </c>
      <c r="J211" t="s">
        <v>15</v>
      </c>
      <c r="K211">
        <v>406.56</v>
      </c>
    </row>
    <row r="212" spans="1:11" x14ac:dyDescent="0.25">
      <c r="A212">
        <v>211</v>
      </c>
      <c r="B212">
        <v>40</v>
      </c>
      <c r="C212" s="1" t="str" cm="1">
        <f t="array" ref="C2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12" t="s">
        <v>9</v>
      </c>
      <c r="E212">
        <v>83445</v>
      </c>
      <c r="F212" s="1" t="str" cm="1">
        <f t="array" ref="F2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12">
        <v>89</v>
      </c>
      <c r="H212">
        <v>7</v>
      </c>
      <c r="I212">
        <v>11</v>
      </c>
      <c r="J212" t="s">
        <v>12</v>
      </c>
      <c r="K212">
        <v>356.35</v>
      </c>
    </row>
    <row r="213" spans="1:11" x14ac:dyDescent="0.25">
      <c r="A213">
        <v>212</v>
      </c>
      <c r="B213">
        <v>18</v>
      </c>
      <c r="C213" s="1" t="str" cm="1">
        <f t="array" ref="C2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13" t="s">
        <v>13</v>
      </c>
      <c r="E213">
        <v>54421</v>
      </c>
      <c r="F213" s="1" t="str" cm="1">
        <f t="array" ref="F2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13">
        <v>20</v>
      </c>
      <c r="H213">
        <v>1</v>
      </c>
      <c r="I213">
        <v>41</v>
      </c>
      <c r="J213" t="s">
        <v>14</v>
      </c>
      <c r="K213">
        <v>215.95</v>
      </c>
    </row>
    <row r="214" spans="1:11" x14ac:dyDescent="0.25">
      <c r="A214">
        <v>213</v>
      </c>
      <c r="B214">
        <v>47</v>
      </c>
      <c r="C214" s="1" t="str" cm="1">
        <f t="array" ref="C2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14" t="s">
        <v>9</v>
      </c>
      <c r="E214">
        <v>121498</v>
      </c>
      <c r="F214" s="1" t="str" cm="1">
        <f t="array" ref="F2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14">
        <v>29</v>
      </c>
      <c r="H214">
        <v>9</v>
      </c>
      <c r="I214">
        <v>28</v>
      </c>
      <c r="J214" t="s">
        <v>11</v>
      </c>
      <c r="K214">
        <v>706.37</v>
      </c>
    </row>
    <row r="215" spans="1:11" x14ac:dyDescent="0.25">
      <c r="A215">
        <v>214</v>
      </c>
      <c r="B215">
        <v>33</v>
      </c>
      <c r="C215" s="1" t="str" cm="1">
        <f t="array" ref="C2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15" t="s">
        <v>16</v>
      </c>
      <c r="E215">
        <v>84883</v>
      </c>
      <c r="F215" s="1" t="str" cm="1">
        <f t="array" ref="F2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15">
        <v>43</v>
      </c>
      <c r="H215">
        <v>2</v>
      </c>
      <c r="I215">
        <v>49</v>
      </c>
      <c r="J215" t="s">
        <v>14</v>
      </c>
      <c r="K215">
        <v>956.03</v>
      </c>
    </row>
    <row r="216" spans="1:11" x14ac:dyDescent="0.25">
      <c r="A216">
        <v>215</v>
      </c>
      <c r="B216">
        <v>69</v>
      </c>
      <c r="C216" s="1" t="str" cm="1">
        <f t="array" ref="C2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16" t="s">
        <v>13</v>
      </c>
      <c r="E216">
        <v>127086</v>
      </c>
      <c r="F216" s="1" t="str" cm="1">
        <f t="array" ref="F2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16">
        <v>93</v>
      </c>
      <c r="H216">
        <v>4</v>
      </c>
      <c r="I216">
        <v>45</v>
      </c>
      <c r="J216" t="s">
        <v>15</v>
      </c>
      <c r="K216">
        <v>339.9</v>
      </c>
    </row>
    <row r="217" spans="1:11" x14ac:dyDescent="0.25">
      <c r="A217">
        <v>216</v>
      </c>
      <c r="B217">
        <v>26</v>
      </c>
      <c r="C217" s="1" t="str" cm="1">
        <f t="array" ref="C2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17" t="s">
        <v>13</v>
      </c>
      <c r="E217">
        <v>133538</v>
      </c>
      <c r="F217" s="1" t="str" cm="1">
        <f t="array" ref="F2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17">
        <v>27</v>
      </c>
      <c r="H217">
        <v>5</v>
      </c>
      <c r="I217">
        <v>46</v>
      </c>
      <c r="J217" t="s">
        <v>15</v>
      </c>
      <c r="K217">
        <v>761.08</v>
      </c>
    </row>
    <row r="218" spans="1:11" x14ac:dyDescent="0.25">
      <c r="A218">
        <v>217</v>
      </c>
      <c r="B218">
        <v>46</v>
      </c>
      <c r="C218" s="1" t="str" cm="1">
        <f t="array" ref="C2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18" t="s">
        <v>9</v>
      </c>
      <c r="E218">
        <v>82034</v>
      </c>
      <c r="F218" s="1" t="str" cm="1">
        <f t="array" ref="F2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18">
        <v>19</v>
      </c>
      <c r="H218">
        <v>2</v>
      </c>
      <c r="I218">
        <v>45</v>
      </c>
      <c r="J218" t="s">
        <v>11</v>
      </c>
      <c r="K218">
        <v>635.92999999999995</v>
      </c>
    </row>
    <row r="219" spans="1:11" x14ac:dyDescent="0.25">
      <c r="A219">
        <v>218</v>
      </c>
      <c r="B219">
        <v>55</v>
      </c>
      <c r="C219" s="1" t="str" cm="1">
        <f t="array" ref="C2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19" t="s">
        <v>9</v>
      </c>
      <c r="E219">
        <v>147024</v>
      </c>
      <c r="F219" s="1" t="str" cm="1">
        <f t="array" ref="F2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19">
        <v>24</v>
      </c>
      <c r="H219">
        <v>9</v>
      </c>
      <c r="I219">
        <v>16</v>
      </c>
      <c r="J219" t="s">
        <v>15</v>
      </c>
      <c r="K219">
        <v>169.79</v>
      </c>
    </row>
    <row r="220" spans="1:11" x14ac:dyDescent="0.25">
      <c r="A220">
        <v>219</v>
      </c>
      <c r="B220">
        <v>57</v>
      </c>
      <c r="C220" s="1" t="str" cm="1">
        <f t="array" ref="C2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20" t="s">
        <v>16</v>
      </c>
      <c r="E220">
        <v>33009</v>
      </c>
      <c r="F220" s="1" t="str" cm="1">
        <f t="array" ref="F2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20">
        <v>82</v>
      </c>
      <c r="H220">
        <v>9</v>
      </c>
      <c r="I220">
        <v>24</v>
      </c>
      <c r="J220" t="s">
        <v>12</v>
      </c>
      <c r="K220">
        <v>563.64</v>
      </c>
    </row>
    <row r="221" spans="1:11" x14ac:dyDescent="0.25">
      <c r="A221">
        <v>220</v>
      </c>
      <c r="B221">
        <v>69</v>
      </c>
      <c r="C221" s="1" t="str" cm="1">
        <f t="array" ref="C2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21" t="s">
        <v>16</v>
      </c>
      <c r="E221">
        <v>142216</v>
      </c>
      <c r="F221" s="1" t="str" cm="1">
        <f t="array" ref="F2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21">
        <v>90</v>
      </c>
      <c r="H221">
        <v>7</v>
      </c>
      <c r="I221">
        <v>29</v>
      </c>
      <c r="J221" t="s">
        <v>15</v>
      </c>
      <c r="K221">
        <v>559.73</v>
      </c>
    </row>
    <row r="222" spans="1:11" x14ac:dyDescent="0.25">
      <c r="A222">
        <v>221</v>
      </c>
      <c r="B222">
        <v>62</v>
      </c>
      <c r="C222" s="1" t="str" cm="1">
        <f t="array" ref="C2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22" t="s">
        <v>16</v>
      </c>
      <c r="E222">
        <v>82623</v>
      </c>
      <c r="F222" s="1" t="str" cm="1">
        <f t="array" ref="F2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22">
        <v>51</v>
      </c>
      <c r="H222">
        <v>8</v>
      </c>
      <c r="I222">
        <v>37</v>
      </c>
      <c r="J222" t="s">
        <v>12</v>
      </c>
      <c r="K222">
        <v>155.13999999999999</v>
      </c>
    </row>
    <row r="223" spans="1:11" x14ac:dyDescent="0.25">
      <c r="A223">
        <v>222</v>
      </c>
      <c r="B223">
        <v>67</v>
      </c>
      <c r="C223" s="1" t="str" cm="1">
        <f t="array" ref="C2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23" t="s">
        <v>13</v>
      </c>
      <c r="E223">
        <v>64134</v>
      </c>
      <c r="F223" s="1" t="str" cm="1">
        <f t="array" ref="F2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23">
        <v>3</v>
      </c>
      <c r="H223">
        <v>2</v>
      </c>
      <c r="I223">
        <v>26</v>
      </c>
      <c r="J223" t="s">
        <v>12</v>
      </c>
      <c r="K223">
        <v>868.18</v>
      </c>
    </row>
    <row r="224" spans="1:11" x14ac:dyDescent="0.25">
      <c r="A224">
        <v>223</v>
      </c>
      <c r="B224">
        <v>53</v>
      </c>
      <c r="C224" s="1" t="str" cm="1">
        <f t="array" ref="C2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24" t="s">
        <v>9</v>
      </c>
      <c r="E224">
        <v>146546</v>
      </c>
      <c r="F224" s="1" t="str" cm="1">
        <f t="array" ref="F2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24">
        <v>12</v>
      </c>
      <c r="H224">
        <v>6</v>
      </c>
      <c r="I224">
        <v>45</v>
      </c>
      <c r="J224" t="s">
        <v>11</v>
      </c>
      <c r="K224">
        <v>915.02</v>
      </c>
    </row>
    <row r="225" spans="1:11" x14ac:dyDescent="0.25">
      <c r="A225">
        <v>224</v>
      </c>
      <c r="B225">
        <v>51</v>
      </c>
      <c r="C225" s="1" t="str" cm="1">
        <f t="array" ref="C2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25" t="s">
        <v>9</v>
      </c>
      <c r="E225">
        <v>33665</v>
      </c>
      <c r="F225" s="1" t="str" cm="1">
        <f t="array" ref="F2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25">
        <v>12</v>
      </c>
      <c r="H225">
        <v>2</v>
      </c>
      <c r="I225">
        <v>2</v>
      </c>
      <c r="J225" t="s">
        <v>10</v>
      </c>
      <c r="K225">
        <v>139.07</v>
      </c>
    </row>
    <row r="226" spans="1:11" x14ac:dyDescent="0.25">
      <c r="A226">
        <v>225</v>
      </c>
      <c r="B226">
        <v>54</v>
      </c>
      <c r="C226" s="1" t="str" cm="1">
        <f t="array" ref="C2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26" t="s">
        <v>9</v>
      </c>
      <c r="E226">
        <v>92156</v>
      </c>
      <c r="F226" s="1" t="str" cm="1">
        <f t="array" ref="F2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26">
        <v>18</v>
      </c>
      <c r="H226">
        <v>7</v>
      </c>
      <c r="I226">
        <v>14</v>
      </c>
      <c r="J226" t="s">
        <v>15</v>
      </c>
      <c r="K226">
        <v>238.87</v>
      </c>
    </row>
    <row r="227" spans="1:11" x14ac:dyDescent="0.25">
      <c r="A227">
        <v>226</v>
      </c>
      <c r="B227">
        <v>19</v>
      </c>
      <c r="C227" s="1" t="str" cm="1">
        <f t="array" ref="C2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27" t="s">
        <v>9</v>
      </c>
      <c r="E227">
        <v>51355</v>
      </c>
      <c r="F227" s="1" t="str" cm="1">
        <f t="array" ref="F2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27">
        <v>48</v>
      </c>
      <c r="H227">
        <v>8</v>
      </c>
      <c r="I227">
        <v>28</v>
      </c>
      <c r="J227" t="s">
        <v>14</v>
      </c>
      <c r="K227">
        <v>278.20999999999998</v>
      </c>
    </row>
    <row r="228" spans="1:11" x14ac:dyDescent="0.25">
      <c r="A228">
        <v>227</v>
      </c>
      <c r="B228">
        <v>65</v>
      </c>
      <c r="C228" s="1" t="str" cm="1">
        <f t="array" ref="C2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28" t="s">
        <v>16</v>
      </c>
      <c r="E228">
        <v>89274</v>
      </c>
      <c r="F228" s="1" t="str" cm="1">
        <f t="array" ref="F2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28">
        <v>71</v>
      </c>
      <c r="H228">
        <v>10</v>
      </c>
      <c r="I228">
        <v>34</v>
      </c>
      <c r="J228" t="s">
        <v>15</v>
      </c>
      <c r="K228">
        <v>840.45</v>
      </c>
    </row>
    <row r="229" spans="1:11" x14ac:dyDescent="0.25">
      <c r="A229">
        <v>228</v>
      </c>
      <c r="B229">
        <v>53</v>
      </c>
      <c r="C229" s="1" t="str" cm="1">
        <f t="array" ref="C2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29" t="s">
        <v>16</v>
      </c>
      <c r="E229">
        <v>57651</v>
      </c>
      <c r="F229" s="1" t="str" cm="1">
        <f t="array" ref="F2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29">
        <v>27</v>
      </c>
      <c r="H229">
        <v>7</v>
      </c>
      <c r="I229">
        <v>16</v>
      </c>
      <c r="J229" t="s">
        <v>14</v>
      </c>
      <c r="K229">
        <v>345.62</v>
      </c>
    </row>
    <row r="230" spans="1:11" x14ac:dyDescent="0.25">
      <c r="A230">
        <v>229</v>
      </c>
      <c r="B230">
        <v>19</v>
      </c>
      <c r="C230" s="1" t="str" cm="1">
        <f t="array" ref="C2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30" t="s">
        <v>13</v>
      </c>
      <c r="E230">
        <v>52470</v>
      </c>
      <c r="F230" s="1" t="str" cm="1">
        <f t="array" ref="F2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30">
        <v>90</v>
      </c>
      <c r="H230">
        <v>5</v>
      </c>
      <c r="I230">
        <v>35</v>
      </c>
      <c r="J230" t="s">
        <v>10</v>
      </c>
      <c r="K230">
        <v>515.99</v>
      </c>
    </row>
    <row r="231" spans="1:11" x14ac:dyDescent="0.25">
      <c r="A231">
        <v>230</v>
      </c>
      <c r="B231">
        <v>56</v>
      </c>
      <c r="C231" s="1" t="str" cm="1">
        <f t="array" ref="C2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31" t="s">
        <v>16</v>
      </c>
      <c r="E231">
        <v>31154</v>
      </c>
      <c r="F231" s="1" t="str" cm="1">
        <f t="array" ref="F2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31">
        <v>40</v>
      </c>
      <c r="H231">
        <v>4</v>
      </c>
      <c r="I231">
        <v>25</v>
      </c>
      <c r="J231" t="s">
        <v>15</v>
      </c>
      <c r="K231">
        <v>197.54</v>
      </c>
    </row>
    <row r="232" spans="1:11" x14ac:dyDescent="0.25">
      <c r="A232">
        <v>231</v>
      </c>
      <c r="B232">
        <v>24</v>
      </c>
      <c r="C232" s="1" t="str" cm="1">
        <f t="array" ref="C2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32" t="s">
        <v>9</v>
      </c>
      <c r="E232">
        <v>147572</v>
      </c>
      <c r="F232" s="1" t="str" cm="1">
        <f t="array" ref="F2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32">
        <v>44</v>
      </c>
      <c r="H232">
        <v>7</v>
      </c>
      <c r="I232">
        <v>45</v>
      </c>
      <c r="J232" t="s">
        <v>15</v>
      </c>
      <c r="K232">
        <v>204.27</v>
      </c>
    </row>
    <row r="233" spans="1:11" x14ac:dyDescent="0.25">
      <c r="A233">
        <v>232</v>
      </c>
      <c r="B233">
        <v>66</v>
      </c>
      <c r="C233" s="1" t="str" cm="1">
        <f t="array" ref="C2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33" t="s">
        <v>16</v>
      </c>
      <c r="E233">
        <v>144573</v>
      </c>
      <c r="F233" s="1" t="str" cm="1">
        <f t="array" ref="F2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33">
        <v>41</v>
      </c>
      <c r="H233">
        <v>7</v>
      </c>
      <c r="I233">
        <v>24</v>
      </c>
      <c r="J233" t="s">
        <v>10</v>
      </c>
      <c r="K233">
        <v>66.599999999999994</v>
      </c>
    </row>
    <row r="234" spans="1:11" x14ac:dyDescent="0.25">
      <c r="A234">
        <v>233</v>
      </c>
      <c r="B234">
        <v>41</v>
      </c>
      <c r="C234" s="1" t="str" cm="1">
        <f t="array" ref="C2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34" t="s">
        <v>9</v>
      </c>
      <c r="E234">
        <v>88312</v>
      </c>
      <c r="F234" s="1" t="str" cm="1">
        <f t="array" ref="F2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34">
        <v>22</v>
      </c>
      <c r="H234">
        <v>6</v>
      </c>
      <c r="I234">
        <v>31</v>
      </c>
      <c r="J234" t="s">
        <v>10</v>
      </c>
      <c r="K234">
        <v>212.53</v>
      </c>
    </row>
    <row r="235" spans="1:11" x14ac:dyDescent="0.25">
      <c r="A235">
        <v>234</v>
      </c>
      <c r="B235">
        <v>29</v>
      </c>
      <c r="C235" s="1" t="str" cm="1">
        <f t="array" ref="C2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35" t="s">
        <v>9</v>
      </c>
      <c r="E235">
        <v>96066</v>
      </c>
      <c r="F235" s="1" t="str" cm="1">
        <f t="array" ref="F2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35">
        <v>45</v>
      </c>
      <c r="H235">
        <v>7</v>
      </c>
      <c r="I235">
        <v>24</v>
      </c>
      <c r="J235" t="s">
        <v>11</v>
      </c>
      <c r="K235">
        <v>479.36</v>
      </c>
    </row>
    <row r="236" spans="1:11" x14ac:dyDescent="0.25">
      <c r="A236">
        <v>235</v>
      </c>
      <c r="B236">
        <v>19</v>
      </c>
      <c r="C236" s="1" t="str" cm="1">
        <f t="array" ref="C2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36" t="s">
        <v>9</v>
      </c>
      <c r="E236">
        <v>41542</v>
      </c>
      <c r="F236" s="1" t="str" cm="1">
        <f t="array" ref="F2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36">
        <v>21</v>
      </c>
      <c r="H236">
        <v>1</v>
      </c>
      <c r="I236">
        <v>22</v>
      </c>
      <c r="J236" t="s">
        <v>10</v>
      </c>
      <c r="K236">
        <v>132.88</v>
      </c>
    </row>
    <row r="237" spans="1:11" x14ac:dyDescent="0.25">
      <c r="A237">
        <v>236</v>
      </c>
      <c r="B237">
        <v>42</v>
      </c>
      <c r="C237" s="1" t="str" cm="1">
        <f t="array" ref="C2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37" t="s">
        <v>13</v>
      </c>
      <c r="E237">
        <v>66495</v>
      </c>
      <c r="F237" s="1" t="str" cm="1">
        <f t="array" ref="F2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37">
        <v>79</v>
      </c>
      <c r="H237">
        <v>9</v>
      </c>
      <c r="I237">
        <v>31</v>
      </c>
      <c r="J237" t="s">
        <v>11</v>
      </c>
      <c r="K237">
        <v>537.66</v>
      </c>
    </row>
    <row r="238" spans="1:11" x14ac:dyDescent="0.25">
      <c r="A238">
        <v>237</v>
      </c>
      <c r="B238">
        <v>62</v>
      </c>
      <c r="C238" s="1" t="str" cm="1">
        <f t="array" ref="C2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38" t="s">
        <v>13</v>
      </c>
      <c r="E238">
        <v>52480</v>
      </c>
      <c r="F238" s="1" t="str" cm="1">
        <f t="array" ref="F2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38">
        <v>22</v>
      </c>
      <c r="H238">
        <v>3</v>
      </c>
      <c r="I238">
        <v>14</v>
      </c>
      <c r="J238" t="s">
        <v>15</v>
      </c>
      <c r="K238">
        <v>821.42</v>
      </c>
    </row>
    <row r="239" spans="1:11" x14ac:dyDescent="0.25">
      <c r="A239">
        <v>238</v>
      </c>
      <c r="B239">
        <v>64</v>
      </c>
      <c r="C239" s="1" t="str" cm="1">
        <f t="array" ref="C2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39" t="s">
        <v>13</v>
      </c>
      <c r="E239">
        <v>148368</v>
      </c>
      <c r="F239" s="1" t="str" cm="1">
        <f t="array" ref="F2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39">
        <v>19</v>
      </c>
      <c r="H239">
        <v>4</v>
      </c>
      <c r="I239">
        <v>23</v>
      </c>
      <c r="J239" t="s">
        <v>10</v>
      </c>
      <c r="K239">
        <v>949.32</v>
      </c>
    </row>
    <row r="240" spans="1:11" x14ac:dyDescent="0.25">
      <c r="A240">
        <v>239</v>
      </c>
      <c r="B240">
        <v>64</v>
      </c>
      <c r="C240" s="1" t="str" cm="1">
        <f t="array" ref="C2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40" t="s">
        <v>9</v>
      </c>
      <c r="E240">
        <v>124599</v>
      </c>
      <c r="F240" s="1" t="str" cm="1">
        <f t="array" ref="F2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40">
        <v>41</v>
      </c>
      <c r="H240">
        <v>9</v>
      </c>
      <c r="I240">
        <v>41</v>
      </c>
      <c r="J240" t="s">
        <v>10</v>
      </c>
      <c r="K240">
        <v>924.18</v>
      </c>
    </row>
    <row r="241" spans="1:11" x14ac:dyDescent="0.25">
      <c r="A241">
        <v>240</v>
      </c>
      <c r="B241">
        <v>44</v>
      </c>
      <c r="C241" s="1" t="str" cm="1">
        <f t="array" ref="C2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41" t="s">
        <v>9</v>
      </c>
      <c r="E241">
        <v>121975</v>
      </c>
      <c r="F241" s="1" t="str" cm="1">
        <f t="array" ref="F2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41">
        <v>33</v>
      </c>
      <c r="H241">
        <v>6</v>
      </c>
      <c r="I241">
        <v>27</v>
      </c>
      <c r="J241" t="s">
        <v>10</v>
      </c>
      <c r="K241">
        <v>640.96</v>
      </c>
    </row>
    <row r="242" spans="1:11" x14ac:dyDescent="0.25">
      <c r="A242">
        <v>241</v>
      </c>
      <c r="B242">
        <v>41</v>
      </c>
      <c r="C242" s="1" t="str" cm="1">
        <f t="array" ref="C2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42" t="s">
        <v>9</v>
      </c>
      <c r="E242">
        <v>41748</v>
      </c>
      <c r="F242" s="1" t="str" cm="1">
        <f t="array" ref="F2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42">
        <v>50</v>
      </c>
      <c r="H242">
        <v>8</v>
      </c>
      <c r="I242">
        <v>5</v>
      </c>
      <c r="J242" t="s">
        <v>11</v>
      </c>
      <c r="K242">
        <v>35.159999999999997</v>
      </c>
    </row>
    <row r="243" spans="1:11" x14ac:dyDescent="0.25">
      <c r="A243">
        <v>242</v>
      </c>
      <c r="B243">
        <v>31</v>
      </c>
      <c r="C243" s="1" t="str" cm="1">
        <f t="array" ref="C2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43" t="s">
        <v>9</v>
      </c>
      <c r="E243">
        <v>125501</v>
      </c>
      <c r="F243" s="1" t="str" cm="1">
        <f t="array" ref="F2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43">
        <v>74</v>
      </c>
      <c r="H243">
        <v>3</v>
      </c>
      <c r="I243">
        <v>18</v>
      </c>
      <c r="J243" t="s">
        <v>15</v>
      </c>
      <c r="K243">
        <v>947.76</v>
      </c>
    </row>
    <row r="244" spans="1:11" x14ac:dyDescent="0.25">
      <c r="A244">
        <v>243</v>
      </c>
      <c r="B244">
        <v>25</v>
      </c>
      <c r="C244" s="1" t="str" cm="1">
        <f t="array" ref="C2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44" t="s">
        <v>13</v>
      </c>
      <c r="E244">
        <v>109583</v>
      </c>
      <c r="F244" s="1" t="str" cm="1">
        <f t="array" ref="F2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44">
        <v>6</v>
      </c>
      <c r="H244">
        <v>4</v>
      </c>
      <c r="I244">
        <v>30</v>
      </c>
      <c r="J244" t="s">
        <v>15</v>
      </c>
      <c r="K244">
        <v>923.64</v>
      </c>
    </row>
    <row r="245" spans="1:11" x14ac:dyDescent="0.25">
      <c r="A245">
        <v>244</v>
      </c>
      <c r="B245">
        <v>47</v>
      </c>
      <c r="C245" s="1" t="str" cm="1">
        <f t="array" ref="C2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45" t="s">
        <v>9</v>
      </c>
      <c r="E245">
        <v>108356</v>
      </c>
      <c r="F245" s="1" t="str" cm="1">
        <f t="array" ref="F2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45">
        <v>84</v>
      </c>
      <c r="H245">
        <v>6</v>
      </c>
      <c r="I245">
        <v>19</v>
      </c>
      <c r="J245" t="s">
        <v>14</v>
      </c>
      <c r="K245">
        <v>911</v>
      </c>
    </row>
    <row r="246" spans="1:11" x14ac:dyDescent="0.25">
      <c r="A246">
        <v>245</v>
      </c>
      <c r="B246">
        <v>28</v>
      </c>
      <c r="C246" s="1" t="str" cm="1">
        <f t="array" ref="C2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46" t="s">
        <v>13</v>
      </c>
      <c r="E246">
        <v>134414</v>
      </c>
      <c r="F246" s="1" t="str" cm="1">
        <f t="array" ref="F2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46">
        <v>19</v>
      </c>
      <c r="H246">
        <v>5</v>
      </c>
      <c r="I246">
        <v>15</v>
      </c>
      <c r="J246" t="s">
        <v>14</v>
      </c>
      <c r="K246">
        <v>922.01</v>
      </c>
    </row>
    <row r="247" spans="1:11" x14ac:dyDescent="0.25">
      <c r="A247">
        <v>246</v>
      </c>
      <c r="B247">
        <v>44</v>
      </c>
      <c r="C247" s="1" t="str" cm="1">
        <f t="array" ref="C2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47" t="s">
        <v>16</v>
      </c>
      <c r="E247">
        <v>83880</v>
      </c>
      <c r="F247" s="1" t="str" cm="1">
        <f t="array" ref="F2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47">
        <v>31</v>
      </c>
      <c r="H247">
        <v>6</v>
      </c>
      <c r="I247">
        <v>32</v>
      </c>
      <c r="J247" t="s">
        <v>15</v>
      </c>
      <c r="K247">
        <v>464.42</v>
      </c>
    </row>
    <row r="248" spans="1:11" x14ac:dyDescent="0.25">
      <c r="A248">
        <v>247</v>
      </c>
      <c r="B248">
        <v>54</v>
      </c>
      <c r="C248" s="1" t="str" cm="1">
        <f t="array" ref="C2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48" t="s">
        <v>13</v>
      </c>
      <c r="E248">
        <v>48896</v>
      </c>
      <c r="F248" s="1" t="str" cm="1">
        <f t="array" ref="F2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48">
        <v>28</v>
      </c>
      <c r="H248">
        <v>9</v>
      </c>
      <c r="I248">
        <v>25</v>
      </c>
      <c r="J248" t="s">
        <v>11</v>
      </c>
      <c r="K248">
        <v>244.79</v>
      </c>
    </row>
    <row r="249" spans="1:11" x14ac:dyDescent="0.25">
      <c r="A249">
        <v>248</v>
      </c>
      <c r="B249">
        <v>28</v>
      </c>
      <c r="C249" s="1" t="str" cm="1">
        <f t="array" ref="C2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49" t="s">
        <v>13</v>
      </c>
      <c r="E249">
        <v>48383</v>
      </c>
      <c r="F249" s="1" t="str" cm="1">
        <f t="array" ref="F2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49">
        <v>57</v>
      </c>
      <c r="H249">
        <v>8</v>
      </c>
      <c r="I249">
        <v>35</v>
      </c>
      <c r="J249" t="s">
        <v>11</v>
      </c>
      <c r="K249">
        <v>17.97</v>
      </c>
    </row>
    <row r="250" spans="1:11" x14ac:dyDescent="0.25">
      <c r="A250">
        <v>249</v>
      </c>
      <c r="B250">
        <v>54</v>
      </c>
      <c r="C250" s="1" t="str" cm="1">
        <f t="array" ref="C2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50" t="s">
        <v>9</v>
      </c>
      <c r="E250">
        <v>134743</v>
      </c>
      <c r="F250" s="1" t="str" cm="1">
        <f t="array" ref="F2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50">
        <v>98</v>
      </c>
      <c r="H250">
        <v>9</v>
      </c>
      <c r="I250">
        <v>42</v>
      </c>
      <c r="J250" t="s">
        <v>11</v>
      </c>
      <c r="K250">
        <v>894.21</v>
      </c>
    </row>
    <row r="251" spans="1:11" x14ac:dyDescent="0.25">
      <c r="A251">
        <v>250</v>
      </c>
      <c r="B251">
        <v>47</v>
      </c>
      <c r="C251" s="1" t="str" cm="1">
        <f t="array" ref="C2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51" t="s">
        <v>16</v>
      </c>
      <c r="E251">
        <v>91491</v>
      </c>
      <c r="F251" s="1" t="str" cm="1">
        <f t="array" ref="F2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51">
        <v>52</v>
      </c>
      <c r="H251">
        <v>5</v>
      </c>
      <c r="I251">
        <v>10</v>
      </c>
      <c r="J251" t="s">
        <v>14</v>
      </c>
      <c r="K251">
        <v>21.43</v>
      </c>
    </row>
    <row r="252" spans="1:11" x14ac:dyDescent="0.25">
      <c r="A252">
        <v>251</v>
      </c>
      <c r="B252">
        <v>43</v>
      </c>
      <c r="C252" s="1" t="str" cm="1">
        <f t="array" ref="C2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52" t="s">
        <v>16</v>
      </c>
      <c r="E252">
        <v>89688</v>
      </c>
      <c r="F252" s="1" t="str" cm="1">
        <f t="array" ref="F2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52">
        <v>27</v>
      </c>
      <c r="H252">
        <v>10</v>
      </c>
      <c r="I252">
        <v>30</v>
      </c>
      <c r="J252" t="s">
        <v>15</v>
      </c>
      <c r="K252">
        <v>223.64</v>
      </c>
    </row>
    <row r="253" spans="1:11" x14ac:dyDescent="0.25">
      <c r="A253">
        <v>252</v>
      </c>
      <c r="B253">
        <v>25</v>
      </c>
      <c r="C253" s="1" t="str" cm="1">
        <f t="array" ref="C2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53" t="s">
        <v>13</v>
      </c>
      <c r="E253">
        <v>105185</v>
      </c>
      <c r="F253" s="1" t="str" cm="1">
        <f t="array" ref="F2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53">
        <v>70</v>
      </c>
      <c r="H253">
        <v>2</v>
      </c>
      <c r="I253">
        <v>37</v>
      </c>
      <c r="J253" t="s">
        <v>10</v>
      </c>
      <c r="K253">
        <v>556.23</v>
      </c>
    </row>
    <row r="254" spans="1:11" x14ac:dyDescent="0.25">
      <c r="A254">
        <v>253</v>
      </c>
      <c r="B254">
        <v>49</v>
      </c>
      <c r="C254" s="1" t="str" cm="1">
        <f t="array" ref="C2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54" t="s">
        <v>13</v>
      </c>
      <c r="E254">
        <v>129014</v>
      </c>
      <c r="F254" s="1" t="str" cm="1">
        <f t="array" ref="F2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54">
        <v>25</v>
      </c>
      <c r="H254">
        <v>7</v>
      </c>
      <c r="I254">
        <v>21</v>
      </c>
      <c r="J254" t="s">
        <v>10</v>
      </c>
      <c r="K254">
        <v>271.52</v>
      </c>
    </row>
    <row r="255" spans="1:11" x14ac:dyDescent="0.25">
      <c r="A255">
        <v>254</v>
      </c>
      <c r="B255">
        <v>66</v>
      </c>
      <c r="C255" s="1" t="str" cm="1">
        <f t="array" ref="C2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55" t="s">
        <v>13</v>
      </c>
      <c r="E255">
        <v>112847</v>
      </c>
      <c r="F255" s="1" t="str" cm="1">
        <f t="array" ref="F2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55">
        <v>98</v>
      </c>
      <c r="H255">
        <v>9</v>
      </c>
      <c r="I255">
        <v>44</v>
      </c>
      <c r="J255" t="s">
        <v>14</v>
      </c>
      <c r="K255">
        <v>827.44</v>
      </c>
    </row>
    <row r="256" spans="1:11" x14ac:dyDescent="0.25">
      <c r="A256">
        <v>255</v>
      </c>
      <c r="B256">
        <v>27</v>
      </c>
      <c r="C256" s="1" t="str" cm="1">
        <f t="array" ref="C2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56" t="s">
        <v>13</v>
      </c>
      <c r="E256">
        <v>139589</v>
      </c>
      <c r="F256" s="1" t="str" cm="1">
        <f t="array" ref="F2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56">
        <v>69</v>
      </c>
      <c r="H256">
        <v>8</v>
      </c>
      <c r="I256">
        <v>22</v>
      </c>
      <c r="J256" t="s">
        <v>12</v>
      </c>
      <c r="K256">
        <v>150.58000000000001</v>
      </c>
    </row>
    <row r="257" spans="1:11" x14ac:dyDescent="0.25">
      <c r="A257">
        <v>256</v>
      </c>
      <c r="B257">
        <v>46</v>
      </c>
      <c r="C257" s="1" t="str" cm="1">
        <f t="array" ref="C2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57" t="s">
        <v>13</v>
      </c>
      <c r="E257">
        <v>38785</v>
      </c>
      <c r="F257" s="1" t="str" cm="1">
        <f t="array" ref="F2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57">
        <v>55</v>
      </c>
      <c r="H257">
        <v>9</v>
      </c>
      <c r="I257">
        <v>22</v>
      </c>
      <c r="J257" t="s">
        <v>12</v>
      </c>
      <c r="K257">
        <v>486.25</v>
      </c>
    </row>
    <row r="258" spans="1:11" x14ac:dyDescent="0.25">
      <c r="A258">
        <v>257</v>
      </c>
      <c r="B258">
        <v>26</v>
      </c>
      <c r="C258" s="1" t="str" cm="1">
        <f t="array" ref="C2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58" t="s">
        <v>16</v>
      </c>
      <c r="E258">
        <v>134203</v>
      </c>
      <c r="F258" s="1" t="str" cm="1">
        <f t="array" ref="F2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58">
        <v>19</v>
      </c>
      <c r="H258">
        <v>3</v>
      </c>
      <c r="I258">
        <v>28</v>
      </c>
      <c r="J258" t="s">
        <v>11</v>
      </c>
      <c r="K258">
        <v>935.64</v>
      </c>
    </row>
    <row r="259" spans="1:11" x14ac:dyDescent="0.25">
      <c r="A259">
        <v>258</v>
      </c>
      <c r="B259">
        <v>37</v>
      </c>
      <c r="C259" s="1" t="str" cm="1">
        <f t="array" ref="C2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59" t="s">
        <v>13</v>
      </c>
      <c r="E259">
        <v>86856</v>
      </c>
      <c r="F259" s="1" t="str" cm="1">
        <f t="array" ref="F2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59">
        <v>74</v>
      </c>
      <c r="H259">
        <v>3</v>
      </c>
      <c r="I259">
        <v>10</v>
      </c>
      <c r="J259" t="s">
        <v>15</v>
      </c>
      <c r="K259">
        <v>624.29</v>
      </c>
    </row>
    <row r="260" spans="1:11" x14ac:dyDescent="0.25">
      <c r="A260">
        <v>259</v>
      </c>
      <c r="B260">
        <v>68</v>
      </c>
      <c r="C260" s="1" t="str" cm="1">
        <f t="array" ref="C2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60" t="s">
        <v>16</v>
      </c>
      <c r="E260">
        <v>49725</v>
      </c>
      <c r="F260" s="1" t="str" cm="1">
        <f t="array" ref="F2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60">
        <v>59</v>
      </c>
      <c r="H260">
        <v>2</v>
      </c>
      <c r="I260">
        <v>35</v>
      </c>
      <c r="J260" t="s">
        <v>10</v>
      </c>
      <c r="K260">
        <v>12.36</v>
      </c>
    </row>
    <row r="261" spans="1:11" x14ac:dyDescent="0.25">
      <c r="A261">
        <v>260</v>
      </c>
      <c r="B261">
        <v>39</v>
      </c>
      <c r="C261" s="1" t="str" cm="1">
        <f t="array" ref="C2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61" t="s">
        <v>9</v>
      </c>
      <c r="E261">
        <v>56381</v>
      </c>
      <c r="F261" s="1" t="str" cm="1">
        <f t="array" ref="F2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61">
        <v>82</v>
      </c>
      <c r="H261">
        <v>6</v>
      </c>
      <c r="I261">
        <v>19</v>
      </c>
      <c r="J261" t="s">
        <v>11</v>
      </c>
      <c r="K261">
        <v>759.6</v>
      </c>
    </row>
    <row r="262" spans="1:11" x14ac:dyDescent="0.25">
      <c r="A262">
        <v>261</v>
      </c>
      <c r="B262">
        <v>39</v>
      </c>
      <c r="C262" s="1" t="str" cm="1">
        <f t="array" ref="C2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62" t="s">
        <v>13</v>
      </c>
      <c r="E262">
        <v>117432</v>
      </c>
      <c r="F262" s="1" t="str" cm="1">
        <f t="array" ref="F2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62">
        <v>96</v>
      </c>
      <c r="H262">
        <v>7</v>
      </c>
      <c r="I262">
        <v>41</v>
      </c>
      <c r="J262" t="s">
        <v>11</v>
      </c>
      <c r="K262">
        <v>25.44</v>
      </c>
    </row>
    <row r="263" spans="1:11" x14ac:dyDescent="0.25">
      <c r="A263">
        <v>262</v>
      </c>
      <c r="B263">
        <v>60</v>
      </c>
      <c r="C263" s="1" t="str" cm="1">
        <f t="array" ref="C2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63" t="s">
        <v>13</v>
      </c>
      <c r="E263">
        <v>45827</v>
      </c>
      <c r="F263" s="1" t="str" cm="1">
        <f t="array" ref="F2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63">
        <v>18</v>
      </c>
      <c r="H263">
        <v>2</v>
      </c>
      <c r="I263">
        <v>47</v>
      </c>
      <c r="J263" t="s">
        <v>15</v>
      </c>
      <c r="K263">
        <v>599.66</v>
      </c>
    </row>
    <row r="264" spans="1:11" x14ac:dyDescent="0.25">
      <c r="A264">
        <v>263</v>
      </c>
      <c r="B264">
        <v>64</v>
      </c>
      <c r="C264" s="1" t="str" cm="1">
        <f t="array" ref="C2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64" t="s">
        <v>13</v>
      </c>
      <c r="E264">
        <v>115366</v>
      </c>
      <c r="F264" s="1" t="str" cm="1">
        <f t="array" ref="F2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64">
        <v>68</v>
      </c>
      <c r="H264">
        <v>9</v>
      </c>
      <c r="I264">
        <v>28</v>
      </c>
      <c r="J264" t="s">
        <v>15</v>
      </c>
      <c r="K264">
        <v>934.88</v>
      </c>
    </row>
    <row r="265" spans="1:11" x14ac:dyDescent="0.25">
      <c r="A265">
        <v>264</v>
      </c>
      <c r="B265">
        <v>57</v>
      </c>
      <c r="C265" s="1" t="str" cm="1">
        <f t="array" ref="C2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65" t="s">
        <v>9</v>
      </c>
      <c r="E265">
        <v>31451</v>
      </c>
      <c r="F265" s="1" t="str" cm="1">
        <f t="array" ref="F2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65">
        <v>75</v>
      </c>
      <c r="H265">
        <v>3</v>
      </c>
      <c r="I265">
        <v>8</v>
      </c>
      <c r="J265" t="s">
        <v>15</v>
      </c>
      <c r="K265">
        <v>611.79</v>
      </c>
    </row>
    <row r="266" spans="1:11" x14ac:dyDescent="0.25">
      <c r="A266">
        <v>265</v>
      </c>
      <c r="B266">
        <v>63</v>
      </c>
      <c r="C266" s="1" t="str" cm="1">
        <f t="array" ref="C2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66" t="s">
        <v>16</v>
      </c>
      <c r="E266">
        <v>142287</v>
      </c>
      <c r="F266" s="1" t="str" cm="1">
        <f t="array" ref="F2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66">
        <v>77</v>
      </c>
      <c r="H266">
        <v>10</v>
      </c>
      <c r="I266">
        <v>44</v>
      </c>
      <c r="J266" t="s">
        <v>12</v>
      </c>
      <c r="K266">
        <v>785.29</v>
      </c>
    </row>
    <row r="267" spans="1:11" x14ac:dyDescent="0.25">
      <c r="A267">
        <v>266</v>
      </c>
      <c r="B267">
        <v>53</v>
      </c>
      <c r="C267" s="1" t="str" cm="1">
        <f t="array" ref="C2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67" t="s">
        <v>13</v>
      </c>
      <c r="E267">
        <v>84616</v>
      </c>
      <c r="F267" s="1" t="str" cm="1">
        <f t="array" ref="F2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67">
        <v>68</v>
      </c>
      <c r="H267">
        <v>10</v>
      </c>
      <c r="I267">
        <v>8</v>
      </c>
      <c r="J267" t="s">
        <v>14</v>
      </c>
      <c r="K267">
        <v>543.30999999999995</v>
      </c>
    </row>
    <row r="268" spans="1:11" x14ac:dyDescent="0.25">
      <c r="A268">
        <v>267</v>
      </c>
      <c r="B268">
        <v>57</v>
      </c>
      <c r="C268" s="1" t="str" cm="1">
        <f t="array" ref="C2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68" t="s">
        <v>9</v>
      </c>
      <c r="E268">
        <v>114972</v>
      </c>
      <c r="F268" s="1" t="str" cm="1">
        <f t="array" ref="F2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68">
        <v>42</v>
      </c>
      <c r="H268">
        <v>9</v>
      </c>
      <c r="I268">
        <v>12</v>
      </c>
      <c r="J268" t="s">
        <v>14</v>
      </c>
      <c r="K268">
        <v>999.74</v>
      </c>
    </row>
    <row r="269" spans="1:11" x14ac:dyDescent="0.25">
      <c r="A269">
        <v>268</v>
      </c>
      <c r="B269">
        <v>23</v>
      </c>
      <c r="C269" s="1" t="str" cm="1">
        <f t="array" ref="C2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69" t="s">
        <v>13</v>
      </c>
      <c r="E269">
        <v>101024</v>
      </c>
      <c r="F269" s="1" t="str" cm="1">
        <f t="array" ref="F2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69">
        <v>29</v>
      </c>
      <c r="H269">
        <v>3</v>
      </c>
      <c r="I269">
        <v>41</v>
      </c>
      <c r="J269" t="s">
        <v>10</v>
      </c>
      <c r="K269">
        <v>484.85</v>
      </c>
    </row>
    <row r="270" spans="1:11" x14ac:dyDescent="0.25">
      <c r="A270">
        <v>269</v>
      </c>
      <c r="B270">
        <v>33</v>
      </c>
      <c r="C270" s="1" t="str" cm="1">
        <f t="array" ref="C2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70" t="s">
        <v>9</v>
      </c>
      <c r="E270">
        <v>118116</v>
      </c>
      <c r="F270" s="1" t="str" cm="1">
        <f t="array" ref="F2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70">
        <v>100</v>
      </c>
      <c r="H270">
        <v>9</v>
      </c>
      <c r="I270">
        <v>48</v>
      </c>
      <c r="J270" t="s">
        <v>11</v>
      </c>
      <c r="K270">
        <v>21.9</v>
      </c>
    </row>
    <row r="271" spans="1:11" x14ac:dyDescent="0.25">
      <c r="A271">
        <v>270</v>
      </c>
      <c r="B271">
        <v>28</v>
      </c>
      <c r="C271" s="1" t="str" cm="1">
        <f t="array" ref="C2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71" t="s">
        <v>9</v>
      </c>
      <c r="E271">
        <v>49020</v>
      </c>
      <c r="F271" s="1" t="str" cm="1">
        <f t="array" ref="F2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71">
        <v>75</v>
      </c>
      <c r="H271">
        <v>9</v>
      </c>
      <c r="I271">
        <v>49</v>
      </c>
      <c r="J271" t="s">
        <v>15</v>
      </c>
      <c r="K271">
        <v>109.03</v>
      </c>
    </row>
    <row r="272" spans="1:11" x14ac:dyDescent="0.25">
      <c r="A272">
        <v>271</v>
      </c>
      <c r="B272">
        <v>69</v>
      </c>
      <c r="C272" s="1" t="str" cm="1">
        <f t="array" ref="C2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272" t="s">
        <v>16</v>
      </c>
      <c r="E272">
        <v>47458</v>
      </c>
      <c r="F272" s="1" t="str" cm="1">
        <f t="array" ref="F2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72">
        <v>14</v>
      </c>
      <c r="H272">
        <v>2</v>
      </c>
      <c r="I272">
        <v>10</v>
      </c>
      <c r="J272" t="s">
        <v>10</v>
      </c>
      <c r="K272">
        <v>874.32</v>
      </c>
    </row>
    <row r="273" spans="1:11" x14ac:dyDescent="0.25">
      <c r="A273">
        <v>272</v>
      </c>
      <c r="B273">
        <v>52</v>
      </c>
      <c r="C273" s="1" t="str" cm="1">
        <f t="array" ref="C2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73" t="s">
        <v>9</v>
      </c>
      <c r="E273">
        <v>104033</v>
      </c>
      <c r="F273" s="1" t="str" cm="1">
        <f t="array" ref="F2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73">
        <v>6</v>
      </c>
      <c r="H273">
        <v>5</v>
      </c>
      <c r="I273">
        <v>15</v>
      </c>
      <c r="J273" t="s">
        <v>12</v>
      </c>
      <c r="K273">
        <v>192.31</v>
      </c>
    </row>
    <row r="274" spans="1:11" x14ac:dyDescent="0.25">
      <c r="A274">
        <v>273</v>
      </c>
      <c r="B274">
        <v>47</v>
      </c>
      <c r="C274" s="1" t="str" cm="1">
        <f t="array" ref="C2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74" t="s">
        <v>13</v>
      </c>
      <c r="E274">
        <v>84117</v>
      </c>
      <c r="F274" s="1" t="str" cm="1">
        <f t="array" ref="F2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74">
        <v>74</v>
      </c>
      <c r="H274">
        <v>9</v>
      </c>
      <c r="I274">
        <v>17</v>
      </c>
      <c r="J274" t="s">
        <v>14</v>
      </c>
      <c r="K274">
        <v>886.08</v>
      </c>
    </row>
    <row r="275" spans="1:11" x14ac:dyDescent="0.25">
      <c r="A275">
        <v>274</v>
      </c>
      <c r="B275">
        <v>60</v>
      </c>
      <c r="C275" s="1" t="str" cm="1">
        <f t="array" ref="C2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75" t="s">
        <v>13</v>
      </c>
      <c r="E275">
        <v>107232</v>
      </c>
      <c r="F275" s="1" t="str" cm="1">
        <f t="array" ref="F2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75">
        <v>68</v>
      </c>
      <c r="H275">
        <v>4</v>
      </c>
      <c r="I275">
        <v>48</v>
      </c>
      <c r="J275" t="s">
        <v>12</v>
      </c>
      <c r="K275">
        <v>730.8</v>
      </c>
    </row>
    <row r="276" spans="1:11" x14ac:dyDescent="0.25">
      <c r="A276">
        <v>275</v>
      </c>
      <c r="B276">
        <v>22</v>
      </c>
      <c r="C276" s="1" t="str" cm="1">
        <f t="array" ref="C2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76" t="s">
        <v>13</v>
      </c>
      <c r="E276">
        <v>128623</v>
      </c>
      <c r="F276" s="1" t="str" cm="1">
        <f t="array" ref="F2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76">
        <v>88</v>
      </c>
      <c r="H276">
        <v>5</v>
      </c>
      <c r="I276">
        <v>20</v>
      </c>
      <c r="J276" t="s">
        <v>12</v>
      </c>
      <c r="K276">
        <v>609.57000000000005</v>
      </c>
    </row>
    <row r="277" spans="1:11" x14ac:dyDescent="0.25">
      <c r="A277">
        <v>276</v>
      </c>
      <c r="B277">
        <v>39</v>
      </c>
      <c r="C277" s="1" t="str" cm="1">
        <f t="array" ref="C2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77" t="s">
        <v>9</v>
      </c>
      <c r="E277">
        <v>39931</v>
      </c>
      <c r="F277" s="1" t="str" cm="1">
        <f t="array" ref="F2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77">
        <v>43</v>
      </c>
      <c r="H277">
        <v>1</v>
      </c>
      <c r="I277">
        <v>28</v>
      </c>
      <c r="J277" t="s">
        <v>10</v>
      </c>
      <c r="K277">
        <v>261.36</v>
      </c>
    </row>
    <row r="278" spans="1:11" x14ac:dyDescent="0.25">
      <c r="A278">
        <v>277</v>
      </c>
      <c r="B278">
        <v>53</v>
      </c>
      <c r="C278" s="1" t="str" cm="1">
        <f t="array" ref="C2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78" t="s">
        <v>13</v>
      </c>
      <c r="E278">
        <v>94392</v>
      </c>
      <c r="F278" s="1" t="str" cm="1">
        <f t="array" ref="F2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78">
        <v>38</v>
      </c>
      <c r="H278">
        <v>5</v>
      </c>
      <c r="I278">
        <v>11</v>
      </c>
      <c r="J278" t="s">
        <v>12</v>
      </c>
      <c r="K278">
        <v>997.24</v>
      </c>
    </row>
    <row r="279" spans="1:11" x14ac:dyDescent="0.25">
      <c r="A279">
        <v>278</v>
      </c>
      <c r="B279">
        <v>63</v>
      </c>
      <c r="C279" s="1" t="str" cm="1">
        <f t="array" ref="C2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79" t="s">
        <v>16</v>
      </c>
      <c r="E279">
        <v>48225</v>
      </c>
      <c r="F279" s="1" t="str" cm="1">
        <f t="array" ref="F2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79">
        <v>24</v>
      </c>
      <c r="H279">
        <v>6</v>
      </c>
      <c r="I279">
        <v>14</v>
      </c>
      <c r="J279" t="s">
        <v>12</v>
      </c>
      <c r="K279">
        <v>764.05</v>
      </c>
    </row>
    <row r="280" spans="1:11" x14ac:dyDescent="0.25">
      <c r="A280">
        <v>279</v>
      </c>
      <c r="B280">
        <v>47</v>
      </c>
      <c r="C280" s="1" t="str" cm="1">
        <f t="array" ref="C2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80" t="s">
        <v>13</v>
      </c>
      <c r="E280">
        <v>95656</v>
      </c>
      <c r="F280" s="1" t="str" cm="1">
        <f t="array" ref="F2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80">
        <v>63</v>
      </c>
      <c r="H280">
        <v>2</v>
      </c>
      <c r="I280">
        <v>30</v>
      </c>
      <c r="J280" t="s">
        <v>15</v>
      </c>
      <c r="K280">
        <v>634.19000000000005</v>
      </c>
    </row>
    <row r="281" spans="1:11" x14ac:dyDescent="0.25">
      <c r="A281">
        <v>280</v>
      </c>
      <c r="B281">
        <v>53</v>
      </c>
      <c r="C281" s="1" t="str" cm="1">
        <f t="array" ref="C2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81" t="s">
        <v>9</v>
      </c>
      <c r="E281">
        <v>61826</v>
      </c>
      <c r="F281" s="1" t="str" cm="1">
        <f t="array" ref="F2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81">
        <v>96</v>
      </c>
      <c r="H281">
        <v>1</v>
      </c>
      <c r="I281">
        <v>14</v>
      </c>
      <c r="J281" t="s">
        <v>12</v>
      </c>
      <c r="K281">
        <v>577</v>
      </c>
    </row>
    <row r="282" spans="1:11" x14ac:dyDescent="0.25">
      <c r="A282">
        <v>281</v>
      </c>
      <c r="B282">
        <v>61</v>
      </c>
      <c r="C282" s="1" t="str" cm="1">
        <f t="array" ref="C2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82" t="s">
        <v>13</v>
      </c>
      <c r="E282">
        <v>47689</v>
      </c>
      <c r="F282" s="1" t="str" cm="1">
        <f t="array" ref="F2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82">
        <v>46</v>
      </c>
      <c r="H282">
        <v>4</v>
      </c>
      <c r="I282">
        <v>42</v>
      </c>
      <c r="J282" t="s">
        <v>14</v>
      </c>
      <c r="K282">
        <v>802.44</v>
      </c>
    </row>
    <row r="283" spans="1:11" x14ac:dyDescent="0.25">
      <c r="A283">
        <v>282</v>
      </c>
      <c r="B283">
        <v>34</v>
      </c>
      <c r="C283" s="1" t="str" cm="1">
        <f t="array" ref="C2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83" t="s">
        <v>16</v>
      </c>
      <c r="E283">
        <v>68250</v>
      </c>
      <c r="F283" s="1" t="str" cm="1">
        <f t="array" ref="F2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83">
        <v>9</v>
      </c>
      <c r="H283">
        <v>10</v>
      </c>
      <c r="I283">
        <v>26</v>
      </c>
      <c r="J283" t="s">
        <v>12</v>
      </c>
      <c r="K283">
        <v>835.06</v>
      </c>
    </row>
    <row r="284" spans="1:11" x14ac:dyDescent="0.25">
      <c r="A284">
        <v>283</v>
      </c>
      <c r="B284">
        <v>33</v>
      </c>
      <c r="C284" s="1" t="str" cm="1">
        <f t="array" ref="C2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84" t="s">
        <v>16</v>
      </c>
      <c r="E284">
        <v>113187</v>
      </c>
      <c r="F284" s="1" t="str" cm="1">
        <f t="array" ref="F2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84">
        <v>27</v>
      </c>
      <c r="H284">
        <v>9</v>
      </c>
      <c r="I284">
        <v>46</v>
      </c>
      <c r="J284" t="s">
        <v>15</v>
      </c>
      <c r="K284">
        <v>886.3</v>
      </c>
    </row>
    <row r="285" spans="1:11" x14ac:dyDescent="0.25">
      <c r="A285">
        <v>284</v>
      </c>
      <c r="B285">
        <v>43</v>
      </c>
      <c r="C285" s="1" t="str" cm="1">
        <f t="array" ref="C2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85" t="s">
        <v>16</v>
      </c>
      <c r="E285">
        <v>77006</v>
      </c>
      <c r="F285" s="1" t="str" cm="1">
        <f t="array" ref="F2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85">
        <v>27</v>
      </c>
      <c r="H285">
        <v>3</v>
      </c>
      <c r="I285">
        <v>36</v>
      </c>
      <c r="J285" t="s">
        <v>15</v>
      </c>
      <c r="K285">
        <v>223.98</v>
      </c>
    </row>
    <row r="286" spans="1:11" x14ac:dyDescent="0.25">
      <c r="A286">
        <v>285</v>
      </c>
      <c r="B286">
        <v>63</v>
      </c>
      <c r="C286" s="1" t="str" cm="1">
        <f t="array" ref="C2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86" t="s">
        <v>9</v>
      </c>
      <c r="E286">
        <v>121652</v>
      </c>
      <c r="F286" s="1" t="str" cm="1">
        <f t="array" ref="F2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86">
        <v>20</v>
      </c>
      <c r="H286">
        <v>1</v>
      </c>
      <c r="I286">
        <v>26</v>
      </c>
      <c r="J286" t="s">
        <v>11</v>
      </c>
      <c r="K286">
        <v>169.58</v>
      </c>
    </row>
    <row r="287" spans="1:11" x14ac:dyDescent="0.25">
      <c r="A287">
        <v>286</v>
      </c>
      <c r="B287">
        <v>51</v>
      </c>
      <c r="C287" s="1" t="str" cm="1">
        <f t="array" ref="C2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87" t="s">
        <v>16</v>
      </c>
      <c r="E287">
        <v>124670</v>
      </c>
      <c r="F287" s="1" t="str" cm="1">
        <f t="array" ref="F2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87">
        <v>66</v>
      </c>
      <c r="H287">
        <v>2</v>
      </c>
      <c r="I287">
        <v>43</v>
      </c>
      <c r="J287" t="s">
        <v>12</v>
      </c>
      <c r="K287">
        <v>184.8</v>
      </c>
    </row>
    <row r="288" spans="1:11" x14ac:dyDescent="0.25">
      <c r="A288">
        <v>287</v>
      </c>
      <c r="B288">
        <v>31</v>
      </c>
      <c r="C288" s="1" t="str" cm="1">
        <f t="array" ref="C2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288" t="s">
        <v>16</v>
      </c>
      <c r="E288">
        <v>119460</v>
      </c>
      <c r="F288" s="1" t="str" cm="1">
        <f t="array" ref="F2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88">
        <v>69</v>
      </c>
      <c r="H288">
        <v>2</v>
      </c>
      <c r="I288">
        <v>22</v>
      </c>
      <c r="J288" t="s">
        <v>12</v>
      </c>
      <c r="K288">
        <v>486.21</v>
      </c>
    </row>
    <row r="289" spans="1:11" x14ac:dyDescent="0.25">
      <c r="A289">
        <v>288</v>
      </c>
      <c r="B289">
        <v>56</v>
      </c>
      <c r="C289" s="1" t="str" cm="1">
        <f t="array" ref="C2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89" t="s">
        <v>16</v>
      </c>
      <c r="E289">
        <v>117922</v>
      </c>
      <c r="F289" s="1" t="str" cm="1">
        <f t="array" ref="F2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289">
        <v>69</v>
      </c>
      <c r="H289">
        <v>2</v>
      </c>
      <c r="I289">
        <v>41</v>
      </c>
      <c r="J289" t="s">
        <v>14</v>
      </c>
      <c r="K289">
        <v>98.83</v>
      </c>
    </row>
    <row r="290" spans="1:11" x14ac:dyDescent="0.25">
      <c r="A290">
        <v>289</v>
      </c>
      <c r="B290">
        <v>38</v>
      </c>
      <c r="C290" s="1" t="str" cm="1">
        <f t="array" ref="C2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90" t="s">
        <v>16</v>
      </c>
      <c r="E290">
        <v>84577</v>
      </c>
      <c r="F290" s="1" t="str" cm="1">
        <f t="array" ref="F2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90">
        <v>70</v>
      </c>
      <c r="H290">
        <v>7</v>
      </c>
      <c r="I290">
        <v>27</v>
      </c>
      <c r="J290" t="s">
        <v>11</v>
      </c>
      <c r="K290">
        <v>631.28</v>
      </c>
    </row>
    <row r="291" spans="1:11" x14ac:dyDescent="0.25">
      <c r="A291">
        <v>290</v>
      </c>
      <c r="B291">
        <v>43</v>
      </c>
      <c r="C291" s="1" t="str" cm="1">
        <f t="array" ref="C2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91" t="s">
        <v>16</v>
      </c>
      <c r="E291">
        <v>64136</v>
      </c>
      <c r="F291" s="1" t="str" cm="1">
        <f t="array" ref="F2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91">
        <v>61</v>
      </c>
      <c r="H291">
        <v>1</v>
      </c>
      <c r="I291">
        <v>19</v>
      </c>
      <c r="J291" t="s">
        <v>15</v>
      </c>
      <c r="K291">
        <v>680.92</v>
      </c>
    </row>
    <row r="292" spans="1:11" x14ac:dyDescent="0.25">
      <c r="A292">
        <v>291</v>
      </c>
      <c r="B292">
        <v>45</v>
      </c>
      <c r="C292" s="1" t="str" cm="1">
        <f t="array" ref="C2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92" t="s">
        <v>9</v>
      </c>
      <c r="E292">
        <v>57845</v>
      </c>
      <c r="F292" s="1" t="str" cm="1">
        <f t="array" ref="F2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92">
        <v>32</v>
      </c>
      <c r="H292">
        <v>6</v>
      </c>
      <c r="I292">
        <v>41</v>
      </c>
      <c r="J292" t="s">
        <v>12</v>
      </c>
      <c r="K292">
        <v>934.34</v>
      </c>
    </row>
    <row r="293" spans="1:11" x14ac:dyDescent="0.25">
      <c r="A293">
        <v>292</v>
      </c>
      <c r="B293">
        <v>62</v>
      </c>
      <c r="C293" s="1" t="str" cm="1">
        <f t="array" ref="C2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93" t="s">
        <v>13</v>
      </c>
      <c r="E293">
        <v>38250</v>
      </c>
      <c r="F293" s="1" t="str" cm="1">
        <f t="array" ref="F2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293">
        <v>63</v>
      </c>
      <c r="H293">
        <v>5</v>
      </c>
      <c r="I293">
        <v>22</v>
      </c>
      <c r="J293" t="s">
        <v>14</v>
      </c>
      <c r="K293">
        <v>723.93</v>
      </c>
    </row>
    <row r="294" spans="1:11" x14ac:dyDescent="0.25">
      <c r="A294">
        <v>293</v>
      </c>
      <c r="B294">
        <v>45</v>
      </c>
      <c r="C294" s="1" t="str" cm="1">
        <f t="array" ref="C2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94" t="s">
        <v>13</v>
      </c>
      <c r="E294">
        <v>54819</v>
      </c>
      <c r="F294" s="1" t="str" cm="1">
        <f t="array" ref="F2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294">
        <v>72</v>
      </c>
      <c r="H294">
        <v>3</v>
      </c>
      <c r="I294">
        <v>47</v>
      </c>
      <c r="J294" t="s">
        <v>11</v>
      </c>
      <c r="K294">
        <v>553.44000000000005</v>
      </c>
    </row>
    <row r="295" spans="1:11" x14ac:dyDescent="0.25">
      <c r="A295">
        <v>294</v>
      </c>
      <c r="B295">
        <v>47</v>
      </c>
      <c r="C295" s="1" t="str" cm="1">
        <f t="array" ref="C2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295" t="s">
        <v>13</v>
      </c>
      <c r="E295">
        <v>89077</v>
      </c>
      <c r="F295" s="1" t="str" cm="1">
        <f t="array" ref="F2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95">
        <v>43</v>
      </c>
      <c r="H295">
        <v>1</v>
      </c>
      <c r="I295">
        <v>35</v>
      </c>
      <c r="J295" t="s">
        <v>12</v>
      </c>
      <c r="K295">
        <v>547.85</v>
      </c>
    </row>
    <row r="296" spans="1:11" x14ac:dyDescent="0.25">
      <c r="A296">
        <v>295</v>
      </c>
      <c r="B296">
        <v>18</v>
      </c>
      <c r="C296" s="1" t="str" cm="1">
        <f t="array" ref="C2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296" t="s">
        <v>13</v>
      </c>
      <c r="E296">
        <v>135713</v>
      </c>
      <c r="F296" s="1" t="str" cm="1">
        <f t="array" ref="F2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96">
        <v>79</v>
      </c>
      <c r="H296">
        <v>7</v>
      </c>
      <c r="I296">
        <v>18</v>
      </c>
      <c r="J296" t="s">
        <v>15</v>
      </c>
      <c r="K296">
        <v>871.12</v>
      </c>
    </row>
    <row r="297" spans="1:11" x14ac:dyDescent="0.25">
      <c r="A297">
        <v>296</v>
      </c>
      <c r="B297">
        <v>56</v>
      </c>
      <c r="C297" s="1" t="str" cm="1">
        <f t="array" ref="C2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297" t="s">
        <v>13</v>
      </c>
      <c r="E297">
        <v>129611</v>
      </c>
      <c r="F297" s="1" t="str" cm="1">
        <f t="array" ref="F2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97">
        <v>23</v>
      </c>
      <c r="H297">
        <v>3</v>
      </c>
      <c r="I297">
        <v>48</v>
      </c>
      <c r="J297" t="s">
        <v>11</v>
      </c>
      <c r="K297">
        <v>98.85</v>
      </c>
    </row>
    <row r="298" spans="1:11" x14ac:dyDescent="0.25">
      <c r="A298">
        <v>297</v>
      </c>
      <c r="B298">
        <v>40</v>
      </c>
      <c r="C298" s="1" t="str" cm="1">
        <f t="array" ref="C2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98" t="s">
        <v>16</v>
      </c>
      <c r="E298">
        <v>97995</v>
      </c>
      <c r="F298" s="1" t="str" cm="1">
        <f t="array" ref="F2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298">
        <v>47</v>
      </c>
      <c r="H298">
        <v>4</v>
      </c>
      <c r="I298">
        <v>9</v>
      </c>
      <c r="J298" t="s">
        <v>11</v>
      </c>
      <c r="K298">
        <v>101.35</v>
      </c>
    </row>
    <row r="299" spans="1:11" x14ac:dyDescent="0.25">
      <c r="A299">
        <v>298</v>
      </c>
      <c r="B299">
        <v>39</v>
      </c>
      <c r="C299" s="1" t="str" cm="1">
        <f t="array" ref="C2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299" t="s">
        <v>16</v>
      </c>
      <c r="E299">
        <v>132488</v>
      </c>
      <c r="F299" s="1" t="str" cm="1">
        <f t="array" ref="F2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299">
        <v>40</v>
      </c>
      <c r="H299">
        <v>5</v>
      </c>
      <c r="I299">
        <v>37</v>
      </c>
      <c r="J299" t="s">
        <v>11</v>
      </c>
      <c r="K299">
        <v>82.16</v>
      </c>
    </row>
    <row r="300" spans="1:11" x14ac:dyDescent="0.25">
      <c r="A300">
        <v>299</v>
      </c>
      <c r="B300">
        <v>59</v>
      </c>
      <c r="C300" s="1" t="str" cm="1">
        <f t="array" ref="C3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00" t="s">
        <v>16</v>
      </c>
      <c r="E300">
        <v>36383</v>
      </c>
      <c r="F300" s="1" t="str" cm="1">
        <f t="array" ref="F3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00">
        <v>5</v>
      </c>
      <c r="H300">
        <v>6</v>
      </c>
      <c r="I300">
        <v>31</v>
      </c>
      <c r="J300" t="s">
        <v>10</v>
      </c>
      <c r="K300">
        <v>82.77</v>
      </c>
    </row>
    <row r="301" spans="1:11" x14ac:dyDescent="0.25">
      <c r="A301">
        <v>300</v>
      </c>
      <c r="B301">
        <v>55</v>
      </c>
      <c r="C301" s="1" t="str" cm="1">
        <f t="array" ref="C3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01" t="s">
        <v>13</v>
      </c>
      <c r="E301">
        <v>144624</v>
      </c>
      <c r="F301" s="1" t="str" cm="1">
        <f t="array" ref="F3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01">
        <v>38</v>
      </c>
      <c r="H301">
        <v>2</v>
      </c>
      <c r="I301">
        <v>23</v>
      </c>
      <c r="J301" t="s">
        <v>10</v>
      </c>
      <c r="K301">
        <v>652.26</v>
      </c>
    </row>
    <row r="302" spans="1:11" x14ac:dyDescent="0.25">
      <c r="A302">
        <v>301</v>
      </c>
      <c r="B302">
        <v>52</v>
      </c>
      <c r="C302" s="1" t="str" cm="1">
        <f t="array" ref="C3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02" t="s">
        <v>9</v>
      </c>
      <c r="E302">
        <v>106147</v>
      </c>
      <c r="F302" s="1" t="str" cm="1">
        <f t="array" ref="F3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02">
        <v>2</v>
      </c>
      <c r="H302">
        <v>6</v>
      </c>
      <c r="I302">
        <v>19</v>
      </c>
      <c r="J302" t="s">
        <v>10</v>
      </c>
      <c r="K302">
        <v>412.65</v>
      </c>
    </row>
    <row r="303" spans="1:11" x14ac:dyDescent="0.25">
      <c r="A303">
        <v>302</v>
      </c>
      <c r="B303">
        <v>50</v>
      </c>
      <c r="C303" s="1" t="str" cm="1">
        <f t="array" ref="C3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03" t="s">
        <v>13</v>
      </c>
      <c r="E303">
        <v>130668</v>
      </c>
      <c r="F303" s="1" t="str" cm="1">
        <f t="array" ref="F3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03">
        <v>39</v>
      </c>
      <c r="H303">
        <v>5</v>
      </c>
      <c r="I303">
        <v>25</v>
      </c>
      <c r="J303" t="s">
        <v>14</v>
      </c>
      <c r="K303">
        <v>69.81</v>
      </c>
    </row>
    <row r="304" spans="1:11" x14ac:dyDescent="0.25">
      <c r="A304">
        <v>303</v>
      </c>
      <c r="B304">
        <v>59</v>
      </c>
      <c r="C304" s="1" t="str" cm="1">
        <f t="array" ref="C3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04" t="s">
        <v>9</v>
      </c>
      <c r="E304">
        <v>57745</v>
      </c>
      <c r="F304" s="1" t="str" cm="1">
        <f t="array" ref="F3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04">
        <v>33</v>
      </c>
      <c r="H304">
        <v>7</v>
      </c>
      <c r="I304">
        <v>42</v>
      </c>
      <c r="J304" t="s">
        <v>15</v>
      </c>
      <c r="K304">
        <v>492.87</v>
      </c>
    </row>
    <row r="305" spans="1:11" x14ac:dyDescent="0.25">
      <c r="A305">
        <v>304</v>
      </c>
      <c r="B305">
        <v>50</v>
      </c>
      <c r="C305" s="1" t="str" cm="1">
        <f t="array" ref="C3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05" t="s">
        <v>9</v>
      </c>
      <c r="E305">
        <v>78296</v>
      </c>
      <c r="F305" s="1" t="str" cm="1">
        <f t="array" ref="F3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05">
        <v>93</v>
      </c>
      <c r="H305">
        <v>9</v>
      </c>
      <c r="I305">
        <v>47</v>
      </c>
      <c r="J305" t="s">
        <v>15</v>
      </c>
      <c r="K305">
        <v>559.16</v>
      </c>
    </row>
    <row r="306" spans="1:11" x14ac:dyDescent="0.25">
      <c r="A306">
        <v>305</v>
      </c>
      <c r="B306">
        <v>32</v>
      </c>
      <c r="C306" s="1" t="str" cm="1">
        <f t="array" ref="C3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06" t="s">
        <v>16</v>
      </c>
      <c r="E306">
        <v>39407</v>
      </c>
      <c r="F306" s="1" t="str" cm="1">
        <f t="array" ref="F3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06">
        <v>50</v>
      </c>
      <c r="H306">
        <v>6</v>
      </c>
      <c r="I306">
        <v>13</v>
      </c>
      <c r="J306" t="s">
        <v>11</v>
      </c>
      <c r="K306">
        <v>844.22</v>
      </c>
    </row>
    <row r="307" spans="1:11" x14ac:dyDescent="0.25">
      <c r="A307">
        <v>306</v>
      </c>
      <c r="B307">
        <v>48</v>
      </c>
      <c r="C307" s="1" t="str" cm="1">
        <f t="array" ref="C3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07" t="s">
        <v>16</v>
      </c>
      <c r="E307">
        <v>39407</v>
      </c>
      <c r="F307" s="1" t="str" cm="1">
        <f t="array" ref="F3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07">
        <v>82</v>
      </c>
      <c r="H307">
        <v>5</v>
      </c>
      <c r="I307">
        <v>27</v>
      </c>
      <c r="J307" t="s">
        <v>11</v>
      </c>
      <c r="K307">
        <v>463.07</v>
      </c>
    </row>
    <row r="308" spans="1:11" x14ac:dyDescent="0.25">
      <c r="A308">
        <v>307</v>
      </c>
      <c r="B308">
        <v>26</v>
      </c>
      <c r="C308" s="1" t="str" cm="1">
        <f t="array" ref="C3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08" t="s">
        <v>13</v>
      </c>
      <c r="E308">
        <v>135530</v>
      </c>
      <c r="F308" s="1" t="str" cm="1">
        <f t="array" ref="F3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08">
        <v>81</v>
      </c>
      <c r="H308">
        <v>2</v>
      </c>
      <c r="I308">
        <v>12</v>
      </c>
      <c r="J308" t="s">
        <v>14</v>
      </c>
      <c r="K308">
        <v>126.35</v>
      </c>
    </row>
    <row r="309" spans="1:11" x14ac:dyDescent="0.25">
      <c r="A309">
        <v>308</v>
      </c>
      <c r="B309">
        <v>54</v>
      </c>
      <c r="C309" s="1" t="str" cm="1">
        <f t="array" ref="C3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09" t="s">
        <v>9</v>
      </c>
      <c r="E309">
        <v>76995</v>
      </c>
      <c r="F309" s="1" t="str" cm="1">
        <f t="array" ref="F3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09">
        <v>14</v>
      </c>
      <c r="H309">
        <v>3</v>
      </c>
      <c r="I309">
        <v>46</v>
      </c>
      <c r="J309" t="s">
        <v>15</v>
      </c>
      <c r="K309">
        <v>685.09</v>
      </c>
    </row>
    <row r="310" spans="1:11" x14ac:dyDescent="0.25">
      <c r="A310">
        <v>309</v>
      </c>
      <c r="B310">
        <v>64</v>
      </c>
      <c r="C310" s="1" t="str" cm="1">
        <f t="array" ref="C3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10" t="s">
        <v>9</v>
      </c>
      <c r="E310">
        <v>96182</v>
      </c>
      <c r="F310" s="1" t="str" cm="1">
        <f t="array" ref="F3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10">
        <v>44</v>
      </c>
      <c r="H310">
        <v>4</v>
      </c>
      <c r="I310">
        <v>8</v>
      </c>
      <c r="J310" t="s">
        <v>10</v>
      </c>
      <c r="K310">
        <v>509.31</v>
      </c>
    </row>
    <row r="311" spans="1:11" x14ac:dyDescent="0.25">
      <c r="A311">
        <v>310</v>
      </c>
      <c r="B311">
        <v>50</v>
      </c>
      <c r="C311" s="1" t="str" cm="1">
        <f t="array" ref="C3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11" t="s">
        <v>16</v>
      </c>
      <c r="E311">
        <v>100320</v>
      </c>
      <c r="F311" s="1" t="str" cm="1">
        <f t="array" ref="F3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11">
        <v>45</v>
      </c>
      <c r="H311">
        <v>7</v>
      </c>
      <c r="I311">
        <v>29</v>
      </c>
      <c r="J311" t="s">
        <v>11</v>
      </c>
      <c r="K311">
        <v>139.38999999999999</v>
      </c>
    </row>
    <row r="312" spans="1:11" x14ac:dyDescent="0.25">
      <c r="A312">
        <v>311</v>
      </c>
      <c r="B312">
        <v>53</v>
      </c>
      <c r="C312" s="1" t="str" cm="1">
        <f t="array" ref="C3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12" t="s">
        <v>16</v>
      </c>
      <c r="E312">
        <v>138922</v>
      </c>
      <c r="F312" s="1" t="str" cm="1">
        <f t="array" ref="F3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12">
        <v>45</v>
      </c>
      <c r="H312">
        <v>5</v>
      </c>
      <c r="I312">
        <v>22</v>
      </c>
      <c r="J312" t="s">
        <v>15</v>
      </c>
      <c r="K312">
        <v>154.06</v>
      </c>
    </row>
    <row r="313" spans="1:11" x14ac:dyDescent="0.25">
      <c r="A313">
        <v>312</v>
      </c>
      <c r="B313">
        <v>30</v>
      </c>
      <c r="C313" s="1" t="str" cm="1">
        <f t="array" ref="C3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13" t="s">
        <v>16</v>
      </c>
      <c r="E313">
        <v>143200</v>
      </c>
      <c r="F313" s="1" t="str" cm="1">
        <f t="array" ref="F3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13">
        <v>38</v>
      </c>
      <c r="H313">
        <v>8</v>
      </c>
      <c r="I313">
        <v>30</v>
      </c>
      <c r="J313" t="s">
        <v>11</v>
      </c>
      <c r="K313">
        <v>684.43</v>
      </c>
    </row>
    <row r="314" spans="1:11" x14ac:dyDescent="0.25">
      <c r="A314">
        <v>313</v>
      </c>
      <c r="B314">
        <v>69</v>
      </c>
      <c r="C314" s="1" t="str" cm="1">
        <f t="array" ref="C3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14" t="s">
        <v>13</v>
      </c>
      <c r="E314">
        <v>35218</v>
      </c>
      <c r="F314" s="1" t="str" cm="1">
        <f t="array" ref="F3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14">
        <v>47</v>
      </c>
      <c r="H314">
        <v>4</v>
      </c>
      <c r="I314">
        <v>33</v>
      </c>
      <c r="J314" t="s">
        <v>15</v>
      </c>
      <c r="K314">
        <v>315.49</v>
      </c>
    </row>
    <row r="315" spans="1:11" x14ac:dyDescent="0.25">
      <c r="A315">
        <v>314</v>
      </c>
      <c r="B315">
        <v>44</v>
      </c>
      <c r="C315" s="1" t="str" cm="1">
        <f t="array" ref="C3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15" t="s">
        <v>16</v>
      </c>
      <c r="E315">
        <v>141748</v>
      </c>
      <c r="F315" s="1" t="str" cm="1">
        <f t="array" ref="F3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15">
        <v>55</v>
      </c>
      <c r="H315">
        <v>2</v>
      </c>
      <c r="I315">
        <v>50</v>
      </c>
      <c r="J315" t="s">
        <v>10</v>
      </c>
      <c r="K315">
        <v>897.57</v>
      </c>
    </row>
    <row r="316" spans="1:11" x14ac:dyDescent="0.25">
      <c r="A316">
        <v>315</v>
      </c>
      <c r="B316">
        <v>68</v>
      </c>
      <c r="C316" s="1" t="str" cm="1">
        <f t="array" ref="C3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16" t="s">
        <v>9</v>
      </c>
      <c r="E316">
        <v>62971</v>
      </c>
      <c r="F316" s="1" t="str" cm="1">
        <f t="array" ref="F3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16">
        <v>27</v>
      </c>
      <c r="H316">
        <v>8</v>
      </c>
      <c r="I316">
        <v>17</v>
      </c>
      <c r="J316" t="s">
        <v>15</v>
      </c>
      <c r="K316">
        <v>85.45</v>
      </c>
    </row>
    <row r="317" spans="1:11" x14ac:dyDescent="0.25">
      <c r="A317">
        <v>316</v>
      </c>
      <c r="B317">
        <v>20</v>
      </c>
      <c r="C317" s="1" t="str" cm="1">
        <f t="array" ref="C3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17" t="s">
        <v>9</v>
      </c>
      <c r="E317">
        <v>57260</v>
      </c>
      <c r="F317" s="1" t="str" cm="1">
        <f t="array" ref="F3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17">
        <v>47</v>
      </c>
      <c r="H317">
        <v>2</v>
      </c>
      <c r="I317">
        <v>49</v>
      </c>
      <c r="J317" t="s">
        <v>15</v>
      </c>
      <c r="K317">
        <v>506.7</v>
      </c>
    </row>
    <row r="318" spans="1:11" x14ac:dyDescent="0.25">
      <c r="A318">
        <v>317</v>
      </c>
      <c r="B318">
        <v>18</v>
      </c>
      <c r="C318" s="1" t="str" cm="1">
        <f t="array" ref="C3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18" t="s">
        <v>13</v>
      </c>
      <c r="E318">
        <v>92363</v>
      </c>
      <c r="F318" s="1" t="str" cm="1">
        <f t="array" ref="F3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18">
        <v>84</v>
      </c>
      <c r="H318">
        <v>1</v>
      </c>
      <c r="I318">
        <v>10</v>
      </c>
      <c r="J318" t="s">
        <v>15</v>
      </c>
      <c r="K318">
        <v>539.74</v>
      </c>
    </row>
    <row r="319" spans="1:11" x14ac:dyDescent="0.25">
      <c r="A319">
        <v>318</v>
      </c>
      <c r="B319">
        <v>23</v>
      </c>
      <c r="C319" s="1" t="str" cm="1">
        <f t="array" ref="C3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19" t="s">
        <v>13</v>
      </c>
      <c r="E319">
        <v>84664</v>
      </c>
      <c r="F319" s="1" t="str" cm="1">
        <f t="array" ref="F3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19">
        <v>45</v>
      </c>
      <c r="H319">
        <v>5</v>
      </c>
      <c r="I319">
        <v>12</v>
      </c>
      <c r="J319" t="s">
        <v>15</v>
      </c>
      <c r="K319">
        <v>592.72</v>
      </c>
    </row>
    <row r="320" spans="1:11" x14ac:dyDescent="0.25">
      <c r="A320">
        <v>319</v>
      </c>
      <c r="B320">
        <v>61</v>
      </c>
      <c r="C320" s="1" t="str" cm="1">
        <f t="array" ref="C3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20" t="s">
        <v>13</v>
      </c>
      <c r="E320">
        <v>47790</v>
      </c>
      <c r="F320" s="1" t="str" cm="1">
        <f t="array" ref="F3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20">
        <v>67</v>
      </c>
      <c r="H320">
        <v>9</v>
      </c>
      <c r="I320">
        <v>5</v>
      </c>
      <c r="J320" t="s">
        <v>14</v>
      </c>
      <c r="K320">
        <v>714.29</v>
      </c>
    </row>
    <row r="321" spans="1:11" x14ac:dyDescent="0.25">
      <c r="A321">
        <v>320</v>
      </c>
      <c r="B321">
        <v>34</v>
      </c>
      <c r="C321" s="1" t="str" cm="1">
        <f t="array" ref="C3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21" t="s">
        <v>16</v>
      </c>
      <c r="E321">
        <v>31668</v>
      </c>
      <c r="F321" s="1" t="str" cm="1">
        <f t="array" ref="F3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21">
        <v>43</v>
      </c>
      <c r="H321">
        <v>5</v>
      </c>
      <c r="I321">
        <v>40</v>
      </c>
      <c r="J321" t="s">
        <v>12</v>
      </c>
      <c r="K321">
        <v>117.01</v>
      </c>
    </row>
    <row r="322" spans="1:11" x14ac:dyDescent="0.25">
      <c r="A322">
        <v>321</v>
      </c>
      <c r="B322">
        <v>43</v>
      </c>
      <c r="C322" s="1" t="str" cm="1">
        <f t="array" ref="C3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22" t="s">
        <v>9</v>
      </c>
      <c r="E322">
        <v>78858</v>
      </c>
      <c r="F322" s="1" t="str" cm="1">
        <f t="array" ref="F3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22">
        <v>4</v>
      </c>
      <c r="H322">
        <v>3</v>
      </c>
      <c r="I322">
        <v>38</v>
      </c>
      <c r="J322" t="s">
        <v>11</v>
      </c>
      <c r="K322">
        <v>261.19</v>
      </c>
    </row>
    <row r="323" spans="1:11" x14ac:dyDescent="0.25">
      <c r="A323">
        <v>322</v>
      </c>
      <c r="B323">
        <v>46</v>
      </c>
      <c r="C323" s="1" t="str" cm="1">
        <f t="array" ref="C3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23" t="s">
        <v>13</v>
      </c>
      <c r="E323">
        <v>126553</v>
      </c>
      <c r="F323" s="1" t="str" cm="1">
        <f t="array" ref="F3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23">
        <v>16</v>
      </c>
      <c r="H323">
        <v>2</v>
      </c>
      <c r="I323">
        <v>22</v>
      </c>
      <c r="J323" t="s">
        <v>14</v>
      </c>
      <c r="K323">
        <v>85.56</v>
      </c>
    </row>
    <row r="324" spans="1:11" x14ac:dyDescent="0.25">
      <c r="A324">
        <v>323</v>
      </c>
      <c r="B324">
        <v>55</v>
      </c>
      <c r="C324" s="1" t="str" cm="1">
        <f t="array" ref="C3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24" t="s">
        <v>13</v>
      </c>
      <c r="E324">
        <v>80006</v>
      </c>
      <c r="F324" s="1" t="str" cm="1">
        <f t="array" ref="F3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24">
        <v>44</v>
      </c>
      <c r="H324">
        <v>2</v>
      </c>
      <c r="I324">
        <v>49</v>
      </c>
      <c r="J324" t="s">
        <v>12</v>
      </c>
      <c r="K324">
        <v>727.51</v>
      </c>
    </row>
    <row r="325" spans="1:11" x14ac:dyDescent="0.25">
      <c r="A325">
        <v>324</v>
      </c>
      <c r="B325">
        <v>30</v>
      </c>
      <c r="C325" s="1" t="str" cm="1">
        <f t="array" ref="C3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25" t="s">
        <v>16</v>
      </c>
      <c r="E325">
        <v>119162</v>
      </c>
      <c r="F325" s="1" t="str" cm="1">
        <f t="array" ref="F3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25">
        <v>15</v>
      </c>
      <c r="H325">
        <v>9</v>
      </c>
      <c r="I325">
        <v>38</v>
      </c>
      <c r="J325" t="s">
        <v>14</v>
      </c>
      <c r="K325">
        <v>937.85</v>
      </c>
    </row>
    <row r="326" spans="1:11" x14ac:dyDescent="0.25">
      <c r="A326">
        <v>325</v>
      </c>
      <c r="B326">
        <v>41</v>
      </c>
      <c r="C326" s="1" t="str" cm="1">
        <f t="array" ref="C3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26" t="s">
        <v>13</v>
      </c>
      <c r="E326">
        <v>71410</v>
      </c>
      <c r="F326" s="1" t="str" cm="1">
        <f t="array" ref="F3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26">
        <v>69</v>
      </c>
      <c r="H326">
        <v>1</v>
      </c>
      <c r="I326">
        <v>32</v>
      </c>
      <c r="J326" t="s">
        <v>14</v>
      </c>
      <c r="K326">
        <v>456.67</v>
      </c>
    </row>
    <row r="327" spans="1:11" x14ac:dyDescent="0.25">
      <c r="A327">
        <v>326</v>
      </c>
      <c r="B327">
        <v>59</v>
      </c>
      <c r="C327" s="1" t="str" cm="1">
        <f t="array" ref="C3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27" t="s">
        <v>13</v>
      </c>
      <c r="E327">
        <v>49020</v>
      </c>
      <c r="F327" s="1" t="str" cm="1">
        <f t="array" ref="F3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27">
        <v>100</v>
      </c>
      <c r="H327">
        <v>2</v>
      </c>
      <c r="I327">
        <v>42</v>
      </c>
      <c r="J327" t="s">
        <v>10</v>
      </c>
      <c r="K327">
        <v>588.17999999999995</v>
      </c>
    </row>
    <row r="328" spans="1:11" x14ac:dyDescent="0.25">
      <c r="A328">
        <v>327</v>
      </c>
      <c r="B328">
        <v>50</v>
      </c>
      <c r="C328" s="1" t="str" cm="1">
        <f t="array" ref="C3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28" t="s">
        <v>16</v>
      </c>
      <c r="E328">
        <v>36022</v>
      </c>
      <c r="F328" s="1" t="str" cm="1">
        <f t="array" ref="F3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28">
        <v>11</v>
      </c>
      <c r="H328">
        <v>6</v>
      </c>
      <c r="I328">
        <v>49</v>
      </c>
      <c r="J328" t="s">
        <v>12</v>
      </c>
      <c r="K328">
        <v>801.59</v>
      </c>
    </row>
    <row r="329" spans="1:11" x14ac:dyDescent="0.25">
      <c r="A329">
        <v>328</v>
      </c>
      <c r="B329">
        <v>41</v>
      </c>
      <c r="C329" s="1" t="str" cm="1">
        <f t="array" ref="C3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29" t="s">
        <v>9</v>
      </c>
      <c r="E329">
        <v>64634</v>
      </c>
      <c r="F329" s="1" t="str" cm="1">
        <f t="array" ref="F3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29">
        <v>55</v>
      </c>
      <c r="H329">
        <v>9</v>
      </c>
      <c r="I329">
        <v>44</v>
      </c>
      <c r="J329" t="s">
        <v>10</v>
      </c>
      <c r="K329">
        <v>488.07</v>
      </c>
    </row>
    <row r="330" spans="1:11" x14ac:dyDescent="0.25">
      <c r="A330">
        <v>329</v>
      </c>
      <c r="B330">
        <v>68</v>
      </c>
      <c r="C330" s="1" t="str" cm="1">
        <f t="array" ref="C3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30" t="s">
        <v>13</v>
      </c>
      <c r="E330">
        <v>76921</v>
      </c>
      <c r="F330" s="1" t="str" cm="1">
        <f t="array" ref="F3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30">
        <v>79</v>
      </c>
      <c r="H330">
        <v>1</v>
      </c>
      <c r="I330">
        <v>23</v>
      </c>
      <c r="J330" t="s">
        <v>10</v>
      </c>
      <c r="K330">
        <v>122.02</v>
      </c>
    </row>
    <row r="331" spans="1:11" x14ac:dyDescent="0.25">
      <c r="A331">
        <v>330</v>
      </c>
      <c r="B331">
        <v>28</v>
      </c>
      <c r="C331" s="1" t="str" cm="1">
        <f t="array" ref="C3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31" t="s">
        <v>16</v>
      </c>
      <c r="E331">
        <v>51087</v>
      </c>
      <c r="F331" s="1" t="str" cm="1">
        <f t="array" ref="F3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31">
        <v>60</v>
      </c>
      <c r="H331">
        <v>4</v>
      </c>
      <c r="I331">
        <v>42</v>
      </c>
      <c r="J331" t="s">
        <v>10</v>
      </c>
      <c r="K331">
        <v>68.31</v>
      </c>
    </row>
    <row r="332" spans="1:11" x14ac:dyDescent="0.25">
      <c r="A332">
        <v>331</v>
      </c>
      <c r="B332">
        <v>30</v>
      </c>
      <c r="C332" s="1" t="str" cm="1">
        <f t="array" ref="C3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32" t="s">
        <v>16</v>
      </c>
      <c r="E332">
        <v>90651</v>
      </c>
      <c r="F332" s="1" t="str" cm="1">
        <f t="array" ref="F3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32">
        <v>88</v>
      </c>
      <c r="H332">
        <v>9</v>
      </c>
      <c r="I332">
        <v>37</v>
      </c>
      <c r="J332" t="s">
        <v>10</v>
      </c>
      <c r="K332">
        <v>555.41</v>
      </c>
    </row>
    <row r="333" spans="1:11" x14ac:dyDescent="0.25">
      <c r="A333">
        <v>332</v>
      </c>
      <c r="B333">
        <v>38</v>
      </c>
      <c r="C333" s="1" t="str" cm="1">
        <f t="array" ref="C3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33" t="s">
        <v>13</v>
      </c>
      <c r="E333">
        <v>50518</v>
      </c>
      <c r="F333" s="1" t="str" cm="1">
        <f t="array" ref="F3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33">
        <v>70</v>
      </c>
      <c r="H333">
        <v>1</v>
      </c>
      <c r="I333">
        <v>38</v>
      </c>
      <c r="J333" t="s">
        <v>11</v>
      </c>
      <c r="K333">
        <v>816.09</v>
      </c>
    </row>
    <row r="334" spans="1:11" x14ac:dyDescent="0.25">
      <c r="A334">
        <v>333</v>
      </c>
      <c r="B334">
        <v>21</v>
      </c>
      <c r="C334" s="1" t="str" cm="1">
        <f t="array" ref="C3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34" t="s">
        <v>13</v>
      </c>
      <c r="E334">
        <v>126598</v>
      </c>
      <c r="F334" s="1" t="str" cm="1">
        <f t="array" ref="F3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34">
        <v>14</v>
      </c>
      <c r="H334">
        <v>3</v>
      </c>
      <c r="I334">
        <v>1</v>
      </c>
      <c r="J334" t="s">
        <v>11</v>
      </c>
      <c r="K334">
        <v>505.98</v>
      </c>
    </row>
    <row r="335" spans="1:11" x14ac:dyDescent="0.25">
      <c r="A335">
        <v>334</v>
      </c>
      <c r="B335">
        <v>58</v>
      </c>
      <c r="C335" s="1" t="str" cm="1">
        <f t="array" ref="C3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35" t="s">
        <v>13</v>
      </c>
      <c r="E335">
        <v>99475</v>
      </c>
      <c r="F335" s="1" t="str" cm="1">
        <f t="array" ref="F3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35">
        <v>27</v>
      </c>
      <c r="H335">
        <v>9</v>
      </c>
      <c r="I335">
        <v>9</v>
      </c>
      <c r="J335" t="s">
        <v>10</v>
      </c>
      <c r="K335">
        <v>249.39</v>
      </c>
    </row>
    <row r="336" spans="1:11" x14ac:dyDescent="0.25">
      <c r="A336">
        <v>335</v>
      </c>
      <c r="B336">
        <v>60</v>
      </c>
      <c r="C336" s="1" t="str" cm="1">
        <f t="array" ref="C3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36" t="s">
        <v>16</v>
      </c>
      <c r="E336">
        <v>145308</v>
      </c>
      <c r="F336" s="1" t="str" cm="1">
        <f t="array" ref="F3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36">
        <v>83</v>
      </c>
      <c r="H336">
        <v>3</v>
      </c>
      <c r="I336">
        <v>31</v>
      </c>
      <c r="J336" t="s">
        <v>10</v>
      </c>
      <c r="K336">
        <v>53.26</v>
      </c>
    </row>
    <row r="337" spans="1:11" x14ac:dyDescent="0.25">
      <c r="A337">
        <v>336</v>
      </c>
      <c r="B337">
        <v>40</v>
      </c>
      <c r="C337" s="1" t="str" cm="1">
        <f t="array" ref="C3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37" t="s">
        <v>13</v>
      </c>
      <c r="E337">
        <v>107488</v>
      </c>
      <c r="F337" s="1" t="str" cm="1">
        <f t="array" ref="F3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37">
        <v>96</v>
      </c>
      <c r="H337">
        <v>7</v>
      </c>
      <c r="I337">
        <v>16</v>
      </c>
      <c r="J337" t="s">
        <v>10</v>
      </c>
      <c r="K337">
        <v>843.6</v>
      </c>
    </row>
    <row r="338" spans="1:11" x14ac:dyDescent="0.25">
      <c r="A338">
        <v>337</v>
      </c>
      <c r="B338">
        <v>58</v>
      </c>
      <c r="C338" s="1" t="str" cm="1">
        <f t="array" ref="C3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38" t="s">
        <v>16</v>
      </c>
      <c r="E338">
        <v>60768</v>
      </c>
      <c r="F338" s="1" t="str" cm="1">
        <f t="array" ref="F3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38">
        <v>88</v>
      </c>
      <c r="H338">
        <v>2</v>
      </c>
      <c r="I338">
        <v>38</v>
      </c>
      <c r="J338" t="s">
        <v>10</v>
      </c>
      <c r="K338">
        <v>67.52</v>
      </c>
    </row>
    <row r="339" spans="1:11" x14ac:dyDescent="0.25">
      <c r="A339">
        <v>338</v>
      </c>
      <c r="B339">
        <v>42</v>
      </c>
      <c r="C339" s="1" t="str" cm="1">
        <f t="array" ref="C3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39" t="s">
        <v>13</v>
      </c>
      <c r="E339">
        <v>115381</v>
      </c>
      <c r="F339" s="1" t="str" cm="1">
        <f t="array" ref="F3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39">
        <v>70</v>
      </c>
      <c r="H339">
        <v>7</v>
      </c>
      <c r="I339">
        <v>33</v>
      </c>
      <c r="J339" t="s">
        <v>14</v>
      </c>
      <c r="K339">
        <v>592.52</v>
      </c>
    </row>
    <row r="340" spans="1:11" x14ac:dyDescent="0.25">
      <c r="A340">
        <v>339</v>
      </c>
      <c r="B340">
        <v>28</v>
      </c>
      <c r="C340" s="1" t="str" cm="1">
        <f t="array" ref="C3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40" t="s">
        <v>9</v>
      </c>
      <c r="E340">
        <v>111697</v>
      </c>
      <c r="F340" s="1" t="str" cm="1">
        <f t="array" ref="F3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40">
        <v>92</v>
      </c>
      <c r="H340">
        <v>9</v>
      </c>
      <c r="I340">
        <v>50</v>
      </c>
      <c r="J340" t="s">
        <v>11</v>
      </c>
      <c r="K340">
        <v>205.58</v>
      </c>
    </row>
    <row r="341" spans="1:11" x14ac:dyDescent="0.25">
      <c r="A341">
        <v>340</v>
      </c>
      <c r="B341">
        <v>48</v>
      </c>
      <c r="C341" s="1" t="str" cm="1">
        <f t="array" ref="C3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41" t="s">
        <v>13</v>
      </c>
      <c r="E341">
        <v>30374</v>
      </c>
      <c r="F341" s="1" t="str" cm="1">
        <f t="array" ref="F3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41">
        <v>28</v>
      </c>
      <c r="H341">
        <v>7</v>
      </c>
      <c r="I341">
        <v>34</v>
      </c>
      <c r="J341" t="s">
        <v>10</v>
      </c>
      <c r="K341">
        <v>463.78</v>
      </c>
    </row>
    <row r="342" spans="1:11" x14ac:dyDescent="0.25">
      <c r="A342">
        <v>341</v>
      </c>
      <c r="B342">
        <v>31</v>
      </c>
      <c r="C342" s="1" t="str" cm="1">
        <f t="array" ref="C3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42" t="s">
        <v>13</v>
      </c>
      <c r="E342">
        <v>35406</v>
      </c>
      <c r="F342" s="1" t="str" cm="1">
        <f t="array" ref="F3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42">
        <v>45</v>
      </c>
      <c r="H342">
        <v>10</v>
      </c>
      <c r="I342">
        <v>9</v>
      </c>
      <c r="J342" t="s">
        <v>15</v>
      </c>
      <c r="K342">
        <v>637.02</v>
      </c>
    </row>
    <row r="343" spans="1:11" x14ac:dyDescent="0.25">
      <c r="A343">
        <v>342</v>
      </c>
      <c r="B343">
        <v>69</v>
      </c>
      <c r="C343" s="1" t="str" cm="1">
        <f t="array" ref="C3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43" t="s">
        <v>9</v>
      </c>
      <c r="E343">
        <v>71688</v>
      </c>
      <c r="F343" s="1" t="str" cm="1">
        <f t="array" ref="F3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43">
        <v>69</v>
      </c>
      <c r="H343">
        <v>4</v>
      </c>
      <c r="I343">
        <v>25</v>
      </c>
      <c r="J343" t="s">
        <v>12</v>
      </c>
      <c r="K343">
        <v>532.23</v>
      </c>
    </row>
    <row r="344" spans="1:11" x14ac:dyDescent="0.25">
      <c r="A344">
        <v>343</v>
      </c>
      <c r="B344">
        <v>32</v>
      </c>
      <c r="C344" s="1" t="str" cm="1">
        <f t="array" ref="C3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44" t="s">
        <v>16</v>
      </c>
      <c r="E344">
        <v>48445</v>
      </c>
      <c r="F344" s="1" t="str" cm="1">
        <f t="array" ref="F3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44">
        <v>91</v>
      </c>
      <c r="H344">
        <v>8</v>
      </c>
      <c r="I344">
        <v>27</v>
      </c>
      <c r="J344" t="s">
        <v>14</v>
      </c>
      <c r="K344">
        <v>265.17</v>
      </c>
    </row>
    <row r="345" spans="1:11" x14ac:dyDescent="0.25">
      <c r="A345">
        <v>344</v>
      </c>
      <c r="B345">
        <v>41</v>
      </c>
      <c r="C345" s="1" t="str" cm="1">
        <f t="array" ref="C3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45" t="s">
        <v>16</v>
      </c>
      <c r="E345">
        <v>136928</v>
      </c>
      <c r="F345" s="1" t="str" cm="1">
        <f t="array" ref="F3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45">
        <v>42</v>
      </c>
      <c r="H345">
        <v>5</v>
      </c>
      <c r="I345">
        <v>33</v>
      </c>
      <c r="J345" t="s">
        <v>14</v>
      </c>
      <c r="K345">
        <v>239.72</v>
      </c>
    </row>
    <row r="346" spans="1:11" x14ac:dyDescent="0.25">
      <c r="A346">
        <v>345</v>
      </c>
      <c r="B346">
        <v>33</v>
      </c>
      <c r="C346" s="1" t="str" cm="1">
        <f t="array" ref="C3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46" t="s">
        <v>16</v>
      </c>
      <c r="E346">
        <v>112118</v>
      </c>
      <c r="F346" s="1" t="str" cm="1">
        <f t="array" ref="F3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46">
        <v>27</v>
      </c>
      <c r="H346">
        <v>10</v>
      </c>
      <c r="I346">
        <v>9</v>
      </c>
      <c r="J346" t="s">
        <v>12</v>
      </c>
      <c r="K346">
        <v>535.28</v>
      </c>
    </row>
    <row r="347" spans="1:11" x14ac:dyDescent="0.25">
      <c r="A347">
        <v>346</v>
      </c>
      <c r="B347">
        <v>62</v>
      </c>
      <c r="C347" s="1" t="str" cm="1">
        <f t="array" ref="C3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47" t="s">
        <v>9</v>
      </c>
      <c r="E347">
        <v>114587</v>
      </c>
      <c r="F347" s="1" t="str" cm="1">
        <f t="array" ref="F3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47">
        <v>14</v>
      </c>
      <c r="H347">
        <v>7</v>
      </c>
      <c r="I347">
        <v>11</v>
      </c>
      <c r="J347" t="s">
        <v>15</v>
      </c>
      <c r="K347">
        <v>26.72</v>
      </c>
    </row>
    <row r="348" spans="1:11" x14ac:dyDescent="0.25">
      <c r="A348">
        <v>347</v>
      </c>
      <c r="B348">
        <v>38</v>
      </c>
      <c r="C348" s="1" t="str" cm="1">
        <f t="array" ref="C3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48" t="s">
        <v>9</v>
      </c>
      <c r="E348">
        <v>42378</v>
      </c>
      <c r="F348" s="1" t="str" cm="1">
        <f t="array" ref="F3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48">
        <v>36</v>
      </c>
      <c r="H348">
        <v>5</v>
      </c>
      <c r="I348">
        <v>20</v>
      </c>
      <c r="J348" t="s">
        <v>11</v>
      </c>
      <c r="K348">
        <v>279.77</v>
      </c>
    </row>
    <row r="349" spans="1:11" x14ac:dyDescent="0.25">
      <c r="A349">
        <v>348</v>
      </c>
      <c r="B349">
        <v>39</v>
      </c>
      <c r="C349" s="1" t="str" cm="1">
        <f t="array" ref="C3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49" t="s">
        <v>9</v>
      </c>
      <c r="E349">
        <v>136141</v>
      </c>
      <c r="F349" s="1" t="str" cm="1">
        <f t="array" ref="F3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49">
        <v>58</v>
      </c>
      <c r="H349">
        <v>6</v>
      </c>
      <c r="I349">
        <v>30</v>
      </c>
      <c r="J349" t="s">
        <v>14</v>
      </c>
      <c r="K349">
        <v>211.56</v>
      </c>
    </row>
    <row r="350" spans="1:11" x14ac:dyDescent="0.25">
      <c r="A350">
        <v>349</v>
      </c>
      <c r="B350">
        <v>44</v>
      </c>
      <c r="C350" s="1" t="str" cm="1">
        <f t="array" ref="C3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50" t="s">
        <v>16</v>
      </c>
      <c r="E350">
        <v>32030</v>
      </c>
      <c r="F350" s="1" t="str" cm="1">
        <f t="array" ref="F3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50">
        <v>38</v>
      </c>
      <c r="H350">
        <v>2</v>
      </c>
      <c r="I350">
        <v>19</v>
      </c>
      <c r="J350" t="s">
        <v>11</v>
      </c>
      <c r="K350">
        <v>912.15</v>
      </c>
    </row>
    <row r="351" spans="1:11" x14ac:dyDescent="0.25">
      <c r="A351">
        <v>350</v>
      </c>
      <c r="B351">
        <v>56</v>
      </c>
      <c r="C351" s="1" t="str" cm="1">
        <f t="array" ref="C3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51" t="s">
        <v>9</v>
      </c>
      <c r="E351">
        <v>148694</v>
      </c>
      <c r="F351" s="1" t="str" cm="1">
        <f t="array" ref="F3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51">
        <v>44</v>
      </c>
      <c r="H351">
        <v>7</v>
      </c>
      <c r="I351">
        <v>13</v>
      </c>
      <c r="J351" t="s">
        <v>15</v>
      </c>
      <c r="K351">
        <v>326.5</v>
      </c>
    </row>
    <row r="352" spans="1:11" x14ac:dyDescent="0.25">
      <c r="A352">
        <v>351</v>
      </c>
      <c r="B352">
        <v>68</v>
      </c>
      <c r="C352" s="1" t="str" cm="1">
        <f t="array" ref="C3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52" t="s">
        <v>13</v>
      </c>
      <c r="E352">
        <v>122661</v>
      </c>
      <c r="F352" s="1" t="str" cm="1">
        <f t="array" ref="F3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52">
        <v>16</v>
      </c>
      <c r="H352">
        <v>4</v>
      </c>
      <c r="I352">
        <v>48</v>
      </c>
      <c r="J352" t="s">
        <v>10</v>
      </c>
      <c r="K352">
        <v>85.44</v>
      </c>
    </row>
    <row r="353" spans="1:11" x14ac:dyDescent="0.25">
      <c r="A353">
        <v>352</v>
      </c>
      <c r="B353">
        <v>47</v>
      </c>
      <c r="C353" s="1" t="str" cm="1">
        <f t="array" ref="C3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53" t="s">
        <v>9</v>
      </c>
      <c r="E353">
        <v>54571</v>
      </c>
      <c r="F353" s="1" t="str" cm="1">
        <f t="array" ref="F3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53">
        <v>57</v>
      </c>
      <c r="H353">
        <v>4</v>
      </c>
      <c r="I353">
        <v>2</v>
      </c>
      <c r="J353" t="s">
        <v>15</v>
      </c>
      <c r="K353">
        <v>138.30000000000001</v>
      </c>
    </row>
    <row r="354" spans="1:11" x14ac:dyDescent="0.25">
      <c r="A354">
        <v>353</v>
      </c>
      <c r="B354">
        <v>61</v>
      </c>
      <c r="C354" s="1" t="str" cm="1">
        <f t="array" ref="C3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54" t="s">
        <v>13</v>
      </c>
      <c r="E354">
        <v>120516</v>
      </c>
      <c r="F354" s="1" t="str" cm="1">
        <f t="array" ref="F3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54">
        <v>100</v>
      </c>
      <c r="H354">
        <v>10</v>
      </c>
      <c r="I354">
        <v>47</v>
      </c>
      <c r="J354" t="s">
        <v>14</v>
      </c>
      <c r="K354">
        <v>475.52</v>
      </c>
    </row>
    <row r="355" spans="1:11" x14ac:dyDescent="0.25">
      <c r="A355">
        <v>354</v>
      </c>
      <c r="B355">
        <v>63</v>
      </c>
      <c r="C355" s="1" t="str" cm="1">
        <f t="array" ref="C3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55" t="s">
        <v>13</v>
      </c>
      <c r="E355">
        <v>37003</v>
      </c>
      <c r="F355" s="1" t="str" cm="1">
        <f t="array" ref="F3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55">
        <v>57</v>
      </c>
      <c r="H355">
        <v>4</v>
      </c>
      <c r="I355">
        <v>25</v>
      </c>
      <c r="J355" t="s">
        <v>11</v>
      </c>
      <c r="K355">
        <v>857.68</v>
      </c>
    </row>
    <row r="356" spans="1:11" x14ac:dyDescent="0.25">
      <c r="A356">
        <v>355</v>
      </c>
      <c r="B356">
        <v>38</v>
      </c>
      <c r="C356" s="1" t="str" cm="1">
        <f t="array" ref="C3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56" t="s">
        <v>13</v>
      </c>
      <c r="E356">
        <v>81837</v>
      </c>
      <c r="F356" s="1" t="str" cm="1">
        <f t="array" ref="F3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56">
        <v>68</v>
      </c>
      <c r="H356">
        <v>5</v>
      </c>
      <c r="I356">
        <v>6</v>
      </c>
      <c r="J356" t="s">
        <v>11</v>
      </c>
      <c r="K356">
        <v>349.35</v>
      </c>
    </row>
    <row r="357" spans="1:11" x14ac:dyDescent="0.25">
      <c r="A357">
        <v>356</v>
      </c>
      <c r="B357">
        <v>32</v>
      </c>
      <c r="C357" s="1" t="str" cm="1">
        <f t="array" ref="C3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57" t="s">
        <v>13</v>
      </c>
      <c r="E357">
        <v>94627</v>
      </c>
      <c r="F357" s="1" t="str" cm="1">
        <f t="array" ref="F3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57">
        <v>88</v>
      </c>
      <c r="H357">
        <v>9</v>
      </c>
      <c r="I357">
        <v>30</v>
      </c>
      <c r="J357" t="s">
        <v>12</v>
      </c>
      <c r="K357">
        <v>703.94</v>
      </c>
    </row>
    <row r="358" spans="1:11" x14ac:dyDescent="0.25">
      <c r="A358">
        <v>357</v>
      </c>
      <c r="B358">
        <v>49</v>
      </c>
      <c r="C358" s="1" t="str" cm="1">
        <f t="array" ref="C3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58" t="s">
        <v>13</v>
      </c>
      <c r="E358">
        <v>103191</v>
      </c>
      <c r="F358" s="1" t="str" cm="1">
        <f t="array" ref="F3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58">
        <v>34</v>
      </c>
      <c r="H358">
        <v>5</v>
      </c>
      <c r="I358">
        <v>41</v>
      </c>
      <c r="J358" t="s">
        <v>12</v>
      </c>
      <c r="K358">
        <v>253.63</v>
      </c>
    </row>
    <row r="359" spans="1:11" x14ac:dyDescent="0.25">
      <c r="A359">
        <v>358</v>
      </c>
      <c r="B359">
        <v>57</v>
      </c>
      <c r="C359" s="1" t="str" cm="1">
        <f t="array" ref="C3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59" t="s">
        <v>16</v>
      </c>
      <c r="E359">
        <v>137205</v>
      </c>
      <c r="F359" s="1" t="str" cm="1">
        <f t="array" ref="F3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59">
        <v>18</v>
      </c>
      <c r="H359">
        <v>1</v>
      </c>
      <c r="I359">
        <v>21</v>
      </c>
      <c r="J359" t="s">
        <v>15</v>
      </c>
      <c r="K359">
        <v>862.12</v>
      </c>
    </row>
    <row r="360" spans="1:11" x14ac:dyDescent="0.25">
      <c r="A360">
        <v>359</v>
      </c>
      <c r="B360">
        <v>50</v>
      </c>
      <c r="C360" s="1" t="str" cm="1">
        <f t="array" ref="C3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60" t="s">
        <v>16</v>
      </c>
      <c r="E360">
        <v>85888</v>
      </c>
      <c r="F360" s="1" t="str" cm="1">
        <f t="array" ref="F3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60">
        <v>19</v>
      </c>
      <c r="H360">
        <v>2</v>
      </c>
      <c r="I360">
        <v>25</v>
      </c>
      <c r="J360" t="s">
        <v>10</v>
      </c>
      <c r="K360">
        <v>910.52</v>
      </c>
    </row>
    <row r="361" spans="1:11" x14ac:dyDescent="0.25">
      <c r="A361">
        <v>360</v>
      </c>
      <c r="B361">
        <v>38</v>
      </c>
      <c r="C361" s="1" t="str" cm="1">
        <f t="array" ref="C3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61" t="s">
        <v>16</v>
      </c>
      <c r="E361">
        <v>40590</v>
      </c>
      <c r="F361" s="1" t="str" cm="1">
        <f t="array" ref="F3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61">
        <v>91</v>
      </c>
      <c r="H361">
        <v>7</v>
      </c>
      <c r="I361">
        <v>27</v>
      </c>
      <c r="J361" t="s">
        <v>15</v>
      </c>
      <c r="K361">
        <v>617.64</v>
      </c>
    </row>
    <row r="362" spans="1:11" x14ac:dyDescent="0.25">
      <c r="A362">
        <v>361</v>
      </c>
      <c r="B362">
        <v>28</v>
      </c>
      <c r="C362" s="1" t="str" cm="1">
        <f t="array" ref="C3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62" t="s">
        <v>9</v>
      </c>
      <c r="E362">
        <v>130938</v>
      </c>
      <c r="F362" s="1" t="str" cm="1">
        <f t="array" ref="F3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62">
        <v>98</v>
      </c>
      <c r="H362">
        <v>5</v>
      </c>
      <c r="I362">
        <v>37</v>
      </c>
      <c r="J362" t="s">
        <v>15</v>
      </c>
      <c r="K362">
        <v>612.09</v>
      </c>
    </row>
    <row r="363" spans="1:11" x14ac:dyDescent="0.25">
      <c r="A363">
        <v>362</v>
      </c>
      <c r="B363">
        <v>21</v>
      </c>
      <c r="C363" s="1" t="str" cm="1">
        <f t="array" ref="C3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63" t="s">
        <v>16</v>
      </c>
      <c r="E363">
        <v>107934</v>
      </c>
      <c r="F363" s="1" t="str" cm="1">
        <f t="array" ref="F3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63">
        <v>32</v>
      </c>
      <c r="H363">
        <v>5</v>
      </c>
      <c r="I363">
        <v>38</v>
      </c>
      <c r="J363" t="s">
        <v>14</v>
      </c>
      <c r="K363">
        <v>533.17999999999995</v>
      </c>
    </row>
    <row r="364" spans="1:11" x14ac:dyDescent="0.25">
      <c r="A364">
        <v>363</v>
      </c>
      <c r="B364">
        <v>26</v>
      </c>
      <c r="C364" s="1" t="str" cm="1">
        <f t="array" ref="C3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64" t="s">
        <v>13</v>
      </c>
      <c r="E364">
        <v>149741</v>
      </c>
      <c r="F364" s="1" t="str" cm="1">
        <f t="array" ref="F3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64">
        <v>51</v>
      </c>
      <c r="H364">
        <v>4</v>
      </c>
      <c r="I364">
        <v>37</v>
      </c>
      <c r="J364" t="s">
        <v>14</v>
      </c>
      <c r="K364">
        <v>685.36</v>
      </c>
    </row>
    <row r="365" spans="1:11" x14ac:dyDescent="0.25">
      <c r="A365">
        <v>364</v>
      </c>
      <c r="B365">
        <v>63</v>
      </c>
      <c r="C365" s="1" t="str" cm="1">
        <f t="array" ref="C3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65" t="s">
        <v>13</v>
      </c>
      <c r="E365">
        <v>145117</v>
      </c>
      <c r="F365" s="1" t="str" cm="1">
        <f t="array" ref="F3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65">
        <v>66</v>
      </c>
      <c r="H365">
        <v>7</v>
      </c>
      <c r="I365">
        <v>12</v>
      </c>
      <c r="J365" t="s">
        <v>11</v>
      </c>
      <c r="K365">
        <v>971.02</v>
      </c>
    </row>
    <row r="366" spans="1:11" x14ac:dyDescent="0.25">
      <c r="A366">
        <v>365</v>
      </c>
      <c r="B366">
        <v>21</v>
      </c>
      <c r="C366" s="1" t="str" cm="1">
        <f t="array" ref="C3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66" t="s">
        <v>13</v>
      </c>
      <c r="E366">
        <v>90000</v>
      </c>
      <c r="F366" s="1" t="str" cm="1">
        <f t="array" ref="F3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66">
        <v>42</v>
      </c>
      <c r="H366">
        <v>4</v>
      </c>
      <c r="I366">
        <v>23</v>
      </c>
      <c r="J366" t="s">
        <v>14</v>
      </c>
      <c r="K366">
        <v>278.14999999999998</v>
      </c>
    </row>
    <row r="367" spans="1:11" x14ac:dyDescent="0.25">
      <c r="A367">
        <v>366</v>
      </c>
      <c r="B367">
        <v>19</v>
      </c>
      <c r="C367" s="1" t="str" cm="1">
        <f t="array" ref="C3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67" t="s">
        <v>13</v>
      </c>
      <c r="E367">
        <v>105019</v>
      </c>
      <c r="F367" s="1" t="str" cm="1">
        <f t="array" ref="F3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67">
        <v>84</v>
      </c>
      <c r="H367">
        <v>8</v>
      </c>
      <c r="I367">
        <v>32</v>
      </c>
      <c r="J367" t="s">
        <v>12</v>
      </c>
      <c r="K367">
        <v>735.3</v>
      </c>
    </row>
    <row r="368" spans="1:11" x14ac:dyDescent="0.25">
      <c r="A368">
        <v>367</v>
      </c>
      <c r="B368">
        <v>65</v>
      </c>
      <c r="C368" s="1" t="str" cm="1">
        <f t="array" ref="C3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68" t="s">
        <v>9</v>
      </c>
      <c r="E368">
        <v>65576</v>
      </c>
      <c r="F368" s="1" t="str" cm="1">
        <f t="array" ref="F3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68">
        <v>91</v>
      </c>
      <c r="H368">
        <v>5</v>
      </c>
      <c r="I368">
        <v>12</v>
      </c>
      <c r="J368" t="s">
        <v>12</v>
      </c>
      <c r="K368">
        <v>782.55</v>
      </c>
    </row>
    <row r="369" spans="1:11" x14ac:dyDescent="0.25">
      <c r="A369">
        <v>368</v>
      </c>
      <c r="B369">
        <v>53</v>
      </c>
      <c r="C369" s="1" t="str" cm="1">
        <f t="array" ref="C3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69" t="s">
        <v>9</v>
      </c>
      <c r="E369">
        <v>130474</v>
      </c>
      <c r="F369" s="1" t="str" cm="1">
        <f t="array" ref="F3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69">
        <v>74</v>
      </c>
      <c r="H369">
        <v>10</v>
      </c>
      <c r="I369">
        <v>39</v>
      </c>
      <c r="J369" t="s">
        <v>14</v>
      </c>
      <c r="K369">
        <v>217.92</v>
      </c>
    </row>
    <row r="370" spans="1:11" x14ac:dyDescent="0.25">
      <c r="A370">
        <v>369</v>
      </c>
      <c r="B370">
        <v>63</v>
      </c>
      <c r="C370" s="1" t="str" cm="1">
        <f t="array" ref="C3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70" t="s">
        <v>13</v>
      </c>
      <c r="E370">
        <v>77411</v>
      </c>
      <c r="F370" s="1" t="str" cm="1">
        <f t="array" ref="F3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70">
        <v>20</v>
      </c>
      <c r="H370">
        <v>2</v>
      </c>
      <c r="I370">
        <v>37</v>
      </c>
      <c r="J370" t="s">
        <v>11</v>
      </c>
      <c r="K370">
        <v>648.38</v>
      </c>
    </row>
    <row r="371" spans="1:11" x14ac:dyDescent="0.25">
      <c r="A371">
        <v>370</v>
      </c>
      <c r="B371">
        <v>23</v>
      </c>
      <c r="C371" s="1" t="str" cm="1">
        <f t="array" ref="C3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71" t="s">
        <v>9</v>
      </c>
      <c r="E371">
        <v>30751</v>
      </c>
      <c r="F371" s="1" t="str" cm="1">
        <f t="array" ref="F3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71">
        <v>99</v>
      </c>
      <c r="H371">
        <v>9</v>
      </c>
      <c r="I371">
        <v>26</v>
      </c>
      <c r="J371" t="s">
        <v>15</v>
      </c>
      <c r="K371">
        <v>696.9</v>
      </c>
    </row>
    <row r="372" spans="1:11" x14ac:dyDescent="0.25">
      <c r="A372">
        <v>371</v>
      </c>
      <c r="B372">
        <v>20</v>
      </c>
      <c r="C372" s="1" t="str" cm="1">
        <f t="array" ref="C3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72" t="s">
        <v>16</v>
      </c>
      <c r="E372">
        <v>87520</v>
      </c>
      <c r="F372" s="1" t="str" cm="1">
        <f t="array" ref="F3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72">
        <v>93</v>
      </c>
      <c r="H372">
        <v>4</v>
      </c>
      <c r="I372">
        <v>3</v>
      </c>
      <c r="J372" t="s">
        <v>10</v>
      </c>
      <c r="K372">
        <v>459.87</v>
      </c>
    </row>
    <row r="373" spans="1:11" x14ac:dyDescent="0.25">
      <c r="A373">
        <v>372</v>
      </c>
      <c r="B373">
        <v>39</v>
      </c>
      <c r="C373" s="1" t="str" cm="1">
        <f t="array" ref="C3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73" t="s">
        <v>9</v>
      </c>
      <c r="E373">
        <v>53805</v>
      </c>
      <c r="F373" s="1" t="str" cm="1">
        <f t="array" ref="F3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73">
        <v>71</v>
      </c>
      <c r="H373">
        <v>5</v>
      </c>
      <c r="I373">
        <v>16</v>
      </c>
      <c r="J373" t="s">
        <v>11</v>
      </c>
      <c r="K373">
        <v>372.03</v>
      </c>
    </row>
    <row r="374" spans="1:11" x14ac:dyDescent="0.25">
      <c r="A374">
        <v>373</v>
      </c>
      <c r="B374">
        <v>30</v>
      </c>
      <c r="C374" s="1" t="str" cm="1">
        <f t="array" ref="C3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74" t="s">
        <v>13</v>
      </c>
      <c r="E374">
        <v>80320</v>
      </c>
      <c r="F374" s="1" t="str" cm="1">
        <f t="array" ref="F3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74">
        <v>91</v>
      </c>
      <c r="H374">
        <v>1</v>
      </c>
      <c r="I374">
        <v>31</v>
      </c>
      <c r="J374" t="s">
        <v>15</v>
      </c>
      <c r="K374">
        <v>930.97</v>
      </c>
    </row>
    <row r="375" spans="1:11" x14ac:dyDescent="0.25">
      <c r="A375">
        <v>374</v>
      </c>
      <c r="B375">
        <v>64</v>
      </c>
      <c r="C375" s="1" t="str" cm="1">
        <f t="array" ref="C3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75" t="s">
        <v>13</v>
      </c>
      <c r="E375">
        <v>84380</v>
      </c>
      <c r="F375" s="1" t="str" cm="1">
        <f t="array" ref="F3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75">
        <v>69</v>
      </c>
      <c r="H375">
        <v>10</v>
      </c>
      <c r="I375">
        <v>28</v>
      </c>
      <c r="J375" t="s">
        <v>11</v>
      </c>
      <c r="K375">
        <v>212.08</v>
      </c>
    </row>
    <row r="376" spans="1:11" x14ac:dyDescent="0.25">
      <c r="A376">
        <v>375</v>
      </c>
      <c r="B376">
        <v>33</v>
      </c>
      <c r="C376" s="1" t="str" cm="1">
        <f t="array" ref="C3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76" t="s">
        <v>9</v>
      </c>
      <c r="E376">
        <v>58367</v>
      </c>
      <c r="F376" s="1" t="str" cm="1">
        <f t="array" ref="F3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76">
        <v>11</v>
      </c>
      <c r="H376">
        <v>4</v>
      </c>
      <c r="I376">
        <v>29</v>
      </c>
      <c r="J376" t="s">
        <v>10</v>
      </c>
      <c r="K376">
        <v>826.87</v>
      </c>
    </row>
    <row r="377" spans="1:11" x14ac:dyDescent="0.25">
      <c r="A377">
        <v>376</v>
      </c>
      <c r="B377">
        <v>25</v>
      </c>
      <c r="C377" s="1" t="str" cm="1">
        <f t="array" ref="C3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77" t="s">
        <v>9</v>
      </c>
      <c r="E377">
        <v>56110</v>
      </c>
      <c r="F377" s="1" t="str" cm="1">
        <f t="array" ref="F3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77">
        <v>36</v>
      </c>
      <c r="H377">
        <v>5</v>
      </c>
      <c r="I377">
        <v>42</v>
      </c>
      <c r="J377" t="s">
        <v>15</v>
      </c>
      <c r="K377">
        <v>389.97</v>
      </c>
    </row>
    <row r="378" spans="1:11" x14ac:dyDescent="0.25">
      <c r="A378">
        <v>377</v>
      </c>
      <c r="B378">
        <v>46</v>
      </c>
      <c r="C378" s="1" t="str" cm="1">
        <f t="array" ref="C3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78" t="s">
        <v>16</v>
      </c>
      <c r="E378">
        <v>123037</v>
      </c>
      <c r="F378" s="1" t="str" cm="1">
        <f t="array" ref="F3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78">
        <v>100</v>
      </c>
      <c r="H378">
        <v>1</v>
      </c>
      <c r="I378">
        <v>9</v>
      </c>
      <c r="J378" t="s">
        <v>14</v>
      </c>
      <c r="K378">
        <v>617.74</v>
      </c>
    </row>
    <row r="379" spans="1:11" x14ac:dyDescent="0.25">
      <c r="A379">
        <v>378</v>
      </c>
      <c r="B379">
        <v>45</v>
      </c>
      <c r="C379" s="1" t="str" cm="1">
        <f t="array" ref="C3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79" t="s">
        <v>9</v>
      </c>
      <c r="E379">
        <v>110174</v>
      </c>
      <c r="F379" s="1" t="str" cm="1">
        <f t="array" ref="F3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79">
        <v>87</v>
      </c>
      <c r="H379">
        <v>5</v>
      </c>
      <c r="I379">
        <v>32</v>
      </c>
      <c r="J379" t="s">
        <v>14</v>
      </c>
      <c r="K379">
        <v>388.15</v>
      </c>
    </row>
    <row r="380" spans="1:11" x14ac:dyDescent="0.25">
      <c r="A380">
        <v>379</v>
      </c>
      <c r="B380">
        <v>41</v>
      </c>
      <c r="C380" s="1" t="str" cm="1">
        <f t="array" ref="C3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80" t="s">
        <v>9</v>
      </c>
      <c r="E380">
        <v>30074</v>
      </c>
      <c r="F380" s="1" t="str" cm="1">
        <f t="array" ref="F3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80">
        <v>95</v>
      </c>
      <c r="H380">
        <v>8</v>
      </c>
      <c r="I380">
        <v>19</v>
      </c>
      <c r="J380" t="s">
        <v>12</v>
      </c>
      <c r="K380">
        <v>78.819999999999993</v>
      </c>
    </row>
    <row r="381" spans="1:11" x14ac:dyDescent="0.25">
      <c r="A381">
        <v>380</v>
      </c>
      <c r="B381">
        <v>59</v>
      </c>
      <c r="C381" s="1" t="str" cm="1">
        <f t="array" ref="C3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81" t="s">
        <v>13</v>
      </c>
      <c r="E381">
        <v>140349</v>
      </c>
      <c r="F381" s="1" t="str" cm="1">
        <f t="array" ref="F3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81">
        <v>75</v>
      </c>
      <c r="H381">
        <v>2</v>
      </c>
      <c r="I381">
        <v>6</v>
      </c>
      <c r="J381" t="s">
        <v>11</v>
      </c>
      <c r="K381">
        <v>383.64</v>
      </c>
    </row>
    <row r="382" spans="1:11" x14ac:dyDescent="0.25">
      <c r="A382">
        <v>381</v>
      </c>
      <c r="B382">
        <v>67</v>
      </c>
      <c r="C382" s="1" t="str" cm="1">
        <f t="array" ref="C3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82" t="s">
        <v>9</v>
      </c>
      <c r="E382">
        <v>104036</v>
      </c>
      <c r="F382" s="1" t="str" cm="1">
        <f t="array" ref="F3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82">
        <v>56</v>
      </c>
      <c r="H382">
        <v>10</v>
      </c>
      <c r="I382">
        <v>37</v>
      </c>
      <c r="J382" t="s">
        <v>11</v>
      </c>
      <c r="K382">
        <v>998.98</v>
      </c>
    </row>
    <row r="383" spans="1:11" x14ac:dyDescent="0.25">
      <c r="A383">
        <v>382</v>
      </c>
      <c r="B383">
        <v>68</v>
      </c>
      <c r="C383" s="1" t="str" cm="1">
        <f t="array" ref="C3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83" t="s">
        <v>13</v>
      </c>
      <c r="E383">
        <v>93926</v>
      </c>
      <c r="F383" s="1" t="str" cm="1">
        <f t="array" ref="F3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83">
        <v>45</v>
      </c>
      <c r="H383">
        <v>5</v>
      </c>
      <c r="I383">
        <v>22</v>
      </c>
      <c r="J383" t="s">
        <v>15</v>
      </c>
      <c r="K383">
        <v>19.14</v>
      </c>
    </row>
    <row r="384" spans="1:11" x14ac:dyDescent="0.25">
      <c r="A384">
        <v>383</v>
      </c>
      <c r="B384">
        <v>65</v>
      </c>
      <c r="C384" s="1" t="str" cm="1">
        <f t="array" ref="C3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84" t="s">
        <v>16</v>
      </c>
      <c r="E384">
        <v>124796</v>
      </c>
      <c r="F384" s="1" t="str" cm="1">
        <f t="array" ref="F3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84">
        <v>4</v>
      </c>
      <c r="H384">
        <v>5</v>
      </c>
      <c r="I384">
        <v>38</v>
      </c>
      <c r="J384" t="s">
        <v>11</v>
      </c>
      <c r="K384">
        <v>247.96</v>
      </c>
    </row>
    <row r="385" spans="1:11" x14ac:dyDescent="0.25">
      <c r="A385">
        <v>384</v>
      </c>
      <c r="B385">
        <v>46</v>
      </c>
      <c r="C385" s="1" t="str" cm="1">
        <f t="array" ref="C3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85" t="s">
        <v>16</v>
      </c>
      <c r="E385">
        <v>120914</v>
      </c>
      <c r="F385" s="1" t="str" cm="1">
        <f t="array" ref="F3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85">
        <v>1</v>
      </c>
      <c r="H385">
        <v>1</v>
      </c>
      <c r="I385">
        <v>41</v>
      </c>
      <c r="J385" t="s">
        <v>14</v>
      </c>
      <c r="K385">
        <v>329.9</v>
      </c>
    </row>
    <row r="386" spans="1:11" x14ac:dyDescent="0.25">
      <c r="A386">
        <v>385</v>
      </c>
      <c r="B386">
        <v>38</v>
      </c>
      <c r="C386" s="1" t="str" cm="1">
        <f t="array" ref="C3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86" t="s">
        <v>16</v>
      </c>
      <c r="E386">
        <v>78829</v>
      </c>
      <c r="F386" s="1" t="str" cm="1">
        <f t="array" ref="F3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86">
        <v>73</v>
      </c>
      <c r="H386">
        <v>7</v>
      </c>
      <c r="I386">
        <v>20</v>
      </c>
      <c r="J386" t="s">
        <v>11</v>
      </c>
      <c r="K386">
        <v>665.25</v>
      </c>
    </row>
    <row r="387" spans="1:11" x14ac:dyDescent="0.25">
      <c r="A387">
        <v>386</v>
      </c>
      <c r="B387">
        <v>69</v>
      </c>
      <c r="C387" s="1" t="str" cm="1">
        <f t="array" ref="C3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87" t="s">
        <v>16</v>
      </c>
      <c r="E387">
        <v>105810</v>
      </c>
      <c r="F387" s="1" t="str" cm="1">
        <f t="array" ref="F3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87">
        <v>57</v>
      </c>
      <c r="H387">
        <v>6</v>
      </c>
      <c r="I387">
        <v>28</v>
      </c>
      <c r="J387" t="s">
        <v>10</v>
      </c>
      <c r="K387">
        <v>985.94</v>
      </c>
    </row>
    <row r="388" spans="1:11" x14ac:dyDescent="0.25">
      <c r="A388">
        <v>387</v>
      </c>
      <c r="B388">
        <v>51</v>
      </c>
      <c r="C388" s="1" t="str" cm="1">
        <f t="array" ref="C3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88" t="s">
        <v>9</v>
      </c>
      <c r="E388">
        <v>105658</v>
      </c>
      <c r="F388" s="1" t="str" cm="1">
        <f t="array" ref="F3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88">
        <v>49</v>
      </c>
      <c r="H388">
        <v>9</v>
      </c>
      <c r="I388">
        <v>9</v>
      </c>
      <c r="J388" t="s">
        <v>15</v>
      </c>
      <c r="K388">
        <v>785.55</v>
      </c>
    </row>
    <row r="389" spans="1:11" x14ac:dyDescent="0.25">
      <c r="A389">
        <v>388</v>
      </c>
      <c r="B389">
        <v>25</v>
      </c>
      <c r="C389" s="1" t="str" cm="1">
        <f t="array" ref="C3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89" t="s">
        <v>9</v>
      </c>
      <c r="E389">
        <v>100053</v>
      </c>
      <c r="F389" s="1" t="str" cm="1">
        <f t="array" ref="F3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89">
        <v>6</v>
      </c>
      <c r="H389">
        <v>5</v>
      </c>
      <c r="I389">
        <v>33</v>
      </c>
      <c r="J389" t="s">
        <v>15</v>
      </c>
      <c r="K389">
        <v>832.57</v>
      </c>
    </row>
    <row r="390" spans="1:11" x14ac:dyDescent="0.25">
      <c r="A390">
        <v>389</v>
      </c>
      <c r="B390">
        <v>34</v>
      </c>
      <c r="C390" s="1" t="str" cm="1">
        <f t="array" ref="C3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90" t="s">
        <v>13</v>
      </c>
      <c r="E390">
        <v>118622</v>
      </c>
      <c r="F390" s="1" t="str" cm="1">
        <f t="array" ref="F3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90">
        <v>99</v>
      </c>
      <c r="H390">
        <v>4</v>
      </c>
      <c r="I390">
        <v>47</v>
      </c>
      <c r="J390" t="s">
        <v>11</v>
      </c>
      <c r="K390">
        <v>122.21</v>
      </c>
    </row>
    <row r="391" spans="1:11" x14ac:dyDescent="0.25">
      <c r="A391">
        <v>390</v>
      </c>
      <c r="B391">
        <v>37</v>
      </c>
      <c r="C391" s="1" t="str" cm="1">
        <f t="array" ref="C3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391" t="s">
        <v>16</v>
      </c>
      <c r="E391">
        <v>65343</v>
      </c>
      <c r="F391" s="1" t="str" cm="1">
        <f t="array" ref="F3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91">
        <v>89</v>
      </c>
      <c r="H391">
        <v>3</v>
      </c>
      <c r="I391">
        <v>2</v>
      </c>
      <c r="J391" t="s">
        <v>15</v>
      </c>
      <c r="K391">
        <v>668.23</v>
      </c>
    </row>
    <row r="392" spans="1:11" x14ac:dyDescent="0.25">
      <c r="A392">
        <v>391</v>
      </c>
      <c r="B392">
        <v>67</v>
      </c>
      <c r="C392" s="1" t="str" cm="1">
        <f t="array" ref="C3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92" t="s">
        <v>9</v>
      </c>
      <c r="E392">
        <v>101759</v>
      </c>
      <c r="F392" s="1" t="str" cm="1">
        <f t="array" ref="F3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92">
        <v>57</v>
      </c>
      <c r="H392">
        <v>3</v>
      </c>
      <c r="I392">
        <v>19</v>
      </c>
      <c r="J392" t="s">
        <v>11</v>
      </c>
      <c r="K392">
        <v>670.51</v>
      </c>
    </row>
    <row r="393" spans="1:11" x14ac:dyDescent="0.25">
      <c r="A393">
        <v>392</v>
      </c>
      <c r="B393">
        <v>28</v>
      </c>
      <c r="C393" s="1" t="str" cm="1">
        <f t="array" ref="C3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393" t="s">
        <v>16</v>
      </c>
      <c r="E393">
        <v>59278</v>
      </c>
      <c r="F393" s="1" t="str" cm="1">
        <f t="array" ref="F3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93">
        <v>60</v>
      </c>
      <c r="H393">
        <v>2</v>
      </c>
      <c r="I393">
        <v>8</v>
      </c>
      <c r="J393" t="s">
        <v>14</v>
      </c>
      <c r="K393">
        <v>362.41</v>
      </c>
    </row>
    <row r="394" spans="1:11" x14ac:dyDescent="0.25">
      <c r="A394">
        <v>393</v>
      </c>
      <c r="B394">
        <v>55</v>
      </c>
      <c r="C394" s="1" t="str" cm="1">
        <f t="array" ref="C3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394" t="s">
        <v>9</v>
      </c>
      <c r="E394">
        <v>127542</v>
      </c>
      <c r="F394" s="1" t="str" cm="1">
        <f t="array" ref="F3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394">
        <v>79</v>
      </c>
      <c r="H394">
        <v>8</v>
      </c>
      <c r="I394">
        <v>12</v>
      </c>
      <c r="J394" t="s">
        <v>12</v>
      </c>
      <c r="K394">
        <v>632.6</v>
      </c>
    </row>
    <row r="395" spans="1:11" x14ac:dyDescent="0.25">
      <c r="A395">
        <v>394</v>
      </c>
      <c r="B395">
        <v>69</v>
      </c>
      <c r="C395" s="1" t="str" cm="1">
        <f t="array" ref="C3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95" t="s">
        <v>9</v>
      </c>
      <c r="E395">
        <v>74331</v>
      </c>
      <c r="F395" s="1" t="str" cm="1">
        <f t="array" ref="F3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395">
        <v>83</v>
      </c>
      <c r="H395">
        <v>9</v>
      </c>
      <c r="I395">
        <v>11</v>
      </c>
      <c r="J395" t="s">
        <v>12</v>
      </c>
      <c r="K395">
        <v>341.63</v>
      </c>
    </row>
    <row r="396" spans="1:11" x14ac:dyDescent="0.25">
      <c r="A396">
        <v>395</v>
      </c>
      <c r="B396">
        <v>69</v>
      </c>
      <c r="C396" s="1" t="str" cm="1">
        <f t="array" ref="C3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396" t="s">
        <v>9</v>
      </c>
      <c r="E396">
        <v>119075</v>
      </c>
      <c r="F396" s="1" t="str" cm="1">
        <f t="array" ref="F3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396">
        <v>40</v>
      </c>
      <c r="H396">
        <v>8</v>
      </c>
      <c r="I396">
        <v>44</v>
      </c>
      <c r="J396" t="s">
        <v>14</v>
      </c>
      <c r="K396">
        <v>866.72</v>
      </c>
    </row>
    <row r="397" spans="1:11" x14ac:dyDescent="0.25">
      <c r="A397">
        <v>396</v>
      </c>
      <c r="B397">
        <v>54</v>
      </c>
      <c r="C397" s="1" t="str" cm="1">
        <f t="array" ref="C3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97" t="s">
        <v>13</v>
      </c>
      <c r="E397">
        <v>87418</v>
      </c>
      <c r="F397" s="1" t="str" cm="1">
        <f t="array" ref="F3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397">
        <v>21</v>
      </c>
      <c r="H397">
        <v>2</v>
      </c>
      <c r="I397">
        <v>27</v>
      </c>
      <c r="J397" t="s">
        <v>10</v>
      </c>
      <c r="K397">
        <v>846.76</v>
      </c>
    </row>
    <row r="398" spans="1:11" x14ac:dyDescent="0.25">
      <c r="A398">
        <v>397</v>
      </c>
      <c r="B398">
        <v>23</v>
      </c>
      <c r="C398" s="1" t="str" cm="1">
        <f t="array" ref="C3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398" t="s">
        <v>13</v>
      </c>
      <c r="E398">
        <v>37713</v>
      </c>
      <c r="F398" s="1" t="str" cm="1">
        <f t="array" ref="F3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98">
        <v>11</v>
      </c>
      <c r="H398">
        <v>8</v>
      </c>
      <c r="I398">
        <v>31</v>
      </c>
      <c r="J398" t="s">
        <v>15</v>
      </c>
      <c r="K398">
        <v>481.24</v>
      </c>
    </row>
    <row r="399" spans="1:11" x14ac:dyDescent="0.25">
      <c r="A399">
        <v>398</v>
      </c>
      <c r="B399">
        <v>48</v>
      </c>
      <c r="C399" s="1" t="str" cm="1">
        <f t="array" ref="C3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399" t="s">
        <v>16</v>
      </c>
      <c r="E399">
        <v>36282</v>
      </c>
      <c r="F399" s="1" t="str" cm="1">
        <f t="array" ref="F3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399">
        <v>14</v>
      </c>
      <c r="H399">
        <v>10</v>
      </c>
      <c r="I399">
        <v>3</v>
      </c>
      <c r="J399" t="s">
        <v>11</v>
      </c>
      <c r="K399">
        <v>210.43</v>
      </c>
    </row>
    <row r="400" spans="1:11" x14ac:dyDescent="0.25">
      <c r="A400">
        <v>399</v>
      </c>
      <c r="B400">
        <v>19</v>
      </c>
      <c r="C400" s="1" t="str" cm="1">
        <f t="array" ref="C4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00" t="s">
        <v>9</v>
      </c>
      <c r="E400">
        <v>69790</v>
      </c>
      <c r="F400" s="1" t="str" cm="1">
        <f t="array" ref="F4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00">
        <v>3</v>
      </c>
      <c r="H400">
        <v>9</v>
      </c>
      <c r="I400">
        <v>38</v>
      </c>
      <c r="J400" t="s">
        <v>10</v>
      </c>
      <c r="K400">
        <v>596.63</v>
      </c>
    </row>
    <row r="401" spans="1:11" x14ac:dyDescent="0.25">
      <c r="A401">
        <v>400</v>
      </c>
      <c r="B401">
        <v>41</v>
      </c>
      <c r="C401" s="1" t="str" cm="1">
        <f t="array" ref="C4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01" t="s">
        <v>9</v>
      </c>
      <c r="E401">
        <v>147962</v>
      </c>
      <c r="F401" s="1" t="str" cm="1">
        <f t="array" ref="F4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01">
        <v>90</v>
      </c>
      <c r="H401">
        <v>2</v>
      </c>
      <c r="I401">
        <v>9</v>
      </c>
      <c r="J401" t="s">
        <v>12</v>
      </c>
      <c r="K401">
        <v>688.61</v>
      </c>
    </row>
    <row r="402" spans="1:11" x14ac:dyDescent="0.25">
      <c r="A402">
        <v>401</v>
      </c>
      <c r="B402">
        <v>32</v>
      </c>
      <c r="C402" s="1" t="str" cm="1">
        <f t="array" ref="C4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02" t="s">
        <v>13</v>
      </c>
      <c r="E402">
        <v>86268</v>
      </c>
      <c r="F402" s="1" t="str" cm="1">
        <f t="array" ref="F4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02">
        <v>96</v>
      </c>
      <c r="H402">
        <v>3</v>
      </c>
      <c r="I402">
        <v>21</v>
      </c>
      <c r="J402" t="s">
        <v>15</v>
      </c>
      <c r="K402">
        <v>643.36</v>
      </c>
    </row>
    <row r="403" spans="1:11" x14ac:dyDescent="0.25">
      <c r="A403">
        <v>402</v>
      </c>
      <c r="B403">
        <v>63</v>
      </c>
      <c r="C403" s="1" t="str" cm="1">
        <f t="array" ref="C4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03" t="s">
        <v>16</v>
      </c>
      <c r="E403">
        <v>149062</v>
      </c>
      <c r="F403" s="1" t="str" cm="1">
        <f t="array" ref="F4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03">
        <v>66</v>
      </c>
      <c r="H403">
        <v>9</v>
      </c>
      <c r="I403">
        <v>7</v>
      </c>
      <c r="J403" t="s">
        <v>12</v>
      </c>
      <c r="K403">
        <v>441.11</v>
      </c>
    </row>
    <row r="404" spans="1:11" x14ac:dyDescent="0.25">
      <c r="A404">
        <v>403</v>
      </c>
      <c r="B404">
        <v>40</v>
      </c>
      <c r="C404" s="1" t="str" cm="1">
        <f t="array" ref="C4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04" t="s">
        <v>13</v>
      </c>
      <c r="E404">
        <v>127948</v>
      </c>
      <c r="F404" s="1" t="str" cm="1">
        <f t="array" ref="F4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04">
        <v>29</v>
      </c>
      <c r="H404">
        <v>6</v>
      </c>
      <c r="I404">
        <v>26</v>
      </c>
      <c r="J404" t="s">
        <v>10</v>
      </c>
      <c r="K404">
        <v>144.78</v>
      </c>
    </row>
    <row r="405" spans="1:11" x14ac:dyDescent="0.25">
      <c r="A405">
        <v>404</v>
      </c>
      <c r="B405">
        <v>36</v>
      </c>
      <c r="C405" s="1" t="str" cm="1">
        <f t="array" ref="C4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05" t="s">
        <v>16</v>
      </c>
      <c r="E405">
        <v>30121</v>
      </c>
      <c r="F405" s="1" t="str" cm="1">
        <f t="array" ref="F4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05">
        <v>39</v>
      </c>
      <c r="H405">
        <v>10</v>
      </c>
      <c r="I405">
        <v>16</v>
      </c>
      <c r="J405" t="s">
        <v>10</v>
      </c>
      <c r="K405">
        <v>233.08</v>
      </c>
    </row>
    <row r="406" spans="1:11" x14ac:dyDescent="0.25">
      <c r="A406">
        <v>405</v>
      </c>
      <c r="B406">
        <v>21</v>
      </c>
      <c r="C406" s="1" t="str" cm="1">
        <f t="array" ref="C4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06" t="s">
        <v>16</v>
      </c>
      <c r="E406">
        <v>42889</v>
      </c>
      <c r="F406" s="1" t="str" cm="1">
        <f t="array" ref="F4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06">
        <v>12</v>
      </c>
      <c r="H406">
        <v>2</v>
      </c>
      <c r="I406">
        <v>20</v>
      </c>
      <c r="J406" t="s">
        <v>14</v>
      </c>
      <c r="K406">
        <v>789.92</v>
      </c>
    </row>
    <row r="407" spans="1:11" x14ac:dyDescent="0.25">
      <c r="A407">
        <v>406</v>
      </c>
      <c r="B407">
        <v>29</v>
      </c>
      <c r="C407" s="1" t="str" cm="1">
        <f t="array" ref="C4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07" t="s">
        <v>13</v>
      </c>
      <c r="E407">
        <v>141369</v>
      </c>
      <c r="F407" s="1" t="str" cm="1">
        <f t="array" ref="F4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07">
        <v>42</v>
      </c>
      <c r="H407">
        <v>10</v>
      </c>
      <c r="I407">
        <v>16</v>
      </c>
      <c r="J407" t="s">
        <v>14</v>
      </c>
      <c r="K407">
        <v>862.54</v>
      </c>
    </row>
    <row r="408" spans="1:11" x14ac:dyDescent="0.25">
      <c r="A408">
        <v>407</v>
      </c>
      <c r="B408">
        <v>24</v>
      </c>
      <c r="C408" s="1" t="str" cm="1">
        <f t="array" ref="C4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08" t="s">
        <v>13</v>
      </c>
      <c r="E408">
        <v>119844</v>
      </c>
      <c r="F408" s="1" t="str" cm="1">
        <f t="array" ref="F4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08">
        <v>78</v>
      </c>
      <c r="H408">
        <v>4</v>
      </c>
      <c r="I408">
        <v>6</v>
      </c>
      <c r="J408" t="s">
        <v>10</v>
      </c>
      <c r="K408">
        <v>572.30999999999995</v>
      </c>
    </row>
    <row r="409" spans="1:11" x14ac:dyDescent="0.25">
      <c r="A409">
        <v>408</v>
      </c>
      <c r="B409">
        <v>40</v>
      </c>
      <c r="C409" s="1" t="str" cm="1">
        <f t="array" ref="C4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09" t="s">
        <v>13</v>
      </c>
      <c r="E409">
        <v>135305</v>
      </c>
      <c r="F409" s="1" t="str" cm="1">
        <f t="array" ref="F4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09">
        <v>54</v>
      </c>
      <c r="H409">
        <v>8</v>
      </c>
      <c r="I409">
        <v>29</v>
      </c>
      <c r="J409" t="s">
        <v>12</v>
      </c>
      <c r="K409">
        <v>831.6</v>
      </c>
    </row>
    <row r="410" spans="1:11" x14ac:dyDescent="0.25">
      <c r="A410">
        <v>409</v>
      </c>
      <c r="B410">
        <v>63</v>
      </c>
      <c r="C410" s="1" t="str" cm="1">
        <f t="array" ref="C4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10" t="s">
        <v>9</v>
      </c>
      <c r="E410">
        <v>70967</v>
      </c>
      <c r="F410" s="1" t="str" cm="1">
        <f t="array" ref="F4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10">
        <v>59</v>
      </c>
      <c r="H410">
        <v>6</v>
      </c>
      <c r="I410">
        <v>10</v>
      </c>
      <c r="J410" t="s">
        <v>14</v>
      </c>
      <c r="K410">
        <v>954.05</v>
      </c>
    </row>
    <row r="411" spans="1:11" x14ac:dyDescent="0.25">
      <c r="A411">
        <v>410</v>
      </c>
      <c r="B411">
        <v>20</v>
      </c>
      <c r="C411" s="1" t="str" cm="1">
        <f t="array" ref="C4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11" t="s">
        <v>9</v>
      </c>
      <c r="E411">
        <v>98213</v>
      </c>
      <c r="F411" s="1" t="str" cm="1">
        <f t="array" ref="F4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11">
        <v>12</v>
      </c>
      <c r="H411">
        <v>5</v>
      </c>
      <c r="I411">
        <v>37</v>
      </c>
      <c r="J411" t="s">
        <v>14</v>
      </c>
      <c r="K411">
        <v>902.24</v>
      </c>
    </row>
    <row r="412" spans="1:11" x14ac:dyDescent="0.25">
      <c r="A412">
        <v>411</v>
      </c>
      <c r="B412">
        <v>43</v>
      </c>
      <c r="C412" s="1" t="str" cm="1">
        <f t="array" ref="C4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12" t="s">
        <v>9</v>
      </c>
      <c r="E412">
        <v>89856</v>
      </c>
      <c r="F412" s="1" t="str" cm="1">
        <f t="array" ref="F4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12">
        <v>96</v>
      </c>
      <c r="H412">
        <v>3</v>
      </c>
      <c r="I412">
        <v>2</v>
      </c>
      <c r="J412" t="s">
        <v>12</v>
      </c>
      <c r="K412">
        <v>114.47</v>
      </c>
    </row>
    <row r="413" spans="1:11" x14ac:dyDescent="0.25">
      <c r="A413">
        <v>412</v>
      </c>
      <c r="B413">
        <v>61</v>
      </c>
      <c r="C413" s="1" t="str" cm="1">
        <f t="array" ref="C4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13" t="s">
        <v>13</v>
      </c>
      <c r="E413">
        <v>80988</v>
      </c>
      <c r="F413" s="1" t="str" cm="1">
        <f t="array" ref="F4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13">
        <v>34</v>
      </c>
      <c r="H413">
        <v>8</v>
      </c>
      <c r="I413">
        <v>14</v>
      </c>
      <c r="J413" t="s">
        <v>12</v>
      </c>
      <c r="K413">
        <v>937.86</v>
      </c>
    </row>
    <row r="414" spans="1:11" x14ac:dyDescent="0.25">
      <c r="A414">
        <v>413</v>
      </c>
      <c r="B414">
        <v>19</v>
      </c>
      <c r="C414" s="1" t="str" cm="1">
        <f t="array" ref="C4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14" t="s">
        <v>9</v>
      </c>
      <c r="E414">
        <v>105731</v>
      </c>
      <c r="F414" s="1" t="str" cm="1">
        <f t="array" ref="F4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14">
        <v>9</v>
      </c>
      <c r="H414">
        <v>7</v>
      </c>
      <c r="I414">
        <v>10</v>
      </c>
      <c r="J414" t="s">
        <v>14</v>
      </c>
      <c r="K414">
        <v>421.08</v>
      </c>
    </row>
    <row r="415" spans="1:11" x14ac:dyDescent="0.25">
      <c r="A415">
        <v>414</v>
      </c>
      <c r="B415">
        <v>69</v>
      </c>
      <c r="C415" s="1" t="str" cm="1">
        <f t="array" ref="C4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415" t="s">
        <v>9</v>
      </c>
      <c r="E415">
        <v>117737</v>
      </c>
      <c r="F415" s="1" t="str" cm="1">
        <f t="array" ref="F4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15">
        <v>6</v>
      </c>
      <c r="H415">
        <v>4</v>
      </c>
      <c r="I415">
        <v>9</v>
      </c>
      <c r="J415" t="s">
        <v>10</v>
      </c>
      <c r="K415">
        <v>877.51</v>
      </c>
    </row>
    <row r="416" spans="1:11" x14ac:dyDescent="0.25">
      <c r="A416">
        <v>415</v>
      </c>
      <c r="B416">
        <v>57</v>
      </c>
      <c r="C416" s="1" t="str" cm="1">
        <f t="array" ref="C4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16" t="s">
        <v>16</v>
      </c>
      <c r="E416">
        <v>52164</v>
      </c>
      <c r="F416" s="1" t="str" cm="1">
        <f t="array" ref="F4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16">
        <v>53</v>
      </c>
      <c r="H416">
        <v>3</v>
      </c>
      <c r="I416">
        <v>36</v>
      </c>
      <c r="J416" t="s">
        <v>10</v>
      </c>
      <c r="K416">
        <v>710.84</v>
      </c>
    </row>
    <row r="417" spans="1:11" x14ac:dyDescent="0.25">
      <c r="A417">
        <v>416</v>
      </c>
      <c r="B417">
        <v>38</v>
      </c>
      <c r="C417" s="1" t="str" cm="1">
        <f t="array" ref="C4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17" t="s">
        <v>13</v>
      </c>
      <c r="E417">
        <v>51327</v>
      </c>
      <c r="F417" s="1" t="str" cm="1">
        <f t="array" ref="F4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17">
        <v>62</v>
      </c>
      <c r="H417">
        <v>5</v>
      </c>
      <c r="I417">
        <v>24</v>
      </c>
      <c r="J417" t="s">
        <v>11</v>
      </c>
      <c r="K417">
        <v>645.42999999999995</v>
      </c>
    </row>
    <row r="418" spans="1:11" x14ac:dyDescent="0.25">
      <c r="A418">
        <v>417</v>
      </c>
      <c r="B418">
        <v>52</v>
      </c>
      <c r="C418" s="1" t="str" cm="1">
        <f t="array" ref="C4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18" t="s">
        <v>13</v>
      </c>
      <c r="E418">
        <v>101105</v>
      </c>
      <c r="F418" s="1" t="str" cm="1">
        <f t="array" ref="F4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18">
        <v>11</v>
      </c>
      <c r="H418">
        <v>9</v>
      </c>
      <c r="I418">
        <v>2</v>
      </c>
      <c r="J418" t="s">
        <v>14</v>
      </c>
      <c r="K418">
        <v>714.72</v>
      </c>
    </row>
    <row r="419" spans="1:11" x14ac:dyDescent="0.25">
      <c r="A419">
        <v>418</v>
      </c>
      <c r="B419">
        <v>51</v>
      </c>
      <c r="C419" s="1" t="str" cm="1">
        <f t="array" ref="C4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19" t="s">
        <v>9</v>
      </c>
      <c r="E419">
        <v>97565</v>
      </c>
      <c r="F419" s="1" t="str" cm="1">
        <f t="array" ref="F4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19">
        <v>48</v>
      </c>
      <c r="H419">
        <v>10</v>
      </c>
      <c r="I419">
        <v>31</v>
      </c>
      <c r="J419" t="s">
        <v>12</v>
      </c>
      <c r="K419">
        <v>656.9</v>
      </c>
    </row>
    <row r="420" spans="1:11" x14ac:dyDescent="0.25">
      <c r="A420">
        <v>419</v>
      </c>
      <c r="B420">
        <v>64</v>
      </c>
      <c r="C420" s="1" t="str" cm="1">
        <f t="array" ref="C4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20" t="s">
        <v>13</v>
      </c>
      <c r="E420">
        <v>71594</v>
      </c>
      <c r="F420" s="1" t="str" cm="1">
        <f t="array" ref="F4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20">
        <v>40</v>
      </c>
      <c r="H420">
        <v>4</v>
      </c>
      <c r="I420">
        <v>42</v>
      </c>
      <c r="J420" t="s">
        <v>12</v>
      </c>
      <c r="K420">
        <v>487.73</v>
      </c>
    </row>
    <row r="421" spans="1:11" x14ac:dyDescent="0.25">
      <c r="A421">
        <v>420</v>
      </c>
      <c r="B421">
        <v>46</v>
      </c>
      <c r="C421" s="1" t="str" cm="1">
        <f t="array" ref="C4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21" t="s">
        <v>16</v>
      </c>
      <c r="E421">
        <v>60671</v>
      </c>
      <c r="F421" s="1" t="str" cm="1">
        <f t="array" ref="F4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21">
        <v>57</v>
      </c>
      <c r="H421">
        <v>5</v>
      </c>
      <c r="I421">
        <v>48</v>
      </c>
      <c r="J421" t="s">
        <v>14</v>
      </c>
      <c r="K421">
        <v>817.69</v>
      </c>
    </row>
    <row r="422" spans="1:11" x14ac:dyDescent="0.25">
      <c r="A422">
        <v>421</v>
      </c>
      <c r="B422">
        <v>46</v>
      </c>
      <c r="C422" s="1" t="str" cm="1">
        <f t="array" ref="C4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22" t="s">
        <v>9</v>
      </c>
      <c r="E422">
        <v>90871</v>
      </c>
      <c r="F422" s="1" t="str" cm="1">
        <f t="array" ref="F4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22">
        <v>56</v>
      </c>
      <c r="H422">
        <v>4</v>
      </c>
      <c r="I422">
        <v>39</v>
      </c>
      <c r="J422" t="s">
        <v>12</v>
      </c>
      <c r="K422">
        <v>592.97</v>
      </c>
    </row>
    <row r="423" spans="1:11" x14ac:dyDescent="0.25">
      <c r="A423">
        <v>422</v>
      </c>
      <c r="B423">
        <v>56</v>
      </c>
      <c r="C423" s="1" t="str" cm="1">
        <f t="array" ref="C4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23" t="s">
        <v>13</v>
      </c>
      <c r="E423">
        <v>36843</v>
      </c>
      <c r="F423" s="1" t="str" cm="1">
        <f t="array" ref="F4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23">
        <v>46</v>
      </c>
      <c r="H423">
        <v>7</v>
      </c>
      <c r="I423">
        <v>12</v>
      </c>
      <c r="J423" t="s">
        <v>14</v>
      </c>
      <c r="K423">
        <v>22.15</v>
      </c>
    </row>
    <row r="424" spans="1:11" x14ac:dyDescent="0.25">
      <c r="A424">
        <v>423</v>
      </c>
      <c r="B424">
        <v>62</v>
      </c>
      <c r="C424" s="1" t="str" cm="1">
        <f t="array" ref="C4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24" t="s">
        <v>9</v>
      </c>
      <c r="E424">
        <v>96260</v>
      </c>
      <c r="F424" s="1" t="str" cm="1">
        <f t="array" ref="F4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24">
        <v>30</v>
      </c>
      <c r="H424">
        <v>6</v>
      </c>
      <c r="I424">
        <v>45</v>
      </c>
      <c r="J424" t="s">
        <v>15</v>
      </c>
      <c r="K424">
        <v>159.13</v>
      </c>
    </row>
    <row r="425" spans="1:11" x14ac:dyDescent="0.25">
      <c r="A425">
        <v>424</v>
      </c>
      <c r="B425">
        <v>56</v>
      </c>
      <c r="C425" s="1" t="str" cm="1">
        <f t="array" ref="C4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25" t="s">
        <v>16</v>
      </c>
      <c r="E425">
        <v>134502</v>
      </c>
      <c r="F425" s="1" t="str" cm="1">
        <f t="array" ref="F4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25">
        <v>46</v>
      </c>
      <c r="H425">
        <v>5</v>
      </c>
      <c r="I425">
        <v>5</v>
      </c>
      <c r="J425" t="s">
        <v>10</v>
      </c>
      <c r="K425">
        <v>394.49</v>
      </c>
    </row>
    <row r="426" spans="1:11" x14ac:dyDescent="0.25">
      <c r="A426">
        <v>425</v>
      </c>
      <c r="B426">
        <v>41</v>
      </c>
      <c r="C426" s="1" t="str" cm="1">
        <f t="array" ref="C4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26" t="s">
        <v>16</v>
      </c>
      <c r="E426">
        <v>67039</v>
      </c>
      <c r="F426" s="1" t="str" cm="1">
        <f t="array" ref="F4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26">
        <v>100</v>
      </c>
      <c r="H426">
        <v>1</v>
      </c>
      <c r="I426">
        <v>36</v>
      </c>
      <c r="J426" t="s">
        <v>15</v>
      </c>
      <c r="K426">
        <v>178.68</v>
      </c>
    </row>
    <row r="427" spans="1:11" x14ac:dyDescent="0.25">
      <c r="A427">
        <v>426</v>
      </c>
      <c r="B427">
        <v>40</v>
      </c>
      <c r="C427" s="1" t="str" cm="1">
        <f t="array" ref="C4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27" t="s">
        <v>13</v>
      </c>
      <c r="E427">
        <v>142251</v>
      </c>
      <c r="F427" s="1" t="str" cm="1">
        <f t="array" ref="F4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27">
        <v>90</v>
      </c>
      <c r="H427">
        <v>10</v>
      </c>
      <c r="I427">
        <v>14</v>
      </c>
      <c r="J427" t="s">
        <v>15</v>
      </c>
      <c r="K427">
        <v>866.52</v>
      </c>
    </row>
    <row r="428" spans="1:11" x14ac:dyDescent="0.25">
      <c r="A428">
        <v>427</v>
      </c>
      <c r="B428">
        <v>47</v>
      </c>
      <c r="C428" s="1" t="str" cm="1">
        <f t="array" ref="C4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28" t="s">
        <v>9</v>
      </c>
      <c r="E428">
        <v>49336</v>
      </c>
      <c r="F428" s="1" t="str" cm="1">
        <f t="array" ref="F4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28">
        <v>11</v>
      </c>
      <c r="H428">
        <v>10</v>
      </c>
      <c r="I428">
        <v>11</v>
      </c>
      <c r="J428" t="s">
        <v>11</v>
      </c>
      <c r="K428">
        <v>877.17</v>
      </c>
    </row>
    <row r="429" spans="1:11" x14ac:dyDescent="0.25">
      <c r="A429">
        <v>428</v>
      </c>
      <c r="B429">
        <v>54</v>
      </c>
      <c r="C429" s="1" t="str" cm="1">
        <f t="array" ref="C4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29" t="s">
        <v>13</v>
      </c>
      <c r="E429">
        <v>90780</v>
      </c>
      <c r="F429" s="1" t="str" cm="1">
        <f t="array" ref="F4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29">
        <v>24</v>
      </c>
      <c r="H429">
        <v>3</v>
      </c>
      <c r="I429">
        <v>46</v>
      </c>
      <c r="J429" t="s">
        <v>10</v>
      </c>
      <c r="K429">
        <v>824.65</v>
      </c>
    </row>
    <row r="430" spans="1:11" x14ac:dyDescent="0.25">
      <c r="A430">
        <v>429</v>
      </c>
      <c r="B430">
        <v>20</v>
      </c>
      <c r="C430" s="1" t="str" cm="1">
        <f t="array" ref="C4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30" t="s">
        <v>16</v>
      </c>
      <c r="E430">
        <v>49308</v>
      </c>
      <c r="F430" s="1" t="str" cm="1">
        <f t="array" ref="F4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30">
        <v>29</v>
      </c>
      <c r="H430">
        <v>6</v>
      </c>
      <c r="I430">
        <v>19</v>
      </c>
      <c r="J430" t="s">
        <v>15</v>
      </c>
      <c r="K430">
        <v>351.64</v>
      </c>
    </row>
    <row r="431" spans="1:11" x14ac:dyDescent="0.25">
      <c r="A431">
        <v>430</v>
      </c>
      <c r="B431">
        <v>64</v>
      </c>
      <c r="C431" s="1" t="str" cm="1">
        <f t="array" ref="C4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31" t="s">
        <v>13</v>
      </c>
      <c r="E431">
        <v>124369</v>
      </c>
      <c r="F431" s="1" t="str" cm="1">
        <f t="array" ref="F4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31">
        <v>74</v>
      </c>
      <c r="H431">
        <v>2</v>
      </c>
      <c r="I431">
        <v>3</v>
      </c>
      <c r="J431" t="s">
        <v>14</v>
      </c>
      <c r="K431">
        <v>275.39999999999998</v>
      </c>
    </row>
    <row r="432" spans="1:11" x14ac:dyDescent="0.25">
      <c r="A432">
        <v>431</v>
      </c>
      <c r="B432">
        <v>40</v>
      </c>
      <c r="C432" s="1" t="str" cm="1">
        <f t="array" ref="C4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32" t="s">
        <v>16</v>
      </c>
      <c r="E432">
        <v>99618</v>
      </c>
      <c r="F432" s="1" t="str" cm="1">
        <f t="array" ref="F4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32">
        <v>80</v>
      </c>
      <c r="H432">
        <v>4</v>
      </c>
      <c r="I432">
        <v>22</v>
      </c>
      <c r="J432" t="s">
        <v>10</v>
      </c>
      <c r="K432">
        <v>15.04</v>
      </c>
    </row>
    <row r="433" spans="1:11" x14ac:dyDescent="0.25">
      <c r="A433">
        <v>432</v>
      </c>
      <c r="B433">
        <v>29</v>
      </c>
      <c r="C433" s="1" t="str" cm="1">
        <f t="array" ref="C4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33" t="s">
        <v>9</v>
      </c>
      <c r="E433">
        <v>133291</v>
      </c>
      <c r="F433" s="1" t="str" cm="1">
        <f t="array" ref="F4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33">
        <v>52</v>
      </c>
      <c r="H433">
        <v>4</v>
      </c>
      <c r="I433">
        <v>42</v>
      </c>
      <c r="J433" t="s">
        <v>12</v>
      </c>
      <c r="K433">
        <v>916.28</v>
      </c>
    </row>
    <row r="434" spans="1:11" x14ac:dyDescent="0.25">
      <c r="A434">
        <v>433</v>
      </c>
      <c r="B434">
        <v>44</v>
      </c>
      <c r="C434" s="1" t="str" cm="1">
        <f t="array" ref="C4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34" t="s">
        <v>9</v>
      </c>
      <c r="E434">
        <v>100832</v>
      </c>
      <c r="F434" s="1" t="str" cm="1">
        <f t="array" ref="F4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34">
        <v>90</v>
      </c>
      <c r="H434">
        <v>8</v>
      </c>
      <c r="I434">
        <v>39</v>
      </c>
      <c r="J434" t="s">
        <v>15</v>
      </c>
      <c r="K434">
        <v>769</v>
      </c>
    </row>
    <row r="435" spans="1:11" x14ac:dyDescent="0.25">
      <c r="A435">
        <v>434</v>
      </c>
      <c r="B435">
        <v>57</v>
      </c>
      <c r="C435" s="1" t="str" cm="1">
        <f t="array" ref="C4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35" t="s">
        <v>16</v>
      </c>
      <c r="E435">
        <v>60668</v>
      </c>
      <c r="F435" s="1" t="str" cm="1">
        <f t="array" ref="F4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35">
        <v>66</v>
      </c>
      <c r="H435">
        <v>6</v>
      </c>
      <c r="I435">
        <v>28</v>
      </c>
      <c r="J435" t="s">
        <v>15</v>
      </c>
      <c r="K435">
        <v>984.6</v>
      </c>
    </row>
    <row r="436" spans="1:11" x14ac:dyDescent="0.25">
      <c r="A436">
        <v>435</v>
      </c>
      <c r="B436">
        <v>32</v>
      </c>
      <c r="C436" s="1" t="str" cm="1">
        <f t="array" ref="C4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36" t="s">
        <v>9</v>
      </c>
      <c r="E436">
        <v>69782</v>
      </c>
      <c r="F436" s="1" t="str" cm="1">
        <f t="array" ref="F4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36">
        <v>76</v>
      </c>
      <c r="H436">
        <v>1</v>
      </c>
      <c r="I436">
        <v>9</v>
      </c>
      <c r="J436" t="s">
        <v>14</v>
      </c>
      <c r="K436">
        <v>803.28</v>
      </c>
    </row>
    <row r="437" spans="1:11" x14ac:dyDescent="0.25">
      <c r="A437">
        <v>436</v>
      </c>
      <c r="B437">
        <v>52</v>
      </c>
      <c r="C437" s="1" t="str" cm="1">
        <f t="array" ref="C4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37" t="s">
        <v>13</v>
      </c>
      <c r="E437">
        <v>136827</v>
      </c>
      <c r="F437" s="1" t="str" cm="1">
        <f t="array" ref="F4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37">
        <v>87</v>
      </c>
      <c r="H437">
        <v>5</v>
      </c>
      <c r="I437">
        <v>20</v>
      </c>
      <c r="J437" t="s">
        <v>11</v>
      </c>
      <c r="K437">
        <v>322.29000000000002</v>
      </c>
    </row>
    <row r="438" spans="1:11" x14ac:dyDescent="0.25">
      <c r="A438">
        <v>437</v>
      </c>
      <c r="B438">
        <v>48</v>
      </c>
      <c r="C438" s="1" t="str" cm="1">
        <f t="array" ref="C4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38" t="s">
        <v>13</v>
      </c>
      <c r="E438">
        <v>51565</v>
      </c>
      <c r="F438" s="1" t="str" cm="1">
        <f t="array" ref="F4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38">
        <v>44</v>
      </c>
      <c r="H438">
        <v>5</v>
      </c>
      <c r="I438">
        <v>20</v>
      </c>
      <c r="J438" t="s">
        <v>10</v>
      </c>
      <c r="K438">
        <v>552.48</v>
      </c>
    </row>
    <row r="439" spans="1:11" x14ac:dyDescent="0.25">
      <c r="A439">
        <v>438</v>
      </c>
      <c r="B439">
        <v>47</v>
      </c>
      <c r="C439" s="1" t="str" cm="1">
        <f t="array" ref="C4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39" t="s">
        <v>9</v>
      </c>
      <c r="E439">
        <v>95033</v>
      </c>
      <c r="F439" s="1" t="str" cm="1">
        <f t="array" ref="F4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39">
        <v>25</v>
      </c>
      <c r="H439">
        <v>3</v>
      </c>
      <c r="I439">
        <v>35</v>
      </c>
      <c r="J439" t="s">
        <v>15</v>
      </c>
      <c r="K439">
        <v>273.38</v>
      </c>
    </row>
    <row r="440" spans="1:11" x14ac:dyDescent="0.25">
      <c r="A440">
        <v>439</v>
      </c>
      <c r="B440">
        <v>63</v>
      </c>
      <c r="C440" s="1" t="str" cm="1">
        <f t="array" ref="C4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40" t="s">
        <v>9</v>
      </c>
      <c r="E440">
        <v>118402</v>
      </c>
      <c r="F440" s="1" t="str" cm="1">
        <f t="array" ref="F4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40">
        <v>74</v>
      </c>
      <c r="H440">
        <v>3</v>
      </c>
      <c r="I440">
        <v>12</v>
      </c>
      <c r="J440" t="s">
        <v>11</v>
      </c>
      <c r="K440">
        <v>828.04</v>
      </c>
    </row>
    <row r="441" spans="1:11" x14ac:dyDescent="0.25">
      <c r="A441">
        <v>440</v>
      </c>
      <c r="B441">
        <v>23</v>
      </c>
      <c r="C441" s="1" t="str" cm="1">
        <f t="array" ref="C4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41" t="s">
        <v>9</v>
      </c>
      <c r="E441">
        <v>130546</v>
      </c>
      <c r="F441" s="1" t="str" cm="1">
        <f t="array" ref="F4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41">
        <v>71</v>
      </c>
      <c r="H441">
        <v>9</v>
      </c>
      <c r="I441">
        <v>36</v>
      </c>
      <c r="J441" t="s">
        <v>11</v>
      </c>
      <c r="K441">
        <v>799.33</v>
      </c>
    </row>
    <row r="442" spans="1:11" x14ac:dyDescent="0.25">
      <c r="A442">
        <v>441</v>
      </c>
      <c r="B442">
        <v>46</v>
      </c>
      <c r="C442" s="1" t="str" cm="1">
        <f t="array" ref="C4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42" t="s">
        <v>16</v>
      </c>
      <c r="E442">
        <v>68970</v>
      </c>
      <c r="F442" s="1" t="str" cm="1">
        <f t="array" ref="F4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42">
        <v>50</v>
      </c>
      <c r="H442">
        <v>9</v>
      </c>
      <c r="I442">
        <v>46</v>
      </c>
      <c r="J442" t="s">
        <v>12</v>
      </c>
      <c r="K442">
        <v>392.35</v>
      </c>
    </row>
    <row r="443" spans="1:11" x14ac:dyDescent="0.25">
      <c r="A443">
        <v>442</v>
      </c>
      <c r="B443">
        <v>26</v>
      </c>
      <c r="C443" s="1" t="str" cm="1">
        <f t="array" ref="C4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43" t="s">
        <v>9</v>
      </c>
      <c r="E443">
        <v>84460</v>
      </c>
      <c r="F443" s="1" t="str" cm="1">
        <f t="array" ref="F4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43">
        <v>45</v>
      </c>
      <c r="H443">
        <v>1</v>
      </c>
      <c r="I443">
        <v>33</v>
      </c>
      <c r="J443" t="s">
        <v>12</v>
      </c>
      <c r="K443">
        <v>219.67</v>
      </c>
    </row>
    <row r="444" spans="1:11" x14ac:dyDescent="0.25">
      <c r="A444">
        <v>443</v>
      </c>
      <c r="B444">
        <v>47</v>
      </c>
      <c r="C444" s="1" t="str" cm="1">
        <f t="array" ref="C4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44" t="s">
        <v>13</v>
      </c>
      <c r="E444">
        <v>138199</v>
      </c>
      <c r="F444" s="1" t="str" cm="1">
        <f t="array" ref="F4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44">
        <v>79</v>
      </c>
      <c r="H444">
        <v>10</v>
      </c>
      <c r="I444">
        <v>43</v>
      </c>
      <c r="J444" t="s">
        <v>15</v>
      </c>
      <c r="K444">
        <v>171.38</v>
      </c>
    </row>
    <row r="445" spans="1:11" x14ac:dyDescent="0.25">
      <c r="A445">
        <v>444</v>
      </c>
      <c r="B445">
        <v>62</v>
      </c>
      <c r="C445" s="1" t="str" cm="1">
        <f t="array" ref="C4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45" t="s">
        <v>13</v>
      </c>
      <c r="E445">
        <v>59481</v>
      </c>
      <c r="F445" s="1" t="str" cm="1">
        <f t="array" ref="F4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45">
        <v>30</v>
      </c>
      <c r="H445">
        <v>4</v>
      </c>
      <c r="I445">
        <v>35</v>
      </c>
      <c r="J445" t="s">
        <v>12</v>
      </c>
      <c r="K445">
        <v>121</v>
      </c>
    </row>
    <row r="446" spans="1:11" x14ac:dyDescent="0.25">
      <c r="A446">
        <v>445</v>
      </c>
      <c r="B446">
        <v>62</v>
      </c>
      <c r="C446" s="1" t="str" cm="1">
        <f t="array" ref="C4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46" t="s">
        <v>9</v>
      </c>
      <c r="E446">
        <v>75974</v>
      </c>
      <c r="F446" s="1" t="str" cm="1">
        <f t="array" ref="F4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46">
        <v>68</v>
      </c>
      <c r="H446">
        <v>4</v>
      </c>
      <c r="I446">
        <v>46</v>
      </c>
      <c r="J446" t="s">
        <v>10</v>
      </c>
      <c r="K446">
        <v>180.09</v>
      </c>
    </row>
    <row r="447" spans="1:11" x14ac:dyDescent="0.25">
      <c r="A447">
        <v>446</v>
      </c>
      <c r="B447">
        <v>53</v>
      </c>
      <c r="C447" s="1" t="str" cm="1">
        <f t="array" ref="C4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47" t="s">
        <v>16</v>
      </c>
      <c r="E447">
        <v>56570</v>
      </c>
      <c r="F447" s="1" t="str" cm="1">
        <f t="array" ref="F4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47">
        <v>29</v>
      </c>
      <c r="H447">
        <v>7</v>
      </c>
      <c r="I447">
        <v>37</v>
      </c>
      <c r="J447" t="s">
        <v>15</v>
      </c>
      <c r="K447">
        <v>432.65</v>
      </c>
    </row>
    <row r="448" spans="1:11" x14ac:dyDescent="0.25">
      <c r="A448">
        <v>447</v>
      </c>
      <c r="B448">
        <v>27</v>
      </c>
      <c r="C448" s="1" t="str" cm="1">
        <f t="array" ref="C4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48" t="s">
        <v>13</v>
      </c>
      <c r="E448">
        <v>68689</v>
      </c>
      <c r="F448" s="1" t="str" cm="1">
        <f t="array" ref="F4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48">
        <v>83</v>
      </c>
      <c r="H448">
        <v>8</v>
      </c>
      <c r="I448">
        <v>33</v>
      </c>
      <c r="J448" t="s">
        <v>10</v>
      </c>
      <c r="K448">
        <v>782.58</v>
      </c>
    </row>
    <row r="449" spans="1:11" x14ac:dyDescent="0.25">
      <c r="A449">
        <v>448</v>
      </c>
      <c r="B449">
        <v>31</v>
      </c>
      <c r="C449" s="1" t="str" cm="1">
        <f t="array" ref="C4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49" t="s">
        <v>9</v>
      </c>
      <c r="E449">
        <v>46106</v>
      </c>
      <c r="F449" s="1" t="str" cm="1">
        <f t="array" ref="F4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49">
        <v>72</v>
      </c>
      <c r="H449">
        <v>7</v>
      </c>
      <c r="I449">
        <v>2</v>
      </c>
      <c r="J449" t="s">
        <v>11</v>
      </c>
      <c r="K449">
        <v>59.82</v>
      </c>
    </row>
    <row r="450" spans="1:11" x14ac:dyDescent="0.25">
      <c r="A450">
        <v>449</v>
      </c>
      <c r="B450">
        <v>50</v>
      </c>
      <c r="C450" s="1" t="str" cm="1">
        <f t="array" ref="C4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50" t="s">
        <v>16</v>
      </c>
      <c r="E450">
        <v>46524</v>
      </c>
      <c r="F450" s="1" t="str" cm="1">
        <f t="array" ref="F4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50">
        <v>1</v>
      </c>
      <c r="H450">
        <v>4</v>
      </c>
      <c r="I450">
        <v>7</v>
      </c>
      <c r="J450" t="s">
        <v>14</v>
      </c>
      <c r="K450">
        <v>371.62</v>
      </c>
    </row>
    <row r="451" spans="1:11" x14ac:dyDescent="0.25">
      <c r="A451">
        <v>450</v>
      </c>
      <c r="B451">
        <v>48</v>
      </c>
      <c r="C451" s="1" t="str" cm="1">
        <f t="array" ref="C4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51" t="s">
        <v>16</v>
      </c>
      <c r="E451">
        <v>60382</v>
      </c>
      <c r="F451" s="1" t="str" cm="1">
        <f t="array" ref="F4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51">
        <v>13</v>
      </c>
      <c r="H451">
        <v>3</v>
      </c>
      <c r="I451">
        <v>27</v>
      </c>
      <c r="J451" t="s">
        <v>15</v>
      </c>
      <c r="K451">
        <v>694.59</v>
      </c>
    </row>
    <row r="452" spans="1:11" x14ac:dyDescent="0.25">
      <c r="A452">
        <v>451</v>
      </c>
      <c r="B452">
        <v>24</v>
      </c>
      <c r="C452" s="1" t="str" cm="1">
        <f t="array" ref="C4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52" t="s">
        <v>13</v>
      </c>
      <c r="E452">
        <v>147555</v>
      </c>
      <c r="F452" s="1" t="str" cm="1">
        <f t="array" ref="F4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52">
        <v>65</v>
      </c>
      <c r="H452">
        <v>4</v>
      </c>
      <c r="I452">
        <v>28</v>
      </c>
      <c r="J452" t="s">
        <v>10</v>
      </c>
      <c r="K452">
        <v>434.84</v>
      </c>
    </row>
    <row r="453" spans="1:11" x14ac:dyDescent="0.25">
      <c r="A453">
        <v>452</v>
      </c>
      <c r="B453">
        <v>45</v>
      </c>
      <c r="C453" s="1" t="str" cm="1">
        <f t="array" ref="C4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53" t="s">
        <v>9</v>
      </c>
      <c r="E453">
        <v>93800</v>
      </c>
      <c r="F453" s="1" t="str" cm="1">
        <f t="array" ref="F4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53">
        <v>33</v>
      </c>
      <c r="H453">
        <v>10</v>
      </c>
      <c r="I453">
        <v>32</v>
      </c>
      <c r="J453" t="s">
        <v>11</v>
      </c>
      <c r="K453">
        <v>391.45</v>
      </c>
    </row>
    <row r="454" spans="1:11" x14ac:dyDescent="0.25">
      <c r="A454">
        <v>453</v>
      </c>
      <c r="B454">
        <v>30</v>
      </c>
      <c r="C454" s="1" t="str" cm="1">
        <f t="array" ref="C4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54" t="s">
        <v>16</v>
      </c>
      <c r="E454">
        <v>35565</v>
      </c>
      <c r="F454" s="1" t="str" cm="1">
        <f t="array" ref="F4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54">
        <v>83</v>
      </c>
      <c r="H454">
        <v>8</v>
      </c>
      <c r="I454">
        <v>17</v>
      </c>
      <c r="J454" t="s">
        <v>15</v>
      </c>
      <c r="K454">
        <v>238.79</v>
      </c>
    </row>
    <row r="455" spans="1:11" x14ac:dyDescent="0.25">
      <c r="A455">
        <v>454</v>
      </c>
      <c r="B455">
        <v>27</v>
      </c>
      <c r="C455" s="1" t="str" cm="1">
        <f t="array" ref="C4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55" t="s">
        <v>16</v>
      </c>
      <c r="E455">
        <v>143992</v>
      </c>
      <c r="F455" s="1" t="str" cm="1">
        <f t="array" ref="F4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55">
        <v>31</v>
      </c>
      <c r="H455">
        <v>2</v>
      </c>
      <c r="I455">
        <v>32</v>
      </c>
      <c r="J455" t="s">
        <v>14</v>
      </c>
      <c r="K455">
        <v>994.1</v>
      </c>
    </row>
    <row r="456" spans="1:11" x14ac:dyDescent="0.25">
      <c r="A456">
        <v>455</v>
      </c>
      <c r="B456">
        <v>28</v>
      </c>
      <c r="C456" s="1" t="str" cm="1">
        <f t="array" ref="C4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56" t="s">
        <v>13</v>
      </c>
      <c r="E456">
        <v>126571</v>
      </c>
      <c r="F456" s="1" t="str" cm="1">
        <f t="array" ref="F4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56">
        <v>82</v>
      </c>
      <c r="H456">
        <v>10</v>
      </c>
      <c r="I456">
        <v>8</v>
      </c>
      <c r="J456" t="s">
        <v>15</v>
      </c>
      <c r="K456">
        <v>26.12</v>
      </c>
    </row>
    <row r="457" spans="1:11" x14ac:dyDescent="0.25">
      <c r="A457">
        <v>456</v>
      </c>
      <c r="B457">
        <v>61</v>
      </c>
      <c r="C457" s="1" t="str" cm="1">
        <f t="array" ref="C4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57" t="s">
        <v>13</v>
      </c>
      <c r="E457">
        <v>57851</v>
      </c>
      <c r="F457" s="1" t="str" cm="1">
        <f t="array" ref="F4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57">
        <v>46</v>
      </c>
      <c r="H457">
        <v>3</v>
      </c>
      <c r="I457">
        <v>5</v>
      </c>
      <c r="J457" t="s">
        <v>12</v>
      </c>
      <c r="K457">
        <v>604.29</v>
      </c>
    </row>
    <row r="458" spans="1:11" x14ac:dyDescent="0.25">
      <c r="A458">
        <v>457</v>
      </c>
      <c r="B458">
        <v>30</v>
      </c>
      <c r="C458" s="1" t="str" cm="1">
        <f t="array" ref="C4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58" t="s">
        <v>13</v>
      </c>
      <c r="E458">
        <v>120083</v>
      </c>
      <c r="F458" s="1" t="str" cm="1">
        <f t="array" ref="F4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58">
        <v>47</v>
      </c>
      <c r="H458">
        <v>1</v>
      </c>
      <c r="I458">
        <v>49</v>
      </c>
      <c r="J458" t="s">
        <v>15</v>
      </c>
      <c r="K458">
        <v>443.12</v>
      </c>
    </row>
    <row r="459" spans="1:11" x14ac:dyDescent="0.25">
      <c r="A459">
        <v>458</v>
      </c>
      <c r="B459">
        <v>62</v>
      </c>
      <c r="C459" s="1" t="str" cm="1">
        <f t="array" ref="C4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59" t="s">
        <v>16</v>
      </c>
      <c r="E459">
        <v>32827</v>
      </c>
      <c r="F459" s="1" t="str" cm="1">
        <f t="array" ref="F4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59">
        <v>69</v>
      </c>
      <c r="H459">
        <v>8</v>
      </c>
      <c r="I459">
        <v>2</v>
      </c>
      <c r="J459" t="s">
        <v>10</v>
      </c>
      <c r="K459">
        <v>468.37</v>
      </c>
    </row>
    <row r="460" spans="1:11" x14ac:dyDescent="0.25">
      <c r="A460">
        <v>459</v>
      </c>
      <c r="B460">
        <v>30</v>
      </c>
      <c r="C460" s="1" t="str" cm="1">
        <f t="array" ref="C4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60" t="s">
        <v>13</v>
      </c>
      <c r="E460">
        <v>100399</v>
      </c>
      <c r="F460" s="1" t="str" cm="1">
        <f t="array" ref="F4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60">
        <v>96</v>
      </c>
      <c r="H460">
        <v>2</v>
      </c>
      <c r="I460">
        <v>5</v>
      </c>
      <c r="J460" t="s">
        <v>12</v>
      </c>
      <c r="K460">
        <v>705.64</v>
      </c>
    </row>
    <row r="461" spans="1:11" x14ac:dyDescent="0.25">
      <c r="A461">
        <v>460</v>
      </c>
      <c r="B461">
        <v>55</v>
      </c>
      <c r="C461" s="1" t="str" cm="1">
        <f t="array" ref="C4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61" t="s">
        <v>9</v>
      </c>
      <c r="E461">
        <v>105647</v>
      </c>
      <c r="F461" s="1" t="str" cm="1">
        <f t="array" ref="F4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61">
        <v>94</v>
      </c>
      <c r="H461">
        <v>1</v>
      </c>
      <c r="I461">
        <v>14</v>
      </c>
      <c r="J461" t="s">
        <v>11</v>
      </c>
      <c r="K461">
        <v>737.91</v>
      </c>
    </row>
    <row r="462" spans="1:11" x14ac:dyDescent="0.25">
      <c r="A462">
        <v>461</v>
      </c>
      <c r="B462">
        <v>41</v>
      </c>
      <c r="C462" s="1" t="str" cm="1">
        <f t="array" ref="C4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62" t="s">
        <v>16</v>
      </c>
      <c r="E462">
        <v>141605</v>
      </c>
      <c r="F462" s="1" t="str" cm="1">
        <f t="array" ref="F4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62">
        <v>100</v>
      </c>
      <c r="H462">
        <v>4</v>
      </c>
      <c r="I462">
        <v>20</v>
      </c>
      <c r="J462" t="s">
        <v>14</v>
      </c>
      <c r="K462">
        <v>693.02</v>
      </c>
    </row>
    <row r="463" spans="1:11" x14ac:dyDescent="0.25">
      <c r="A463">
        <v>462</v>
      </c>
      <c r="B463">
        <v>57</v>
      </c>
      <c r="C463" s="1" t="str" cm="1">
        <f t="array" ref="C4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63" t="s">
        <v>9</v>
      </c>
      <c r="E463">
        <v>46563</v>
      </c>
      <c r="F463" s="1" t="str" cm="1">
        <f t="array" ref="F4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63">
        <v>86</v>
      </c>
      <c r="H463">
        <v>4</v>
      </c>
      <c r="I463">
        <v>24</v>
      </c>
      <c r="J463" t="s">
        <v>15</v>
      </c>
      <c r="K463">
        <v>800.46</v>
      </c>
    </row>
    <row r="464" spans="1:11" x14ac:dyDescent="0.25">
      <c r="A464">
        <v>463</v>
      </c>
      <c r="B464">
        <v>53</v>
      </c>
      <c r="C464" s="1" t="str" cm="1">
        <f t="array" ref="C4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64" t="s">
        <v>16</v>
      </c>
      <c r="E464">
        <v>37569</v>
      </c>
      <c r="F464" s="1" t="str" cm="1">
        <f t="array" ref="F4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64">
        <v>18</v>
      </c>
      <c r="H464">
        <v>8</v>
      </c>
      <c r="I464">
        <v>50</v>
      </c>
      <c r="J464" t="s">
        <v>12</v>
      </c>
      <c r="K464">
        <v>634.91999999999996</v>
      </c>
    </row>
    <row r="465" spans="1:11" x14ac:dyDescent="0.25">
      <c r="A465">
        <v>464</v>
      </c>
      <c r="B465">
        <v>65</v>
      </c>
      <c r="C465" s="1" t="str" cm="1">
        <f t="array" ref="C4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465" t="s">
        <v>9</v>
      </c>
      <c r="E465">
        <v>138529</v>
      </c>
      <c r="F465" s="1" t="str" cm="1">
        <f t="array" ref="F4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65">
        <v>87</v>
      </c>
      <c r="H465">
        <v>10</v>
      </c>
      <c r="I465">
        <v>14</v>
      </c>
      <c r="J465" t="s">
        <v>11</v>
      </c>
      <c r="K465">
        <v>461.61</v>
      </c>
    </row>
    <row r="466" spans="1:11" x14ac:dyDescent="0.25">
      <c r="A466">
        <v>465</v>
      </c>
      <c r="B466">
        <v>54</v>
      </c>
      <c r="C466" s="1" t="str" cm="1">
        <f t="array" ref="C4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66" t="s">
        <v>9</v>
      </c>
      <c r="E466">
        <v>40858</v>
      </c>
      <c r="F466" s="1" t="str" cm="1">
        <f t="array" ref="F4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66">
        <v>48</v>
      </c>
      <c r="H466">
        <v>6</v>
      </c>
      <c r="I466">
        <v>20</v>
      </c>
      <c r="J466" t="s">
        <v>12</v>
      </c>
      <c r="K466">
        <v>34.880000000000003</v>
      </c>
    </row>
    <row r="467" spans="1:11" x14ac:dyDescent="0.25">
      <c r="A467">
        <v>466</v>
      </c>
      <c r="B467">
        <v>69</v>
      </c>
      <c r="C467" s="1" t="str" cm="1">
        <f t="array" ref="C4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467" t="s">
        <v>13</v>
      </c>
      <c r="E467">
        <v>143640</v>
      </c>
      <c r="F467" s="1" t="str" cm="1">
        <f t="array" ref="F4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67">
        <v>14</v>
      </c>
      <c r="H467">
        <v>8</v>
      </c>
      <c r="I467">
        <v>2</v>
      </c>
      <c r="J467" t="s">
        <v>12</v>
      </c>
      <c r="K467">
        <v>387.39</v>
      </c>
    </row>
    <row r="468" spans="1:11" x14ac:dyDescent="0.25">
      <c r="A468">
        <v>467</v>
      </c>
      <c r="B468">
        <v>25</v>
      </c>
      <c r="C468" s="1" t="str" cm="1">
        <f t="array" ref="C4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68" t="s">
        <v>16</v>
      </c>
      <c r="E468">
        <v>99668</v>
      </c>
      <c r="F468" s="1" t="str" cm="1">
        <f t="array" ref="F4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68">
        <v>1</v>
      </c>
      <c r="H468">
        <v>1</v>
      </c>
      <c r="I468">
        <v>50</v>
      </c>
      <c r="J468" t="s">
        <v>10</v>
      </c>
      <c r="K468">
        <v>937.86</v>
      </c>
    </row>
    <row r="469" spans="1:11" x14ac:dyDescent="0.25">
      <c r="A469">
        <v>468</v>
      </c>
      <c r="B469">
        <v>54</v>
      </c>
      <c r="C469" s="1" t="str" cm="1">
        <f t="array" ref="C4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69" t="s">
        <v>16</v>
      </c>
      <c r="E469">
        <v>32276</v>
      </c>
      <c r="F469" s="1" t="str" cm="1">
        <f t="array" ref="F4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69">
        <v>73</v>
      </c>
      <c r="H469">
        <v>2</v>
      </c>
      <c r="I469">
        <v>44</v>
      </c>
      <c r="J469" t="s">
        <v>12</v>
      </c>
      <c r="K469">
        <v>554.58000000000004</v>
      </c>
    </row>
    <row r="470" spans="1:11" x14ac:dyDescent="0.25">
      <c r="A470">
        <v>469</v>
      </c>
      <c r="B470">
        <v>32</v>
      </c>
      <c r="C470" s="1" t="str" cm="1">
        <f t="array" ref="C4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70" t="s">
        <v>13</v>
      </c>
      <c r="E470">
        <v>100736</v>
      </c>
      <c r="F470" s="1" t="str" cm="1">
        <f t="array" ref="F4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70">
        <v>84</v>
      </c>
      <c r="H470">
        <v>10</v>
      </c>
      <c r="I470">
        <v>32</v>
      </c>
      <c r="J470" t="s">
        <v>10</v>
      </c>
      <c r="K470">
        <v>863.93</v>
      </c>
    </row>
    <row r="471" spans="1:11" x14ac:dyDescent="0.25">
      <c r="A471">
        <v>470</v>
      </c>
      <c r="B471">
        <v>53</v>
      </c>
      <c r="C471" s="1" t="str" cm="1">
        <f t="array" ref="C4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71" t="s">
        <v>13</v>
      </c>
      <c r="E471">
        <v>139508</v>
      </c>
      <c r="F471" s="1" t="str" cm="1">
        <f t="array" ref="F4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71">
        <v>92</v>
      </c>
      <c r="H471">
        <v>6</v>
      </c>
      <c r="I471">
        <v>39</v>
      </c>
      <c r="J471" t="s">
        <v>12</v>
      </c>
      <c r="K471">
        <v>172.99</v>
      </c>
    </row>
    <row r="472" spans="1:11" x14ac:dyDescent="0.25">
      <c r="A472">
        <v>471</v>
      </c>
      <c r="B472">
        <v>32</v>
      </c>
      <c r="C472" s="1" t="str" cm="1">
        <f t="array" ref="C4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72" t="s">
        <v>16</v>
      </c>
      <c r="E472">
        <v>38683</v>
      </c>
      <c r="F472" s="1" t="str" cm="1">
        <f t="array" ref="F4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72">
        <v>59</v>
      </c>
      <c r="H472">
        <v>10</v>
      </c>
      <c r="I472">
        <v>47</v>
      </c>
      <c r="J472" t="s">
        <v>10</v>
      </c>
      <c r="K472">
        <v>846.85</v>
      </c>
    </row>
    <row r="473" spans="1:11" x14ac:dyDescent="0.25">
      <c r="A473">
        <v>472</v>
      </c>
      <c r="B473">
        <v>35</v>
      </c>
      <c r="C473" s="1" t="str" cm="1">
        <f t="array" ref="C4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73" t="s">
        <v>13</v>
      </c>
      <c r="E473">
        <v>42390</v>
      </c>
      <c r="F473" s="1" t="str" cm="1">
        <f t="array" ref="F4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73">
        <v>27</v>
      </c>
      <c r="H473">
        <v>3</v>
      </c>
      <c r="I473">
        <v>41</v>
      </c>
      <c r="J473" t="s">
        <v>15</v>
      </c>
      <c r="K473">
        <v>781.31</v>
      </c>
    </row>
    <row r="474" spans="1:11" x14ac:dyDescent="0.25">
      <c r="A474">
        <v>473</v>
      </c>
      <c r="B474">
        <v>53</v>
      </c>
      <c r="C474" s="1" t="str" cm="1">
        <f t="array" ref="C4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74" t="s">
        <v>9</v>
      </c>
      <c r="E474">
        <v>104435</v>
      </c>
      <c r="F474" s="1" t="str" cm="1">
        <f t="array" ref="F4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74">
        <v>42</v>
      </c>
      <c r="H474">
        <v>4</v>
      </c>
      <c r="I474">
        <v>34</v>
      </c>
      <c r="J474" t="s">
        <v>14</v>
      </c>
      <c r="K474">
        <v>795.81</v>
      </c>
    </row>
    <row r="475" spans="1:11" x14ac:dyDescent="0.25">
      <c r="A475">
        <v>474</v>
      </c>
      <c r="B475">
        <v>54</v>
      </c>
      <c r="C475" s="1" t="str" cm="1">
        <f t="array" ref="C4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75" t="s">
        <v>9</v>
      </c>
      <c r="E475">
        <v>111261</v>
      </c>
      <c r="F475" s="1" t="str" cm="1">
        <f t="array" ref="F4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75">
        <v>56</v>
      </c>
      <c r="H475">
        <v>1</v>
      </c>
      <c r="I475">
        <v>44</v>
      </c>
      <c r="J475" t="s">
        <v>10</v>
      </c>
      <c r="K475">
        <v>216.09</v>
      </c>
    </row>
    <row r="476" spans="1:11" x14ac:dyDescent="0.25">
      <c r="A476">
        <v>475</v>
      </c>
      <c r="B476">
        <v>36</v>
      </c>
      <c r="C476" s="1" t="str" cm="1">
        <f t="array" ref="C4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76" t="s">
        <v>13</v>
      </c>
      <c r="E476">
        <v>112674</v>
      </c>
      <c r="F476" s="1" t="str" cm="1">
        <f t="array" ref="F4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76">
        <v>12</v>
      </c>
      <c r="H476">
        <v>7</v>
      </c>
      <c r="I476">
        <v>35</v>
      </c>
      <c r="J476" t="s">
        <v>10</v>
      </c>
      <c r="K476">
        <v>590.32000000000005</v>
      </c>
    </row>
    <row r="477" spans="1:11" x14ac:dyDescent="0.25">
      <c r="A477">
        <v>476</v>
      </c>
      <c r="B477">
        <v>38</v>
      </c>
      <c r="C477" s="1" t="str" cm="1">
        <f t="array" ref="C4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77" t="s">
        <v>16</v>
      </c>
      <c r="E477">
        <v>144083</v>
      </c>
      <c r="F477" s="1" t="str" cm="1">
        <f t="array" ref="F4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77">
        <v>23</v>
      </c>
      <c r="H477">
        <v>1</v>
      </c>
      <c r="I477">
        <v>28</v>
      </c>
      <c r="J477" t="s">
        <v>10</v>
      </c>
      <c r="K477">
        <v>158.15</v>
      </c>
    </row>
    <row r="478" spans="1:11" x14ac:dyDescent="0.25">
      <c r="A478">
        <v>477</v>
      </c>
      <c r="B478">
        <v>42</v>
      </c>
      <c r="C478" s="1" t="str" cm="1">
        <f t="array" ref="C4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78" t="s">
        <v>16</v>
      </c>
      <c r="E478">
        <v>115342</v>
      </c>
      <c r="F478" s="1" t="str" cm="1">
        <f t="array" ref="F4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78">
        <v>19</v>
      </c>
      <c r="H478">
        <v>4</v>
      </c>
      <c r="I478">
        <v>47</v>
      </c>
      <c r="J478" t="s">
        <v>11</v>
      </c>
      <c r="K478">
        <v>13.69</v>
      </c>
    </row>
    <row r="479" spans="1:11" x14ac:dyDescent="0.25">
      <c r="A479">
        <v>478</v>
      </c>
      <c r="B479">
        <v>48</v>
      </c>
      <c r="C479" s="1" t="str" cm="1">
        <f t="array" ref="C4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79" t="s">
        <v>13</v>
      </c>
      <c r="E479">
        <v>143424</v>
      </c>
      <c r="F479" s="1" t="str" cm="1">
        <f t="array" ref="F4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79">
        <v>24</v>
      </c>
      <c r="H479">
        <v>3</v>
      </c>
      <c r="I479">
        <v>22</v>
      </c>
      <c r="J479" t="s">
        <v>14</v>
      </c>
      <c r="K479">
        <v>594.94000000000005</v>
      </c>
    </row>
    <row r="480" spans="1:11" x14ac:dyDescent="0.25">
      <c r="A480">
        <v>479</v>
      </c>
      <c r="B480">
        <v>58</v>
      </c>
      <c r="C480" s="1" t="str" cm="1">
        <f t="array" ref="C4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80" t="s">
        <v>9</v>
      </c>
      <c r="E480">
        <v>137836</v>
      </c>
      <c r="F480" s="1" t="str" cm="1">
        <f t="array" ref="F4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80">
        <v>19</v>
      </c>
      <c r="H480">
        <v>9</v>
      </c>
      <c r="I480">
        <v>21</v>
      </c>
      <c r="J480" t="s">
        <v>15</v>
      </c>
      <c r="K480">
        <v>172.39</v>
      </c>
    </row>
    <row r="481" spans="1:11" x14ac:dyDescent="0.25">
      <c r="A481">
        <v>480</v>
      </c>
      <c r="B481">
        <v>19</v>
      </c>
      <c r="C481" s="1" t="str" cm="1">
        <f t="array" ref="C4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81" t="s">
        <v>9</v>
      </c>
      <c r="E481">
        <v>35529</v>
      </c>
      <c r="F481" s="1" t="str" cm="1">
        <f t="array" ref="F4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81">
        <v>62</v>
      </c>
      <c r="H481">
        <v>4</v>
      </c>
      <c r="I481">
        <v>24</v>
      </c>
      <c r="J481" t="s">
        <v>12</v>
      </c>
      <c r="K481">
        <v>177.69</v>
      </c>
    </row>
    <row r="482" spans="1:11" x14ac:dyDescent="0.25">
      <c r="A482">
        <v>481</v>
      </c>
      <c r="B482">
        <v>54</v>
      </c>
      <c r="C482" s="1" t="str" cm="1">
        <f t="array" ref="C4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82" t="s">
        <v>16</v>
      </c>
      <c r="E482">
        <v>105641</v>
      </c>
      <c r="F482" s="1" t="str" cm="1">
        <f t="array" ref="F4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82">
        <v>17</v>
      </c>
      <c r="H482">
        <v>9</v>
      </c>
      <c r="I482">
        <v>37</v>
      </c>
      <c r="J482" t="s">
        <v>11</v>
      </c>
      <c r="K482">
        <v>173.81</v>
      </c>
    </row>
    <row r="483" spans="1:11" x14ac:dyDescent="0.25">
      <c r="A483">
        <v>482</v>
      </c>
      <c r="B483">
        <v>65</v>
      </c>
      <c r="C483" s="1" t="str" cm="1">
        <f t="array" ref="C4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483" t="s">
        <v>13</v>
      </c>
      <c r="E483">
        <v>120542</v>
      </c>
      <c r="F483" s="1" t="str" cm="1">
        <f t="array" ref="F4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83">
        <v>52</v>
      </c>
      <c r="H483">
        <v>3</v>
      </c>
      <c r="I483">
        <v>36</v>
      </c>
      <c r="J483" t="s">
        <v>12</v>
      </c>
      <c r="K483">
        <v>70.22</v>
      </c>
    </row>
    <row r="484" spans="1:11" x14ac:dyDescent="0.25">
      <c r="A484">
        <v>483</v>
      </c>
      <c r="B484">
        <v>44</v>
      </c>
      <c r="C484" s="1" t="str" cm="1">
        <f t="array" ref="C4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84" t="s">
        <v>9</v>
      </c>
      <c r="E484">
        <v>43069</v>
      </c>
      <c r="F484" s="1" t="str" cm="1">
        <f t="array" ref="F4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84">
        <v>55</v>
      </c>
      <c r="H484">
        <v>6</v>
      </c>
      <c r="I484">
        <v>33</v>
      </c>
      <c r="J484" t="s">
        <v>10</v>
      </c>
      <c r="K484">
        <v>501.34</v>
      </c>
    </row>
    <row r="485" spans="1:11" x14ac:dyDescent="0.25">
      <c r="A485">
        <v>484</v>
      </c>
      <c r="B485">
        <v>40</v>
      </c>
      <c r="C485" s="1" t="str" cm="1">
        <f t="array" ref="C4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85" t="s">
        <v>16</v>
      </c>
      <c r="E485">
        <v>61052</v>
      </c>
      <c r="F485" s="1" t="str" cm="1">
        <f t="array" ref="F4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85">
        <v>44</v>
      </c>
      <c r="H485">
        <v>4</v>
      </c>
      <c r="I485">
        <v>17</v>
      </c>
      <c r="J485" t="s">
        <v>10</v>
      </c>
      <c r="K485">
        <v>135.19</v>
      </c>
    </row>
    <row r="486" spans="1:11" x14ac:dyDescent="0.25">
      <c r="A486">
        <v>485</v>
      </c>
      <c r="B486">
        <v>65</v>
      </c>
      <c r="C486" s="1" t="str" cm="1">
        <f t="array" ref="C4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486" t="s">
        <v>16</v>
      </c>
      <c r="E486">
        <v>39113</v>
      </c>
      <c r="F486" s="1" t="str" cm="1">
        <f t="array" ref="F4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86">
        <v>85</v>
      </c>
      <c r="H486">
        <v>9</v>
      </c>
      <c r="I486">
        <v>42</v>
      </c>
      <c r="J486" t="s">
        <v>14</v>
      </c>
      <c r="K486">
        <v>964.87</v>
      </c>
    </row>
    <row r="487" spans="1:11" x14ac:dyDescent="0.25">
      <c r="A487">
        <v>486</v>
      </c>
      <c r="B487">
        <v>66</v>
      </c>
      <c r="C487" s="1" t="str" cm="1">
        <f t="array" ref="C4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487" t="s">
        <v>13</v>
      </c>
      <c r="E487">
        <v>91672</v>
      </c>
      <c r="F487" s="1" t="str" cm="1">
        <f t="array" ref="F4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87">
        <v>71</v>
      </c>
      <c r="H487">
        <v>5</v>
      </c>
      <c r="I487">
        <v>9</v>
      </c>
      <c r="J487" t="s">
        <v>12</v>
      </c>
      <c r="K487">
        <v>10.4</v>
      </c>
    </row>
    <row r="488" spans="1:11" x14ac:dyDescent="0.25">
      <c r="A488">
        <v>487</v>
      </c>
      <c r="B488">
        <v>22</v>
      </c>
      <c r="C488" s="1" t="str" cm="1">
        <f t="array" ref="C4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88" t="s">
        <v>9</v>
      </c>
      <c r="E488">
        <v>104781</v>
      </c>
      <c r="F488" s="1" t="str" cm="1">
        <f t="array" ref="F4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88">
        <v>64</v>
      </c>
      <c r="H488">
        <v>8</v>
      </c>
      <c r="I488">
        <v>38</v>
      </c>
      <c r="J488" t="s">
        <v>14</v>
      </c>
      <c r="K488">
        <v>151.47999999999999</v>
      </c>
    </row>
    <row r="489" spans="1:11" x14ac:dyDescent="0.25">
      <c r="A489">
        <v>488</v>
      </c>
      <c r="B489">
        <v>47</v>
      </c>
      <c r="C489" s="1" t="str" cm="1">
        <f t="array" ref="C4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89" t="s">
        <v>13</v>
      </c>
      <c r="E489">
        <v>124597</v>
      </c>
      <c r="F489" s="1" t="str" cm="1">
        <f t="array" ref="F4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89">
        <v>67</v>
      </c>
      <c r="H489">
        <v>9</v>
      </c>
      <c r="I489">
        <v>8</v>
      </c>
      <c r="J489" t="s">
        <v>12</v>
      </c>
      <c r="K489">
        <v>885.33</v>
      </c>
    </row>
    <row r="490" spans="1:11" x14ac:dyDescent="0.25">
      <c r="A490">
        <v>489</v>
      </c>
      <c r="B490">
        <v>26</v>
      </c>
      <c r="C490" s="1" t="str" cm="1">
        <f t="array" ref="C4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90" t="s">
        <v>9</v>
      </c>
      <c r="E490">
        <v>96845</v>
      </c>
      <c r="F490" s="1" t="str" cm="1">
        <f t="array" ref="F4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90">
        <v>19</v>
      </c>
      <c r="H490">
        <v>1</v>
      </c>
      <c r="I490">
        <v>5</v>
      </c>
      <c r="J490" t="s">
        <v>14</v>
      </c>
      <c r="K490">
        <v>154.88999999999999</v>
      </c>
    </row>
    <row r="491" spans="1:11" x14ac:dyDescent="0.25">
      <c r="A491">
        <v>490</v>
      </c>
      <c r="B491">
        <v>19</v>
      </c>
      <c r="C491" s="1" t="str" cm="1">
        <f t="array" ref="C4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91" t="s">
        <v>9</v>
      </c>
      <c r="E491">
        <v>113254</v>
      </c>
      <c r="F491" s="1" t="str" cm="1">
        <f t="array" ref="F4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91">
        <v>38</v>
      </c>
      <c r="H491">
        <v>5</v>
      </c>
      <c r="I491">
        <v>35</v>
      </c>
      <c r="J491" t="s">
        <v>12</v>
      </c>
      <c r="K491">
        <v>633.5</v>
      </c>
    </row>
    <row r="492" spans="1:11" x14ac:dyDescent="0.25">
      <c r="A492">
        <v>491</v>
      </c>
      <c r="B492">
        <v>22</v>
      </c>
      <c r="C492" s="1" t="str" cm="1">
        <f t="array" ref="C4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492" t="s">
        <v>9</v>
      </c>
      <c r="E492">
        <v>46900</v>
      </c>
      <c r="F492" s="1" t="str" cm="1">
        <f t="array" ref="F4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92">
        <v>70</v>
      </c>
      <c r="H492">
        <v>1</v>
      </c>
      <c r="I492">
        <v>24</v>
      </c>
      <c r="J492" t="s">
        <v>10</v>
      </c>
      <c r="K492">
        <v>325.45999999999998</v>
      </c>
    </row>
    <row r="493" spans="1:11" x14ac:dyDescent="0.25">
      <c r="A493">
        <v>492</v>
      </c>
      <c r="B493">
        <v>39</v>
      </c>
      <c r="C493" s="1" t="str" cm="1">
        <f t="array" ref="C4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93" t="s">
        <v>16</v>
      </c>
      <c r="E493">
        <v>84725</v>
      </c>
      <c r="F493" s="1" t="str" cm="1">
        <f t="array" ref="F4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493">
        <v>100</v>
      </c>
      <c r="H493">
        <v>8</v>
      </c>
      <c r="I493">
        <v>49</v>
      </c>
      <c r="J493" t="s">
        <v>11</v>
      </c>
      <c r="K493">
        <v>906.07</v>
      </c>
    </row>
    <row r="494" spans="1:11" x14ac:dyDescent="0.25">
      <c r="A494">
        <v>493</v>
      </c>
      <c r="B494">
        <v>51</v>
      </c>
      <c r="C494" s="1" t="str" cm="1">
        <f t="array" ref="C4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94" t="s">
        <v>9</v>
      </c>
      <c r="E494">
        <v>120616</v>
      </c>
      <c r="F494" s="1" t="str" cm="1">
        <f t="array" ref="F4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494">
        <v>71</v>
      </c>
      <c r="H494">
        <v>1</v>
      </c>
      <c r="I494">
        <v>16</v>
      </c>
      <c r="J494" t="s">
        <v>12</v>
      </c>
      <c r="K494">
        <v>542.03</v>
      </c>
    </row>
    <row r="495" spans="1:11" x14ac:dyDescent="0.25">
      <c r="A495">
        <v>494</v>
      </c>
      <c r="B495">
        <v>35</v>
      </c>
      <c r="C495" s="1" t="str" cm="1">
        <f t="array" ref="C4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495" t="s">
        <v>16</v>
      </c>
      <c r="E495">
        <v>141134</v>
      </c>
      <c r="F495" s="1" t="str" cm="1">
        <f t="array" ref="F4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95">
        <v>24</v>
      </c>
      <c r="H495">
        <v>4</v>
      </c>
      <c r="I495">
        <v>48</v>
      </c>
      <c r="J495" t="s">
        <v>11</v>
      </c>
      <c r="K495">
        <v>649.61</v>
      </c>
    </row>
    <row r="496" spans="1:11" x14ac:dyDescent="0.25">
      <c r="A496">
        <v>495</v>
      </c>
      <c r="B496">
        <v>59</v>
      </c>
      <c r="C496" s="1" t="str" cm="1">
        <f t="array" ref="C4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96" t="s">
        <v>16</v>
      </c>
      <c r="E496">
        <v>140809</v>
      </c>
      <c r="F496" s="1" t="str" cm="1">
        <f t="array" ref="F4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96">
        <v>45</v>
      </c>
      <c r="H496">
        <v>5</v>
      </c>
      <c r="I496">
        <v>45</v>
      </c>
      <c r="J496" t="s">
        <v>11</v>
      </c>
      <c r="K496">
        <v>917.5</v>
      </c>
    </row>
    <row r="497" spans="1:11" x14ac:dyDescent="0.25">
      <c r="A497">
        <v>496</v>
      </c>
      <c r="B497">
        <v>33</v>
      </c>
      <c r="C497" s="1" t="str" cm="1">
        <f t="array" ref="C4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497" t="s">
        <v>9</v>
      </c>
      <c r="E497">
        <v>65486</v>
      </c>
      <c r="F497" s="1" t="str" cm="1">
        <f t="array" ref="F4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497">
        <v>76</v>
      </c>
      <c r="H497">
        <v>2</v>
      </c>
      <c r="I497">
        <v>11</v>
      </c>
      <c r="J497" t="s">
        <v>11</v>
      </c>
      <c r="K497">
        <v>302.05</v>
      </c>
    </row>
    <row r="498" spans="1:11" x14ac:dyDescent="0.25">
      <c r="A498">
        <v>497</v>
      </c>
      <c r="B498">
        <v>56</v>
      </c>
      <c r="C498" s="1" t="str" cm="1">
        <f t="array" ref="C4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498" t="s">
        <v>16</v>
      </c>
      <c r="E498">
        <v>145254</v>
      </c>
      <c r="F498" s="1" t="str" cm="1">
        <f t="array" ref="F4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498">
        <v>48</v>
      </c>
      <c r="H498">
        <v>6</v>
      </c>
      <c r="I498">
        <v>43</v>
      </c>
      <c r="J498" t="s">
        <v>11</v>
      </c>
      <c r="K498">
        <v>422.32</v>
      </c>
    </row>
    <row r="499" spans="1:11" x14ac:dyDescent="0.25">
      <c r="A499">
        <v>498</v>
      </c>
      <c r="B499">
        <v>54</v>
      </c>
      <c r="C499" s="1" t="str" cm="1">
        <f t="array" ref="C4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499" t="s">
        <v>9</v>
      </c>
      <c r="E499">
        <v>43308</v>
      </c>
      <c r="F499" s="1" t="str" cm="1">
        <f t="array" ref="F4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499">
        <v>56</v>
      </c>
      <c r="H499">
        <v>5</v>
      </c>
      <c r="I499">
        <v>50</v>
      </c>
      <c r="J499" t="s">
        <v>15</v>
      </c>
      <c r="K499">
        <v>667.92</v>
      </c>
    </row>
    <row r="500" spans="1:11" x14ac:dyDescent="0.25">
      <c r="A500">
        <v>499</v>
      </c>
      <c r="B500">
        <v>25</v>
      </c>
      <c r="C500" s="1" t="str" cm="1">
        <f t="array" ref="C5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00" t="s">
        <v>16</v>
      </c>
      <c r="E500">
        <v>33065</v>
      </c>
      <c r="F500" s="1" t="str" cm="1">
        <f t="array" ref="F5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00">
        <v>61</v>
      </c>
      <c r="H500">
        <v>7</v>
      </c>
      <c r="I500">
        <v>40</v>
      </c>
      <c r="J500" t="s">
        <v>10</v>
      </c>
      <c r="K500">
        <v>317.98</v>
      </c>
    </row>
    <row r="501" spans="1:11" x14ac:dyDescent="0.25">
      <c r="A501">
        <v>500</v>
      </c>
      <c r="B501">
        <v>47</v>
      </c>
      <c r="C501" s="1" t="str" cm="1">
        <f t="array" ref="C5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01" t="s">
        <v>16</v>
      </c>
      <c r="E501">
        <v>69168</v>
      </c>
      <c r="F501" s="1" t="str" cm="1">
        <f t="array" ref="F5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01">
        <v>16</v>
      </c>
      <c r="H501">
        <v>7</v>
      </c>
      <c r="I501">
        <v>42</v>
      </c>
      <c r="J501" t="s">
        <v>12</v>
      </c>
      <c r="K501">
        <v>638.96</v>
      </c>
    </row>
    <row r="502" spans="1:11" x14ac:dyDescent="0.25">
      <c r="A502">
        <v>501</v>
      </c>
      <c r="B502">
        <v>42</v>
      </c>
      <c r="C502" s="1" t="str" cm="1">
        <f t="array" ref="C5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02" t="s">
        <v>16</v>
      </c>
      <c r="E502">
        <v>129999</v>
      </c>
      <c r="F502" s="1" t="str" cm="1">
        <f t="array" ref="F5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02">
        <v>73</v>
      </c>
      <c r="H502">
        <v>5</v>
      </c>
      <c r="I502">
        <v>2</v>
      </c>
      <c r="J502" t="s">
        <v>12</v>
      </c>
      <c r="K502">
        <v>942.97</v>
      </c>
    </row>
    <row r="503" spans="1:11" x14ac:dyDescent="0.25">
      <c r="A503">
        <v>502</v>
      </c>
      <c r="B503">
        <v>61</v>
      </c>
      <c r="C503" s="1" t="str" cm="1">
        <f t="array" ref="C5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03" t="s">
        <v>9</v>
      </c>
      <c r="E503">
        <v>41730</v>
      </c>
      <c r="F503" s="1" t="str" cm="1">
        <f t="array" ref="F5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03">
        <v>2</v>
      </c>
      <c r="H503">
        <v>9</v>
      </c>
      <c r="I503">
        <v>20</v>
      </c>
      <c r="J503" t="s">
        <v>15</v>
      </c>
      <c r="K503">
        <v>177.64</v>
      </c>
    </row>
    <row r="504" spans="1:11" x14ac:dyDescent="0.25">
      <c r="A504">
        <v>503</v>
      </c>
      <c r="B504">
        <v>22</v>
      </c>
      <c r="C504" s="1" t="str" cm="1">
        <f t="array" ref="C5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04" t="s">
        <v>16</v>
      </c>
      <c r="E504">
        <v>75626</v>
      </c>
      <c r="F504" s="1" t="str" cm="1">
        <f t="array" ref="F5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04">
        <v>52</v>
      </c>
      <c r="H504">
        <v>7</v>
      </c>
      <c r="I504">
        <v>34</v>
      </c>
      <c r="J504" t="s">
        <v>15</v>
      </c>
      <c r="K504">
        <v>154.66999999999999</v>
      </c>
    </row>
    <row r="505" spans="1:11" x14ac:dyDescent="0.25">
      <c r="A505">
        <v>504</v>
      </c>
      <c r="B505">
        <v>18</v>
      </c>
      <c r="C505" s="1" t="str" cm="1">
        <f t="array" ref="C5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05" t="s">
        <v>13</v>
      </c>
      <c r="E505">
        <v>142641</v>
      </c>
      <c r="F505" s="1" t="str" cm="1">
        <f t="array" ref="F5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05">
        <v>40</v>
      </c>
      <c r="H505">
        <v>7</v>
      </c>
      <c r="I505">
        <v>31</v>
      </c>
      <c r="J505" t="s">
        <v>15</v>
      </c>
      <c r="K505">
        <v>240.64</v>
      </c>
    </row>
    <row r="506" spans="1:11" x14ac:dyDescent="0.25">
      <c r="A506">
        <v>505</v>
      </c>
      <c r="B506">
        <v>22</v>
      </c>
      <c r="C506" s="1" t="str" cm="1">
        <f t="array" ref="C5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06" t="s">
        <v>16</v>
      </c>
      <c r="E506">
        <v>53863</v>
      </c>
      <c r="F506" s="1" t="str" cm="1">
        <f t="array" ref="F5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06">
        <v>96</v>
      </c>
      <c r="H506">
        <v>10</v>
      </c>
      <c r="I506">
        <v>41</v>
      </c>
      <c r="J506" t="s">
        <v>15</v>
      </c>
      <c r="K506">
        <v>491.64</v>
      </c>
    </row>
    <row r="507" spans="1:11" x14ac:dyDescent="0.25">
      <c r="A507">
        <v>506</v>
      </c>
      <c r="B507">
        <v>66</v>
      </c>
      <c r="C507" s="1" t="str" cm="1">
        <f t="array" ref="C5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07" t="s">
        <v>16</v>
      </c>
      <c r="E507">
        <v>149505</v>
      </c>
      <c r="F507" s="1" t="str" cm="1">
        <f t="array" ref="F5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07">
        <v>79</v>
      </c>
      <c r="H507">
        <v>4</v>
      </c>
      <c r="I507">
        <v>8</v>
      </c>
      <c r="J507" t="s">
        <v>11</v>
      </c>
      <c r="K507">
        <v>334.95</v>
      </c>
    </row>
    <row r="508" spans="1:11" x14ac:dyDescent="0.25">
      <c r="A508">
        <v>507</v>
      </c>
      <c r="B508">
        <v>58</v>
      </c>
      <c r="C508" s="1" t="str" cm="1">
        <f t="array" ref="C5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08" t="s">
        <v>16</v>
      </c>
      <c r="E508">
        <v>132215</v>
      </c>
      <c r="F508" s="1" t="str" cm="1">
        <f t="array" ref="F5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08">
        <v>91</v>
      </c>
      <c r="H508">
        <v>8</v>
      </c>
      <c r="I508">
        <v>6</v>
      </c>
      <c r="J508" t="s">
        <v>11</v>
      </c>
      <c r="K508">
        <v>275.70999999999998</v>
      </c>
    </row>
    <row r="509" spans="1:11" x14ac:dyDescent="0.25">
      <c r="A509">
        <v>508</v>
      </c>
      <c r="B509">
        <v>48</v>
      </c>
      <c r="C509" s="1" t="str" cm="1">
        <f t="array" ref="C5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09" t="s">
        <v>13</v>
      </c>
      <c r="E509">
        <v>72108</v>
      </c>
      <c r="F509" s="1" t="str" cm="1">
        <f t="array" ref="F5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09">
        <v>85</v>
      </c>
      <c r="H509">
        <v>8</v>
      </c>
      <c r="I509">
        <v>13</v>
      </c>
      <c r="J509" t="s">
        <v>11</v>
      </c>
      <c r="K509">
        <v>486.58</v>
      </c>
    </row>
    <row r="510" spans="1:11" x14ac:dyDescent="0.25">
      <c r="A510">
        <v>509</v>
      </c>
      <c r="B510">
        <v>68</v>
      </c>
      <c r="C510" s="1" t="str" cm="1">
        <f t="array" ref="C5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10" t="s">
        <v>13</v>
      </c>
      <c r="E510">
        <v>113760</v>
      </c>
      <c r="F510" s="1" t="str" cm="1">
        <f t="array" ref="F5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10">
        <v>64</v>
      </c>
      <c r="H510">
        <v>2</v>
      </c>
      <c r="I510">
        <v>37</v>
      </c>
      <c r="J510" t="s">
        <v>11</v>
      </c>
      <c r="K510">
        <v>462.62</v>
      </c>
    </row>
    <row r="511" spans="1:11" x14ac:dyDescent="0.25">
      <c r="A511">
        <v>510</v>
      </c>
      <c r="B511">
        <v>19</v>
      </c>
      <c r="C511" s="1" t="str" cm="1">
        <f t="array" ref="C5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11" t="s">
        <v>16</v>
      </c>
      <c r="E511">
        <v>111238</v>
      </c>
      <c r="F511" s="1" t="str" cm="1">
        <f t="array" ref="F5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11">
        <v>7</v>
      </c>
      <c r="H511">
        <v>2</v>
      </c>
      <c r="I511">
        <v>30</v>
      </c>
      <c r="J511" t="s">
        <v>11</v>
      </c>
      <c r="K511">
        <v>813.37</v>
      </c>
    </row>
    <row r="512" spans="1:11" x14ac:dyDescent="0.25">
      <c r="A512">
        <v>511</v>
      </c>
      <c r="B512">
        <v>24</v>
      </c>
      <c r="C512" s="1" t="str" cm="1">
        <f t="array" ref="C5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12" t="s">
        <v>13</v>
      </c>
      <c r="E512">
        <v>109039</v>
      </c>
      <c r="F512" s="1" t="str" cm="1">
        <f t="array" ref="F5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12">
        <v>71</v>
      </c>
      <c r="H512">
        <v>9</v>
      </c>
      <c r="I512">
        <v>41</v>
      </c>
      <c r="J512" t="s">
        <v>11</v>
      </c>
      <c r="K512">
        <v>606.17999999999995</v>
      </c>
    </row>
    <row r="513" spans="1:11" x14ac:dyDescent="0.25">
      <c r="A513">
        <v>512</v>
      </c>
      <c r="B513">
        <v>33</v>
      </c>
      <c r="C513" s="1" t="str" cm="1">
        <f t="array" ref="C5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13" t="s">
        <v>16</v>
      </c>
      <c r="E513">
        <v>132968</v>
      </c>
      <c r="F513" s="1" t="str" cm="1">
        <f t="array" ref="F5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13">
        <v>49</v>
      </c>
      <c r="H513">
        <v>10</v>
      </c>
      <c r="I513">
        <v>45</v>
      </c>
      <c r="J513" t="s">
        <v>11</v>
      </c>
      <c r="K513">
        <v>641.53</v>
      </c>
    </row>
    <row r="514" spans="1:11" x14ac:dyDescent="0.25">
      <c r="A514">
        <v>513</v>
      </c>
      <c r="B514">
        <v>19</v>
      </c>
      <c r="C514" s="1" t="str" cm="1">
        <f t="array" ref="C5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14" t="s">
        <v>16</v>
      </c>
      <c r="E514">
        <v>82506</v>
      </c>
      <c r="F514" s="1" t="str" cm="1">
        <f t="array" ref="F5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14">
        <v>10</v>
      </c>
      <c r="H514">
        <v>5</v>
      </c>
      <c r="I514">
        <v>41</v>
      </c>
      <c r="J514" t="s">
        <v>11</v>
      </c>
      <c r="K514">
        <v>406.32</v>
      </c>
    </row>
    <row r="515" spans="1:11" x14ac:dyDescent="0.25">
      <c r="A515">
        <v>514</v>
      </c>
      <c r="B515">
        <v>69</v>
      </c>
      <c r="C515" s="1" t="str" cm="1">
        <f t="array" ref="C5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15" t="s">
        <v>9</v>
      </c>
      <c r="E515">
        <v>58668</v>
      </c>
      <c r="F515" s="1" t="str" cm="1">
        <f t="array" ref="F5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15">
        <v>40</v>
      </c>
      <c r="H515">
        <v>2</v>
      </c>
      <c r="I515">
        <v>15</v>
      </c>
      <c r="J515" t="s">
        <v>14</v>
      </c>
      <c r="K515">
        <v>626.35</v>
      </c>
    </row>
    <row r="516" spans="1:11" x14ac:dyDescent="0.25">
      <c r="A516">
        <v>515</v>
      </c>
      <c r="B516">
        <v>28</v>
      </c>
      <c r="C516" s="1" t="str" cm="1">
        <f t="array" ref="C5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16" t="s">
        <v>16</v>
      </c>
      <c r="E516">
        <v>66961</v>
      </c>
      <c r="F516" s="1" t="str" cm="1">
        <f t="array" ref="F5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16">
        <v>8</v>
      </c>
      <c r="H516">
        <v>10</v>
      </c>
      <c r="I516">
        <v>22</v>
      </c>
      <c r="J516" t="s">
        <v>10</v>
      </c>
      <c r="K516">
        <v>179.82</v>
      </c>
    </row>
    <row r="517" spans="1:11" x14ac:dyDescent="0.25">
      <c r="A517">
        <v>516</v>
      </c>
      <c r="B517">
        <v>32</v>
      </c>
      <c r="C517" s="1" t="str" cm="1">
        <f t="array" ref="C5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17" t="s">
        <v>13</v>
      </c>
      <c r="E517">
        <v>137280</v>
      </c>
      <c r="F517" s="1" t="str" cm="1">
        <f t="array" ref="F5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17">
        <v>95</v>
      </c>
      <c r="H517">
        <v>6</v>
      </c>
      <c r="I517">
        <v>3</v>
      </c>
      <c r="J517" t="s">
        <v>15</v>
      </c>
      <c r="K517">
        <v>31.72</v>
      </c>
    </row>
    <row r="518" spans="1:11" x14ac:dyDescent="0.25">
      <c r="A518">
        <v>517</v>
      </c>
      <c r="B518">
        <v>18</v>
      </c>
      <c r="C518" s="1" t="str" cm="1">
        <f t="array" ref="C5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18" t="s">
        <v>13</v>
      </c>
      <c r="E518">
        <v>112021</v>
      </c>
      <c r="F518" s="1" t="str" cm="1">
        <f t="array" ref="F5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18">
        <v>9</v>
      </c>
      <c r="H518">
        <v>3</v>
      </c>
      <c r="I518">
        <v>11</v>
      </c>
      <c r="J518" t="s">
        <v>10</v>
      </c>
      <c r="K518">
        <v>588.37</v>
      </c>
    </row>
    <row r="519" spans="1:11" x14ac:dyDescent="0.25">
      <c r="A519">
        <v>518</v>
      </c>
      <c r="B519">
        <v>45</v>
      </c>
      <c r="C519" s="1" t="str" cm="1">
        <f t="array" ref="C5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19" t="s">
        <v>9</v>
      </c>
      <c r="E519">
        <v>110280</v>
      </c>
      <c r="F519" s="1" t="str" cm="1">
        <f t="array" ref="F5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19">
        <v>85</v>
      </c>
      <c r="H519">
        <v>4</v>
      </c>
      <c r="I519">
        <v>21</v>
      </c>
      <c r="J519" t="s">
        <v>10</v>
      </c>
      <c r="K519">
        <v>944.07</v>
      </c>
    </row>
    <row r="520" spans="1:11" x14ac:dyDescent="0.25">
      <c r="A520">
        <v>519</v>
      </c>
      <c r="B520">
        <v>45</v>
      </c>
      <c r="C520" s="1" t="str" cm="1">
        <f t="array" ref="C5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20" t="s">
        <v>9</v>
      </c>
      <c r="E520">
        <v>67753</v>
      </c>
      <c r="F520" s="1" t="str" cm="1">
        <f t="array" ref="F5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20">
        <v>64</v>
      </c>
      <c r="H520">
        <v>4</v>
      </c>
      <c r="I520">
        <v>48</v>
      </c>
      <c r="J520" t="s">
        <v>11</v>
      </c>
      <c r="K520">
        <v>926.69</v>
      </c>
    </row>
    <row r="521" spans="1:11" x14ac:dyDescent="0.25">
      <c r="A521">
        <v>520</v>
      </c>
      <c r="B521">
        <v>38</v>
      </c>
      <c r="C521" s="1" t="str" cm="1">
        <f t="array" ref="C5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21" t="s">
        <v>16</v>
      </c>
      <c r="E521">
        <v>54918</v>
      </c>
      <c r="F521" s="1" t="str" cm="1">
        <f t="array" ref="F5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21">
        <v>1</v>
      </c>
      <c r="H521">
        <v>6</v>
      </c>
      <c r="I521">
        <v>6</v>
      </c>
      <c r="J521" t="s">
        <v>15</v>
      </c>
      <c r="K521">
        <v>979.26</v>
      </c>
    </row>
    <row r="522" spans="1:11" x14ac:dyDescent="0.25">
      <c r="A522">
        <v>521</v>
      </c>
      <c r="B522">
        <v>69</v>
      </c>
      <c r="C522" s="1" t="str" cm="1">
        <f t="array" ref="C5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22" t="s">
        <v>13</v>
      </c>
      <c r="E522">
        <v>78534</v>
      </c>
      <c r="F522" s="1" t="str" cm="1">
        <f t="array" ref="F5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22">
        <v>100</v>
      </c>
      <c r="H522">
        <v>2</v>
      </c>
      <c r="I522">
        <v>9</v>
      </c>
      <c r="J522" t="s">
        <v>14</v>
      </c>
      <c r="K522">
        <v>75.03</v>
      </c>
    </row>
    <row r="523" spans="1:11" x14ac:dyDescent="0.25">
      <c r="A523">
        <v>522</v>
      </c>
      <c r="B523">
        <v>29</v>
      </c>
      <c r="C523" s="1" t="str" cm="1">
        <f t="array" ref="C5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23" t="s">
        <v>9</v>
      </c>
      <c r="E523">
        <v>51471</v>
      </c>
      <c r="F523" s="1" t="str" cm="1">
        <f t="array" ref="F5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23">
        <v>96</v>
      </c>
      <c r="H523">
        <v>3</v>
      </c>
      <c r="I523">
        <v>13</v>
      </c>
      <c r="J523" t="s">
        <v>14</v>
      </c>
      <c r="K523">
        <v>668.21</v>
      </c>
    </row>
    <row r="524" spans="1:11" x14ac:dyDescent="0.25">
      <c r="A524">
        <v>523</v>
      </c>
      <c r="B524">
        <v>32</v>
      </c>
      <c r="C524" s="1" t="str" cm="1">
        <f t="array" ref="C5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24" t="s">
        <v>9</v>
      </c>
      <c r="E524">
        <v>58144</v>
      </c>
      <c r="F524" s="1" t="str" cm="1">
        <f t="array" ref="F5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24">
        <v>4</v>
      </c>
      <c r="H524">
        <v>5</v>
      </c>
      <c r="I524">
        <v>16</v>
      </c>
      <c r="J524" t="s">
        <v>15</v>
      </c>
      <c r="K524">
        <v>923.37</v>
      </c>
    </row>
    <row r="525" spans="1:11" x14ac:dyDescent="0.25">
      <c r="A525">
        <v>524</v>
      </c>
      <c r="B525">
        <v>47</v>
      </c>
      <c r="C525" s="1" t="str" cm="1">
        <f t="array" ref="C5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25" t="s">
        <v>13</v>
      </c>
      <c r="E525">
        <v>100338</v>
      </c>
      <c r="F525" s="1" t="str" cm="1">
        <f t="array" ref="F5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25">
        <v>13</v>
      </c>
      <c r="H525">
        <v>9</v>
      </c>
      <c r="I525">
        <v>40</v>
      </c>
      <c r="J525" t="s">
        <v>15</v>
      </c>
      <c r="K525">
        <v>48.65</v>
      </c>
    </row>
    <row r="526" spans="1:11" x14ac:dyDescent="0.25">
      <c r="A526">
        <v>525</v>
      </c>
      <c r="B526">
        <v>33</v>
      </c>
      <c r="C526" s="1" t="str" cm="1">
        <f t="array" ref="C5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26" t="s">
        <v>9</v>
      </c>
      <c r="E526">
        <v>90232</v>
      </c>
      <c r="F526" s="1" t="str" cm="1">
        <f t="array" ref="F5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26">
        <v>19</v>
      </c>
      <c r="H526">
        <v>2</v>
      </c>
      <c r="I526">
        <v>8</v>
      </c>
      <c r="J526" t="s">
        <v>12</v>
      </c>
      <c r="K526">
        <v>255.08</v>
      </c>
    </row>
    <row r="527" spans="1:11" x14ac:dyDescent="0.25">
      <c r="A527">
        <v>526</v>
      </c>
      <c r="B527">
        <v>52</v>
      </c>
      <c r="C527" s="1" t="str" cm="1">
        <f t="array" ref="C5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27" t="s">
        <v>16</v>
      </c>
      <c r="E527">
        <v>133701</v>
      </c>
      <c r="F527" s="1" t="str" cm="1">
        <f t="array" ref="F5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27">
        <v>64</v>
      </c>
      <c r="H527">
        <v>1</v>
      </c>
      <c r="I527">
        <v>34</v>
      </c>
      <c r="J527" t="s">
        <v>12</v>
      </c>
      <c r="K527">
        <v>534.25</v>
      </c>
    </row>
    <row r="528" spans="1:11" x14ac:dyDescent="0.25">
      <c r="A528">
        <v>527</v>
      </c>
      <c r="B528">
        <v>62</v>
      </c>
      <c r="C528" s="1" t="str" cm="1">
        <f t="array" ref="C5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28" t="s">
        <v>9</v>
      </c>
      <c r="E528">
        <v>117704</v>
      </c>
      <c r="F528" s="1" t="str" cm="1">
        <f t="array" ref="F5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28">
        <v>37</v>
      </c>
      <c r="H528">
        <v>3</v>
      </c>
      <c r="I528">
        <v>48</v>
      </c>
      <c r="J528" t="s">
        <v>11</v>
      </c>
      <c r="K528">
        <v>112.11</v>
      </c>
    </row>
    <row r="529" spans="1:11" x14ac:dyDescent="0.25">
      <c r="A529">
        <v>528</v>
      </c>
      <c r="B529">
        <v>23</v>
      </c>
      <c r="C529" s="1" t="str" cm="1">
        <f t="array" ref="C5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29" t="s">
        <v>9</v>
      </c>
      <c r="E529">
        <v>144577</v>
      </c>
      <c r="F529" s="1" t="str" cm="1">
        <f t="array" ref="F5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29">
        <v>75</v>
      </c>
      <c r="H529">
        <v>1</v>
      </c>
      <c r="I529">
        <v>9</v>
      </c>
      <c r="J529" t="s">
        <v>12</v>
      </c>
      <c r="K529">
        <v>826.02</v>
      </c>
    </row>
    <row r="530" spans="1:11" x14ac:dyDescent="0.25">
      <c r="A530">
        <v>529</v>
      </c>
      <c r="B530">
        <v>57</v>
      </c>
      <c r="C530" s="1" t="str" cm="1">
        <f t="array" ref="C5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30" t="s">
        <v>16</v>
      </c>
      <c r="E530">
        <v>139366</v>
      </c>
      <c r="F530" s="1" t="str" cm="1">
        <f t="array" ref="F5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30">
        <v>39</v>
      </c>
      <c r="H530">
        <v>5</v>
      </c>
      <c r="I530">
        <v>50</v>
      </c>
      <c r="J530" t="s">
        <v>11</v>
      </c>
      <c r="K530">
        <v>34.5</v>
      </c>
    </row>
    <row r="531" spans="1:11" x14ac:dyDescent="0.25">
      <c r="A531">
        <v>530</v>
      </c>
      <c r="B531">
        <v>27</v>
      </c>
      <c r="C531" s="1" t="str" cm="1">
        <f t="array" ref="C5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31" t="s">
        <v>16</v>
      </c>
      <c r="E531">
        <v>106944</v>
      </c>
      <c r="F531" s="1" t="str" cm="1">
        <f t="array" ref="F5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31">
        <v>63</v>
      </c>
      <c r="H531">
        <v>1</v>
      </c>
      <c r="I531">
        <v>28</v>
      </c>
      <c r="J531" t="s">
        <v>11</v>
      </c>
      <c r="K531">
        <v>36.39</v>
      </c>
    </row>
    <row r="532" spans="1:11" x14ac:dyDescent="0.25">
      <c r="A532">
        <v>531</v>
      </c>
      <c r="B532">
        <v>61</v>
      </c>
      <c r="C532" s="1" t="str" cm="1">
        <f t="array" ref="C5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32" t="s">
        <v>16</v>
      </c>
      <c r="E532">
        <v>92031</v>
      </c>
      <c r="F532" s="1" t="str" cm="1">
        <f t="array" ref="F5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32">
        <v>44</v>
      </c>
      <c r="H532">
        <v>7</v>
      </c>
      <c r="I532">
        <v>11</v>
      </c>
      <c r="J532" t="s">
        <v>11</v>
      </c>
      <c r="K532">
        <v>573.30999999999995</v>
      </c>
    </row>
    <row r="533" spans="1:11" x14ac:dyDescent="0.25">
      <c r="A533">
        <v>532</v>
      </c>
      <c r="B533">
        <v>19</v>
      </c>
      <c r="C533" s="1" t="str" cm="1">
        <f t="array" ref="C5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33" t="s">
        <v>16</v>
      </c>
      <c r="E533">
        <v>146165</v>
      </c>
      <c r="F533" s="1" t="str" cm="1">
        <f t="array" ref="F5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33">
        <v>38</v>
      </c>
      <c r="H533">
        <v>9</v>
      </c>
      <c r="I533">
        <v>45</v>
      </c>
      <c r="J533" t="s">
        <v>14</v>
      </c>
      <c r="K533">
        <v>819.92</v>
      </c>
    </row>
    <row r="534" spans="1:11" x14ac:dyDescent="0.25">
      <c r="A534">
        <v>533</v>
      </c>
      <c r="B534">
        <v>36</v>
      </c>
      <c r="C534" s="1" t="str" cm="1">
        <f t="array" ref="C5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34" t="s">
        <v>13</v>
      </c>
      <c r="E534">
        <v>113794</v>
      </c>
      <c r="F534" s="1" t="str" cm="1">
        <f t="array" ref="F5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34">
        <v>74</v>
      </c>
      <c r="H534">
        <v>1</v>
      </c>
      <c r="I534">
        <v>27</v>
      </c>
      <c r="J534" t="s">
        <v>11</v>
      </c>
      <c r="K534">
        <v>377.75</v>
      </c>
    </row>
    <row r="535" spans="1:11" x14ac:dyDescent="0.25">
      <c r="A535">
        <v>534</v>
      </c>
      <c r="B535">
        <v>28</v>
      </c>
      <c r="C535" s="1" t="str" cm="1">
        <f t="array" ref="C5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35" t="s">
        <v>16</v>
      </c>
      <c r="E535">
        <v>121073</v>
      </c>
      <c r="F535" s="1" t="str" cm="1">
        <f t="array" ref="F5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35">
        <v>44</v>
      </c>
      <c r="H535">
        <v>3</v>
      </c>
      <c r="I535">
        <v>16</v>
      </c>
      <c r="J535" t="s">
        <v>11</v>
      </c>
      <c r="K535">
        <v>482.35</v>
      </c>
    </row>
    <row r="536" spans="1:11" x14ac:dyDescent="0.25">
      <c r="A536">
        <v>535</v>
      </c>
      <c r="B536">
        <v>46</v>
      </c>
      <c r="C536" s="1" t="str" cm="1">
        <f t="array" ref="C5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36" t="s">
        <v>13</v>
      </c>
      <c r="E536">
        <v>61090</v>
      </c>
      <c r="F536" s="1" t="str" cm="1">
        <f t="array" ref="F5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36">
        <v>3</v>
      </c>
      <c r="H536">
        <v>4</v>
      </c>
      <c r="I536">
        <v>3</v>
      </c>
      <c r="J536" t="s">
        <v>11</v>
      </c>
      <c r="K536">
        <v>213.68</v>
      </c>
    </row>
    <row r="537" spans="1:11" x14ac:dyDescent="0.25">
      <c r="A537">
        <v>536</v>
      </c>
      <c r="B537">
        <v>62</v>
      </c>
      <c r="C537" s="1" t="str" cm="1">
        <f t="array" ref="C5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37" t="s">
        <v>9</v>
      </c>
      <c r="E537">
        <v>74474</v>
      </c>
      <c r="F537" s="1" t="str" cm="1">
        <f t="array" ref="F5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37">
        <v>49</v>
      </c>
      <c r="H537">
        <v>2</v>
      </c>
      <c r="I537">
        <v>18</v>
      </c>
      <c r="J537" t="s">
        <v>11</v>
      </c>
      <c r="K537">
        <v>933.65</v>
      </c>
    </row>
    <row r="538" spans="1:11" x14ac:dyDescent="0.25">
      <c r="A538">
        <v>537</v>
      </c>
      <c r="B538">
        <v>48</v>
      </c>
      <c r="C538" s="1" t="str" cm="1">
        <f t="array" ref="C5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38" t="s">
        <v>9</v>
      </c>
      <c r="E538">
        <v>57932</v>
      </c>
      <c r="F538" s="1" t="str" cm="1">
        <f t="array" ref="F5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38">
        <v>70</v>
      </c>
      <c r="H538">
        <v>9</v>
      </c>
      <c r="I538">
        <v>44</v>
      </c>
      <c r="J538" t="s">
        <v>14</v>
      </c>
      <c r="K538">
        <v>192.46</v>
      </c>
    </row>
    <row r="539" spans="1:11" x14ac:dyDescent="0.25">
      <c r="A539">
        <v>538</v>
      </c>
      <c r="B539">
        <v>39</v>
      </c>
      <c r="C539" s="1" t="str" cm="1">
        <f t="array" ref="C5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39" t="s">
        <v>16</v>
      </c>
      <c r="E539">
        <v>49970</v>
      </c>
      <c r="F539" s="1" t="str" cm="1">
        <f t="array" ref="F5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39">
        <v>53</v>
      </c>
      <c r="H539">
        <v>5</v>
      </c>
      <c r="I539">
        <v>24</v>
      </c>
      <c r="J539" t="s">
        <v>10</v>
      </c>
      <c r="K539">
        <v>728.58</v>
      </c>
    </row>
    <row r="540" spans="1:11" x14ac:dyDescent="0.25">
      <c r="A540">
        <v>539</v>
      </c>
      <c r="B540">
        <v>27</v>
      </c>
      <c r="C540" s="1" t="str" cm="1">
        <f t="array" ref="C5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40" t="s">
        <v>16</v>
      </c>
      <c r="E540">
        <v>73823</v>
      </c>
      <c r="F540" s="1" t="str" cm="1">
        <f t="array" ref="F5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40">
        <v>11</v>
      </c>
      <c r="H540">
        <v>8</v>
      </c>
      <c r="I540">
        <v>23</v>
      </c>
      <c r="J540" t="s">
        <v>15</v>
      </c>
      <c r="K540">
        <v>27.4</v>
      </c>
    </row>
    <row r="541" spans="1:11" x14ac:dyDescent="0.25">
      <c r="A541">
        <v>540</v>
      </c>
      <c r="B541">
        <v>36</v>
      </c>
      <c r="C541" s="1" t="str" cm="1">
        <f t="array" ref="C5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41" t="s">
        <v>16</v>
      </c>
      <c r="E541">
        <v>37595</v>
      </c>
      <c r="F541" s="1" t="str" cm="1">
        <f t="array" ref="F5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41">
        <v>88</v>
      </c>
      <c r="H541">
        <v>8</v>
      </c>
      <c r="I541">
        <v>49</v>
      </c>
      <c r="J541" t="s">
        <v>10</v>
      </c>
      <c r="K541">
        <v>600.48</v>
      </c>
    </row>
    <row r="542" spans="1:11" x14ac:dyDescent="0.25">
      <c r="A542">
        <v>541</v>
      </c>
      <c r="B542">
        <v>33</v>
      </c>
      <c r="C542" s="1" t="str" cm="1">
        <f t="array" ref="C5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42" t="s">
        <v>9</v>
      </c>
      <c r="E542">
        <v>103063</v>
      </c>
      <c r="F542" s="1" t="str" cm="1">
        <f t="array" ref="F5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42">
        <v>16</v>
      </c>
      <c r="H542">
        <v>3</v>
      </c>
      <c r="I542">
        <v>4</v>
      </c>
      <c r="J542" t="s">
        <v>15</v>
      </c>
      <c r="K542">
        <v>998.51</v>
      </c>
    </row>
    <row r="543" spans="1:11" x14ac:dyDescent="0.25">
      <c r="A543">
        <v>542</v>
      </c>
      <c r="B543">
        <v>69</v>
      </c>
      <c r="C543" s="1" t="str" cm="1">
        <f t="array" ref="C5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43" t="s">
        <v>13</v>
      </c>
      <c r="E543">
        <v>86860</v>
      </c>
      <c r="F543" s="1" t="str" cm="1">
        <f t="array" ref="F5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43">
        <v>70</v>
      </c>
      <c r="H543">
        <v>1</v>
      </c>
      <c r="I543">
        <v>1</v>
      </c>
      <c r="J543" t="s">
        <v>12</v>
      </c>
      <c r="K543">
        <v>812.25</v>
      </c>
    </row>
    <row r="544" spans="1:11" x14ac:dyDescent="0.25">
      <c r="A544">
        <v>543</v>
      </c>
      <c r="B544">
        <v>68</v>
      </c>
      <c r="C544" s="1" t="str" cm="1">
        <f t="array" ref="C5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44" t="s">
        <v>9</v>
      </c>
      <c r="E544">
        <v>40478</v>
      </c>
      <c r="F544" s="1" t="str" cm="1">
        <f t="array" ref="F5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44">
        <v>22</v>
      </c>
      <c r="H544">
        <v>4</v>
      </c>
      <c r="I544">
        <v>46</v>
      </c>
      <c r="J544" t="s">
        <v>10</v>
      </c>
      <c r="K544">
        <v>954.91</v>
      </c>
    </row>
    <row r="545" spans="1:11" x14ac:dyDescent="0.25">
      <c r="A545">
        <v>544</v>
      </c>
      <c r="B545">
        <v>66</v>
      </c>
      <c r="C545" s="1" t="str" cm="1">
        <f t="array" ref="C5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45" t="s">
        <v>9</v>
      </c>
      <c r="E545">
        <v>126893</v>
      </c>
      <c r="F545" s="1" t="str" cm="1">
        <f t="array" ref="F5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45">
        <v>3</v>
      </c>
      <c r="H545">
        <v>1</v>
      </c>
      <c r="I545">
        <v>32</v>
      </c>
      <c r="J545" t="s">
        <v>12</v>
      </c>
      <c r="K545">
        <v>199.17</v>
      </c>
    </row>
    <row r="546" spans="1:11" x14ac:dyDescent="0.25">
      <c r="A546">
        <v>545</v>
      </c>
      <c r="B546">
        <v>23</v>
      </c>
      <c r="C546" s="1" t="str" cm="1">
        <f t="array" ref="C5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46" t="s">
        <v>9</v>
      </c>
      <c r="E546">
        <v>123168</v>
      </c>
      <c r="F546" s="1" t="str" cm="1">
        <f t="array" ref="F5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46">
        <v>80</v>
      </c>
      <c r="H546">
        <v>4</v>
      </c>
      <c r="I546">
        <v>19</v>
      </c>
      <c r="J546" t="s">
        <v>12</v>
      </c>
      <c r="K546">
        <v>860.95</v>
      </c>
    </row>
    <row r="547" spans="1:11" x14ac:dyDescent="0.25">
      <c r="A547">
        <v>546</v>
      </c>
      <c r="B547">
        <v>44</v>
      </c>
      <c r="C547" s="1" t="str" cm="1">
        <f t="array" ref="C5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47" t="s">
        <v>13</v>
      </c>
      <c r="E547">
        <v>112137</v>
      </c>
      <c r="F547" s="1" t="str" cm="1">
        <f t="array" ref="F5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47">
        <v>37</v>
      </c>
      <c r="H547">
        <v>7</v>
      </c>
      <c r="I547">
        <v>18</v>
      </c>
      <c r="J547" t="s">
        <v>10</v>
      </c>
      <c r="K547">
        <v>769.16</v>
      </c>
    </row>
    <row r="548" spans="1:11" x14ac:dyDescent="0.25">
      <c r="A548">
        <v>547</v>
      </c>
      <c r="B548">
        <v>60</v>
      </c>
      <c r="C548" s="1" t="str" cm="1">
        <f t="array" ref="C5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48" t="s">
        <v>13</v>
      </c>
      <c r="E548">
        <v>108533</v>
      </c>
      <c r="F548" s="1" t="str" cm="1">
        <f t="array" ref="F5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48">
        <v>23</v>
      </c>
      <c r="H548">
        <v>9</v>
      </c>
      <c r="I548">
        <v>24</v>
      </c>
      <c r="J548" t="s">
        <v>15</v>
      </c>
      <c r="K548">
        <v>506.98</v>
      </c>
    </row>
    <row r="549" spans="1:11" x14ac:dyDescent="0.25">
      <c r="A549">
        <v>548</v>
      </c>
      <c r="B549">
        <v>22</v>
      </c>
      <c r="C549" s="1" t="str" cm="1">
        <f t="array" ref="C5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49" t="s">
        <v>9</v>
      </c>
      <c r="E549">
        <v>93861</v>
      </c>
      <c r="F549" s="1" t="str" cm="1">
        <f t="array" ref="F5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49">
        <v>42</v>
      </c>
      <c r="H549">
        <v>6</v>
      </c>
      <c r="I549">
        <v>6</v>
      </c>
      <c r="J549" t="s">
        <v>14</v>
      </c>
      <c r="K549">
        <v>73.13</v>
      </c>
    </row>
    <row r="550" spans="1:11" x14ac:dyDescent="0.25">
      <c r="A550">
        <v>549</v>
      </c>
      <c r="B550">
        <v>39</v>
      </c>
      <c r="C550" s="1" t="str" cm="1">
        <f t="array" ref="C5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50" t="s">
        <v>16</v>
      </c>
      <c r="E550">
        <v>30004</v>
      </c>
      <c r="F550" s="1" t="str" cm="1">
        <f t="array" ref="F5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50">
        <v>32</v>
      </c>
      <c r="H550">
        <v>6</v>
      </c>
      <c r="I550">
        <v>48</v>
      </c>
      <c r="J550" t="s">
        <v>11</v>
      </c>
      <c r="K550">
        <v>863.47</v>
      </c>
    </row>
    <row r="551" spans="1:11" x14ac:dyDescent="0.25">
      <c r="A551">
        <v>550</v>
      </c>
      <c r="B551">
        <v>53</v>
      </c>
      <c r="C551" s="1" t="str" cm="1">
        <f t="array" ref="C5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51" t="s">
        <v>16</v>
      </c>
      <c r="E551">
        <v>47499</v>
      </c>
      <c r="F551" s="1" t="str" cm="1">
        <f t="array" ref="F5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51">
        <v>85</v>
      </c>
      <c r="H551">
        <v>2</v>
      </c>
      <c r="I551">
        <v>45</v>
      </c>
      <c r="J551" t="s">
        <v>11</v>
      </c>
      <c r="K551">
        <v>338.69</v>
      </c>
    </row>
    <row r="552" spans="1:11" x14ac:dyDescent="0.25">
      <c r="A552">
        <v>551</v>
      </c>
      <c r="B552">
        <v>50</v>
      </c>
      <c r="C552" s="1" t="str" cm="1">
        <f t="array" ref="C5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52" t="s">
        <v>16</v>
      </c>
      <c r="E552">
        <v>43965</v>
      </c>
      <c r="F552" s="1" t="str" cm="1">
        <f t="array" ref="F5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52">
        <v>83</v>
      </c>
      <c r="H552">
        <v>3</v>
      </c>
      <c r="I552">
        <v>17</v>
      </c>
      <c r="J552" t="s">
        <v>15</v>
      </c>
      <c r="K552">
        <v>83.38</v>
      </c>
    </row>
    <row r="553" spans="1:11" x14ac:dyDescent="0.25">
      <c r="A553">
        <v>552</v>
      </c>
      <c r="B553">
        <v>20</v>
      </c>
      <c r="C553" s="1" t="str" cm="1">
        <f t="array" ref="C5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53" t="s">
        <v>16</v>
      </c>
      <c r="E553">
        <v>51199</v>
      </c>
      <c r="F553" s="1" t="str" cm="1">
        <f t="array" ref="F5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53">
        <v>100</v>
      </c>
      <c r="H553">
        <v>5</v>
      </c>
      <c r="I553">
        <v>5</v>
      </c>
      <c r="J553" t="s">
        <v>12</v>
      </c>
      <c r="K553">
        <v>889.83</v>
      </c>
    </row>
    <row r="554" spans="1:11" x14ac:dyDescent="0.25">
      <c r="A554">
        <v>553</v>
      </c>
      <c r="B554">
        <v>69</v>
      </c>
      <c r="C554" s="1" t="str" cm="1">
        <f t="array" ref="C5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54" t="s">
        <v>16</v>
      </c>
      <c r="E554">
        <v>51759</v>
      </c>
      <c r="F554" s="1" t="str" cm="1">
        <f t="array" ref="F5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54">
        <v>18</v>
      </c>
      <c r="H554">
        <v>9</v>
      </c>
      <c r="I554">
        <v>14</v>
      </c>
      <c r="J554" t="s">
        <v>11</v>
      </c>
      <c r="K554">
        <v>563.48</v>
      </c>
    </row>
    <row r="555" spans="1:11" x14ac:dyDescent="0.25">
      <c r="A555">
        <v>554</v>
      </c>
      <c r="B555">
        <v>61</v>
      </c>
      <c r="C555" s="1" t="str" cm="1">
        <f t="array" ref="C5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55" t="s">
        <v>9</v>
      </c>
      <c r="E555">
        <v>54256</v>
      </c>
      <c r="F555" s="1" t="str" cm="1">
        <f t="array" ref="F5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55">
        <v>78</v>
      </c>
      <c r="H555">
        <v>3</v>
      </c>
      <c r="I555">
        <v>3</v>
      </c>
      <c r="J555" t="s">
        <v>14</v>
      </c>
      <c r="K555">
        <v>886.44</v>
      </c>
    </row>
    <row r="556" spans="1:11" x14ac:dyDescent="0.25">
      <c r="A556">
        <v>555</v>
      </c>
      <c r="B556">
        <v>66</v>
      </c>
      <c r="C556" s="1" t="str" cm="1">
        <f t="array" ref="C5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56" t="s">
        <v>13</v>
      </c>
      <c r="E556">
        <v>53345</v>
      </c>
      <c r="F556" s="1" t="str" cm="1">
        <f t="array" ref="F5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56">
        <v>100</v>
      </c>
      <c r="H556">
        <v>4</v>
      </c>
      <c r="I556">
        <v>22</v>
      </c>
      <c r="J556" t="s">
        <v>11</v>
      </c>
      <c r="K556">
        <v>221.75</v>
      </c>
    </row>
    <row r="557" spans="1:11" x14ac:dyDescent="0.25">
      <c r="A557">
        <v>556</v>
      </c>
      <c r="B557">
        <v>25</v>
      </c>
      <c r="C557" s="1" t="str" cm="1">
        <f t="array" ref="C5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57" t="s">
        <v>9</v>
      </c>
      <c r="E557">
        <v>52403</v>
      </c>
      <c r="F557" s="1" t="str" cm="1">
        <f t="array" ref="F5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57">
        <v>53</v>
      </c>
      <c r="H557">
        <v>1</v>
      </c>
      <c r="I557">
        <v>14</v>
      </c>
      <c r="J557" t="s">
        <v>10</v>
      </c>
      <c r="K557">
        <v>73.34</v>
      </c>
    </row>
    <row r="558" spans="1:11" x14ac:dyDescent="0.25">
      <c r="A558">
        <v>557</v>
      </c>
      <c r="B558">
        <v>45</v>
      </c>
      <c r="C558" s="1" t="str" cm="1">
        <f t="array" ref="C5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58" t="s">
        <v>16</v>
      </c>
      <c r="E558">
        <v>95367</v>
      </c>
      <c r="F558" s="1" t="str" cm="1">
        <f t="array" ref="F5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58">
        <v>83</v>
      </c>
      <c r="H558">
        <v>5</v>
      </c>
      <c r="I558">
        <v>30</v>
      </c>
      <c r="J558" t="s">
        <v>14</v>
      </c>
      <c r="K558">
        <v>845.33</v>
      </c>
    </row>
    <row r="559" spans="1:11" x14ac:dyDescent="0.25">
      <c r="A559">
        <v>558</v>
      </c>
      <c r="B559">
        <v>40</v>
      </c>
      <c r="C559" s="1" t="str" cm="1">
        <f t="array" ref="C5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59" t="s">
        <v>16</v>
      </c>
      <c r="E559">
        <v>62536</v>
      </c>
      <c r="F559" s="1" t="str" cm="1">
        <f t="array" ref="F5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59">
        <v>84</v>
      </c>
      <c r="H559">
        <v>4</v>
      </c>
      <c r="I559">
        <v>28</v>
      </c>
      <c r="J559" t="s">
        <v>11</v>
      </c>
      <c r="K559">
        <v>149.07</v>
      </c>
    </row>
    <row r="560" spans="1:11" x14ac:dyDescent="0.25">
      <c r="A560">
        <v>559</v>
      </c>
      <c r="B560">
        <v>33</v>
      </c>
      <c r="C560" s="1" t="str" cm="1">
        <f t="array" ref="C5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60" t="s">
        <v>16</v>
      </c>
      <c r="E560">
        <v>121639</v>
      </c>
      <c r="F560" s="1" t="str" cm="1">
        <f t="array" ref="F5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60">
        <v>17</v>
      </c>
      <c r="H560">
        <v>7</v>
      </c>
      <c r="I560">
        <v>28</v>
      </c>
      <c r="J560" t="s">
        <v>14</v>
      </c>
      <c r="K560">
        <v>422.14</v>
      </c>
    </row>
    <row r="561" spans="1:11" x14ac:dyDescent="0.25">
      <c r="A561">
        <v>560</v>
      </c>
      <c r="B561">
        <v>63</v>
      </c>
      <c r="C561" s="1" t="str" cm="1">
        <f t="array" ref="C5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61" t="s">
        <v>16</v>
      </c>
      <c r="E561">
        <v>82296</v>
      </c>
      <c r="F561" s="1" t="str" cm="1">
        <f t="array" ref="F5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61">
        <v>61</v>
      </c>
      <c r="H561">
        <v>4</v>
      </c>
      <c r="I561">
        <v>43</v>
      </c>
      <c r="J561" t="s">
        <v>14</v>
      </c>
      <c r="K561">
        <v>390.89</v>
      </c>
    </row>
    <row r="562" spans="1:11" x14ac:dyDescent="0.25">
      <c r="A562">
        <v>561</v>
      </c>
      <c r="B562">
        <v>61</v>
      </c>
      <c r="C562" s="1" t="str" cm="1">
        <f t="array" ref="C5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62" t="s">
        <v>13</v>
      </c>
      <c r="E562">
        <v>137276</v>
      </c>
      <c r="F562" s="1" t="str" cm="1">
        <f t="array" ref="F5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62">
        <v>92</v>
      </c>
      <c r="H562">
        <v>5</v>
      </c>
      <c r="I562">
        <v>8</v>
      </c>
      <c r="J562" t="s">
        <v>10</v>
      </c>
      <c r="K562">
        <v>482.77</v>
      </c>
    </row>
    <row r="563" spans="1:11" x14ac:dyDescent="0.25">
      <c r="A563">
        <v>562</v>
      </c>
      <c r="B563">
        <v>18</v>
      </c>
      <c r="C563" s="1" t="str" cm="1">
        <f t="array" ref="C5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63" t="s">
        <v>16</v>
      </c>
      <c r="E563">
        <v>143235</v>
      </c>
      <c r="F563" s="1" t="str" cm="1">
        <f t="array" ref="F5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63">
        <v>46</v>
      </c>
      <c r="H563">
        <v>10</v>
      </c>
      <c r="I563">
        <v>31</v>
      </c>
      <c r="J563" t="s">
        <v>10</v>
      </c>
      <c r="K563">
        <v>143.75</v>
      </c>
    </row>
    <row r="564" spans="1:11" x14ac:dyDescent="0.25">
      <c r="A564">
        <v>563</v>
      </c>
      <c r="B564">
        <v>23</v>
      </c>
      <c r="C564" s="1" t="str" cm="1">
        <f t="array" ref="C5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64" t="s">
        <v>16</v>
      </c>
      <c r="E564">
        <v>143899</v>
      </c>
      <c r="F564" s="1" t="str" cm="1">
        <f t="array" ref="F5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64">
        <v>10</v>
      </c>
      <c r="H564">
        <v>3</v>
      </c>
      <c r="I564">
        <v>47</v>
      </c>
      <c r="J564" t="s">
        <v>10</v>
      </c>
      <c r="K564">
        <v>361.81</v>
      </c>
    </row>
    <row r="565" spans="1:11" x14ac:dyDescent="0.25">
      <c r="A565">
        <v>564</v>
      </c>
      <c r="B565">
        <v>56</v>
      </c>
      <c r="C565" s="1" t="str" cm="1">
        <f t="array" ref="C5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65" t="s">
        <v>13</v>
      </c>
      <c r="E565">
        <v>134923</v>
      </c>
      <c r="F565" s="1" t="str" cm="1">
        <f t="array" ref="F5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65">
        <v>18</v>
      </c>
      <c r="H565">
        <v>3</v>
      </c>
      <c r="I565">
        <v>31</v>
      </c>
      <c r="J565" t="s">
        <v>15</v>
      </c>
      <c r="K565">
        <v>515.16</v>
      </c>
    </row>
    <row r="566" spans="1:11" x14ac:dyDescent="0.25">
      <c r="A566">
        <v>565</v>
      </c>
      <c r="B566">
        <v>68</v>
      </c>
      <c r="C566" s="1" t="str" cm="1">
        <f t="array" ref="C5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566" t="s">
        <v>13</v>
      </c>
      <c r="E566">
        <v>106635</v>
      </c>
      <c r="F566" s="1" t="str" cm="1">
        <f t="array" ref="F5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66">
        <v>85</v>
      </c>
      <c r="H566">
        <v>10</v>
      </c>
      <c r="I566">
        <v>30</v>
      </c>
      <c r="J566" t="s">
        <v>15</v>
      </c>
      <c r="K566">
        <v>854.95</v>
      </c>
    </row>
    <row r="567" spans="1:11" x14ac:dyDescent="0.25">
      <c r="A567">
        <v>566</v>
      </c>
      <c r="B567">
        <v>29</v>
      </c>
      <c r="C567" s="1" t="str" cm="1">
        <f t="array" ref="C5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67" t="s">
        <v>16</v>
      </c>
      <c r="E567">
        <v>60262</v>
      </c>
      <c r="F567" s="1" t="str" cm="1">
        <f t="array" ref="F5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67">
        <v>56</v>
      </c>
      <c r="H567">
        <v>4</v>
      </c>
      <c r="I567">
        <v>27</v>
      </c>
      <c r="J567" t="s">
        <v>12</v>
      </c>
      <c r="K567">
        <v>452.32</v>
      </c>
    </row>
    <row r="568" spans="1:11" x14ac:dyDescent="0.25">
      <c r="A568">
        <v>567</v>
      </c>
      <c r="B568">
        <v>22</v>
      </c>
      <c r="C568" s="1" t="str" cm="1">
        <f t="array" ref="C5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68" t="s">
        <v>13</v>
      </c>
      <c r="E568">
        <v>92601</v>
      </c>
      <c r="F568" s="1" t="str" cm="1">
        <f t="array" ref="F5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68">
        <v>75</v>
      </c>
      <c r="H568">
        <v>7</v>
      </c>
      <c r="I568">
        <v>49</v>
      </c>
      <c r="J568" t="s">
        <v>15</v>
      </c>
      <c r="K568">
        <v>120.76</v>
      </c>
    </row>
    <row r="569" spans="1:11" x14ac:dyDescent="0.25">
      <c r="A569">
        <v>568</v>
      </c>
      <c r="B569">
        <v>45</v>
      </c>
      <c r="C569" s="1" t="str" cm="1">
        <f t="array" ref="C5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69" t="s">
        <v>9</v>
      </c>
      <c r="E569">
        <v>41917</v>
      </c>
      <c r="F569" s="1" t="str" cm="1">
        <f t="array" ref="F5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69">
        <v>58</v>
      </c>
      <c r="H569">
        <v>8</v>
      </c>
      <c r="I569">
        <v>5</v>
      </c>
      <c r="J569" t="s">
        <v>14</v>
      </c>
      <c r="K569">
        <v>870.38</v>
      </c>
    </row>
    <row r="570" spans="1:11" x14ac:dyDescent="0.25">
      <c r="A570">
        <v>569</v>
      </c>
      <c r="B570">
        <v>29</v>
      </c>
      <c r="C570" s="1" t="str" cm="1">
        <f t="array" ref="C5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70" t="s">
        <v>9</v>
      </c>
      <c r="E570">
        <v>59815</v>
      </c>
      <c r="F570" s="1" t="str" cm="1">
        <f t="array" ref="F5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70">
        <v>43</v>
      </c>
      <c r="H570">
        <v>6</v>
      </c>
      <c r="I570">
        <v>24</v>
      </c>
      <c r="J570" t="s">
        <v>10</v>
      </c>
      <c r="K570">
        <v>105.48</v>
      </c>
    </row>
    <row r="571" spans="1:11" x14ac:dyDescent="0.25">
      <c r="A571">
        <v>570</v>
      </c>
      <c r="B571">
        <v>18</v>
      </c>
      <c r="C571" s="1" t="str" cm="1">
        <f t="array" ref="C5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71" t="s">
        <v>13</v>
      </c>
      <c r="E571">
        <v>94701</v>
      </c>
      <c r="F571" s="1" t="str" cm="1">
        <f t="array" ref="F5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71">
        <v>69</v>
      </c>
      <c r="H571">
        <v>8</v>
      </c>
      <c r="I571">
        <v>48</v>
      </c>
      <c r="J571" t="s">
        <v>12</v>
      </c>
      <c r="K571">
        <v>760.34</v>
      </c>
    </row>
    <row r="572" spans="1:11" x14ac:dyDescent="0.25">
      <c r="A572">
        <v>571</v>
      </c>
      <c r="B572">
        <v>36</v>
      </c>
      <c r="C572" s="1" t="str" cm="1">
        <f t="array" ref="C5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72" t="s">
        <v>9</v>
      </c>
      <c r="E572">
        <v>31458</v>
      </c>
      <c r="F572" s="1" t="str" cm="1">
        <f t="array" ref="F5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72">
        <v>40</v>
      </c>
      <c r="H572">
        <v>4</v>
      </c>
      <c r="I572">
        <v>6</v>
      </c>
      <c r="J572" t="s">
        <v>15</v>
      </c>
      <c r="K572">
        <v>371.77</v>
      </c>
    </row>
    <row r="573" spans="1:11" x14ac:dyDescent="0.25">
      <c r="A573">
        <v>572</v>
      </c>
      <c r="B573">
        <v>19</v>
      </c>
      <c r="C573" s="1" t="str" cm="1">
        <f t="array" ref="C5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73" t="s">
        <v>16</v>
      </c>
      <c r="E573">
        <v>134193</v>
      </c>
      <c r="F573" s="1" t="str" cm="1">
        <f t="array" ref="F5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73">
        <v>95</v>
      </c>
      <c r="H573">
        <v>7</v>
      </c>
      <c r="I573">
        <v>44</v>
      </c>
      <c r="J573" t="s">
        <v>15</v>
      </c>
      <c r="K573">
        <v>97.65</v>
      </c>
    </row>
    <row r="574" spans="1:11" x14ac:dyDescent="0.25">
      <c r="A574">
        <v>573</v>
      </c>
      <c r="B574">
        <v>40</v>
      </c>
      <c r="C574" s="1" t="str" cm="1">
        <f t="array" ref="C5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574" t="s">
        <v>9</v>
      </c>
      <c r="E574">
        <v>143338</v>
      </c>
      <c r="F574" s="1" t="str" cm="1">
        <f t="array" ref="F5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74">
        <v>6</v>
      </c>
      <c r="H574">
        <v>8</v>
      </c>
      <c r="I574">
        <v>26</v>
      </c>
      <c r="J574" t="s">
        <v>10</v>
      </c>
      <c r="K574">
        <v>491.07</v>
      </c>
    </row>
    <row r="575" spans="1:11" x14ac:dyDescent="0.25">
      <c r="A575">
        <v>574</v>
      </c>
      <c r="B575">
        <v>48</v>
      </c>
      <c r="C575" s="1" t="str" cm="1">
        <f t="array" ref="C5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75" t="s">
        <v>13</v>
      </c>
      <c r="E575">
        <v>93084</v>
      </c>
      <c r="F575" s="1" t="str" cm="1">
        <f t="array" ref="F5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75">
        <v>30</v>
      </c>
      <c r="H575">
        <v>7</v>
      </c>
      <c r="I575">
        <v>5</v>
      </c>
      <c r="J575" t="s">
        <v>12</v>
      </c>
      <c r="K575">
        <v>480.55</v>
      </c>
    </row>
    <row r="576" spans="1:11" x14ac:dyDescent="0.25">
      <c r="A576">
        <v>575</v>
      </c>
      <c r="B576">
        <v>49</v>
      </c>
      <c r="C576" s="1" t="str" cm="1">
        <f t="array" ref="C5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76" t="s">
        <v>16</v>
      </c>
      <c r="E576">
        <v>55027</v>
      </c>
      <c r="F576" s="1" t="str" cm="1">
        <f t="array" ref="F5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76">
        <v>62</v>
      </c>
      <c r="H576">
        <v>2</v>
      </c>
      <c r="I576">
        <v>1</v>
      </c>
      <c r="J576" t="s">
        <v>12</v>
      </c>
      <c r="K576">
        <v>962.9</v>
      </c>
    </row>
    <row r="577" spans="1:11" x14ac:dyDescent="0.25">
      <c r="A577">
        <v>576</v>
      </c>
      <c r="B577">
        <v>51</v>
      </c>
      <c r="C577" s="1" t="str" cm="1">
        <f t="array" ref="C5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77" t="s">
        <v>9</v>
      </c>
      <c r="E577">
        <v>149256</v>
      </c>
      <c r="F577" s="1" t="str" cm="1">
        <f t="array" ref="F5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77">
        <v>96</v>
      </c>
      <c r="H577">
        <v>1</v>
      </c>
      <c r="I577">
        <v>31</v>
      </c>
      <c r="J577" t="s">
        <v>15</v>
      </c>
      <c r="K577">
        <v>266.83</v>
      </c>
    </row>
    <row r="578" spans="1:11" x14ac:dyDescent="0.25">
      <c r="A578">
        <v>577</v>
      </c>
      <c r="B578">
        <v>32</v>
      </c>
      <c r="C578" s="1" t="str" cm="1">
        <f t="array" ref="C5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78" t="s">
        <v>9</v>
      </c>
      <c r="E578">
        <v>46610</v>
      </c>
      <c r="F578" s="1" t="str" cm="1">
        <f t="array" ref="F5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78">
        <v>92</v>
      </c>
      <c r="H578">
        <v>5</v>
      </c>
      <c r="I578">
        <v>9</v>
      </c>
      <c r="J578" t="s">
        <v>10</v>
      </c>
      <c r="K578">
        <v>409.85</v>
      </c>
    </row>
    <row r="579" spans="1:11" x14ac:dyDescent="0.25">
      <c r="A579">
        <v>578</v>
      </c>
      <c r="B579">
        <v>64</v>
      </c>
      <c r="C579" s="1" t="str" cm="1">
        <f t="array" ref="C5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79" t="s">
        <v>16</v>
      </c>
      <c r="E579">
        <v>43175</v>
      </c>
      <c r="F579" s="1" t="str" cm="1">
        <f t="array" ref="F5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79">
        <v>59</v>
      </c>
      <c r="H579">
        <v>10</v>
      </c>
      <c r="I579">
        <v>35</v>
      </c>
      <c r="J579" t="s">
        <v>15</v>
      </c>
      <c r="K579">
        <v>363.86</v>
      </c>
    </row>
    <row r="580" spans="1:11" x14ac:dyDescent="0.25">
      <c r="A580">
        <v>579</v>
      </c>
      <c r="B580">
        <v>21</v>
      </c>
      <c r="C580" s="1" t="str" cm="1">
        <f t="array" ref="C5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80" t="s">
        <v>9</v>
      </c>
      <c r="E580">
        <v>71227</v>
      </c>
      <c r="F580" s="1" t="str" cm="1">
        <f t="array" ref="F5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80">
        <v>17</v>
      </c>
      <c r="H580">
        <v>10</v>
      </c>
      <c r="I580">
        <v>12</v>
      </c>
      <c r="J580" t="s">
        <v>15</v>
      </c>
      <c r="K580">
        <v>101.48</v>
      </c>
    </row>
    <row r="581" spans="1:11" x14ac:dyDescent="0.25">
      <c r="A581">
        <v>580</v>
      </c>
      <c r="B581">
        <v>51</v>
      </c>
      <c r="C581" s="1" t="str" cm="1">
        <f t="array" ref="C5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81" t="s">
        <v>9</v>
      </c>
      <c r="E581">
        <v>149744</v>
      </c>
      <c r="F581" s="1" t="str" cm="1">
        <f t="array" ref="F5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81">
        <v>99</v>
      </c>
      <c r="H581">
        <v>1</v>
      </c>
      <c r="I581">
        <v>12</v>
      </c>
      <c r="J581" t="s">
        <v>10</v>
      </c>
      <c r="K581">
        <v>215.92</v>
      </c>
    </row>
    <row r="582" spans="1:11" x14ac:dyDescent="0.25">
      <c r="A582">
        <v>581</v>
      </c>
      <c r="B582">
        <v>46</v>
      </c>
      <c r="C582" s="1" t="str" cm="1">
        <f t="array" ref="C5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82" t="s">
        <v>16</v>
      </c>
      <c r="E582">
        <v>129568</v>
      </c>
      <c r="F582" s="1" t="str" cm="1">
        <f t="array" ref="F5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82">
        <v>56</v>
      </c>
      <c r="H582">
        <v>10</v>
      </c>
      <c r="I582">
        <v>27</v>
      </c>
      <c r="J582" t="s">
        <v>12</v>
      </c>
      <c r="K582">
        <v>766.26</v>
      </c>
    </row>
    <row r="583" spans="1:11" x14ac:dyDescent="0.25">
      <c r="A583">
        <v>582</v>
      </c>
      <c r="B583">
        <v>19</v>
      </c>
      <c r="C583" s="1" t="str" cm="1">
        <f t="array" ref="C5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83" t="s">
        <v>16</v>
      </c>
      <c r="E583">
        <v>135968</v>
      </c>
      <c r="F583" s="1" t="str" cm="1">
        <f t="array" ref="F5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83">
        <v>50</v>
      </c>
      <c r="H583">
        <v>4</v>
      </c>
      <c r="I583">
        <v>49</v>
      </c>
      <c r="J583" t="s">
        <v>15</v>
      </c>
      <c r="K583">
        <v>174.43</v>
      </c>
    </row>
    <row r="584" spans="1:11" x14ac:dyDescent="0.25">
      <c r="A584">
        <v>583</v>
      </c>
      <c r="B584">
        <v>33</v>
      </c>
      <c r="C584" s="1" t="str" cm="1">
        <f t="array" ref="C5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84" t="s">
        <v>16</v>
      </c>
      <c r="E584">
        <v>38240</v>
      </c>
      <c r="F584" s="1" t="str" cm="1">
        <f t="array" ref="F5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84">
        <v>92</v>
      </c>
      <c r="H584">
        <v>3</v>
      </c>
      <c r="I584">
        <v>37</v>
      </c>
      <c r="J584" t="s">
        <v>14</v>
      </c>
      <c r="K584">
        <v>626.82000000000005</v>
      </c>
    </row>
    <row r="585" spans="1:11" x14ac:dyDescent="0.25">
      <c r="A585">
        <v>584</v>
      </c>
      <c r="B585">
        <v>30</v>
      </c>
      <c r="C585" s="1" t="str" cm="1">
        <f t="array" ref="C5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85" t="s">
        <v>16</v>
      </c>
      <c r="E585">
        <v>114808</v>
      </c>
      <c r="F585" s="1" t="str" cm="1">
        <f t="array" ref="F5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85">
        <v>23</v>
      </c>
      <c r="H585">
        <v>9</v>
      </c>
      <c r="I585">
        <v>6</v>
      </c>
      <c r="J585" t="s">
        <v>12</v>
      </c>
      <c r="K585">
        <v>74.08</v>
      </c>
    </row>
    <row r="586" spans="1:11" x14ac:dyDescent="0.25">
      <c r="A586">
        <v>585</v>
      </c>
      <c r="B586">
        <v>51</v>
      </c>
      <c r="C586" s="1" t="str" cm="1">
        <f t="array" ref="C5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86" t="s">
        <v>9</v>
      </c>
      <c r="E586">
        <v>37310</v>
      </c>
      <c r="F586" s="1" t="str" cm="1">
        <f t="array" ref="F5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586">
        <v>6</v>
      </c>
      <c r="H586">
        <v>5</v>
      </c>
      <c r="I586">
        <v>14</v>
      </c>
      <c r="J586" t="s">
        <v>11</v>
      </c>
      <c r="K586">
        <v>706.18</v>
      </c>
    </row>
    <row r="587" spans="1:11" x14ac:dyDescent="0.25">
      <c r="A587">
        <v>586</v>
      </c>
      <c r="B587">
        <v>62</v>
      </c>
      <c r="C587" s="1" t="str" cm="1">
        <f t="array" ref="C5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87" t="s">
        <v>13</v>
      </c>
      <c r="E587">
        <v>147903</v>
      </c>
      <c r="F587" s="1" t="str" cm="1">
        <f t="array" ref="F5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87">
        <v>79</v>
      </c>
      <c r="H587">
        <v>5</v>
      </c>
      <c r="I587">
        <v>22</v>
      </c>
      <c r="J587" t="s">
        <v>15</v>
      </c>
      <c r="K587">
        <v>203.15</v>
      </c>
    </row>
    <row r="588" spans="1:11" x14ac:dyDescent="0.25">
      <c r="A588">
        <v>587</v>
      </c>
      <c r="B588">
        <v>20</v>
      </c>
      <c r="C588" s="1" t="str" cm="1">
        <f t="array" ref="C5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88" t="s">
        <v>13</v>
      </c>
      <c r="E588">
        <v>61541</v>
      </c>
      <c r="F588" s="1" t="str" cm="1">
        <f t="array" ref="F5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88">
        <v>80</v>
      </c>
      <c r="H588">
        <v>2</v>
      </c>
      <c r="I588">
        <v>14</v>
      </c>
      <c r="J588" t="s">
        <v>10</v>
      </c>
      <c r="K588">
        <v>48.5</v>
      </c>
    </row>
    <row r="589" spans="1:11" x14ac:dyDescent="0.25">
      <c r="A589">
        <v>588</v>
      </c>
      <c r="B589">
        <v>47</v>
      </c>
      <c r="C589" s="1" t="str" cm="1">
        <f t="array" ref="C5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89" t="s">
        <v>13</v>
      </c>
      <c r="E589">
        <v>55753</v>
      </c>
      <c r="F589" s="1" t="str" cm="1">
        <f t="array" ref="F5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89">
        <v>69</v>
      </c>
      <c r="H589">
        <v>5</v>
      </c>
      <c r="I589">
        <v>40</v>
      </c>
      <c r="J589" t="s">
        <v>14</v>
      </c>
      <c r="K589">
        <v>772.89</v>
      </c>
    </row>
    <row r="590" spans="1:11" x14ac:dyDescent="0.25">
      <c r="A590">
        <v>589</v>
      </c>
      <c r="B590">
        <v>29</v>
      </c>
      <c r="C590" s="1" t="str" cm="1">
        <f t="array" ref="C5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90" t="s">
        <v>13</v>
      </c>
      <c r="E590">
        <v>80868</v>
      </c>
      <c r="F590" s="1" t="str" cm="1">
        <f t="array" ref="F5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90">
        <v>33</v>
      </c>
      <c r="H590">
        <v>6</v>
      </c>
      <c r="I590">
        <v>15</v>
      </c>
      <c r="J590" t="s">
        <v>12</v>
      </c>
      <c r="K590">
        <v>865.65</v>
      </c>
    </row>
    <row r="591" spans="1:11" x14ac:dyDescent="0.25">
      <c r="A591">
        <v>590</v>
      </c>
      <c r="B591">
        <v>33</v>
      </c>
      <c r="C591" s="1" t="str" cm="1">
        <f t="array" ref="C5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91" t="s">
        <v>16</v>
      </c>
      <c r="E591">
        <v>93599</v>
      </c>
      <c r="F591" s="1" t="str" cm="1">
        <f t="array" ref="F5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91">
        <v>22</v>
      </c>
      <c r="H591">
        <v>4</v>
      </c>
      <c r="I591">
        <v>37</v>
      </c>
      <c r="J591" t="s">
        <v>11</v>
      </c>
      <c r="K591">
        <v>274.95999999999998</v>
      </c>
    </row>
    <row r="592" spans="1:11" x14ac:dyDescent="0.25">
      <c r="A592">
        <v>591</v>
      </c>
      <c r="B592">
        <v>53</v>
      </c>
      <c r="C592" s="1" t="str" cm="1">
        <f t="array" ref="C5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92" t="s">
        <v>16</v>
      </c>
      <c r="E592">
        <v>108263</v>
      </c>
      <c r="F592" s="1" t="str" cm="1">
        <f t="array" ref="F5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92">
        <v>21</v>
      </c>
      <c r="H592">
        <v>1</v>
      </c>
      <c r="I592">
        <v>47</v>
      </c>
      <c r="J592" t="s">
        <v>15</v>
      </c>
      <c r="K592">
        <v>734.48</v>
      </c>
    </row>
    <row r="593" spans="1:11" x14ac:dyDescent="0.25">
      <c r="A593">
        <v>592</v>
      </c>
      <c r="B593">
        <v>22</v>
      </c>
      <c r="C593" s="1" t="str" cm="1">
        <f t="array" ref="C5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593" t="s">
        <v>16</v>
      </c>
      <c r="E593">
        <v>100730</v>
      </c>
      <c r="F593" s="1" t="str" cm="1">
        <f t="array" ref="F5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593">
        <v>4</v>
      </c>
      <c r="H593">
        <v>5</v>
      </c>
      <c r="I593">
        <v>10</v>
      </c>
      <c r="J593" t="s">
        <v>11</v>
      </c>
      <c r="K593">
        <v>459.58</v>
      </c>
    </row>
    <row r="594" spans="1:11" x14ac:dyDescent="0.25">
      <c r="A594">
        <v>593</v>
      </c>
      <c r="B594">
        <v>62</v>
      </c>
      <c r="C594" s="1" t="str" cm="1">
        <f t="array" ref="C5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94" t="s">
        <v>9</v>
      </c>
      <c r="E594">
        <v>148501</v>
      </c>
      <c r="F594" s="1" t="str" cm="1">
        <f t="array" ref="F5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94">
        <v>41</v>
      </c>
      <c r="H594">
        <v>9</v>
      </c>
      <c r="I594">
        <v>32</v>
      </c>
      <c r="J594" t="s">
        <v>11</v>
      </c>
      <c r="K594">
        <v>980.47</v>
      </c>
    </row>
    <row r="595" spans="1:11" x14ac:dyDescent="0.25">
      <c r="A595">
        <v>594</v>
      </c>
      <c r="B595">
        <v>29</v>
      </c>
      <c r="C595" s="1" t="str" cm="1">
        <f t="array" ref="C5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95" t="s">
        <v>13</v>
      </c>
      <c r="E595">
        <v>98150</v>
      </c>
      <c r="F595" s="1" t="str" cm="1">
        <f t="array" ref="F5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595">
        <v>42</v>
      </c>
      <c r="H595">
        <v>9</v>
      </c>
      <c r="I595">
        <v>34</v>
      </c>
      <c r="J595" t="s">
        <v>11</v>
      </c>
      <c r="K595">
        <v>324.11</v>
      </c>
    </row>
    <row r="596" spans="1:11" x14ac:dyDescent="0.25">
      <c r="A596">
        <v>595</v>
      </c>
      <c r="B596">
        <v>28</v>
      </c>
      <c r="C596" s="1" t="str" cm="1">
        <f t="array" ref="C5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596" t="s">
        <v>13</v>
      </c>
      <c r="E596">
        <v>61870</v>
      </c>
      <c r="F596" s="1" t="str" cm="1">
        <f t="array" ref="F5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96">
        <v>100</v>
      </c>
      <c r="H596">
        <v>6</v>
      </c>
      <c r="I596">
        <v>3</v>
      </c>
      <c r="J596" t="s">
        <v>10</v>
      </c>
      <c r="K596">
        <v>728.67</v>
      </c>
    </row>
    <row r="597" spans="1:11" x14ac:dyDescent="0.25">
      <c r="A597">
        <v>596</v>
      </c>
      <c r="B597">
        <v>46</v>
      </c>
      <c r="C597" s="1" t="str" cm="1">
        <f t="array" ref="C5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97" t="s">
        <v>16</v>
      </c>
      <c r="E597">
        <v>73370</v>
      </c>
      <c r="F597" s="1" t="str" cm="1">
        <f t="array" ref="F5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97">
        <v>2</v>
      </c>
      <c r="H597">
        <v>4</v>
      </c>
      <c r="I597">
        <v>29</v>
      </c>
      <c r="J597" t="s">
        <v>14</v>
      </c>
      <c r="K597">
        <v>486.5</v>
      </c>
    </row>
    <row r="598" spans="1:11" x14ac:dyDescent="0.25">
      <c r="A598">
        <v>597</v>
      </c>
      <c r="B598">
        <v>50</v>
      </c>
      <c r="C598" s="1" t="str" cm="1">
        <f t="array" ref="C5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598" t="s">
        <v>16</v>
      </c>
      <c r="E598">
        <v>132598</v>
      </c>
      <c r="F598" s="1" t="str" cm="1">
        <f t="array" ref="F5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598">
        <v>57</v>
      </c>
      <c r="H598">
        <v>7</v>
      </c>
      <c r="I598">
        <v>21</v>
      </c>
      <c r="J598" t="s">
        <v>14</v>
      </c>
      <c r="K598">
        <v>930.91</v>
      </c>
    </row>
    <row r="599" spans="1:11" x14ac:dyDescent="0.25">
      <c r="A599">
        <v>598</v>
      </c>
      <c r="B599">
        <v>56</v>
      </c>
      <c r="C599" s="1" t="str" cm="1">
        <f t="array" ref="C5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599" t="s">
        <v>13</v>
      </c>
      <c r="E599">
        <v>55695</v>
      </c>
      <c r="F599" s="1" t="str" cm="1">
        <f t="array" ref="F5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599">
        <v>58</v>
      </c>
      <c r="H599">
        <v>7</v>
      </c>
      <c r="I599">
        <v>30</v>
      </c>
      <c r="J599" t="s">
        <v>15</v>
      </c>
      <c r="K599">
        <v>435.76</v>
      </c>
    </row>
    <row r="600" spans="1:11" x14ac:dyDescent="0.25">
      <c r="A600">
        <v>599</v>
      </c>
      <c r="B600">
        <v>41</v>
      </c>
      <c r="C600" s="1" t="str" cm="1">
        <f t="array" ref="C6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00" t="s">
        <v>13</v>
      </c>
      <c r="E600">
        <v>69204</v>
      </c>
      <c r="F600" s="1" t="str" cm="1">
        <f t="array" ref="F6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00">
        <v>95</v>
      </c>
      <c r="H600">
        <v>4</v>
      </c>
      <c r="I600">
        <v>28</v>
      </c>
      <c r="J600" t="s">
        <v>12</v>
      </c>
      <c r="K600">
        <v>936.04</v>
      </c>
    </row>
    <row r="601" spans="1:11" x14ac:dyDescent="0.25">
      <c r="A601">
        <v>600</v>
      </c>
      <c r="B601">
        <v>52</v>
      </c>
      <c r="C601" s="1" t="str" cm="1">
        <f t="array" ref="C6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01" t="s">
        <v>16</v>
      </c>
      <c r="E601">
        <v>127010</v>
      </c>
      <c r="F601" s="1" t="str" cm="1">
        <f t="array" ref="F6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01">
        <v>76</v>
      </c>
      <c r="H601">
        <v>8</v>
      </c>
      <c r="I601">
        <v>26</v>
      </c>
      <c r="J601" t="s">
        <v>11</v>
      </c>
      <c r="K601">
        <v>13.46</v>
      </c>
    </row>
    <row r="602" spans="1:11" x14ac:dyDescent="0.25">
      <c r="A602">
        <v>601</v>
      </c>
      <c r="B602">
        <v>53</v>
      </c>
      <c r="C602" s="1" t="str" cm="1">
        <f t="array" ref="C6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02" t="s">
        <v>9</v>
      </c>
      <c r="E602">
        <v>137854</v>
      </c>
      <c r="F602" s="1" t="str" cm="1">
        <f t="array" ref="F6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02">
        <v>33</v>
      </c>
      <c r="H602">
        <v>10</v>
      </c>
      <c r="I602">
        <v>47</v>
      </c>
      <c r="J602" t="s">
        <v>10</v>
      </c>
      <c r="K602">
        <v>523.27</v>
      </c>
    </row>
    <row r="603" spans="1:11" x14ac:dyDescent="0.25">
      <c r="A603">
        <v>602</v>
      </c>
      <c r="B603">
        <v>20</v>
      </c>
      <c r="C603" s="1" t="str" cm="1">
        <f t="array" ref="C6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03" t="s">
        <v>16</v>
      </c>
      <c r="E603">
        <v>145924</v>
      </c>
      <c r="F603" s="1" t="str" cm="1">
        <f t="array" ref="F6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03">
        <v>64</v>
      </c>
      <c r="H603">
        <v>5</v>
      </c>
      <c r="I603">
        <v>18</v>
      </c>
      <c r="J603" t="s">
        <v>15</v>
      </c>
      <c r="K603">
        <v>495.49</v>
      </c>
    </row>
    <row r="604" spans="1:11" x14ac:dyDescent="0.25">
      <c r="A604">
        <v>603</v>
      </c>
      <c r="B604">
        <v>33</v>
      </c>
      <c r="C604" s="1" t="str" cm="1">
        <f t="array" ref="C6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04" t="s">
        <v>9</v>
      </c>
      <c r="E604">
        <v>53219</v>
      </c>
      <c r="F604" s="1" t="str" cm="1">
        <f t="array" ref="F6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04">
        <v>33</v>
      </c>
      <c r="H604">
        <v>4</v>
      </c>
      <c r="I604">
        <v>47</v>
      </c>
      <c r="J604" t="s">
        <v>12</v>
      </c>
      <c r="K604">
        <v>251.23</v>
      </c>
    </row>
    <row r="605" spans="1:11" x14ac:dyDescent="0.25">
      <c r="A605">
        <v>604</v>
      </c>
      <c r="B605">
        <v>47</v>
      </c>
      <c r="C605" s="1" t="str" cm="1">
        <f t="array" ref="C6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05" t="s">
        <v>16</v>
      </c>
      <c r="E605">
        <v>64592</v>
      </c>
      <c r="F605" s="1" t="str" cm="1">
        <f t="array" ref="F6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05">
        <v>25</v>
      </c>
      <c r="H605">
        <v>4</v>
      </c>
      <c r="I605">
        <v>12</v>
      </c>
      <c r="J605" t="s">
        <v>14</v>
      </c>
      <c r="K605">
        <v>237.34</v>
      </c>
    </row>
    <row r="606" spans="1:11" x14ac:dyDescent="0.25">
      <c r="A606">
        <v>605</v>
      </c>
      <c r="B606">
        <v>18</v>
      </c>
      <c r="C606" s="1" t="str" cm="1">
        <f t="array" ref="C6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06" t="s">
        <v>9</v>
      </c>
      <c r="E606">
        <v>144275</v>
      </c>
      <c r="F606" s="1" t="str" cm="1">
        <f t="array" ref="F6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06">
        <v>69</v>
      </c>
      <c r="H606">
        <v>9</v>
      </c>
      <c r="I606">
        <v>27</v>
      </c>
      <c r="J606" t="s">
        <v>15</v>
      </c>
      <c r="K606">
        <v>141.72</v>
      </c>
    </row>
    <row r="607" spans="1:11" x14ac:dyDescent="0.25">
      <c r="A607">
        <v>606</v>
      </c>
      <c r="B607">
        <v>39</v>
      </c>
      <c r="C607" s="1" t="str" cm="1">
        <f t="array" ref="C6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07" t="s">
        <v>16</v>
      </c>
      <c r="E607">
        <v>48641</v>
      </c>
      <c r="F607" s="1" t="str" cm="1">
        <f t="array" ref="F6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07">
        <v>45</v>
      </c>
      <c r="H607">
        <v>3</v>
      </c>
      <c r="I607">
        <v>46</v>
      </c>
      <c r="J607" t="s">
        <v>14</v>
      </c>
      <c r="K607">
        <v>415.19</v>
      </c>
    </row>
    <row r="608" spans="1:11" x14ac:dyDescent="0.25">
      <c r="A608">
        <v>607</v>
      </c>
      <c r="B608">
        <v>30</v>
      </c>
      <c r="C608" s="1" t="str" cm="1">
        <f t="array" ref="C6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08" t="s">
        <v>16</v>
      </c>
      <c r="E608">
        <v>102200</v>
      </c>
      <c r="F608" s="1" t="str" cm="1">
        <f t="array" ref="F6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08">
        <v>88</v>
      </c>
      <c r="H608">
        <v>5</v>
      </c>
      <c r="I608">
        <v>47</v>
      </c>
      <c r="J608" t="s">
        <v>14</v>
      </c>
      <c r="K608">
        <v>131.84</v>
      </c>
    </row>
    <row r="609" spans="1:11" x14ac:dyDescent="0.25">
      <c r="A609">
        <v>608</v>
      </c>
      <c r="B609">
        <v>41</v>
      </c>
      <c r="C609" s="1" t="str" cm="1">
        <f t="array" ref="C6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09" t="s">
        <v>13</v>
      </c>
      <c r="E609">
        <v>67215</v>
      </c>
      <c r="F609" s="1" t="str" cm="1">
        <f t="array" ref="F6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09">
        <v>34</v>
      </c>
      <c r="H609">
        <v>3</v>
      </c>
      <c r="I609">
        <v>30</v>
      </c>
      <c r="J609" t="s">
        <v>14</v>
      </c>
      <c r="K609">
        <v>460.25</v>
      </c>
    </row>
    <row r="610" spans="1:11" x14ac:dyDescent="0.25">
      <c r="A610">
        <v>609</v>
      </c>
      <c r="B610">
        <v>53</v>
      </c>
      <c r="C610" s="1" t="str" cm="1">
        <f t="array" ref="C6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10" t="s">
        <v>13</v>
      </c>
      <c r="E610">
        <v>96499</v>
      </c>
      <c r="F610" s="1" t="str" cm="1">
        <f t="array" ref="F6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10">
        <v>29</v>
      </c>
      <c r="H610">
        <v>4</v>
      </c>
      <c r="I610">
        <v>5</v>
      </c>
      <c r="J610" t="s">
        <v>15</v>
      </c>
      <c r="K610">
        <v>744.11</v>
      </c>
    </row>
    <row r="611" spans="1:11" x14ac:dyDescent="0.25">
      <c r="A611">
        <v>610</v>
      </c>
      <c r="B611">
        <v>23</v>
      </c>
      <c r="C611" s="1" t="str" cm="1">
        <f t="array" ref="C6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11" t="s">
        <v>9</v>
      </c>
      <c r="E611">
        <v>83912</v>
      </c>
      <c r="F611" s="1" t="str" cm="1">
        <f t="array" ref="F6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11">
        <v>28</v>
      </c>
      <c r="H611">
        <v>6</v>
      </c>
      <c r="I611">
        <v>31</v>
      </c>
      <c r="J611" t="s">
        <v>14</v>
      </c>
      <c r="K611">
        <v>98.32</v>
      </c>
    </row>
    <row r="612" spans="1:11" x14ac:dyDescent="0.25">
      <c r="A612">
        <v>611</v>
      </c>
      <c r="B612">
        <v>42</v>
      </c>
      <c r="C612" s="1" t="str" cm="1">
        <f t="array" ref="C6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12" t="s">
        <v>9</v>
      </c>
      <c r="E612">
        <v>63444</v>
      </c>
      <c r="F612" s="1" t="str" cm="1">
        <f t="array" ref="F6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12">
        <v>72</v>
      </c>
      <c r="H612">
        <v>4</v>
      </c>
      <c r="I612">
        <v>40</v>
      </c>
      <c r="J612" t="s">
        <v>14</v>
      </c>
      <c r="K612">
        <v>166.45</v>
      </c>
    </row>
    <row r="613" spans="1:11" x14ac:dyDescent="0.25">
      <c r="A613">
        <v>612</v>
      </c>
      <c r="B613">
        <v>33</v>
      </c>
      <c r="C613" s="1" t="str" cm="1">
        <f t="array" ref="C6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13" t="s">
        <v>9</v>
      </c>
      <c r="E613">
        <v>38271</v>
      </c>
      <c r="F613" s="1" t="str" cm="1">
        <f t="array" ref="F6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13">
        <v>39</v>
      </c>
      <c r="H613">
        <v>10</v>
      </c>
      <c r="I613">
        <v>43</v>
      </c>
      <c r="J613" t="s">
        <v>15</v>
      </c>
      <c r="K613">
        <v>99.52</v>
      </c>
    </row>
    <row r="614" spans="1:11" x14ac:dyDescent="0.25">
      <c r="A614">
        <v>613</v>
      </c>
      <c r="B614">
        <v>60</v>
      </c>
      <c r="C614" s="1" t="str" cm="1">
        <f t="array" ref="C6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14" t="s">
        <v>13</v>
      </c>
      <c r="E614">
        <v>53295</v>
      </c>
      <c r="F614" s="1" t="str" cm="1">
        <f t="array" ref="F6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14">
        <v>73</v>
      </c>
      <c r="H614">
        <v>3</v>
      </c>
      <c r="I614">
        <v>5</v>
      </c>
      <c r="J614" t="s">
        <v>14</v>
      </c>
      <c r="K614">
        <v>642.29999999999995</v>
      </c>
    </row>
    <row r="615" spans="1:11" x14ac:dyDescent="0.25">
      <c r="A615">
        <v>614</v>
      </c>
      <c r="B615">
        <v>64</v>
      </c>
      <c r="C615" s="1" t="str" cm="1">
        <f t="array" ref="C6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15" t="s">
        <v>9</v>
      </c>
      <c r="E615">
        <v>116106</v>
      </c>
      <c r="F615" s="1" t="str" cm="1">
        <f t="array" ref="F6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15">
        <v>5</v>
      </c>
      <c r="H615">
        <v>1</v>
      </c>
      <c r="I615">
        <v>5</v>
      </c>
      <c r="J615" t="s">
        <v>12</v>
      </c>
      <c r="K615">
        <v>25.86</v>
      </c>
    </row>
    <row r="616" spans="1:11" x14ac:dyDescent="0.25">
      <c r="A616">
        <v>615</v>
      </c>
      <c r="B616">
        <v>69</v>
      </c>
      <c r="C616" s="1" t="str" cm="1">
        <f t="array" ref="C6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16" t="s">
        <v>16</v>
      </c>
      <c r="E616">
        <v>141965</v>
      </c>
      <c r="F616" s="1" t="str" cm="1">
        <f t="array" ref="F6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16">
        <v>98</v>
      </c>
      <c r="H616">
        <v>5</v>
      </c>
      <c r="I616">
        <v>35</v>
      </c>
      <c r="J616" t="s">
        <v>15</v>
      </c>
      <c r="K616">
        <v>616.66</v>
      </c>
    </row>
    <row r="617" spans="1:11" x14ac:dyDescent="0.25">
      <c r="A617">
        <v>616</v>
      </c>
      <c r="B617">
        <v>43</v>
      </c>
      <c r="C617" s="1" t="str" cm="1">
        <f t="array" ref="C6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17" t="s">
        <v>16</v>
      </c>
      <c r="E617">
        <v>38012</v>
      </c>
      <c r="F617" s="1" t="str" cm="1">
        <f t="array" ref="F6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17">
        <v>55</v>
      </c>
      <c r="H617">
        <v>3</v>
      </c>
      <c r="I617">
        <v>24</v>
      </c>
      <c r="J617" t="s">
        <v>10</v>
      </c>
      <c r="K617">
        <v>943.37</v>
      </c>
    </row>
    <row r="618" spans="1:11" x14ac:dyDescent="0.25">
      <c r="A618">
        <v>617</v>
      </c>
      <c r="B618">
        <v>29</v>
      </c>
      <c r="C618" s="1" t="str" cm="1">
        <f t="array" ref="C6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18" t="s">
        <v>13</v>
      </c>
      <c r="E618">
        <v>83172</v>
      </c>
      <c r="F618" s="1" t="str" cm="1">
        <f t="array" ref="F6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18">
        <v>51</v>
      </c>
      <c r="H618">
        <v>8</v>
      </c>
      <c r="I618">
        <v>1</v>
      </c>
      <c r="J618" t="s">
        <v>12</v>
      </c>
      <c r="K618">
        <v>906.75</v>
      </c>
    </row>
    <row r="619" spans="1:11" x14ac:dyDescent="0.25">
      <c r="A619">
        <v>618</v>
      </c>
      <c r="B619">
        <v>53</v>
      </c>
      <c r="C619" s="1" t="str" cm="1">
        <f t="array" ref="C6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19" t="s">
        <v>13</v>
      </c>
      <c r="E619">
        <v>62024</v>
      </c>
      <c r="F619" s="1" t="str" cm="1">
        <f t="array" ref="F6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19">
        <v>13</v>
      </c>
      <c r="H619">
        <v>2</v>
      </c>
      <c r="I619">
        <v>39</v>
      </c>
      <c r="J619" t="s">
        <v>11</v>
      </c>
      <c r="K619">
        <v>66.599999999999994</v>
      </c>
    </row>
    <row r="620" spans="1:11" x14ac:dyDescent="0.25">
      <c r="A620">
        <v>619</v>
      </c>
      <c r="B620">
        <v>29</v>
      </c>
      <c r="C620" s="1" t="str" cm="1">
        <f t="array" ref="C6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20" t="s">
        <v>13</v>
      </c>
      <c r="E620">
        <v>88288</v>
      </c>
      <c r="F620" s="1" t="str" cm="1">
        <f t="array" ref="F6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20">
        <v>39</v>
      </c>
      <c r="H620">
        <v>5</v>
      </c>
      <c r="I620">
        <v>50</v>
      </c>
      <c r="J620" t="s">
        <v>10</v>
      </c>
      <c r="K620">
        <v>803.87</v>
      </c>
    </row>
    <row r="621" spans="1:11" x14ac:dyDescent="0.25">
      <c r="A621">
        <v>620</v>
      </c>
      <c r="B621">
        <v>53</v>
      </c>
      <c r="C621" s="1" t="str" cm="1">
        <f t="array" ref="C6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21" t="s">
        <v>13</v>
      </c>
      <c r="E621">
        <v>50215</v>
      </c>
      <c r="F621" s="1" t="str" cm="1">
        <f t="array" ref="F6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21">
        <v>92</v>
      </c>
      <c r="H621">
        <v>6</v>
      </c>
      <c r="I621">
        <v>48</v>
      </c>
      <c r="J621" t="s">
        <v>11</v>
      </c>
      <c r="K621">
        <v>814.52</v>
      </c>
    </row>
    <row r="622" spans="1:11" x14ac:dyDescent="0.25">
      <c r="A622">
        <v>621</v>
      </c>
      <c r="B622">
        <v>20</v>
      </c>
      <c r="C622" s="1" t="str" cm="1">
        <f t="array" ref="C6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22" t="s">
        <v>16</v>
      </c>
      <c r="E622">
        <v>122028</v>
      </c>
      <c r="F622" s="1" t="str" cm="1">
        <f t="array" ref="F6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22">
        <v>40</v>
      </c>
      <c r="H622">
        <v>3</v>
      </c>
      <c r="I622">
        <v>6</v>
      </c>
      <c r="J622" t="s">
        <v>15</v>
      </c>
      <c r="K622">
        <v>777.44</v>
      </c>
    </row>
    <row r="623" spans="1:11" x14ac:dyDescent="0.25">
      <c r="A623">
        <v>622</v>
      </c>
      <c r="B623">
        <v>33</v>
      </c>
      <c r="C623" s="1" t="str" cm="1">
        <f t="array" ref="C6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23" t="s">
        <v>13</v>
      </c>
      <c r="E623">
        <v>102269</v>
      </c>
      <c r="F623" s="1" t="str" cm="1">
        <f t="array" ref="F6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23">
        <v>26</v>
      </c>
      <c r="H623">
        <v>8</v>
      </c>
      <c r="I623">
        <v>47</v>
      </c>
      <c r="J623" t="s">
        <v>11</v>
      </c>
      <c r="K623">
        <v>356.67</v>
      </c>
    </row>
    <row r="624" spans="1:11" x14ac:dyDescent="0.25">
      <c r="A624">
        <v>623</v>
      </c>
      <c r="B624">
        <v>30</v>
      </c>
      <c r="C624" s="1" t="str" cm="1">
        <f t="array" ref="C6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24" t="s">
        <v>9</v>
      </c>
      <c r="E624">
        <v>97829</v>
      </c>
      <c r="F624" s="1" t="str" cm="1">
        <f t="array" ref="F6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24">
        <v>99</v>
      </c>
      <c r="H624">
        <v>4</v>
      </c>
      <c r="I624">
        <v>27</v>
      </c>
      <c r="J624" t="s">
        <v>12</v>
      </c>
      <c r="K624">
        <v>320.95</v>
      </c>
    </row>
    <row r="625" spans="1:11" x14ac:dyDescent="0.25">
      <c r="A625">
        <v>624</v>
      </c>
      <c r="B625">
        <v>59</v>
      </c>
      <c r="C625" s="1" t="str" cm="1">
        <f t="array" ref="C6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25" t="s">
        <v>13</v>
      </c>
      <c r="E625">
        <v>66196</v>
      </c>
      <c r="F625" s="1" t="str" cm="1">
        <f t="array" ref="F6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25">
        <v>37</v>
      </c>
      <c r="H625">
        <v>9</v>
      </c>
      <c r="I625">
        <v>44</v>
      </c>
      <c r="J625" t="s">
        <v>12</v>
      </c>
      <c r="K625">
        <v>483.66</v>
      </c>
    </row>
    <row r="626" spans="1:11" x14ac:dyDescent="0.25">
      <c r="A626">
        <v>625</v>
      </c>
      <c r="B626">
        <v>41</v>
      </c>
      <c r="C626" s="1" t="str" cm="1">
        <f t="array" ref="C6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26" t="s">
        <v>16</v>
      </c>
      <c r="E626">
        <v>36763</v>
      </c>
      <c r="F626" s="1" t="str" cm="1">
        <f t="array" ref="F6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26">
        <v>50</v>
      </c>
      <c r="H626">
        <v>5</v>
      </c>
      <c r="I626">
        <v>36</v>
      </c>
      <c r="J626" t="s">
        <v>14</v>
      </c>
      <c r="K626">
        <v>490.62</v>
      </c>
    </row>
    <row r="627" spans="1:11" x14ac:dyDescent="0.25">
      <c r="A627">
        <v>626</v>
      </c>
      <c r="B627">
        <v>19</v>
      </c>
      <c r="C627" s="1" t="str" cm="1">
        <f t="array" ref="C6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27" t="s">
        <v>16</v>
      </c>
      <c r="E627">
        <v>138008</v>
      </c>
      <c r="F627" s="1" t="str" cm="1">
        <f t="array" ref="F6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27">
        <v>8</v>
      </c>
      <c r="H627">
        <v>9</v>
      </c>
      <c r="I627">
        <v>15</v>
      </c>
      <c r="J627" t="s">
        <v>10</v>
      </c>
      <c r="K627">
        <v>116.8</v>
      </c>
    </row>
    <row r="628" spans="1:11" x14ac:dyDescent="0.25">
      <c r="A628">
        <v>627</v>
      </c>
      <c r="B628">
        <v>27</v>
      </c>
      <c r="C628" s="1" t="str" cm="1">
        <f t="array" ref="C6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28" t="s">
        <v>9</v>
      </c>
      <c r="E628">
        <v>96762</v>
      </c>
      <c r="F628" s="1" t="str" cm="1">
        <f t="array" ref="F6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28">
        <v>22</v>
      </c>
      <c r="H628">
        <v>3</v>
      </c>
      <c r="I628">
        <v>10</v>
      </c>
      <c r="J628" t="s">
        <v>15</v>
      </c>
      <c r="K628">
        <v>551.42999999999995</v>
      </c>
    </row>
    <row r="629" spans="1:11" x14ac:dyDescent="0.25">
      <c r="A629">
        <v>628</v>
      </c>
      <c r="B629">
        <v>39</v>
      </c>
      <c r="C629" s="1" t="str" cm="1">
        <f t="array" ref="C6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29" t="s">
        <v>13</v>
      </c>
      <c r="E629">
        <v>108744</v>
      </c>
      <c r="F629" s="1" t="str" cm="1">
        <f t="array" ref="F6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29">
        <v>63</v>
      </c>
      <c r="H629">
        <v>2</v>
      </c>
      <c r="I629">
        <v>23</v>
      </c>
      <c r="J629" t="s">
        <v>11</v>
      </c>
      <c r="K629">
        <v>411.86</v>
      </c>
    </row>
    <row r="630" spans="1:11" x14ac:dyDescent="0.25">
      <c r="A630">
        <v>629</v>
      </c>
      <c r="B630">
        <v>65</v>
      </c>
      <c r="C630" s="1" t="str" cm="1">
        <f t="array" ref="C6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30" t="s">
        <v>16</v>
      </c>
      <c r="E630">
        <v>84223</v>
      </c>
      <c r="F630" s="1" t="str" cm="1">
        <f t="array" ref="F6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30">
        <v>83</v>
      </c>
      <c r="H630">
        <v>7</v>
      </c>
      <c r="I630">
        <v>46</v>
      </c>
      <c r="J630" t="s">
        <v>10</v>
      </c>
      <c r="K630">
        <v>971.93</v>
      </c>
    </row>
    <row r="631" spans="1:11" x14ac:dyDescent="0.25">
      <c r="A631">
        <v>630</v>
      </c>
      <c r="B631">
        <v>64</v>
      </c>
      <c r="C631" s="1" t="str" cm="1">
        <f t="array" ref="C6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31" t="s">
        <v>9</v>
      </c>
      <c r="E631">
        <v>145746</v>
      </c>
      <c r="F631" s="1" t="str" cm="1">
        <f t="array" ref="F6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31">
        <v>76</v>
      </c>
      <c r="H631">
        <v>2</v>
      </c>
      <c r="I631">
        <v>48</v>
      </c>
      <c r="J631" t="s">
        <v>14</v>
      </c>
      <c r="K631">
        <v>49.06</v>
      </c>
    </row>
    <row r="632" spans="1:11" x14ac:dyDescent="0.25">
      <c r="A632">
        <v>631</v>
      </c>
      <c r="B632">
        <v>47</v>
      </c>
      <c r="C632" s="1" t="str" cm="1">
        <f t="array" ref="C6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32" t="s">
        <v>9</v>
      </c>
      <c r="E632">
        <v>108766</v>
      </c>
      <c r="F632" s="1" t="str" cm="1">
        <f t="array" ref="F6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32">
        <v>37</v>
      </c>
      <c r="H632">
        <v>7</v>
      </c>
      <c r="I632">
        <v>38</v>
      </c>
      <c r="J632" t="s">
        <v>10</v>
      </c>
      <c r="K632">
        <v>640.54999999999995</v>
      </c>
    </row>
    <row r="633" spans="1:11" x14ac:dyDescent="0.25">
      <c r="A633">
        <v>632</v>
      </c>
      <c r="B633">
        <v>29</v>
      </c>
      <c r="C633" s="1" t="str" cm="1">
        <f t="array" ref="C6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33" t="s">
        <v>9</v>
      </c>
      <c r="E633">
        <v>72125</v>
      </c>
      <c r="F633" s="1" t="str" cm="1">
        <f t="array" ref="F6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33">
        <v>41</v>
      </c>
      <c r="H633">
        <v>5</v>
      </c>
      <c r="I633">
        <v>31</v>
      </c>
      <c r="J633" t="s">
        <v>11</v>
      </c>
      <c r="K633">
        <v>507.62</v>
      </c>
    </row>
    <row r="634" spans="1:11" x14ac:dyDescent="0.25">
      <c r="A634">
        <v>633</v>
      </c>
      <c r="B634">
        <v>43</v>
      </c>
      <c r="C634" s="1" t="str" cm="1">
        <f t="array" ref="C6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34" t="s">
        <v>9</v>
      </c>
      <c r="E634">
        <v>97989</v>
      </c>
      <c r="F634" s="1" t="str" cm="1">
        <f t="array" ref="F6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34">
        <v>14</v>
      </c>
      <c r="H634">
        <v>6</v>
      </c>
      <c r="I634">
        <v>49</v>
      </c>
      <c r="J634" t="s">
        <v>15</v>
      </c>
      <c r="K634">
        <v>886.61</v>
      </c>
    </row>
    <row r="635" spans="1:11" x14ac:dyDescent="0.25">
      <c r="A635">
        <v>634</v>
      </c>
      <c r="B635">
        <v>51</v>
      </c>
      <c r="C635" s="1" t="str" cm="1">
        <f t="array" ref="C6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35" t="s">
        <v>13</v>
      </c>
      <c r="E635">
        <v>143678</v>
      </c>
      <c r="F635" s="1" t="str" cm="1">
        <f t="array" ref="F6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35">
        <v>50</v>
      </c>
      <c r="H635">
        <v>8</v>
      </c>
      <c r="I635">
        <v>23</v>
      </c>
      <c r="J635" t="s">
        <v>15</v>
      </c>
      <c r="K635">
        <v>916.04</v>
      </c>
    </row>
    <row r="636" spans="1:11" x14ac:dyDescent="0.25">
      <c r="A636">
        <v>635</v>
      </c>
      <c r="B636">
        <v>23</v>
      </c>
      <c r="C636" s="1" t="str" cm="1">
        <f t="array" ref="C6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36" t="s">
        <v>9</v>
      </c>
      <c r="E636">
        <v>122669</v>
      </c>
      <c r="F636" s="1" t="str" cm="1">
        <f t="array" ref="F6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36">
        <v>15</v>
      </c>
      <c r="H636">
        <v>3</v>
      </c>
      <c r="I636">
        <v>4</v>
      </c>
      <c r="J636" t="s">
        <v>15</v>
      </c>
      <c r="K636">
        <v>248.68</v>
      </c>
    </row>
    <row r="637" spans="1:11" x14ac:dyDescent="0.25">
      <c r="A637">
        <v>636</v>
      </c>
      <c r="B637">
        <v>24</v>
      </c>
      <c r="C637" s="1" t="str" cm="1">
        <f t="array" ref="C6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37" t="s">
        <v>9</v>
      </c>
      <c r="E637">
        <v>93266</v>
      </c>
      <c r="F637" s="1" t="str" cm="1">
        <f t="array" ref="F6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37">
        <v>20</v>
      </c>
      <c r="H637">
        <v>1</v>
      </c>
      <c r="I637">
        <v>4</v>
      </c>
      <c r="J637" t="s">
        <v>12</v>
      </c>
      <c r="K637">
        <v>636.29</v>
      </c>
    </row>
    <row r="638" spans="1:11" x14ac:dyDescent="0.25">
      <c r="A638">
        <v>637</v>
      </c>
      <c r="B638">
        <v>52</v>
      </c>
      <c r="C638" s="1" t="str" cm="1">
        <f t="array" ref="C6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38" t="s">
        <v>13</v>
      </c>
      <c r="E638">
        <v>85267</v>
      </c>
      <c r="F638" s="1" t="str" cm="1">
        <f t="array" ref="F6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38">
        <v>6</v>
      </c>
      <c r="H638">
        <v>5</v>
      </c>
      <c r="I638">
        <v>2</v>
      </c>
      <c r="J638" t="s">
        <v>14</v>
      </c>
      <c r="K638">
        <v>704.32</v>
      </c>
    </row>
    <row r="639" spans="1:11" x14ac:dyDescent="0.25">
      <c r="A639">
        <v>638</v>
      </c>
      <c r="B639">
        <v>34</v>
      </c>
      <c r="C639" s="1" t="str" cm="1">
        <f t="array" ref="C6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39" t="s">
        <v>9</v>
      </c>
      <c r="E639">
        <v>60489</v>
      </c>
      <c r="F639" s="1" t="str" cm="1">
        <f t="array" ref="F6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39">
        <v>95</v>
      </c>
      <c r="H639">
        <v>3</v>
      </c>
      <c r="I639">
        <v>38</v>
      </c>
      <c r="J639" t="s">
        <v>14</v>
      </c>
      <c r="K639">
        <v>304.86</v>
      </c>
    </row>
    <row r="640" spans="1:11" x14ac:dyDescent="0.25">
      <c r="A640">
        <v>639</v>
      </c>
      <c r="B640">
        <v>68</v>
      </c>
      <c r="C640" s="1" t="str" cm="1">
        <f t="array" ref="C6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40" t="s">
        <v>16</v>
      </c>
      <c r="E640">
        <v>57700</v>
      </c>
      <c r="F640" s="1" t="str" cm="1">
        <f t="array" ref="F6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40">
        <v>70</v>
      </c>
      <c r="H640">
        <v>8</v>
      </c>
      <c r="I640">
        <v>46</v>
      </c>
      <c r="J640" t="s">
        <v>10</v>
      </c>
      <c r="K640">
        <v>178.21</v>
      </c>
    </row>
    <row r="641" spans="1:11" x14ac:dyDescent="0.25">
      <c r="A641">
        <v>640</v>
      </c>
      <c r="B641">
        <v>57</v>
      </c>
      <c r="C641" s="1" t="str" cm="1">
        <f t="array" ref="C6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41" t="s">
        <v>16</v>
      </c>
      <c r="E641">
        <v>97035</v>
      </c>
      <c r="F641" s="1" t="str" cm="1">
        <f t="array" ref="F6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41">
        <v>28</v>
      </c>
      <c r="H641">
        <v>6</v>
      </c>
      <c r="I641">
        <v>42</v>
      </c>
      <c r="J641" t="s">
        <v>14</v>
      </c>
      <c r="K641">
        <v>741.41</v>
      </c>
    </row>
    <row r="642" spans="1:11" x14ac:dyDescent="0.25">
      <c r="A642">
        <v>641</v>
      </c>
      <c r="B642">
        <v>59</v>
      </c>
      <c r="C642" s="1" t="str" cm="1">
        <f t="array" ref="C6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42" t="s">
        <v>13</v>
      </c>
      <c r="E642">
        <v>141667</v>
      </c>
      <c r="F642" s="1" t="str" cm="1">
        <f t="array" ref="F6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42">
        <v>28</v>
      </c>
      <c r="H642">
        <v>4</v>
      </c>
      <c r="I642">
        <v>5</v>
      </c>
      <c r="J642" t="s">
        <v>11</v>
      </c>
      <c r="K642">
        <v>204.25</v>
      </c>
    </row>
    <row r="643" spans="1:11" x14ac:dyDescent="0.25">
      <c r="A643">
        <v>642</v>
      </c>
      <c r="B643">
        <v>34</v>
      </c>
      <c r="C643" s="1" t="str" cm="1">
        <f t="array" ref="C6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43" t="s">
        <v>9</v>
      </c>
      <c r="E643">
        <v>114408</v>
      </c>
      <c r="F643" s="1" t="str" cm="1">
        <f t="array" ref="F6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43">
        <v>38</v>
      </c>
      <c r="H643">
        <v>7</v>
      </c>
      <c r="I643">
        <v>28</v>
      </c>
      <c r="J643" t="s">
        <v>15</v>
      </c>
      <c r="K643">
        <v>647.35</v>
      </c>
    </row>
    <row r="644" spans="1:11" x14ac:dyDescent="0.25">
      <c r="A644">
        <v>643</v>
      </c>
      <c r="B644">
        <v>64</v>
      </c>
      <c r="C644" s="1" t="str" cm="1">
        <f t="array" ref="C6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44" t="s">
        <v>9</v>
      </c>
      <c r="E644">
        <v>92888</v>
      </c>
      <c r="F644" s="1" t="str" cm="1">
        <f t="array" ref="F6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44">
        <v>2</v>
      </c>
      <c r="H644">
        <v>7</v>
      </c>
      <c r="I644">
        <v>50</v>
      </c>
      <c r="J644" t="s">
        <v>11</v>
      </c>
      <c r="K644">
        <v>84.98</v>
      </c>
    </row>
    <row r="645" spans="1:11" x14ac:dyDescent="0.25">
      <c r="A645">
        <v>644</v>
      </c>
      <c r="B645">
        <v>54</v>
      </c>
      <c r="C645" s="1" t="str" cm="1">
        <f t="array" ref="C6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45" t="s">
        <v>16</v>
      </c>
      <c r="E645">
        <v>132403</v>
      </c>
      <c r="F645" s="1" t="str" cm="1">
        <f t="array" ref="F6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45">
        <v>83</v>
      </c>
      <c r="H645">
        <v>3</v>
      </c>
      <c r="I645">
        <v>2</v>
      </c>
      <c r="J645" t="s">
        <v>11</v>
      </c>
      <c r="K645">
        <v>45.2</v>
      </c>
    </row>
    <row r="646" spans="1:11" x14ac:dyDescent="0.25">
      <c r="A646">
        <v>645</v>
      </c>
      <c r="B646">
        <v>67</v>
      </c>
      <c r="C646" s="1" t="str" cm="1">
        <f t="array" ref="C6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46" t="s">
        <v>13</v>
      </c>
      <c r="E646">
        <v>115578</v>
      </c>
      <c r="F646" s="1" t="str" cm="1">
        <f t="array" ref="F6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46">
        <v>10</v>
      </c>
      <c r="H646">
        <v>1</v>
      </c>
      <c r="I646">
        <v>36</v>
      </c>
      <c r="J646" t="s">
        <v>10</v>
      </c>
      <c r="K646">
        <v>646.16</v>
      </c>
    </row>
    <row r="647" spans="1:11" x14ac:dyDescent="0.25">
      <c r="A647">
        <v>646</v>
      </c>
      <c r="B647">
        <v>62</v>
      </c>
      <c r="C647" s="1" t="str" cm="1">
        <f t="array" ref="C6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47" t="s">
        <v>16</v>
      </c>
      <c r="E647">
        <v>113856</v>
      </c>
      <c r="F647" s="1" t="str" cm="1">
        <f t="array" ref="F6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47">
        <v>78</v>
      </c>
      <c r="H647">
        <v>6</v>
      </c>
      <c r="I647">
        <v>50</v>
      </c>
      <c r="J647" t="s">
        <v>15</v>
      </c>
      <c r="K647">
        <v>720.47</v>
      </c>
    </row>
    <row r="648" spans="1:11" x14ac:dyDescent="0.25">
      <c r="A648">
        <v>647</v>
      </c>
      <c r="B648">
        <v>24</v>
      </c>
      <c r="C648" s="1" t="str" cm="1">
        <f t="array" ref="C6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48" t="s">
        <v>13</v>
      </c>
      <c r="E648">
        <v>122371</v>
      </c>
      <c r="F648" s="1" t="str" cm="1">
        <f t="array" ref="F6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48">
        <v>11</v>
      </c>
      <c r="H648">
        <v>2</v>
      </c>
      <c r="I648">
        <v>4</v>
      </c>
      <c r="J648" t="s">
        <v>15</v>
      </c>
      <c r="K648">
        <v>838.19</v>
      </c>
    </row>
    <row r="649" spans="1:11" x14ac:dyDescent="0.25">
      <c r="A649">
        <v>648</v>
      </c>
      <c r="B649">
        <v>43</v>
      </c>
      <c r="C649" s="1" t="str" cm="1">
        <f t="array" ref="C6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49" t="s">
        <v>9</v>
      </c>
      <c r="E649">
        <v>67979</v>
      </c>
      <c r="F649" s="1" t="str" cm="1">
        <f t="array" ref="F6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49">
        <v>49</v>
      </c>
      <c r="H649">
        <v>2</v>
      </c>
      <c r="I649">
        <v>6</v>
      </c>
      <c r="J649" t="s">
        <v>10</v>
      </c>
      <c r="K649">
        <v>420.03</v>
      </c>
    </row>
    <row r="650" spans="1:11" x14ac:dyDescent="0.25">
      <c r="A650">
        <v>649</v>
      </c>
      <c r="B650">
        <v>27</v>
      </c>
      <c r="C650" s="1" t="str" cm="1">
        <f t="array" ref="C6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50" t="s">
        <v>16</v>
      </c>
      <c r="E650">
        <v>147360</v>
      </c>
      <c r="F650" s="1" t="str" cm="1">
        <f t="array" ref="F6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50">
        <v>96</v>
      </c>
      <c r="H650">
        <v>3</v>
      </c>
      <c r="I650">
        <v>26</v>
      </c>
      <c r="J650" t="s">
        <v>11</v>
      </c>
      <c r="K650">
        <v>26.1</v>
      </c>
    </row>
    <row r="651" spans="1:11" x14ac:dyDescent="0.25">
      <c r="A651">
        <v>650</v>
      </c>
      <c r="B651">
        <v>47</v>
      </c>
      <c r="C651" s="1" t="str" cm="1">
        <f t="array" ref="C6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51" t="s">
        <v>13</v>
      </c>
      <c r="E651">
        <v>88268</v>
      </c>
      <c r="F651" s="1" t="str" cm="1">
        <f t="array" ref="F6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51">
        <v>32</v>
      </c>
      <c r="H651">
        <v>8</v>
      </c>
      <c r="I651">
        <v>27</v>
      </c>
      <c r="J651" t="s">
        <v>10</v>
      </c>
      <c r="K651">
        <v>686.5</v>
      </c>
    </row>
    <row r="652" spans="1:11" x14ac:dyDescent="0.25">
      <c r="A652">
        <v>651</v>
      </c>
      <c r="B652">
        <v>27</v>
      </c>
      <c r="C652" s="1" t="str" cm="1">
        <f t="array" ref="C6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52" t="s">
        <v>9</v>
      </c>
      <c r="E652">
        <v>113174</v>
      </c>
      <c r="F652" s="1" t="str" cm="1">
        <f t="array" ref="F6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52">
        <v>36</v>
      </c>
      <c r="H652">
        <v>3</v>
      </c>
      <c r="I652">
        <v>46</v>
      </c>
      <c r="J652" t="s">
        <v>15</v>
      </c>
      <c r="K652">
        <v>499.07</v>
      </c>
    </row>
    <row r="653" spans="1:11" x14ac:dyDescent="0.25">
      <c r="A653">
        <v>652</v>
      </c>
      <c r="B653">
        <v>32</v>
      </c>
      <c r="C653" s="1" t="str" cm="1">
        <f t="array" ref="C6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53" t="s">
        <v>13</v>
      </c>
      <c r="E653">
        <v>95862</v>
      </c>
      <c r="F653" s="1" t="str" cm="1">
        <f t="array" ref="F6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53">
        <v>34</v>
      </c>
      <c r="H653">
        <v>6</v>
      </c>
      <c r="I653">
        <v>41</v>
      </c>
      <c r="J653" t="s">
        <v>15</v>
      </c>
      <c r="K653">
        <v>65.150000000000006</v>
      </c>
    </row>
    <row r="654" spans="1:11" x14ac:dyDescent="0.25">
      <c r="A654">
        <v>653</v>
      </c>
      <c r="B654">
        <v>41</v>
      </c>
      <c r="C654" s="1" t="str" cm="1">
        <f t="array" ref="C6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54" t="s">
        <v>16</v>
      </c>
      <c r="E654">
        <v>140959</v>
      </c>
      <c r="F654" s="1" t="str" cm="1">
        <f t="array" ref="F6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54">
        <v>35</v>
      </c>
      <c r="H654">
        <v>7</v>
      </c>
      <c r="I654">
        <v>14</v>
      </c>
      <c r="J654" t="s">
        <v>14</v>
      </c>
      <c r="K654">
        <v>232.42</v>
      </c>
    </row>
    <row r="655" spans="1:11" x14ac:dyDescent="0.25">
      <c r="A655">
        <v>654</v>
      </c>
      <c r="B655">
        <v>48</v>
      </c>
      <c r="C655" s="1" t="str" cm="1">
        <f t="array" ref="C6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55" t="s">
        <v>16</v>
      </c>
      <c r="E655">
        <v>82356</v>
      </c>
      <c r="F655" s="1" t="str" cm="1">
        <f t="array" ref="F6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55">
        <v>97</v>
      </c>
      <c r="H655">
        <v>1</v>
      </c>
      <c r="I655">
        <v>35</v>
      </c>
      <c r="J655" t="s">
        <v>11</v>
      </c>
      <c r="K655">
        <v>204.55</v>
      </c>
    </row>
    <row r="656" spans="1:11" x14ac:dyDescent="0.25">
      <c r="A656">
        <v>655</v>
      </c>
      <c r="B656">
        <v>45</v>
      </c>
      <c r="C656" s="1" t="str" cm="1">
        <f t="array" ref="C6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56" t="s">
        <v>13</v>
      </c>
      <c r="E656">
        <v>47989</v>
      </c>
      <c r="F656" s="1" t="str" cm="1">
        <f t="array" ref="F6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56">
        <v>70</v>
      </c>
      <c r="H656">
        <v>6</v>
      </c>
      <c r="I656">
        <v>9</v>
      </c>
      <c r="J656" t="s">
        <v>10</v>
      </c>
      <c r="K656">
        <v>218.77</v>
      </c>
    </row>
    <row r="657" spans="1:11" x14ac:dyDescent="0.25">
      <c r="A657">
        <v>656</v>
      </c>
      <c r="B657">
        <v>33</v>
      </c>
      <c r="C657" s="1" t="str" cm="1">
        <f t="array" ref="C6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57" t="s">
        <v>13</v>
      </c>
      <c r="E657">
        <v>65142</v>
      </c>
      <c r="F657" s="1" t="str" cm="1">
        <f t="array" ref="F6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57">
        <v>45</v>
      </c>
      <c r="H657">
        <v>10</v>
      </c>
      <c r="I657">
        <v>42</v>
      </c>
      <c r="J657" t="s">
        <v>12</v>
      </c>
      <c r="K657">
        <v>132.6</v>
      </c>
    </row>
    <row r="658" spans="1:11" x14ac:dyDescent="0.25">
      <c r="A658">
        <v>657</v>
      </c>
      <c r="B658">
        <v>27</v>
      </c>
      <c r="C658" s="1" t="str" cm="1">
        <f t="array" ref="C6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58" t="s">
        <v>16</v>
      </c>
      <c r="E658">
        <v>81110</v>
      </c>
      <c r="F658" s="1" t="str" cm="1">
        <f t="array" ref="F6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58">
        <v>44</v>
      </c>
      <c r="H658">
        <v>6</v>
      </c>
      <c r="I658">
        <v>8</v>
      </c>
      <c r="J658" t="s">
        <v>15</v>
      </c>
      <c r="K658">
        <v>654.04999999999995</v>
      </c>
    </row>
    <row r="659" spans="1:11" x14ac:dyDescent="0.25">
      <c r="A659">
        <v>658</v>
      </c>
      <c r="B659">
        <v>61</v>
      </c>
      <c r="C659" s="1" t="str" cm="1">
        <f t="array" ref="C6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59" t="s">
        <v>16</v>
      </c>
      <c r="E659">
        <v>145578</v>
      </c>
      <c r="F659" s="1" t="str" cm="1">
        <f t="array" ref="F6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59">
        <v>79</v>
      </c>
      <c r="H659">
        <v>2</v>
      </c>
      <c r="I659">
        <v>34</v>
      </c>
      <c r="J659" t="s">
        <v>12</v>
      </c>
      <c r="K659">
        <v>762.06</v>
      </c>
    </row>
    <row r="660" spans="1:11" x14ac:dyDescent="0.25">
      <c r="A660">
        <v>659</v>
      </c>
      <c r="B660">
        <v>35</v>
      </c>
      <c r="C660" s="1" t="str" cm="1">
        <f t="array" ref="C6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60" t="s">
        <v>13</v>
      </c>
      <c r="E660">
        <v>116378</v>
      </c>
      <c r="F660" s="1" t="str" cm="1">
        <f t="array" ref="F6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60">
        <v>38</v>
      </c>
      <c r="H660">
        <v>10</v>
      </c>
      <c r="I660">
        <v>11</v>
      </c>
      <c r="J660" t="s">
        <v>12</v>
      </c>
      <c r="K660">
        <v>79.27</v>
      </c>
    </row>
    <row r="661" spans="1:11" x14ac:dyDescent="0.25">
      <c r="A661">
        <v>660</v>
      </c>
      <c r="B661">
        <v>54</v>
      </c>
      <c r="C661" s="1" t="str" cm="1">
        <f t="array" ref="C6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61" t="s">
        <v>9</v>
      </c>
      <c r="E661">
        <v>89035</v>
      </c>
      <c r="F661" s="1" t="str" cm="1">
        <f t="array" ref="F6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61">
        <v>14</v>
      </c>
      <c r="H661">
        <v>4</v>
      </c>
      <c r="I661">
        <v>11</v>
      </c>
      <c r="J661" t="s">
        <v>11</v>
      </c>
      <c r="K661">
        <v>138.81</v>
      </c>
    </row>
    <row r="662" spans="1:11" x14ac:dyDescent="0.25">
      <c r="A662">
        <v>661</v>
      </c>
      <c r="B662">
        <v>69</v>
      </c>
      <c r="C662" s="1" t="str" cm="1">
        <f t="array" ref="C6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62" t="s">
        <v>9</v>
      </c>
      <c r="E662">
        <v>34122</v>
      </c>
      <c r="F662" s="1" t="str" cm="1">
        <f t="array" ref="F6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62">
        <v>50</v>
      </c>
      <c r="H662">
        <v>4</v>
      </c>
      <c r="I662">
        <v>27</v>
      </c>
      <c r="J662" t="s">
        <v>11</v>
      </c>
      <c r="K662">
        <v>758.44</v>
      </c>
    </row>
    <row r="663" spans="1:11" x14ac:dyDescent="0.25">
      <c r="A663">
        <v>662</v>
      </c>
      <c r="B663">
        <v>66</v>
      </c>
      <c r="C663" s="1" t="str" cm="1">
        <f t="array" ref="C6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63" t="s">
        <v>13</v>
      </c>
      <c r="E663">
        <v>38652</v>
      </c>
      <c r="F663" s="1" t="str" cm="1">
        <f t="array" ref="F6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63">
        <v>40</v>
      </c>
      <c r="H663">
        <v>10</v>
      </c>
      <c r="I663">
        <v>7</v>
      </c>
      <c r="J663" t="s">
        <v>14</v>
      </c>
      <c r="K663">
        <v>566.59</v>
      </c>
    </row>
    <row r="664" spans="1:11" x14ac:dyDescent="0.25">
      <c r="A664">
        <v>663</v>
      </c>
      <c r="B664">
        <v>30</v>
      </c>
      <c r="C664" s="1" t="str" cm="1">
        <f t="array" ref="C6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64" t="s">
        <v>9</v>
      </c>
      <c r="E664">
        <v>76658</v>
      </c>
      <c r="F664" s="1" t="str" cm="1">
        <f t="array" ref="F6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64">
        <v>70</v>
      </c>
      <c r="H664">
        <v>3</v>
      </c>
      <c r="I664">
        <v>32</v>
      </c>
      <c r="J664" t="s">
        <v>10</v>
      </c>
      <c r="K664">
        <v>760.27</v>
      </c>
    </row>
    <row r="665" spans="1:11" x14ac:dyDescent="0.25">
      <c r="A665">
        <v>664</v>
      </c>
      <c r="B665">
        <v>56</v>
      </c>
      <c r="C665" s="1" t="str" cm="1">
        <f t="array" ref="C6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65" t="s">
        <v>13</v>
      </c>
      <c r="E665">
        <v>30492</v>
      </c>
      <c r="F665" s="1" t="str" cm="1">
        <f t="array" ref="F6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65">
        <v>47</v>
      </c>
      <c r="H665">
        <v>5</v>
      </c>
      <c r="I665">
        <v>6</v>
      </c>
      <c r="J665" t="s">
        <v>10</v>
      </c>
      <c r="K665">
        <v>725.26</v>
      </c>
    </row>
    <row r="666" spans="1:11" x14ac:dyDescent="0.25">
      <c r="A666">
        <v>665</v>
      </c>
      <c r="B666">
        <v>37</v>
      </c>
      <c r="C666" s="1" t="str" cm="1">
        <f t="array" ref="C6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66" t="s">
        <v>16</v>
      </c>
      <c r="E666">
        <v>105623</v>
      </c>
      <c r="F666" s="1" t="str" cm="1">
        <f t="array" ref="F6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66">
        <v>26</v>
      </c>
      <c r="H666">
        <v>5</v>
      </c>
      <c r="I666">
        <v>47</v>
      </c>
      <c r="J666" t="s">
        <v>14</v>
      </c>
      <c r="K666">
        <v>94.79</v>
      </c>
    </row>
    <row r="667" spans="1:11" x14ac:dyDescent="0.25">
      <c r="A667">
        <v>666</v>
      </c>
      <c r="B667">
        <v>31</v>
      </c>
      <c r="C667" s="1" t="str" cm="1">
        <f t="array" ref="C6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67" t="s">
        <v>13</v>
      </c>
      <c r="E667">
        <v>85972</v>
      </c>
      <c r="F667" s="1" t="str" cm="1">
        <f t="array" ref="F6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67">
        <v>62</v>
      </c>
      <c r="H667">
        <v>9</v>
      </c>
      <c r="I667">
        <v>25</v>
      </c>
      <c r="J667" t="s">
        <v>11</v>
      </c>
      <c r="K667">
        <v>914.63</v>
      </c>
    </row>
    <row r="668" spans="1:11" x14ac:dyDescent="0.25">
      <c r="A668">
        <v>667</v>
      </c>
      <c r="B668">
        <v>29</v>
      </c>
      <c r="C668" s="1" t="str" cm="1">
        <f t="array" ref="C6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68" t="s">
        <v>9</v>
      </c>
      <c r="E668">
        <v>135394</v>
      </c>
      <c r="F668" s="1" t="str" cm="1">
        <f t="array" ref="F6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68">
        <v>53</v>
      </c>
      <c r="H668">
        <v>9</v>
      </c>
      <c r="I668">
        <v>36</v>
      </c>
      <c r="J668" t="s">
        <v>12</v>
      </c>
      <c r="K668">
        <v>30.13</v>
      </c>
    </row>
    <row r="669" spans="1:11" x14ac:dyDescent="0.25">
      <c r="A669">
        <v>668</v>
      </c>
      <c r="B669">
        <v>27</v>
      </c>
      <c r="C669" s="1" t="str" cm="1">
        <f t="array" ref="C6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69" t="s">
        <v>9</v>
      </c>
      <c r="E669">
        <v>48576</v>
      </c>
      <c r="F669" s="1" t="str" cm="1">
        <f t="array" ref="F6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69">
        <v>29</v>
      </c>
      <c r="H669">
        <v>7</v>
      </c>
      <c r="I669">
        <v>29</v>
      </c>
      <c r="J669" t="s">
        <v>11</v>
      </c>
      <c r="K669">
        <v>976.83</v>
      </c>
    </row>
    <row r="670" spans="1:11" x14ac:dyDescent="0.25">
      <c r="A670">
        <v>669</v>
      </c>
      <c r="B670">
        <v>52</v>
      </c>
      <c r="C670" s="1" t="str" cm="1">
        <f t="array" ref="C6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70" t="s">
        <v>16</v>
      </c>
      <c r="E670">
        <v>87717</v>
      </c>
      <c r="F670" s="1" t="str" cm="1">
        <f t="array" ref="F6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70">
        <v>79</v>
      </c>
      <c r="H670">
        <v>6</v>
      </c>
      <c r="I670">
        <v>44</v>
      </c>
      <c r="J670" t="s">
        <v>12</v>
      </c>
      <c r="K670">
        <v>95.17</v>
      </c>
    </row>
    <row r="671" spans="1:11" x14ac:dyDescent="0.25">
      <c r="A671">
        <v>670</v>
      </c>
      <c r="B671">
        <v>55</v>
      </c>
      <c r="C671" s="1" t="str" cm="1">
        <f t="array" ref="C6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71" t="s">
        <v>13</v>
      </c>
      <c r="E671">
        <v>59108</v>
      </c>
      <c r="F671" s="1" t="str" cm="1">
        <f t="array" ref="F6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71">
        <v>36</v>
      </c>
      <c r="H671">
        <v>6</v>
      </c>
      <c r="I671">
        <v>31</v>
      </c>
      <c r="J671" t="s">
        <v>14</v>
      </c>
      <c r="K671">
        <v>900.16</v>
      </c>
    </row>
    <row r="672" spans="1:11" x14ac:dyDescent="0.25">
      <c r="A672">
        <v>671</v>
      </c>
      <c r="B672">
        <v>34</v>
      </c>
      <c r="C672" s="1" t="str" cm="1">
        <f t="array" ref="C6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72" t="s">
        <v>16</v>
      </c>
      <c r="E672">
        <v>54274</v>
      </c>
      <c r="F672" s="1" t="str" cm="1">
        <f t="array" ref="F6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72">
        <v>27</v>
      </c>
      <c r="H672">
        <v>2</v>
      </c>
      <c r="I672">
        <v>17</v>
      </c>
      <c r="J672" t="s">
        <v>14</v>
      </c>
      <c r="K672">
        <v>954.46</v>
      </c>
    </row>
    <row r="673" spans="1:11" x14ac:dyDescent="0.25">
      <c r="A673">
        <v>672</v>
      </c>
      <c r="B673">
        <v>30</v>
      </c>
      <c r="C673" s="1" t="str" cm="1">
        <f t="array" ref="C6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73" t="s">
        <v>16</v>
      </c>
      <c r="E673">
        <v>94803</v>
      </c>
      <c r="F673" s="1" t="str" cm="1">
        <f t="array" ref="F6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73">
        <v>76</v>
      </c>
      <c r="H673">
        <v>6</v>
      </c>
      <c r="I673">
        <v>33</v>
      </c>
      <c r="J673" t="s">
        <v>14</v>
      </c>
      <c r="K673">
        <v>596.98</v>
      </c>
    </row>
    <row r="674" spans="1:11" x14ac:dyDescent="0.25">
      <c r="A674">
        <v>673</v>
      </c>
      <c r="B674">
        <v>47</v>
      </c>
      <c r="C674" s="1" t="str" cm="1">
        <f t="array" ref="C6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74" t="s">
        <v>9</v>
      </c>
      <c r="E674">
        <v>40790</v>
      </c>
      <c r="F674" s="1" t="str" cm="1">
        <f t="array" ref="F6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74">
        <v>36</v>
      </c>
      <c r="H674">
        <v>1</v>
      </c>
      <c r="I674">
        <v>4</v>
      </c>
      <c r="J674" t="s">
        <v>12</v>
      </c>
      <c r="K674">
        <v>913.84</v>
      </c>
    </row>
    <row r="675" spans="1:11" x14ac:dyDescent="0.25">
      <c r="A675">
        <v>674</v>
      </c>
      <c r="B675">
        <v>32</v>
      </c>
      <c r="C675" s="1" t="str" cm="1">
        <f t="array" ref="C6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75" t="s">
        <v>13</v>
      </c>
      <c r="E675">
        <v>41072</v>
      </c>
      <c r="F675" s="1" t="str" cm="1">
        <f t="array" ref="F6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75">
        <v>14</v>
      </c>
      <c r="H675">
        <v>5</v>
      </c>
      <c r="I675">
        <v>39</v>
      </c>
      <c r="J675" t="s">
        <v>15</v>
      </c>
      <c r="K675">
        <v>981.04</v>
      </c>
    </row>
    <row r="676" spans="1:11" x14ac:dyDescent="0.25">
      <c r="A676">
        <v>675</v>
      </c>
      <c r="B676">
        <v>64</v>
      </c>
      <c r="C676" s="1" t="str" cm="1">
        <f t="array" ref="C6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76" t="s">
        <v>9</v>
      </c>
      <c r="E676">
        <v>67704</v>
      </c>
      <c r="F676" s="1" t="str" cm="1">
        <f t="array" ref="F6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76">
        <v>12</v>
      </c>
      <c r="H676">
        <v>6</v>
      </c>
      <c r="I676">
        <v>17</v>
      </c>
      <c r="J676" t="s">
        <v>14</v>
      </c>
      <c r="K676">
        <v>126.15</v>
      </c>
    </row>
    <row r="677" spans="1:11" x14ac:dyDescent="0.25">
      <c r="A677">
        <v>676</v>
      </c>
      <c r="B677">
        <v>64</v>
      </c>
      <c r="C677" s="1" t="str" cm="1">
        <f t="array" ref="C6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77" t="s">
        <v>9</v>
      </c>
      <c r="E677">
        <v>48169</v>
      </c>
      <c r="F677" s="1" t="str" cm="1">
        <f t="array" ref="F6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77">
        <v>39</v>
      </c>
      <c r="H677">
        <v>5</v>
      </c>
      <c r="I677">
        <v>33</v>
      </c>
      <c r="J677" t="s">
        <v>10</v>
      </c>
      <c r="K677">
        <v>451.86</v>
      </c>
    </row>
    <row r="678" spans="1:11" x14ac:dyDescent="0.25">
      <c r="A678">
        <v>677</v>
      </c>
      <c r="B678">
        <v>51</v>
      </c>
      <c r="C678" s="1" t="str" cm="1">
        <f t="array" ref="C6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78" t="s">
        <v>9</v>
      </c>
      <c r="E678">
        <v>146159</v>
      </c>
      <c r="F678" s="1" t="str" cm="1">
        <f t="array" ref="F6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78">
        <v>99</v>
      </c>
      <c r="H678">
        <v>7</v>
      </c>
      <c r="I678">
        <v>38</v>
      </c>
      <c r="J678" t="s">
        <v>10</v>
      </c>
      <c r="K678">
        <v>808.89</v>
      </c>
    </row>
    <row r="679" spans="1:11" x14ac:dyDescent="0.25">
      <c r="A679">
        <v>678</v>
      </c>
      <c r="B679">
        <v>63</v>
      </c>
      <c r="C679" s="1" t="str" cm="1">
        <f t="array" ref="C6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79" t="s">
        <v>13</v>
      </c>
      <c r="E679">
        <v>56374</v>
      </c>
      <c r="F679" s="1" t="str" cm="1">
        <f t="array" ref="F6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79">
        <v>60</v>
      </c>
      <c r="H679">
        <v>4</v>
      </c>
      <c r="I679">
        <v>45</v>
      </c>
      <c r="J679" t="s">
        <v>14</v>
      </c>
      <c r="K679">
        <v>943.5</v>
      </c>
    </row>
    <row r="680" spans="1:11" x14ac:dyDescent="0.25">
      <c r="A680">
        <v>679</v>
      </c>
      <c r="B680">
        <v>46</v>
      </c>
      <c r="C680" s="1" t="str" cm="1">
        <f t="array" ref="C6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80" t="s">
        <v>9</v>
      </c>
      <c r="E680">
        <v>112770</v>
      </c>
      <c r="F680" s="1" t="str" cm="1">
        <f t="array" ref="F6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80">
        <v>6</v>
      </c>
      <c r="H680">
        <v>10</v>
      </c>
      <c r="I680">
        <v>27</v>
      </c>
      <c r="J680" t="s">
        <v>11</v>
      </c>
      <c r="K680">
        <v>559.73</v>
      </c>
    </row>
    <row r="681" spans="1:11" x14ac:dyDescent="0.25">
      <c r="A681">
        <v>680</v>
      </c>
      <c r="B681">
        <v>36</v>
      </c>
      <c r="C681" s="1" t="str" cm="1">
        <f t="array" ref="C6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81" t="s">
        <v>13</v>
      </c>
      <c r="E681">
        <v>106345</v>
      </c>
      <c r="F681" s="1" t="str" cm="1">
        <f t="array" ref="F6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81">
        <v>98</v>
      </c>
      <c r="H681">
        <v>7</v>
      </c>
      <c r="I681">
        <v>49</v>
      </c>
      <c r="J681" t="s">
        <v>12</v>
      </c>
      <c r="K681">
        <v>55.21</v>
      </c>
    </row>
    <row r="682" spans="1:11" x14ac:dyDescent="0.25">
      <c r="A682">
        <v>681</v>
      </c>
      <c r="B682">
        <v>49</v>
      </c>
      <c r="C682" s="1" t="str" cm="1">
        <f t="array" ref="C6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82" t="s">
        <v>13</v>
      </c>
      <c r="E682">
        <v>115974</v>
      </c>
      <c r="F682" s="1" t="str" cm="1">
        <f t="array" ref="F6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82">
        <v>95</v>
      </c>
      <c r="H682">
        <v>8</v>
      </c>
      <c r="I682">
        <v>22</v>
      </c>
      <c r="J682" t="s">
        <v>15</v>
      </c>
      <c r="K682">
        <v>143</v>
      </c>
    </row>
    <row r="683" spans="1:11" x14ac:dyDescent="0.25">
      <c r="A683">
        <v>682</v>
      </c>
      <c r="B683">
        <v>61</v>
      </c>
      <c r="C683" s="1" t="str" cm="1">
        <f t="array" ref="C6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83" t="s">
        <v>16</v>
      </c>
      <c r="E683">
        <v>136973</v>
      </c>
      <c r="F683" s="1" t="str" cm="1">
        <f t="array" ref="F6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83">
        <v>27</v>
      </c>
      <c r="H683">
        <v>7</v>
      </c>
      <c r="I683">
        <v>2</v>
      </c>
      <c r="J683" t="s">
        <v>15</v>
      </c>
      <c r="K683">
        <v>269.2</v>
      </c>
    </row>
    <row r="684" spans="1:11" x14ac:dyDescent="0.25">
      <c r="A684">
        <v>683</v>
      </c>
      <c r="B684">
        <v>27</v>
      </c>
      <c r="C684" s="1" t="str" cm="1">
        <f t="array" ref="C6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84" t="s">
        <v>9</v>
      </c>
      <c r="E684">
        <v>89855</v>
      </c>
      <c r="F684" s="1" t="str" cm="1">
        <f t="array" ref="F6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84">
        <v>54</v>
      </c>
      <c r="H684">
        <v>10</v>
      </c>
      <c r="I684">
        <v>37</v>
      </c>
      <c r="J684" t="s">
        <v>14</v>
      </c>
      <c r="K684">
        <v>750.51</v>
      </c>
    </row>
    <row r="685" spans="1:11" x14ac:dyDescent="0.25">
      <c r="A685">
        <v>684</v>
      </c>
      <c r="B685">
        <v>42</v>
      </c>
      <c r="C685" s="1" t="str" cm="1">
        <f t="array" ref="C6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85" t="s">
        <v>16</v>
      </c>
      <c r="E685">
        <v>56378</v>
      </c>
      <c r="F685" s="1" t="str" cm="1">
        <f t="array" ref="F6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85">
        <v>8</v>
      </c>
      <c r="H685">
        <v>9</v>
      </c>
      <c r="I685">
        <v>18</v>
      </c>
      <c r="J685" t="s">
        <v>12</v>
      </c>
      <c r="K685">
        <v>880.45</v>
      </c>
    </row>
    <row r="686" spans="1:11" x14ac:dyDescent="0.25">
      <c r="A686">
        <v>685</v>
      </c>
      <c r="B686">
        <v>37</v>
      </c>
      <c r="C686" s="1" t="str" cm="1">
        <f t="array" ref="C6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86" t="s">
        <v>16</v>
      </c>
      <c r="E686">
        <v>104041</v>
      </c>
      <c r="F686" s="1" t="str" cm="1">
        <f t="array" ref="F6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86">
        <v>64</v>
      </c>
      <c r="H686">
        <v>9</v>
      </c>
      <c r="I686">
        <v>49</v>
      </c>
      <c r="J686" t="s">
        <v>14</v>
      </c>
      <c r="K686">
        <v>117.52</v>
      </c>
    </row>
    <row r="687" spans="1:11" x14ac:dyDescent="0.25">
      <c r="A687">
        <v>686</v>
      </c>
      <c r="B687">
        <v>30</v>
      </c>
      <c r="C687" s="1" t="str" cm="1">
        <f t="array" ref="C6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87" t="s">
        <v>16</v>
      </c>
      <c r="E687">
        <v>115674</v>
      </c>
      <c r="F687" s="1" t="str" cm="1">
        <f t="array" ref="F6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87">
        <v>78</v>
      </c>
      <c r="H687">
        <v>2</v>
      </c>
      <c r="I687">
        <v>48</v>
      </c>
      <c r="J687" t="s">
        <v>12</v>
      </c>
      <c r="K687">
        <v>621.73</v>
      </c>
    </row>
    <row r="688" spans="1:11" x14ac:dyDescent="0.25">
      <c r="A688">
        <v>687</v>
      </c>
      <c r="B688">
        <v>59</v>
      </c>
      <c r="C688" s="1" t="str" cm="1">
        <f t="array" ref="C6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88" t="s">
        <v>16</v>
      </c>
      <c r="E688">
        <v>65196</v>
      </c>
      <c r="F688" s="1" t="str" cm="1">
        <f t="array" ref="F6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88">
        <v>22</v>
      </c>
      <c r="H688">
        <v>2</v>
      </c>
      <c r="I688">
        <v>36</v>
      </c>
      <c r="J688" t="s">
        <v>14</v>
      </c>
      <c r="K688">
        <v>625.33000000000004</v>
      </c>
    </row>
    <row r="689" spans="1:11" x14ac:dyDescent="0.25">
      <c r="A689">
        <v>688</v>
      </c>
      <c r="B689">
        <v>30</v>
      </c>
      <c r="C689" s="1" t="str" cm="1">
        <f t="array" ref="C6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89" t="s">
        <v>16</v>
      </c>
      <c r="E689">
        <v>94970</v>
      </c>
      <c r="F689" s="1" t="str" cm="1">
        <f t="array" ref="F6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89">
        <v>15</v>
      </c>
      <c r="H689">
        <v>4</v>
      </c>
      <c r="I689">
        <v>11</v>
      </c>
      <c r="J689" t="s">
        <v>11</v>
      </c>
      <c r="K689">
        <v>250.07</v>
      </c>
    </row>
    <row r="690" spans="1:11" x14ac:dyDescent="0.25">
      <c r="A690">
        <v>689</v>
      </c>
      <c r="B690">
        <v>69</v>
      </c>
      <c r="C690" s="1" t="str" cm="1">
        <f t="array" ref="C6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690" t="s">
        <v>13</v>
      </c>
      <c r="E690">
        <v>45024</v>
      </c>
      <c r="F690" s="1" t="str" cm="1">
        <f t="array" ref="F6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90">
        <v>38</v>
      </c>
      <c r="H690">
        <v>5</v>
      </c>
      <c r="I690">
        <v>11</v>
      </c>
      <c r="J690" t="s">
        <v>12</v>
      </c>
      <c r="K690">
        <v>830.03</v>
      </c>
    </row>
    <row r="691" spans="1:11" x14ac:dyDescent="0.25">
      <c r="A691">
        <v>690</v>
      </c>
      <c r="B691">
        <v>39</v>
      </c>
      <c r="C691" s="1" t="str" cm="1">
        <f t="array" ref="C6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91" t="s">
        <v>9</v>
      </c>
      <c r="E691">
        <v>141586</v>
      </c>
      <c r="F691" s="1" t="str" cm="1">
        <f t="array" ref="F6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91">
        <v>50</v>
      </c>
      <c r="H691">
        <v>4</v>
      </c>
      <c r="I691">
        <v>46</v>
      </c>
      <c r="J691" t="s">
        <v>12</v>
      </c>
      <c r="K691">
        <v>659.67</v>
      </c>
    </row>
    <row r="692" spans="1:11" x14ac:dyDescent="0.25">
      <c r="A692">
        <v>691</v>
      </c>
      <c r="B692">
        <v>53</v>
      </c>
      <c r="C692" s="1" t="str" cm="1">
        <f t="array" ref="C6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92" t="s">
        <v>13</v>
      </c>
      <c r="E692">
        <v>84686</v>
      </c>
      <c r="F692" s="1" t="str" cm="1">
        <f t="array" ref="F6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92">
        <v>93</v>
      </c>
      <c r="H692">
        <v>8</v>
      </c>
      <c r="I692">
        <v>1</v>
      </c>
      <c r="J692" t="s">
        <v>10</v>
      </c>
      <c r="K692">
        <v>109.54</v>
      </c>
    </row>
    <row r="693" spans="1:11" x14ac:dyDescent="0.25">
      <c r="A693">
        <v>692</v>
      </c>
      <c r="B693">
        <v>23</v>
      </c>
      <c r="C693" s="1" t="str" cm="1">
        <f t="array" ref="C6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693" t="s">
        <v>16</v>
      </c>
      <c r="E693">
        <v>57558</v>
      </c>
      <c r="F693" s="1" t="str" cm="1">
        <f t="array" ref="F6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93">
        <v>28</v>
      </c>
      <c r="H693">
        <v>6</v>
      </c>
      <c r="I693">
        <v>23</v>
      </c>
      <c r="J693" t="s">
        <v>15</v>
      </c>
      <c r="K693">
        <v>800.78</v>
      </c>
    </row>
    <row r="694" spans="1:11" x14ac:dyDescent="0.25">
      <c r="A694">
        <v>693</v>
      </c>
      <c r="B694">
        <v>28</v>
      </c>
      <c r="C694" s="1" t="str" cm="1">
        <f t="array" ref="C6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94" t="s">
        <v>9</v>
      </c>
      <c r="E694">
        <v>142450</v>
      </c>
      <c r="F694" s="1" t="str" cm="1">
        <f t="array" ref="F6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694">
        <v>80</v>
      </c>
      <c r="H694">
        <v>3</v>
      </c>
      <c r="I694">
        <v>22</v>
      </c>
      <c r="J694" t="s">
        <v>10</v>
      </c>
      <c r="K694">
        <v>471.87</v>
      </c>
    </row>
    <row r="695" spans="1:11" x14ac:dyDescent="0.25">
      <c r="A695">
        <v>694</v>
      </c>
      <c r="B695">
        <v>64</v>
      </c>
      <c r="C695" s="1" t="str" cm="1">
        <f t="array" ref="C6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95" t="s">
        <v>16</v>
      </c>
      <c r="E695">
        <v>32144</v>
      </c>
      <c r="F695" s="1" t="str" cm="1">
        <f t="array" ref="F6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95">
        <v>76</v>
      </c>
      <c r="H695">
        <v>2</v>
      </c>
      <c r="I695">
        <v>28</v>
      </c>
      <c r="J695" t="s">
        <v>11</v>
      </c>
      <c r="K695">
        <v>902.66</v>
      </c>
    </row>
    <row r="696" spans="1:11" x14ac:dyDescent="0.25">
      <c r="A696">
        <v>695</v>
      </c>
      <c r="B696">
        <v>45</v>
      </c>
      <c r="C696" s="1" t="str" cm="1">
        <f t="array" ref="C6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696" t="s">
        <v>16</v>
      </c>
      <c r="E696">
        <v>53474</v>
      </c>
      <c r="F696" s="1" t="str" cm="1">
        <f t="array" ref="F6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696">
        <v>79</v>
      </c>
      <c r="H696">
        <v>8</v>
      </c>
      <c r="I696">
        <v>21</v>
      </c>
      <c r="J696" t="s">
        <v>15</v>
      </c>
      <c r="K696">
        <v>40.32</v>
      </c>
    </row>
    <row r="697" spans="1:11" x14ac:dyDescent="0.25">
      <c r="A697">
        <v>696</v>
      </c>
      <c r="B697">
        <v>61</v>
      </c>
      <c r="C697" s="1" t="str" cm="1">
        <f t="array" ref="C6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697" t="s">
        <v>16</v>
      </c>
      <c r="E697">
        <v>89720</v>
      </c>
      <c r="F697" s="1" t="str" cm="1">
        <f t="array" ref="F6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697">
        <v>4</v>
      </c>
      <c r="H697">
        <v>9</v>
      </c>
      <c r="I697">
        <v>8</v>
      </c>
      <c r="J697" t="s">
        <v>10</v>
      </c>
      <c r="K697">
        <v>795.49</v>
      </c>
    </row>
    <row r="698" spans="1:11" x14ac:dyDescent="0.25">
      <c r="A698">
        <v>697</v>
      </c>
      <c r="B698">
        <v>36</v>
      </c>
      <c r="C698" s="1" t="str" cm="1">
        <f t="array" ref="C6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698" t="s">
        <v>9</v>
      </c>
      <c r="E698">
        <v>114281</v>
      </c>
      <c r="F698" s="1" t="str" cm="1">
        <f t="array" ref="F6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698">
        <v>99</v>
      </c>
      <c r="H698">
        <v>7</v>
      </c>
      <c r="I698">
        <v>6</v>
      </c>
      <c r="J698" t="s">
        <v>11</v>
      </c>
      <c r="K698">
        <v>217.78</v>
      </c>
    </row>
    <row r="699" spans="1:11" x14ac:dyDescent="0.25">
      <c r="A699">
        <v>698</v>
      </c>
      <c r="B699">
        <v>33</v>
      </c>
      <c r="C699" s="1" t="str" cm="1">
        <f t="array" ref="C6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699" t="s">
        <v>13</v>
      </c>
      <c r="E699">
        <v>36577</v>
      </c>
      <c r="F699" s="1" t="str" cm="1">
        <f t="array" ref="F6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699">
        <v>28</v>
      </c>
      <c r="H699">
        <v>4</v>
      </c>
      <c r="I699">
        <v>1</v>
      </c>
      <c r="J699" t="s">
        <v>15</v>
      </c>
      <c r="K699">
        <v>612.54</v>
      </c>
    </row>
    <row r="700" spans="1:11" x14ac:dyDescent="0.25">
      <c r="A700">
        <v>699</v>
      </c>
      <c r="B700">
        <v>55</v>
      </c>
      <c r="C700" s="1" t="str" cm="1">
        <f t="array" ref="C7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00" t="s">
        <v>13</v>
      </c>
      <c r="E700">
        <v>53164</v>
      </c>
      <c r="F700" s="1" t="str" cm="1">
        <f t="array" ref="F7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00">
        <v>64</v>
      </c>
      <c r="H700">
        <v>2</v>
      </c>
      <c r="I700">
        <v>19</v>
      </c>
      <c r="J700" t="s">
        <v>12</v>
      </c>
      <c r="K700">
        <v>932.41</v>
      </c>
    </row>
    <row r="701" spans="1:11" x14ac:dyDescent="0.25">
      <c r="A701">
        <v>700</v>
      </c>
      <c r="B701">
        <v>31</v>
      </c>
      <c r="C701" s="1" t="str" cm="1">
        <f t="array" ref="C7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01" t="s">
        <v>16</v>
      </c>
      <c r="E701">
        <v>33604</v>
      </c>
      <c r="F701" s="1" t="str" cm="1">
        <f t="array" ref="F7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01">
        <v>8</v>
      </c>
      <c r="H701">
        <v>5</v>
      </c>
      <c r="I701">
        <v>2</v>
      </c>
      <c r="J701" t="s">
        <v>15</v>
      </c>
      <c r="K701">
        <v>984.15</v>
      </c>
    </row>
    <row r="702" spans="1:11" x14ac:dyDescent="0.25">
      <c r="A702">
        <v>701</v>
      </c>
      <c r="B702">
        <v>31</v>
      </c>
      <c r="C702" s="1" t="str" cm="1">
        <f t="array" ref="C7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02" t="s">
        <v>16</v>
      </c>
      <c r="E702">
        <v>148121</v>
      </c>
      <c r="F702" s="1" t="str" cm="1">
        <f t="array" ref="F7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02">
        <v>34</v>
      </c>
      <c r="H702">
        <v>9</v>
      </c>
      <c r="I702">
        <v>32</v>
      </c>
      <c r="J702" t="s">
        <v>10</v>
      </c>
      <c r="K702">
        <v>753.49</v>
      </c>
    </row>
    <row r="703" spans="1:11" x14ac:dyDescent="0.25">
      <c r="A703">
        <v>702</v>
      </c>
      <c r="B703">
        <v>26</v>
      </c>
      <c r="C703" s="1" t="str" cm="1">
        <f t="array" ref="C7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03" t="s">
        <v>9</v>
      </c>
      <c r="E703">
        <v>42499</v>
      </c>
      <c r="F703" s="1" t="str" cm="1">
        <f t="array" ref="F7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03">
        <v>92</v>
      </c>
      <c r="H703">
        <v>9</v>
      </c>
      <c r="I703">
        <v>50</v>
      </c>
      <c r="J703" t="s">
        <v>15</v>
      </c>
      <c r="K703">
        <v>37.57</v>
      </c>
    </row>
    <row r="704" spans="1:11" x14ac:dyDescent="0.25">
      <c r="A704">
        <v>703</v>
      </c>
      <c r="B704">
        <v>26</v>
      </c>
      <c r="C704" s="1" t="str" cm="1">
        <f t="array" ref="C7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04" t="s">
        <v>9</v>
      </c>
      <c r="E704">
        <v>56466</v>
      </c>
      <c r="F704" s="1" t="str" cm="1">
        <f t="array" ref="F7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04">
        <v>61</v>
      </c>
      <c r="H704">
        <v>3</v>
      </c>
      <c r="I704">
        <v>12</v>
      </c>
      <c r="J704" t="s">
        <v>14</v>
      </c>
      <c r="K704">
        <v>358.22</v>
      </c>
    </row>
    <row r="705" spans="1:11" x14ac:dyDescent="0.25">
      <c r="A705">
        <v>704</v>
      </c>
      <c r="B705">
        <v>52</v>
      </c>
      <c r="C705" s="1" t="str" cm="1">
        <f t="array" ref="C7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05" t="s">
        <v>9</v>
      </c>
      <c r="E705">
        <v>58805</v>
      </c>
      <c r="F705" s="1" t="str" cm="1">
        <f t="array" ref="F7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05">
        <v>14</v>
      </c>
      <c r="H705">
        <v>2</v>
      </c>
      <c r="I705">
        <v>47</v>
      </c>
      <c r="J705" t="s">
        <v>11</v>
      </c>
      <c r="K705">
        <v>104.35</v>
      </c>
    </row>
    <row r="706" spans="1:11" x14ac:dyDescent="0.25">
      <c r="A706">
        <v>705</v>
      </c>
      <c r="B706">
        <v>42</v>
      </c>
      <c r="C706" s="1" t="str" cm="1">
        <f t="array" ref="C7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06" t="s">
        <v>16</v>
      </c>
      <c r="E706">
        <v>49140</v>
      </c>
      <c r="F706" s="1" t="str" cm="1">
        <f t="array" ref="F7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06">
        <v>23</v>
      </c>
      <c r="H706">
        <v>9</v>
      </c>
      <c r="I706">
        <v>35</v>
      </c>
      <c r="J706" t="s">
        <v>12</v>
      </c>
      <c r="K706">
        <v>400.23</v>
      </c>
    </row>
    <row r="707" spans="1:11" x14ac:dyDescent="0.25">
      <c r="A707">
        <v>706</v>
      </c>
      <c r="B707">
        <v>29</v>
      </c>
      <c r="C707" s="1" t="str" cm="1">
        <f t="array" ref="C7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07" t="s">
        <v>9</v>
      </c>
      <c r="E707">
        <v>102972</v>
      </c>
      <c r="F707" s="1" t="str" cm="1">
        <f t="array" ref="F7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07">
        <v>68</v>
      </c>
      <c r="H707">
        <v>3</v>
      </c>
      <c r="I707">
        <v>39</v>
      </c>
      <c r="J707" t="s">
        <v>12</v>
      </c>
      <c r="K707">
        <v>258.08999999999997</v>
      </c>
    </row>
    <row r="708" spans="1:11" x14ac:dyDescent="0.25">
      <c r="A708">
        <v>707</v>
      </c>
      <c r="B708">
        <v>47</v>
      </c>
      <c r="C708" s="1" t="str" cm="1">
        <f t="array" ref="C7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08" t="s">
        <v>9</v>
      </c>
      <c r="E708">
        <v>128439</v>
      </c>
      <c r="F708" s="1" t="str" cm="1">
        <f t="array" ref="F7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08">
        <v>42</v>
      </c>
      <c r="H708">
        <v>5</v>
      </c>
      <c r="I708">
        <v>22</v>
      </c>
      <c r="J708" t="s">
        <v>11</v>
      </c>
      <c r="K708">
        <v>219.02</v>
      </c>
    </row>
    <row r="709" spans="1:11" x14ac:dyDescent="0.25">
      <c r="A709">
        <v>708</v>
      </c>
      <c r="B709">
        <v>68</v>
      </c>
      <c r="C709" s="1" t="str" cm="1">
        <f t="array" ref="C7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709" t="s">
        <v>16</v>
      </c>
      <c r="E709">
        <v>47482</v>
      </c>
      <c r="F709" s="1" t="str" cm="1">
        <f t="array" ref="F7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09">
        <v>100</v>
      </c>
      <c r="H709">
        <v>9</v>
      </c>
      <c r="I709">
        <v>49</v>
      </c>
      <c r="J709" t="s">
        <v>12</v>
      </c>
      <c r="K709">
        <v>170.56</v>
      </c>
    </row>
    <row r="710" spans="1:11" x14ac:dyDescent="0.25">
      <c r="A710">
        <v>709</v>
      </c>
      <c r="B710">
        <v>44</v>
      </c>
      <c r="C710" s="1" t="str" cm="1">
        <f t="array" ref="C7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10" t="s">
        <v>9</v>
      </c>
      <c r="E710">
        <v>118123</v>
      </c>
      <c r="F710" s="1" t="str" cm="1">
        <f t="array" ref="F7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10">
        <v>40</v>
      </c>
      <c r="H710">
        <v>8</v>
      </c>
      <c r="I710">
        <v>31</v>
      </c>
      <c r="J710" t="s">
        <v>12</v>
      </c>
      <c r="K710">
        <v>140.52000000000001</v>
      </c>
    </row>
    <row r="711" spans="1:11" x14ac:dyDescent="0.25">
      <c r="A711">
        <v>710</v>
      </c>
      <c r="B711">
        <v>43</v>
      </c>
      <c r="C711" s="1" t="str" cm="1">
        <f t="array" ref="C7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11" t="s">
        <v>9</v>
      </c>
      <c r="E711">
        <v>43545</v>
      </c>
      <c r="F711" s="1" t="str" cm="1">
        <f t="array" ref="F7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11">
        <v>67</v>
      </c>
      <c r="H711">
        <v>5</v>
      </c>
      <c r="I711">
        <v>41</v>
      </c>
      <c r="J711" t="s">
        <v>15</v>
      </c>
      <c r="K711">
        <v>179.71</v>
      </c>
    </row>
    <row r="712" spans="1:11" x14ac:dyDescent="0.25">
      <c r="A712">
        <v>711</v>
      </c>
      <c r="B712">
        <v>43</v>
      </c>
      <c r="C712" s="1" t="str" cm="1">
        <f t="array" ref="C7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12" t="s">
        <v>13</v>
      </c>
      <c r="E712">
        <v>51398</v>
      </c>
      <c r="F712" s="1" t="str" cm="1">
        <f t="array" ref="F7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12">
        <v>12</v>
      </c>
      <c r="H712">
        <v>4</v>
      </c>
      <c r="I712">
        <v>26</v>
      </c>
      <c r="J712" t="s">
        <v>11</v>
      </c>
      <c r="K712">
        <v>117.85</v>
      </c>
    </row>
    <row r="713" spans="1:11" x14ac:dyDescent="0.25">
      <c r="A713">
        <v>712</v>
      </c>
      <c r="B713">
        <v>18</v>
      </c>
      <c r="C713" s="1" t="str" cm="1">
        <f t="array" ref="C7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13" t="s">
        <v>16</v>
      </c>
      <c r="E713">
        <v>141318</v>
      </c>
      <c r="F713" s="1" t="str" cm="1">
        <f t="array" ref="F7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13">
        <v>37</v>
      </c>
      <c r="H713">
        <v>6</v>
      </c>
      <c r="I713">
        <v>28</v>
      </c>
      <c r="J713" t="s">
        <v>14</v>
      </c>
      <c r="K713">
        <v>428.33</v>
      </c>
    </row>
    <row r="714" spans="1:11" x14ac:dyDescent="0.25">
      <c r="A714">
        <v>713</v>
      </c>
      <c r="B714">
        <v>19</v>
      </c>
      <c r="C714" s="1" t="str" cm="1">
        <f t="array" ref="C7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14" t="s">
        <v>9</v>
      </c>
      <c r="E714">
        <v>76416</v>
      </c>
      <c r="F714" s="1" t="str" cm="1">
        <f t="array" ref="F7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14">
        <v>26</v>
      </c>
      <c r="H714">
        <v>6</v>
      </c>
      <c r="I714">
        <v>20</v>
      </c>
      <c r="J714" t="s">
        <v>15</v>
      </c>
      <c r="K714">
        <v>385.1</v>
      </c>
    </row>
    <row r="715" spans="1:11" x14ac:dyDescent="0.25">
      <c r="A715">
        <v>714</v>
      </c>
      <c r="B715">
        <v>30</v>
      </c>
      <c r="C715" s="1" t="str" cm="1">
        <f t="array" ref="C7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15" t="s">
        <v>16</v>
      </c>
      <c r="E715">
        <v>100115</v>
      </c>
      <c r="F715" s="1" t="str" cm="1">
        <f t="array" ref="F7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15">
        <v>54</v>
      </c>
      <c r="H715">
        <v>2</v>
      </c>
      <c r="I715">
        <v>36</v>
      </c>
      <c r="J715" t="s">
        <v>11</v>
      </c>
      <c r="K715">
        <v>789.67</v>
      </c>
    </row>
    <row r="716" spans="1:11" x14ac:dyDescent="0.25">
      <c r="A716">
        <v>715</v>
      </c>
      <c r="B716">
        <v>43</v>
      </c>
      <c r="C716" s="1" t="str" cm="1">
        <f t="array" ref="C7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16" t="s">
        <v>13</v>
      </c>
      <c r="E716">
        <v>67912</v>
      </c>
      <c r="F716" s="1" t="str" cm="1">
        <f t="array" ref="F7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16">
        <v>71</v>
      </c>
      <c r="H716">
        <v>10</v>
      </c>
      <c r="I716">
        <v>35</v>
      </c>
      <c r="J716" t="s">
        <v>15</v>
      </c>
      <c r="K716">
        <v>698.03</v>
      </c>
    </row>
    <row r="717" spans="1:11" x14ac:dyDescent="0.25">
      <c r="A717">
        <v>716</v>
      </c>
      <c r="B717">
        <v>48</v>
      </c>
      <c r="C717" s="1" t="str" cm="1">
        <f t="array" ref="C7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17" t="s">
        <v>9</v>
      </c>
      <c r="E717">
        <v>74273</v>
      </c>
      <c r="F717" s="1" t="str" cm="1">
        <f t="array" ref="F7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17">
        <v>23</v>
      </c>
      <c r="H717">
        <v>10</v>
      </c>
      <c r="I717">
        <v>46</v>
      </c>
      <c r="J717" t="s">
        <v>11</v>
      </c>
      <c r="K717">
        <v>626.27</v>
      </c>
    </row>
    <row r="718" spans="1:11" x14ac:dyDescent="0.25">
      <c r="A718">
        <v>717</v>
      </c>
      <c r="B718">
        <v>47</v>
      </c>
      <c r="C718" s="1" t="str" cm="1">
        <f t="array" ref="C7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18" t="s">
        <v>16</v>
      </c>
      <c r="E718">
        <v>136278</v>
      </c>
      <c r="F718" s="1" t="str" cm="1">
        <f t="array" ref="F7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18">
        <v>76</v>
      </c>
      <c r="H718">
        <v>10</v>
      </c>
      <c r="I718">
        <v>48</v>
      </c>
      <c r="J718" t="s">
        <v>12</v>
      </c>
      <c r="K718">
        <v>233.64</v>
      </c>
    </row>
    <row r="719" spans="1:11" x14ac:dyDescent="0.25">
      <c r="A719">
        <v>718</v>
      </c>
      <c r="B719">
        <v>57</v>
      </c>
      <c r="C719" s="1" t="str" cm="1">
        <f t="array" ref="C7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19" t="s">
        <v>9</v>
      </c>
      <c r="E719">
        <v>108833</v>
      </c>
      <c r="F719" s="1" t="str" cm="1">
        <f t="array" ref="F7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19">
        <v>77</v>
      </c>
      <c r="H719">
        <v>3</v>
      </c>
      <c r="I719">
        <v>37</v>
      </c>
      <c r="J719" t="s">
        <v>14</v>
      </c>
      <c r="K719">
        <v>623.78</v>
      </c>
    </row>
    <row r="720" spans="1:11" x14ac:dyDescent="0.25">
      <c r="A720">
        <v>719</v>
      </c>
      <c r="B720">
        <v>21</v>
      </c>
      <c r="C720" s="1" t="str" cm="1">
        <f t="array" ref="C7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20" t="s">
        <v>9</v>
      </c>
      <c r="E720">
        <v>119226</v>
      </c>
      <c r="F720" s="1" t="str" cm="1">
        <f t="array" ref="F7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20">
        <v>21</v>
      </c>
      <c r="H720">
        <v>8</v>
      </c>
      <c r="I720">
        <v>50</v>
      </c>
      <c r="J720" t="s">
        <v>11</v>
      </c>
      <c r="K720">
        <v>772.63</v>
      </c>
    </row>
    <row r="721" spans="1:11" x14ac:dyDescent="0.25">
      <c r="A721">
        <v>720</v>
      </c>
      <c r="B721">
        <v>69</v>
      </c>
      <c r="C721" s="1" t="str" cm="1">
        <f t="array" ref="C7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721" t="s">
        <v>13</v>
      </c>
      <c r="E721">
        <v>72651</v>
      </c>
      <c r="F721" s="1" t="str" cm="1">
        <f t="array" ref="F7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21">
        <v>58</v>
      </c>
      <c r="H721">
        <v>5</v>
      </c>
      <c r="I721">
        <v>30</v>
      </c>
      <c r="J721" t="s">
        <v>15</v>
      </c>
      <c r="K721">
        <v>103.11</v>
      </c>
    </row>
    <row r="722" spans="1:11" x14ac:dyDescent="0.25">
      <c r="A722">
        <v>721</v>
      </c>
      <c r="B722">
        <v>27</v>
      </c>
      <c r="C722" s="1" t="str" cm="1">
        <f t="array" ref="C7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22" t="s">
        <v>16</v>
      </c>
      <c r="E722">
        <v>114848</v>
      </c>
      <c r="F722" s="1" t="str" cm="1">
        <f t="array" ref="F7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22">
        <v>66</v>
      </c>
      <c r="H722">
        <v>10</v>
      </c>
      <c r="I722">
        <v>38</v>
      </c>
      <c r="J722" t="s">
        <v>10</v>
      </c>
      <c r="K722">
        <v>912.58</v>
      </c>
    </row>
    <row r="723" spans="1:11" x14ac:dyDescent="0.25">
      <c r="A723">
        <v>722</v>
      </c>
      <c r="B723">
        <v>45</v>
      </c>
      <c r="C723" s="1" t="str" cm="1">
        <f t="array" ref="C7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23" t="s">
        <v>16</v>
      </c>
      <c r="E723">
        <v>127989</v>
      </c>
      <c r="F723" s="1" t="str" cm="1">
        <f t="array" ref="F7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23">
        <v>99</v>
      </c>
      <c r="H723">
        <v>1</v>
      </c>
      <c r="I723">
        <v>42</v>
      </c>
      <c r="J723" t="s">
        <v>14</v>
      </c>
      <c r="K723">
        <v>683.99</v>
      </c>
    </row>
    <row r="724" spans="1:11" x14ac:dyDescent="0.25">
      <c r="A724">
        <v>723</v>
      </c>
      <c r="B724">
        <v>20</v>
      </c>
      <c r="C724" s="1" t="str" cm="1">
        <f t="array" ref="C7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24" t="s">
        <v>16</v>
      </c>
      <c r="E724">
        <v>48504</v>
      </c>
      <c r="F724" s="1" t="str" cm="1">
        <f t="array" ref="F7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24">
        <v>27</v>
      </c>
      <c r="H724">
        <v>3</v>
      </c>
      <c r="I724">
        <v>28</v>
      </c>
      <c r="J724" t="s">
        <v>10</v>
      </c>
      <c r="K724">
        <v>658.54</v>
      </c>
    </row>
    <row r="725" spans="1:11" x14ac:dyDescent="0.25">
      <c r="A725">
        <v>724</v>
      </c>
      <c r="B725">
        <v>21</v>
      </c>
      <c r="C725" s="1" t="str" cm="1">
        <f t="array" ref="C7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25" t="s">
        <v>13</v>
      </c>
      <c r="E725">
        <v>114762</v>
      </c>
      <c r="F725" s="1" t="str" cm="1">
        <f t="array" ref="F7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25">
        <v>28</v>
      </c>
      <c r="H725">
        <v>3</v>
      </c>
      <c r="I725">
        <v>7</v>
      </c>
      <c r="J725" t="s">
        <v>11</v>
      </c>
      <c r="K725">
        <v>397.54</v>
      </c>
    </row>
    <row r="726" spans="1:11" x14ac:dyDescent="0.25">
      <c r="A726">
        <v>725</v>
      </c>
      <c r="B726">
        <v>48</v>
      </c>
      <c r="C726" s="1" t="str" cm="1">
        <f t="array" ref="C7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26" t="s">
        <v>9</v>
      </c>
      <c r="E726">
        <v>108563</v>
      </c>
      <c r="F726" s="1" t="str" cm="1">
        <f t="array" ref="F7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26">
        <v>3</v>
      </c>
      <c r="H726">
        <v>8</v>
      </c>
      <c r="I726">
        <v>39</v>
      </c>
      <c r="J726" t="s">
        <v>12</v>
      </c>
      <c r="K726">
        <v>15.72</v>
      </c>
    </row>
    <row r="727" spans="1:11" x14ac:dyDescent="0.25">
      <c r="A727">
        <v>726</v>
      </c>
      <c r="B727">
        <v>40</v>
      </c>
      <c r="C727" s="1" t="str" cm="1">
        <f t="array" ref="C7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27" t="s">
        <v>13</v>
      </c>
      <c r="E727">
        <v>105994</v>
      </c>
      <c r="F727" s="1" t="str" cm="1">
        <f t="array" ref="F7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27">
        <v>39</v>
      </c>
      <c r="H727">
        <v>9</v>
      </c>
      <c r="I727">
        <v>17</v>
      </c>
      <c r="J727" t="s">
        <v>14</v>
      </c>
      <c r="K727">
        <v>347.21</v>
      </c>
    </row>
    <row r="728" spans="1:11" x14ac:dyDescent="0.25">
      <c r="A728">
        <v>727</v>
      </c>
      <c r="B728">
        <v>18</v>
      </c>
      <c r="C728" s="1" t="str" cm="1">
        <f t="array" ref="C7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28" t="s">
        <v>13</v>
      </c>
      <c r="E728">
        <v>84764</v>
      </c>
      <c r="F728" s="1" t="str" cm="1">
        <f t="array" ref="F7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28">
        <v>2</v>
      </c>
      <c r="H728">
        <v>6</v>
      </c>
      <c r="I728">
        <v>49</v>
      </c>
      <c r="J728" t="s">
        <v>14</v>
      </c>
      <c r="K728">
        <v>348.51</v>
      </c>
    </row>
    <row r="729" spans="1:11" x14ac:dyDescent="0.25">
      <c r="A729">
        <v>728</v>
      </c>
      <c r="B729">
        <v>28</v>
      </c>
      <c r="C729" s="1" t="str" cm="1">
        <f t="array" ref="C7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29" t="s">
        <v>13</v>
      </c>
      <c r="E729">
        <v>53503</v>
      </c>
      <c r="F729" s="1" t="str" cm="1">
        <f t="array" ref="F7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29">
        <v>39</v>
      </c>
      <c r="H729">
        <v>5</v>
      </c>
      <c r="I729">
        <v>30</v>
      </c>
      <c r="J729" t="s">
        <v>10</v>
      </c>
      <c r="K729">
        <v>591.64</v>
      </c>
    </row>
    <row r="730" spans="1:11" x14ac:dyDescent="0.25">
      <c r="A730">
        <v>729</v>
      </c>
      <c r="B730">
        <v>50</v>
      </c>
      <c r="C730" s="1" t="str" cm="1">
        <f t="array" ref="C7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30" t="s">
        <v>16</v>
      </c>
      <c r="E730">
        <v>86985</v>
      </c>
      <c r="F730" s="1" t="str" cm="1">
        <f t="array" ref="F7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30">
        <v>77</v>
      </c>
      <c r="H730">
        <v>8</v>
      </c>
      <c r="I730">
        <v>11</v>
      </c>
      <c r="J730" t="s">
        <v>11</v>
      </c>
      <c r="K730">
        <v>964.1</v>
      </c>
    </row>
    <row r="731" spans="1:11" x14ac:dyDescent="0.25">
      <c r="A731">
        <v>730</v>
      </c>
      <c r="B731">
        <v>19</v>
      </c>
      <c r="C731" s="1" t="str" cm="1">
        <f t="array" ref="C7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31" t="s">
        <v>16</v>
      </c>
      <c r="E731">
        <v>85349</v>
      </c>
      <c r="F731" s="1" t="str" cm="1">
        <f t="array" ref="F7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31">
        <v>77</v>
      </c>
      <c r="H731">
        <v>8</v>
      </c>
      <c r="I731">
        <v>29</v>
      </c>
      <c r="J731" t="s">
        <v>14</v>
      </c>
      <c r="K731">
        <v>381.04</v>
      </c>
    </row>
    <row r="732" spans="1:11" x14ac:dyDescent="0.25">
      <c r="A732">
        <v>731</v>
      </c>
      <c r="B732">
        <v>53</v>
      </c>
      <c r="C732" s="1" t="str" cm="1">
        <f t="array" ref="C7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32" t="s">
        <v>9</v>
      </c>
      <c r="E732">
        <v>52855</v>
      </c>
      <c r="F732" s="1" t="str" cm="1">
        <f t="array" ref="F7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32">
        <v>12</v>
      </c>
      <c r="H732">
        <v>5</v>
      </c>
      <c r="I732">
        <v>33</v>
      </c>
      <c r="J732" t="s">
        <v>10</v>
      </c>
      <c r="K732">
        <v>444.09</v>
      </c>
    </row>
    <row r="733" spans="1:11" x14ac:dyDescent="0.25">
      <c r="A733">
        <v>732</v>
      </c>
      <c r="B733">
        <v>29</v>
      </c>
      <c r="C733" s="1" t="str" cm="1">
        <f t="array" ref="C7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33" t="s">
        <v>13</v>
      </c>
      <c r="E733">
        <v>66264</v>
      </c>
      <c r="F733" s="1" t="str" cm="1">
        <f t="array" ref="F7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33">
        <v>85</v>
      </c>
      <c r="H733">
        <v>2</v>
      </c>
      <c r="I733">
        <v>8</v>
      </c>
      <c r="J733" t="s">
        <v>15</v>
      </c>
      <c r="K733">
        <v>743.3</v>
      </c>
    </row>
    <row r="734" spans="1:11" x14ac:dyDescent="0.25">
      <c r="A734">
        <v>733</v>
      </c>
      <c r="B734">
        <v>49</v>
      </c>
      <c r="C734" s="1" t="str" cm="1">
        <f t="array" ref="C7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34" t="s">
        <v>16</v>
      </c>
      <c r="E734">
        <v>56707</v>
      </c>
      <c r="F734" s="1" t="str" cm="1">
        <f t="array" ref="F7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34">
        <v>6</v>
      </c>
      <c r="H734">
        <v>8</v>
      </c>
      <c r="I734">
        <v>29</v>
      </c>
      <c r="J734" t="s">
        <v>15</v>
      </c>
      <c r="K734">
        <v>604.53</v>
      </c>
    </row>
    <row r="735" spans="1:11" x14ac:dyDescent="0.25">
      <c r="A735">
        <v>734</v>
      </c>
      <c r="B735">
        <v>23</v>
      </c>
      <c r="C735" s="1" t="str" cm="1">
        <f t="array" ref="C7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35" t="s">
        <v>13</v>
      </c>
      <c r="E735">
        <v>66886</v>
      </c>
      <c r="F735" s="1" t="str" cm="1">
        <f t="array" ref="F7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35">
        <v>7</v>
      </c>
      <c r="H735">
        <v>6</v>
      </c>
      <c r="I735">
        <v>40</v>
      </c>
      <c r="J735" t="s">
        <v>15</v>
      </c>
      <c r="K735">
        <v>322.64</v>
      </c>
    </row>
    <row r="736" spans="1:11" x14ac:dyDescent="0.25">
      <c r="A736">
        <v>735</v>
      </c>
      <c r="B736">
        <v>38</v>
      </c>
      <c r="C736" s="1" t="str" cm="1">
        <f t="array" ref="C7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36" t="s">
        <v>13</v>
      </c>
      <c r="E736">
        <v>115537</v>
      </c>
      <c r="F736" s="1" t="str" cm="1">
        <f t="array" ref="F7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36">
        <v>10</v>
      </c>
      <c r="H736">
        <v>7</v>
      </c>
      <c r="I736">
        <v>25</v>
      </c>
      <c r="J736" t="s">
        <v>12</v>
      </c>
      <c r="K736">
        <v>632.99</v>
      </c>
    </row>
    <row r="737" spans="1:11" x14ac:dyDescent="0.25">
      <c r="A737">
        <v>736</v>
      </c>
      <c r="B737">
        <v>52</v>
      </c>
      <c r="C737" s="1" t="str" cm="1">
        <f t="array" ref="C7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37" t="s">
        <v>9</v>
      </c>
      <c r="E737">
        <v>130875</v>
      </c>
      <c r="F737" s="1" t="str" cm="1">
        <f t="array" ref="F7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37">
        <v>76</v>
      </c>
      <c r="H737">
        <v>10</v>
      </c>
      <c r="I737">
        <v>14</v>
      </c>
      <c r="J737" t="s">
        <v>12</v>
      </c>
      <c r="K737">
        <v>979.39</v>
      </c>
    </row>
    <row r="738" spans="1:11" x14ac:dyDescent="0.25">
      <c r="A738">
        <v>737</v>
      </c>
      <c r="B738">
        <v>28</v>
      </c>
      <c r="C738" s="1" t="str" cm="1">
        <f t="array" ref="C7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38" t="s">
        <v>16</v>
      </c>
      <c r="E738">
        <v>104971</v>
      </c>
      <c r="F738" s="1" t="str" cm="1">
        <f t="array" ref="F7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38">
        <v>74</v>
      </c>
      <c r="H738">
        <v>4</v>
      </c>
      <c r="I738">
        <v>10</v>
      </c>
      <c r="J738" t="s">
        <v>12</v>
      </c>
      <c r="K738">
        <v>297.17</v>
      </c>
    </row>
    <row r="739" spans="1:11" x14ac:dyDescent="0.25">
      <c r="A739">
        <v>738</v>
      </c>
      <c r="B739">
        <v>18</v>
      </c>
      <c r="C739" s="1" t="str" cm="1">
        <f t="array" ref="C7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39" t="s">
        <v>9</v>
      </c>
      <c r="E739">
        <v>136320</v>
      </c>
      <c r="F739" s="1" t="str" cm="1">
        <f t="array" ref="F7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39">
        <v>52</v>
      </c>
      <c r="H739">
        <v>5</v>
      </c>
      <c r="I739">
        <v>42</v>
      </c>
      <c r="J739" t="s">
        <v>15</v>
      </c>
      <c r="K739">
        <v>891.19</v>
      </c>
    </row>
    <row r="740" spans="1:11" x14ac:dyDescent="0.25">
      <c r="A740">
        <v>739</v>
      </c>
      <c r="B740">
        <v>61</v>
      </c>
      <c r="C740" s="1" t="str" cm="1">
        <f t="array" ref="C7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40" t="s">
        <v>16</v>
      </c>
      <c r="E740">
        <v>113380</v>
      </c>
      <c r="F740" s="1" t="str" cm="1">
        <f t="array" ref="F7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40">
        <v>27</v>
      </c>
      <c r="H740">
        <v>2</v>
      </c>
      <c r="I740">
        <v>17</v>
      </c>
      <c r="J740" t="s">
        <v>15</v>
      </c>
      <c r="K740">
        <v>177.5</v>
      </c>
    </row>
    <row r="741" spans="1:11" x14ac:dyDescent="0.25">
      <c r="A741">
        <v>740</v>
      </c>
      <c r="B741">
        <v>62</v>
      </c>
      <c r="C741" s="1" t="str" cm="1">
        <f t="array" ref="C7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41" t="s">
        <v>9</v>
      </c>
      <c r="E741">
        <v>119083</v>
      </c>
      <c r="F741" s="1" t="str" cm="1">
        <f t="array" ref="F7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41">
        <v>18</v>
      </c>
      <c r="H741">
        <v>4</v>
      </c>
      <c r="I741">
        <v>28</v>
      </c>
      <c r="J741" t="s">
        <v>15</v>
      </c>
      <c r="K741">
        <v>317.77999999999997</v>
      </c>
    </row>
    <row r="742" spans="1:11" x14ac:dyDescent="0.25">
      <c r="A742">
        <v>741</v>
      </c>
      <c r="B742">
        <v>50</v>
      </c>
      <c r="C742" s="1" t="str" cm="1">
        <f t="array" ref="C7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42" t="s">
        <v>9</v>
      </c>
      <c r="E742">
        <v>50944</v>
      </c>
      <c r="F742" s="1" t="str" cm="1">
        <f t="array" ref="F7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42">
        <v>24</v>
      </c>
      <c r="H742">
        <v>3</v>
      </c>
      <c r="I742">
        <v>36</v>
      </c>
      <c r="J742" t="s">
        <v>15</v>
      </c>
      <c r="K742">
        <v>121.22</v>
      </c>
    </row>
    <row r="743" spans="1:11" x14ac:dyDescent="0.25">
      <c r="A743">
        <v>742</v>
      </c>
      <c r="B743">
        <v>45</v>
      </c>
      <c r="C743" s="1" t="str" cm="1">
        <f t="array" ref="C7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43" t="s">
        <v>13</v>
      </c>
      <c r="E743">
        <v>30738</v>
      </c>
      <c r="F743" s="1" t="str" cm="1">
        <f t="array" ref="F7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43">
        <v>38</v>
      </c>
      <c r="H743">
        <v>7</v>
      </c>
      <c r="I743">
        <v>5</v>
      </c>
      <c r="J743" t="s">
        <v>14</v>
      </c>
      <c r="K743">
        <v>144</v>
      </c>
    </row>
    <row r="744" spans="1:11" x14ac:dyDescent="0.25">
      <c r="A744">
        <v>743</v>
      </c>
      <c r="B744">
        <v>64</v>
      </c>
      <c r="C744" s="1" t="str" cm="1">
        <f t="array" ref="C7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44" t="s">
        <v>16</v>
      </c>
      <c r="E744">
        <v>132277</v>
      </c>
      <c r="F744" s="1" t="str" cm="1">
        <f t="array" ref="F7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44">
        <v>81</v>
      </c>
      <c r="H744">
        <v>5</v>
      </c>
      <c r="I744">
        <v>30</v>
      </c>
      <c r="J744" t="s">
        <v>11</v>
      </c>
      <c r="K744">
        <v>505.24</v>
      </c>
    </row>
    <row r="745" spans="1:11" x14ac:dyDescent="0.25">
      <c r="A745">
        <v>744</v>
      </c>
      <c r="B745">
        <v>56</v>
      </c>
      <c r="C745" s="1" t="str" cm="1">
        <f t="array" ref="C7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45" t="s">
        <v>16</v>
      </c>
      <c r="E745">
        <v>90816</v>
      </c>
      <c r="F745" s="1" t="str" cm="1">
        <f t="array" ref="F7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45">
        <v>20</v>
      </c>
      <c r="H745">
        <v>10</v>
      </c>
      <c r="I745">
        <v>35</v>
      </c>
      <c r="J745" t="s">
        <v>15</v>
      </c>
      <c r="K745">
        <v>808.16</v>
      </c>
    </row>
    <row r="746" spans="1:11" x14ac:dyDescent="0.25">
      <c r="A746">
        <v>745</v>
      </c>
      <c r="B746">
        <v>30</v>
      </c>
      <c r="C746" s="1" t="str" cm="1">
        <f t="array" ref="C7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46" t="s">
        <v>9</v>
      </c>
      <c r="E746">
        <v>64288</v>
      </c>
      <c r="F746" s="1" t="str" cm="1">
        <f t="array" ref="F7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46">
        <v>93</v>
      </c>
      <c r="H746">
        <v>9</v>
      </c>
      <c r="I746">
        <v>43</v>
      </c>
      <c r="J746" t="s">
        <v>10</v>
      </c>
      <c r="K746">
        <v>825.85</v>
      </c>
    </row>
    <row r="747" spans="1:11" x14ac:dyDescent="0.25">
      <c r="A747">
        <v>746</v>
      </c>
      <c r="B747">
        <v>60</v>
      </c>
      <c r="C747" s="1" t="str" cm="1">
        <f t="array" ref="C7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47" t="s">
        <v>16</v>
      </c>
      <c r="E747">
        <v>34657</v>
      </c>
      <c r="F747" s="1" t="str" cm="1">
        <f t="array" ref="F7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47">
        <v>99</v>
      </c>
      <c r="H747">
        <v>10</v>
      </c>
      <c r="I747">
        <v>3</v>
      </c>
      <c r="J747" t="s">
        <v>15</v>
      </c>
      <c r="K747">
        <v>983.3</v>
      </c>
    </row>
    <row r="748" spans="1:11" x14ac:dyDescent="0.25">
      <c r="A748">
        <v>747</v>
      </c>
      <c r="B748">
        <v>26</v>
      </c>
      <c r="C748" s="1" t="str" cm="1">
        <f t="array" ref="C7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48" t="s">
        <v>16</v>
      </c>
      <c r="E748">
        <v>44725</v>
      </c>
      <c r="F748" s="1" t="str" cm="1">
        <f t="array" ref="F7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48">
        <v>40</v>
      </c>
      <c r="H748">
        <v>10</v>
      </c>
      <c r="I748">
        <v>17</v>
      </c>
      <c r="J748" t="s">
        <v>10</v>
      </c>
      <c r="K748">
        <v>307.42</v>
      </c>
    </row>
    <row r="749" spans="1:11" x14ac:dyDescent="0.25">
      <c r="A749">
        <v>748</v>
      </c>
      <c r="B749">
        <v>57</v>
      </c>
      <c r="C749" s="1" t="str" cm="1">
        <f t="array" ref="C7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49" t="s">
        <v>9</v>
      </c>
      <c r="E749">
        <v>58696</v>
      </c>
      <c r="F749" s="1" t="str" cm="1">
        <f t="array" ref="F7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49">
        <v>69</v>
      </c>
      <c r="H749">
        <v>4</v>
      </c>
      <c r="I749">
        <v>29</v>
      </c>
      <c r="J749" t="s">
        <v>10</v>
      </c>
      <c r="K749">
        <v>570.87</v>
      </c>
    </row>
    <row r="750" spans="1:11" x14ac:dyDescent="0.25">
      <c r="A750">
        <v>749</v>
      </c>
      <c r="B750">
        <v>22</v>
      </c>
      <c r="C750" s="1" t="str" cm="1">
        <f t="array" ref="C7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50" t="s">
        <v>16</v>
      </c>
      <c r="E750">
        <v>73023</v>
      </c>
      <c r="F750" s="1" t="str" cm="1">
        <f t="array" ref="F7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50">
        <v>30</v>
      </c>
      <c r="H750">
        <v>1</v>
      </c>
      <c r="I750">
        <v>19</v>
      </c>
      <c r="J750" t="s">
        <v>14</v>
      </c>
      <c r="K750">
        <v>661.7</v>
      </c>
    </row>
    <row r="751" spans="1:11" x14ac:dyDescent="0.25">
      <c r="A751">
        <v>750</v>
      </c>
      <c r="B751">
        <v>41</v>
      </c>
      <c r="C751" s="1" t="str" cm="1">
        <f t="array" ref="C7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51" t="s">
        <v>13</v>
      </c>
      <c r="E751">
        <v>74985</v>
      </c>
      <c r="F751" s="1" t="str" cm="1">
        <f t="array" ref="F7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51">
        <v>68</v>
      </c>
      <c r="H751">
        <v>8</v>
      </c>
      <c r="I751">
        <v>21</v>
      </c>
      <c r="J751" t="s">
        <v>15</v>
      </c>
      <c r="K751">
        <v>123.96</v>
      </c>
    </row>
    <row r="752" spans="1:11" x14ac:dyDescent="0.25">
      <c r="A752">
        <v>751</v>
      </c>
      <c r="B752">
        <v>63</v>
      </c>
      <c r="C752" s="1" t="str" cm="1">
        <f t="array" ref="C7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52" t="s">
        <v>16</v>
      </c>
      <c r="E752">
        <v>37201</v>
      </c>
      <c r="F752" s="1" t="str" cm="1">
        <f t="array" ref="F7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52">
        <v>60</v>
      </c>
      <c r="H752">
        <v>6</v>
      </c>
      <c r="I752">
        <v>46</v>
      </c>
      <c r="J752" t="s">
        <v>10</v>
      </c>
      <c r="K752">
        <v>90.96</v>
      </c>
    </row>
    <row r="753" spans="1:11" x14ac:dyDescent="0.25">
      <c r="A753">
        <v>752</v>
      </c>
      <c r="B753">
        <v>31</v>
      </c>
      <c r="C753" s="1" t="str" cm="1">
        <f t="array" ref="C7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53" t="s">
        <v>16</v>
      </c>
      <c r="E753">
        <v>85928</v>
      </c>
      <c r="F753" s="1" t="str" cm="1">
        <f t="array" ref="F7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53">
        <v>10</v>
      </c>
      <c r="H753">
        <v>2</v>
      </c>
      <c r="I753">
        <v>40</v>
      </c>
      <c r="J753" t="s">
        <v>14</v>
      </c>
      <c r="K753">
        <v>34.1</v>
      </c>
    </row>
    <row r="754" spans="1:11" x14ac:dyDescent="0.25">
      <c r="A754">
        <v>753</v>
      </c>
      <c r="B754">
        <v>28</v>
      </c>
      <c r="C754" s="1" t="str" cm="1">
        <f t="array" ref="C7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54" t="s">
        <v>13</v>
      </c>
      <c r="E754">
        <v>129367</v>
      </c>
      <c r="F754" s="1" t="str" cm="1">
        <f t="array" ref="F7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54">
        <v>4</v>
      </c>
      <c r="H754">
        <v>1</v>
      </c>
      <c r="I754">
        <v>44</v>
      </c>
      <c r="J754" t="s">
        <v>15</v>
      </c>
      <c r="K754">
        <v>559.61</v>
      </c>
    </row>
    <row r="755" spans="1:11" x14ac:dyDescent="0.25">
      <c r="A755">
        <v>754</v>
      </c>
      <c r="B755">
        <v>52</v>
      </c>
      <c r="C755" s="1" t="str" cm="1">
        <f t="array" ref="C7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55" t="s">
        <v>16</v>
      </c>
      <c r="E755">
        <v>49342</v>
      </c>
      <c r="F755" s="1" t="str" cm="1">
        <f t="array" ref="F7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55">
        <v>77</v>
      </c>
      <c r="H755">
        <v>7</v>
      </c>
      <c r="I755">
        <v>29</v>
      </c>
      <c r="J755" t="s">
        <v>10</v>
      </c>
      <c r="K755">
        <v>622.86</v>
      </c>
    </row>
    <row r="756" spans="1:11" x14ac:dyDescent="0.25">
      <c r="A756">
        <v>755</v>
      </c>
      <c r="B756">
        <v>61</v>
      </c>
      <c r="C756" s="1" t="str" cm="1">
        <f t="array" ref="C7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56" t="s">
        <v>16</v>
      </c>
      <c r="E756">
        <v>59583</v>
      </c>
      <c r="F756" s="1" t="str" cm="1">
        <f t="array" ref="F7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56">
        <v>11</v>
      </c>
      <c r="H756">
        <v>8</v>
      </c>
      <c r="I756">
        <v>27</v>
      </c>
      <c r="J756" t="s">
        <v>12</v>
      </c>
      <c r="K756">
        <v>744.56</v>
      </c>
    </row>
    <row r="757" spans="1:11" x14ac:dyDescent="0.25">
      <c r="A757">
        <v>756</v>
      </c>
      <c r="B757">
        <v>30</v>
      </c>
      <c r="C757" s="1" t="str" cm="1">
        <f t="array" ref="C7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57" t="s">
        <v>9</v>
      </c>
      <c r="E757">
        <v>111050</v>
      </c>
      <c r="F757" s="1" t="str" cm="1">
        <f t="array" ref="F7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57">
        <v>61</v>
      </c>
      <c r="H757">
        <v>10</v>
      </c>
      <c r="I757">
        <v>32</v>
      </c>
      <c r="J757" t="s">
        <v>15</v>
      </c>
      <c r="K757">
        <v>213.88</v>
      </c>
    </row>
    <row r="758" spans="1:11" x14ac:dyDescent="0.25">
      <c r="A758">
        <v>757</v>
      </c>
      <c r="B758">
        <v>19</v>
      </c>
      <c r="C758" s="1" t="str" cm="1">
        <f t="array" ref="C7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58" t="s">
        <v>9</v>
      </c>
      <c r="E758">
        <v>129687</v>
      </c>
      <c r="F758" s="1" t="str" cm="1">
        <f t="array" ref="F7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58">
        <v>78</v>
      </c>
      <c r="H758">
        <v>3</v>
      </c>
      <c r="I758">
        <v>43</v>
      </c>
      <c r="J758" t="s">
        <v>14</v>
      </c>
      <c r="K758">
        <v>679.67</v>
      </c>
    </row>
    <row r="759" spans="1:11" x14ac:dyDescent="0.25">
      <c r="A759">
        <v>758</v>
      </c>
      <c r="B759">
        <v>35</v>
      </c>
      <c r="C759" s="1" t="str" cm="1">
        <f t="array" ref="C7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59" t="s">
        <v>16</v>
      </c>
      <c r="E759">
        <v>94896</v>
      </c>
      <c r="F759" s="1" t="str" cm="1">
        <f t="array" ref="F7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59">
        <v>36</v>
      </c>
      <c r="H759">
        <v>6</v>
      </c>
      <c r="I759">
        <v>4</v>
      </c>
      <c r="J759" t="s">
        <v>14</v>
      </c>
      <c r="K759">
        <v>102.23</v>
      </c>
    </row>
    <row r="760" spans="1:11" x14ac:dyDescent="0.25">
      <c r="A760">
        <v>759</v>
      </c>
      <c r="B760">
        <v>64</v>
      </c>
      <c r="C760" s="1" t="str" cm="1">
        <f t="array" ref="C7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60" t="s">
        <v>13</v>
      </c>
      <c r="E760">
        <v>130443</v>
      </c>
      <c r="F760" s="1" t="str" cm="1">
        <f t="array" ref="F7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60">
        <v>29</v>
      </c>
      <c r="H760">
        <v>1</v>
      </c>
      <c r="I760">
        <v>17</v>
      </c>
      <c r="J760" t="s">
        <v>14</v>
      </c>
      <c r="K760">
        <v>835.67</v>
      </c>
    </row>
    <row r="761" spans="1:11" x14ac:dyDescent="0.25">
      <c r="A761">
        <v>760</v>
      </c>
      <c r="B761">
        <v>27</v>
      </c>
      <c r="C761" s="1" t="str" cm="1">
        <f t="array" ref="C7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61" t="s">
        <v>16</v>
      </c>
      <c r="E761">
        <v>80545</v>
      </c>
      <c r="F761" s="1" t="str" cm="1">
        <f t="array" ref="F7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61">
        <v>63</v>
      </c>
      <c r="H761">
        <v>6</v>
      </c>
      <c r="I761">
        <v>46</v>
      </c>
      <c r="J761" t="s">
        <v>11</v>
      </c>
      <c r="K761">
        <v>575.98</v>
      </c>
    </row>
    <row r="762" spans="1:11" x14ac:dyDescent="0.25">
      <c r="A762">
        <v>761</v>
      </c>
      <c r="B762">
        <v>47</v>
      </c>
      <c r="C762" s="1" t="str" cm="1">
        <f t="array" ref="C7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62" t="s">
        <v>16</v>
      </c>
      <c r="E762">
        <v>112510</v>
      </c>
      <c r="F762" s="1" t="str" cm="1">
        <f t="array" ref="F7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62">
        <v>1</v>
      </c>
      <c r="H762">
        <v>2</v>
      </c>
      <c r="I762">
        <v>10</v>
      </c>
      <c r="J762" t="s">
        <v>14</v>
      </c>
      <c r="K762">
        <v>618.20000000000005</v>
      </c>
    </row>
    <row r="763" spans="1:11" x14ac:dyDescent="0.25">
      <c r="A763">
        <v>762</v>
      </c>
      <c r="B763">
        <v>57</v>
      </c>
      <c r="C763" s="1" t="str" cm="1">
        <f t="array" ref="C7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63" t="s">
        <v>16</v>
      </c>
      <c r="E763">
        <v>145190</v>
      </c>
      <c r="F763" s="1" t="str" cm="1">
        <f t="array" ref="F7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63">
        <v>42</v>
      </c>
      <c r="H763">
        <v>9</v>
      </c>
      <c r="I763">
        <v>8</v>
      </c>
      <c r="J763" t="s">
        <v>11</v>
      </c>
      <c r="K763">
        <v>971.83</v>
      </c>
    </row>
    <row r="764" spans="1:11" x14ac:dyDescent="0.25">
      <c r="A764">
        <v>763</v>
      </c>
      <c r="B764">
        <v>63</v>
      </c>
      <c r="C764" s="1" t="str" cm="1">
        <f t="array" ref="C7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64" t="s">
        <v>16</v>
      </c>
      <c r="E764">
        <v>115204</v>
      </c>
      <c r="F764" s="1" t="str" cm="1">
        <f t="array" ref="F7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64">
        <v>12</v>
      </c>
      <c r="H764">
        <v>2</v>
      </c>
      <c r="I764">
        <v>19</v>
      </c>
      <c r="J764" t="s">
        <v>14</v>
      </c>
      <c r="K764">
        <v>910.59</v>
      </c>
    </row>
    <row r="765" spans="1:11" x14ac:dyDescent="0.25">
      <c r="A765">
        <v>764</v>
      </c>
      <c r="B765">
        <v>61</v>
      </c>
      <c r="C765" s="1" t="str" cm="1">
        <f t="array" ref="C7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65" t="s">
        <v>9</v>
      </c>
      <c r="E765">
        <v>116123</v>
      </c>
      <c r="F765" s="1" t="str" cm="1">
        <f t="array" ref="F7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65">
        <v>96</v>
      </c>
      <c r="H765">
        <v>2</v>
      </c>
      <c r="I765">
        <v>27</v>
      </c>
      <c r="J765" t="s">
        <v>11</v>
      </c>
      <c r="K765">
        <v>844.95</v>
      </c>
    </row>
    <row r="766" spans="1:11" x14ac:dyDescent="0.25">
      <c r="A766">
        <v>765</v>
      </c>
      <c r="B766">
        <v>40</v>
      </c>
      <c r="C766" s="1" t="str" cm="1">
        <f t="array" ref="C7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66" t="s">
        <v>13</v>
      </c>
      <c r="E766">
        <v>108344</v>
      </c>
      <c r="F766" s="1" t="str" cm="1">
        <f t="array" ref="F7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66">
        <v>87</v>
      </c>
      <c r="H766">
        <v>2</v>
      </c>
      <c r="I766">
        <v>13</v>
      </c>
      <c r="J766" t="s">
        <v>15</v>
      </c>
      <c r="K766">
        <v>892.28</v>
      </c>
    </row>
    <row r="767" spans="1:11" x14ac:dyDescent="0.25">
      <c r="A767">
        <v>766</v>
      </c>
      <c r="B767">
        <v>41</v>
      </c>
      <c r="C767" s="1" t="str" cm="1">
        <f t="array" ref="C7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67" t="s">
        <v>13</v>
      </c>
      <c r="E767">
        <v>74198</v>
      </c>
      <c r="F767" s="1" t="str" cm="1">
        <f t="array" ref="F7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67">
        <v>84</v>
      </c>
      <c r="H767">
        <v>1</v>
      </c>
      <c r="I767">
        <v>50</v>
      </c>
      <c r="J767" t="s">
        <v>12</v>
      </c>
      <c r="K767">
        <v>60.51</v>
      </c>
    </row>
    <row r="768" spans="1:11" x14ac:dyDescent="0.25">
      <c r="A768">
        <v>767</v>
      </c>
      <c r="B768">
        <v>45</v>
      </c>
      <c r="C768" s="1" t="str" cm="1">
        <f t="array" ref="C7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68" t="s">
        <v>13</v>
      </c>
      <c r="E768">
        <v>62582</v>
      </c>
      <c r="F768" s="1" t="str" cm="1">
        <f t="array" ref="F7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68">
        <v>1</v>
      </c>
      <c r="H768">
        <v>6</v>
      </c>
      <c r="I768">
        <v>46</v>
      </c>
      <c r="J768" t="s">
        <v>12</v>
      </c>
      <c r="K768">
        <v>298.11</v>
      </c>
    </row>
    <row r="769" spans="1:11" x14ac:dyDescent="0.25">
      <c r="A769">
        <v>768</v>
      </c>
      <c r="B769">
        <v>33</v>
      </c>
      <c r="C769" s="1" t="str" cm="1">
        <f t="array" ref="C7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69" t="s">
        <v>13</v>
      </c>
      <c r="E769">
        <v>92798</v>
      </c>
      <c r="F769" s="1" t="str" cm="1">
        <f t="array" ref="F7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69">
        <v>80</v>
      </c>
      <c r="H769">
        <v>3</v>
      </c>
      <c r="I769">
        <v>44</v>
      </c>
      <c r="J769" t="s">
        <v>10</v>
      </c>
      <c r="K769">
        <v>367.85</v>
      </c>
    </row>
    <row r="770" spans="1:11" x14ac:dyDescent="0.25">
      <c r="A770">
        <v>769</v>
      </c>
      <c r="B770">
        <v>19</v>
      </c>
      <c r="C770" s="1" t="str" cm="1">
        <f t="array" ref="C7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70" t="s">
        <v>16</v>
      </c>
      <c r="E770">
        <v>85583</v>
      </c>
      <c r="F770" s="1" t="str" cm="1">
        <f t="array" ref="F7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70">
        <v>61</v>
      </c>
      <c r="H770">
        <v>5</v>
      </c>
      <c r="I770">
        <v>43</v>
      </c>
      <c r="J770" t="s">
        <v>11</v>
      </c>
      <c r="K770">
        <v>316.35000000000002</v>
      </c>
    </row>
    <row r="771" spans="1:11" x14ac:dyDescent="0.25">
      <c r="A771">
        <v>770</v>
      </c>
      <c r="B771">
        <v>61</v>
      </c>
      <c r="C771" s="1" t="str" cm="1">
        <f t="array" ref="C7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71" t="s">
        <v>16</v>
      </c>
      <c r="E771">
        <v>32692</v>
      </c>
      <c r="F771" s="1" t="str" cm="1">
        <f t="array" ref="F7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71">
        <v>18</v>
      </c>
      <c r="H771">
        <v>8</v>
      </c>
      <c r="I771">
        <v>28</v>
      </c>
      <c r="J771" t="s">
        <v>10</v>
      </c>
      <c r="K771">
        <v>709.33</v>
      </c>
    </row>
    <row r="772" spans="1:11" x14ac:dyDescent="0.25">
      <c r="A772">
        <v>771</v>
      </c>
      <c r="B772">
        <v>55</v>
      </c>
      <c r="C772" s="1" t="str" cm="1">
        <f t="array" ref="C7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72" t="s">
        <v>13</v>
      </c>
      <c r="E772">
        <v>53069</v>
      </c>
      <c r="F772" s="1" t="str" cm="1">
        <f t="array" ref="F7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72">
        <v>3</v>
      </c>
      <c r="H772">
        <v>10</v>
      </c>
      <c r="I772">
        <v>43</v>
      </c>
      <c r="J772" t="s">
        <v>12</v>
      </c>
      <c r="K772">
        <v>777.97</v>
      </c>
    </row>
    <row r="773" spans="1:11" x14ac:dyDescent="0.25">
      <c r="A773">
        <v>772</v>
      </c>
      <c r="B773">
        <v>26</v>
      </c>
      <c r="C773" s="1" t="str" cm="1">
        <f t="array" ref="C7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73" t="s">
        <v>9</v>
      </c>
      <c r="E773">
        <v>79842</v>
      </c>
      <c r="F773" s="1" t="str" cm="1">
        <f t="array" ref="F7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73">
        <v>78</v>
      </c>
      <c r="H773">
        <v>9</v>
      </c>
      <c r="I773">
        <v>5</v>
      </c>
      <c r="J773" t="s">
        <v>12</v>
      </c>
      <c r="K773">
        <v>557.41</v>
      </c>
    </row>
    <row r="774" spans="1:11" x14ac:dyDescent="0.25">
      <c r="A774">
        <v>773</v>
      </c>
      <c r="B774">
        <v>51</v>
      </c>
      <c r="C774" s="1" t="str" cm="1">
        <f t="array" ref="C7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74" t="s">
        <v>9</v>
      </c>
      <c r="E774">
        <v>70099</v>
      </c>
      <c r="F774" s="1" t="str" cm="1">
        <f t="array" ref="F7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74">
        <v>42</v>
      </c>
      <c r="H774">
        <v>7</v>
      </c>
      <c r="I774">
        <v>12</v>
      </c>
      <c r="J774" t="s">
        <v>10</v>
      </c>
      <c r="K774">
        <v>481.56</v>
      </c>
    </row>
    <row r="775" spans="1:11" x14ac:dyDescent="0.25">
      <c r="A775">
        <v>774</v>
      </c>
      <c r="B775">
        <v>52</v>
      </c>
      <c r="C775" s="1" t="str" cm="1">
        <f t="array" ref="C7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75" t="s">
        <v>16</v>
      </c>
      <c r="E775">
        <v>52167</v>
      </c>
      <c r="F775" s="1" t="str" cm="1">
        <f t="array" ref="F7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75">
        <v>19</v>
      </c>
      <c r="H775">
        <v>5</v>
      </c>
      <c r="I775">
        <v>50</v>
      </c>
      <c r="J775" t="s">
        <v>14</v>
      </c>
      <c r="K775">
        <v>961.55</v>
      </c>
    </row>
    <row r="776" spans="1:11" x14ac:dyDescent="0.25">
      <c r="A776">
        <v>775</v>
      </c>
      <c r="B776">
        <v>24</v>
      </c>
      <c r="C776" s="1" t="str" cm="1">
        <f t="array" ref="C7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76" t="s">
        <v>16</v>
      </c>
      <c r="E776">
        <v>51225</v>
      </c>
      <c r="F776" s="1" t="str" cm="1">
        <f t="array" ref="F7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76">
        <v>21</v>
      </c>
      <c r="H776">
        <v>6</v>
      </c>
      <c r="I776">
        <v>31</v>
      </c>
      <c r="J776" t="s">
        <v>11</v>
      </c>
      <c r="K776">
        <v>235.64</v>
      </c>
    </row>
    <row r="777" spans="1:11" x14ac:dyDescent="0.25">
      <c r="A777">
        <v>776</v>
      </c>
      <c r="B777">
        <v>31</v>
      </c>
      <c r="C777" s="1" t="str" cm="1">
        <f t="array" ref="C7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77" t="s">
        <v>9</v>
      </c>
      <c r="E777">
        <v>123947</v>
      </c>
      <c r="F777" s="1" t="str" cm="1">
        <f t="array" ref="F7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77">
        <v>25</v>
      </c>
      <c r="H777">
        <v>2</v>
      </c>
      <c r="I777">
        <v>39</v>
      </c>
      <c r="J777" t="s">
        <v>10</v>
      </c>
      <c r="K777">
        <v>355.67</v>
      </c>
    </row>
    <row r="778" spans="1:11" x14ac:dyDescent="0.25">
      <c r="A778">
        <v>777</v>
      </c>
      <c r="B778">
        <v>19</v>
      </c>
      <c r="C778" s="1" t="str" cm="1">
        <f t="array" ref="C7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78" t="s">
        <v>13</v>
      </c>
      <c r="E778">
        <v>45781</v>
      </c>
      <c r="F778" s="1" t="str" cm="1">
        <f t="array" ref="F7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78">
        <v>93</v>
      </c>
      <c r="H778">
        <v>6</v>
      </c>
      <c r="I778">
        <v>43</v>
      </c>
      <c r="J778" t="s">
        <v>11</v>
      </c>
      <c r="K778">
        <v>412.99</v>
      </c>
    </row>
    <row r="779" spans="1:11" x14ac:dyDescent="0.25">
      <c r="A779">
        <v>778</v>
      </c>
      <c r="B779">
        <v>46</v>
      </c>
      <c r="C779" s="1" t="str" cm="1">
        <f t="array" ref="C7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79" t="s">
        <v>9</v>
      </c>
      <c r="E779">
        <v>78023</v>
      </c>
      <c r="F779" s="1" t="str" cm="1">
        <f t="array" ref="F7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79">
        <v>83</v>
      </c>
      <c r="H779">
        <v>7</v>
      </c>
      <c r="I779">
        <v>28</v>
      </c>
      <c r="J779" t="s">
        <v>11</v>
      </c>
      <c r="K779">
        <v>270.14999999999998</v>
      </c>
    </row>
    <row r="780" spans="1:11" x14ac:dyDescent="0.25">
      <c r="A780">
        <v>779</v>
      </c>
      <c r="B780">
        <v>56</v>
      </c>
      <c r="C780" s="1" t="str" cm="1">
        <f t="array" ref="C7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80" t="s">
        <v>13</v>
      </c>
      <c r="E780">
        <v>43031</v>
      </c>
      <c r="F780" s="1" t="str" cm="1">
        <f t="array" ref="F7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80">
        <v>56</v>
      </c>
      <c r="H780">
        <v>2</v>
      </c>
      <c r="I780">
        <v>15</v>
      </c>
      <c r="J780" t="s">
        <v>15</v>
      </c>
      <c r="K780">
        <v>830.79</v>
      </c>
    </row>
    <row r="781" spans="1:11" x14ac:dyDescent="0.25">
      <c r="A781">
        <v>780</v>
      </c>
      <c r="B781">
        <v>65</v>
      </c>
      <c r="C781" s="1" t="str" cm="1">
        <f t="array" ref="C7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781" t="s">
        <v>13</v>
      </c>
      <c r="E781">
        <v>80686</v>
      </c>
      <c r="F781" s="1" t="str" cm="1">
        <f t="array" ref="F7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81">
        <v>2</v>
      </c>
      <c r="H781">
        <v>8</v>
      </c>
      <c r="I781">
        <v>30</v>
      </c>
      <c r="J781" t="s">
        <v>11</v>
      </c>
      <c r="K781">
        <v>491.8</v>
      </c>
    </row>
    <row r="782" spans="1:11" x14ac:dyDescent="0.25">
      <c r="A782">
        <v>781</v>
      </c>
      <c r="B782">
        <v>53</v>
      </c>
      <c r="C782" s="1" t="str" cm="1">
        <f t="array" ref="C7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82" t="s">
        <v>16</v>
      </c>
      <c r="E782">
        <v>147355</v>
      </c>
      <c r="F782" s="1" t="str" cm="1">
        <f t="array" ref="F7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82">
        <v>10</v>
      </c>
      <c r="H782">
        <v>2</v>
      </c>
      <c r="I782">
        <v>38</v>
      </c>
      <c r="J782" t="s">
        <v>14</v>
      </c>
      <c r="K782">
        <v>866.3</v>
      </c>
    </row>
    <row r="783" spans="1:11" x14ac:dyDescent="0.25">
      <c r="A783">
        <v>782</v>
      </c>
      <c r="B783">
        <v>22</v>
      </c>
      <c r="C783" s="1" t="str" cm="1">
        <f t="array" ref="C7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83" t="s">
        <v>16</v>
      </c>
      <c r="E783">
        <v>118840</v>
      </c>
      <c r="F783" s="1" t="str" cm="1">
        <f t="array" ref="F7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83">
        <v>32</v>
      </c>
      <c r="H783">
        <v>9</v>
      </c>
      <c r="I783">
        <v>9</v>
      </c>
      <c r="J783" t="s">
        <v>15</v>
      </c>
      <c r="K783">
        <v>819.14</v>
      </c>
    </row>
    <row r="784" spans="1:11" x14ac:dyDescent="0.25">
      <c r="A784">
        <v>783</v>
      </c>
      <c r="B784">
        <v>39</v>
      </c>
      <c r="C784" s="1" t="str" cm="1">
        <f t="array" ref="C7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784" t="s">
        <v>13</v>
      </c>
      <c r="E784">
        <v>71987</v>
      </c>
      <c r="F784" s="1" t="str" cm="1">
        <f t="array" ref="F7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84">
        <v>42</v>
      </c>
      <c r="H784">
        <v>5</v>
      </c>
      <c r="I784">
        <v>35</v>
      </c>
      <c r="J784" t="s">
        <v>12</v>
      </c>
      <c r="K784">
        <v>196.61</v>
      </c>
    </row>
    <row r="785" spans="1:11" x14ac:dyDescent="0.25">
      <c r="A785">
        <v>784</v>
      </c>
      <c r="B785">
        <v>47</v>
      </c>
      <c r="C785" s="1" t="str" cm="1">
        <f t="array" ref="C7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85" t="s">
        <v>13</v>
      </c>
      <c r="E785">
        <v>64229</v>
      </c>
      <c r="F785" s="1" t="str" cm="1">
        <f t="array" ref="F7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85">
        <v>74</v>
      </c>
      <c r="H785">
        <v>5</v>
      </c>
      <c r="I785">
        <v>22</v>
      </c>
      <c r="J785" t="s">
        <v>10</v>
      </c>
      <c r="K785">
        <v>438.95</v>
      </c>
    </row>
    <row r="786" spans="1:11" x14ac:dyDescent="0.25">
      <c r="A786">
        <v>785</v>
      </c>
      <c r="B786">
        <v>45</v>
      </c>
      <c r="C786" s="1" t="str" cm="1">
        <f t="array" ref="C7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86" t="s">
        <v>9</v>
      </c>
      <c r="E786">
        <v>88366</v>
      </c>
      <c r="F786" s="1" t="str" cm="1">
        <f t="array" ref="F7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86">
        <v>22</v>
      </c>
      <c r="H786">
        <v>10</v>
      </c>
      <c r="I786">
        <v>24</v>
      </c>
      <c r="J786" t="s">
        <v>15</v>
      </c>
      <c r="K786">
        <v>253.64</v>
      </c>
    </row>
    <row r="787" spans="1:11" x14ac:dyDescent="0.25">
      <c r="A787">
        <v>786</v>
      </c>
      <c r="B787">
        <v>30</v>
      </c>
      <c r="C787" s="1" t="str" cm="1">
        <f t="array" ref="C7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87" t="s">
        <v>16</v>
      </c>
      <c r="E787">
        <v>43192</v>
      </c>
      <c r="F787" s="1" t="str" cm="1">
        <f t="array" ref="F7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87">
        <v>61</v>
      </c>
      <c r="H787">
        <v>1</v>
      </c>
      <c r="I787">
        <v>27</v>
      </c>
      <c r="J787" t="s">
        <v>11</v>
      </c>
      <c r="K787">
        <v>614.39</v>
      </c>
    </row>
    <row r="788" spans="1:11" x14ac:dyDescent="0.25">
      <c r="A788">
        <v>787</v>
      </c>
      <c r="B788">
        <v>57</v>
      </c>
      <c r="C788" s="1" t="str" cm="1">
        <f t="array" ref="C7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88" t="s">
        <v>13</v>
      </c>
      <c r="E788">
        <v>56547</v>
      </c>
      <c r="F788" s="1" t="str" cm="1">
        <f t="array" ref="F7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88">
        <v>65</v>
      </c>
      <c r="H788">
        <v>10</v>
      </c>
      <c r="I788">
        <v>43</v>
      </c>
      <c r="J788" t="s">
        <v>10</v>
      </c>
      <c r="K788">
        <v>686.83</v>
      </c>
    </row>
    <row r="789" spans="1:11" x14ac:dyDescent="0.25">
      <c r="A789">
        <v>788</v>
      </c>
      <c r="B789">
        <v>33</v>
      </c>
      <c r="C789" s="1" t="str" cm="1">
        <f t="array" ref="C7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89" t="s">
        <v>16</v>
      </c>
      <c r="E789">
        <v>38558</v>
      </c>
      <c r="F789" s="1" t="str" cm="1">
        <f t="array" ref="F7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89">
        <v>71</v>
      </c>
      <c r="H789">
        <v>8</v>
      </c>
      <c r="I789">
        <v>22</v>
      </c>
      <c r="J789" t="s">
        <v>14</v>
      </c>
      <c r="K789">
        <v>223.73</v>
      </c>
    </row>
    <row r="790" spans="1:11" x14ac:dyDescent="0.25">
      <c r="A790">
        <v>789</v>
      </c>
      <c r="B790">
        <v>25</v>
      </c>
      <c r="C790" s="1" t="str" cm="1">
        <f t="array" ref="C7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90" t="s">
        <v>9</v>
      </c>
      <c r="E790">
        <v>52575</v>
      </c>
      <c r="F790" s="1" t="str" cm="1">
        <f t="array" ref="F7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790">
        <v>77</v>
      </c>
      <c r="H790">
        <v>5</v>
      </c>
      <c r="I790">
        <v>13</v>
      </c>
      <c r="J790" t="s">
        <v>12</v>
      </c>
      <c r="K790">
        <v>112.22</v>
      </c>
    </row>
    <row r="791" spans="1:11" x14ac:dyDescent="0.25">
      <c r="A791">
        <v>790</v>
      </c>
      <c r="B791">
        <v>61</v>
      </c>
      <c r="C791" s="1" t="str" cm="1">
        <f t="array" ref="C7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91" t="s">
        <v>16</v>
      </c>
      <c r="E791">
        <v>96409</v>
      </c>
      <c r="F791" s="1" t="str" cm="1">
        <f t="array" ref="F7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91">
        <v>66</v>
      </c>
      <c r="H791">
        <v>1</v>
      </c>
      <c r="I791">
        <v>32</v>
      </c>
      <c r="J791" t="s">
        <v>11</v>
      </c>
      <c r="K791">
        <v>674.93</v>
      </c>
    </row>
    <row r="792" spans="1:11" x14ac:dyDescent="0.25">
      <c r="A792">
        <v>791</v>
      </c>
      <c r="B792">
        <v>59</v>
      </c>
      <c r="C792" s="1" t="str" cm="1">
        <f t="array" ref="C7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92" t="s">
        <v>9</v>
      </c>
      <c r="E792">
        <v>97756</v>
      </c>
      <c r="F792" s="1" t="str" cm="1">
        <f t="array" ref="F7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92">
        <v>89</v>
      </c>
      <c r="H792">
        <v>6</v>
      </c>
      <c r="I792">
        <v>3</v>
      </c>
      <c r="J792" t="s">
        <v>14</v>
      </c>
      <c r="K792">
        <v>318.74</v>
      </c>
    </row>
    <row r="793" spans="1:11" x14ac:dyDescent="0.25">
      <c r="A793">
        <v>792</v>
      </c>
      <c r="B793">
        <v>18</v>
      </c>
      <c r="C793" s="1" t="str" cm="1">
        <f t="array" ref="C7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793" t="s">
        <v>13</v>
      </c>
      <c r="E793">
        <v>140475</v>
      </c>
      <c r="F793" s="1" t="str" cm="1">
        <f t="array" ref="F7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793">
        <v>38</v>
      </c>
      <c r="H793">
        <v>8</v>
      </c>
      <c r="I793">
        <v>7</v>
      </c>
      <c r="J793" t="s">
        <v>11</v>
      </c>
      <c r="K793">
        <v>442.42</v>
      </c>
    </row>
    <row r="794" spans="1:11" x14ac:dyDescent="0.25">
      <c r="A794">
        <v>793</v>
      </c>
      <c r="B794">
        <v>63</v>
      </c>
      <c r="C794" s="1" t="str" cm="1">
        <f t="array" ref="C7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794" t="s">
        <v>9</v>
      </c>
      <c r="E794">
        <v>123481</v>
      </c>
      <c r="F794" s="1" t="str" cm="1">
        <f t="array" ref="F7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94">
        <v>26</v>
      </c>
      <c r="H794">
        <v>1</v>
      </c>
      <c r="I794">
        <v>26</v>
      </c>
      <c r="J794" t="s">
        <v>14</v>
      </c>
      <c r="K794">
        <v>386.51</v>
      </c>
    </row>
    <row r="795" spans="1:11" x14ac:dyDescent="0.25">
      <c r="A795">
        <v>794</v>
      </c>
      <c r="B795">
        <v>50</v>
      </c>
      <c r="C795" s="1" t="str" cm="1">
        <f t="array" ref="C7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95" t="s">
        <v>16</v>
      </c>
      <c r="E795">
        <v>103921</v>
      </c>
      <c r="F795" s="1" t="str" cm="1">
        <f t="array" ref="F7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795">
        <v>58</v>
      </c>
      <c r="H795">
        <v>2</v>
      </c>
      <c r="I795">
        <v>3</v>
      </c>
      <c r="J795" t="s">
        <v>15</v>
      </c>
      <c r="K795">
        <v>687.32</v>
      </c>
    </row>
    <row r="796" spans="1:11" x14ac:dyDescent="0.25">
      <c r="A796">
        <v>795</v>
      </c>
      <c r="B796">
        <v>33</v>
      </c>
      <c r="C796" s="1" t="str" cm="1">
        <f t="array" ref="C7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796" t="s">
        <v>9</v>
      </c>
      <c r="E796">
        <v>45432</v>
      </c>
      <c r="F796" s="1" t="str" cm="1">
        <f t="array" ref="F7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96">
        <v>11</v>
      </c>
      <c r="H796">
        <v>4</v>
      </c>
      <c r="I796">
        <v>42</v>
      </c>
      <c r="J796" t="s">
        <v>15</v>
      </c>
      <c r="K796">
        <v>990.34</v>
      </c>
    </row>
    <row r="797" spans="1:11" x14ac:dyDescent="0.25">
      <c r="A797">
        <v>796</v>
      </c>
      <c r="B797">
        <v>47</v>
      </c>
      <c r="C797" s="1" t="str" cm="1">
        <f t="array" ref="C7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97" t="s">
        <v>16</v>
      </c>
      <c r="E797">
        <v>92114</v>
      </c>
      <c r="F797" s="1" t="str" cm="1">
        <f t="array" ref="F7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97">
        <v>17</v>
      </c>
      <c r="H797">
        <v>7</v>
      </c>
      <c r="I797">
        <v>8</v>
      </c>
      <c r="J797" t="s">
        <v>14</v>
      </c>
      <c r="K797">
        <v>997.15</v>
      </c>
    </row>
    <row r="798" spans="1:11" x14ac:dyDescent="0.25">
      <c r="A798">
        <v>797</v>
      </c>
      <c r="B798">
        <v>47</v>
      </c>
      <c r="C798" s="1" t="str" cm="1">
        <f t="array" ref="C7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798" t="s">
        <v>16</v>
      </c>
      <c r="E798">
        <v>86651</v>
      </c>
      <c r="F798" s="1" t="str" cm="1">
        <f t="array" ref="F7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798">
        <v>54</v>
      </c>
      <c r="H798">
        <v>3</v>
      </c>
      <c r="I798">
        <v>49</v>
      </c>
      <c r="J798" t="s">
        <v>14</v>
      </c>
      <c r="K798">
        <v>678.41</v>
      </c>
    </row>
    <row r="799" spans="1:11" x14ac:dyDescent="0.25">
      <c r="A799">
        <v>798</v>
      </c>
      <c r="B799">
        <v>68</v>
      </c>
      <c r="C799" s="1" t="str" cm="1">
        <f t="array" ref="C7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799" t="s">
        <v>13</v>
      </c>
      <c r="E799">
        <v>44597</v>
      </c>
      <c r="F799" s="1" t="str" cm="1">
        <f t="array" ref="F7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799">
        <v>3</v>
      </c>
      <c r="H799">
        <v>1</v>
      </c>
      <c r="I799">
        <v>36</v>
      </c>
      <c r="J799" t="s">
        <v>11</v>
      </c>
      <c r="K799">
        <v>743.73</v>
      </c>
    </row>
    <row r="800" spans="1:11" x14ac:dyDescent="0.25">
      <c r="A800">
        <v>799</v>
      </c>
      <c r="B800">
        <v>25</v>
      </c>
      <c r="C800" s="1" t="str" cm="1">
        <f t="array" ref="C8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00" t="s">
        <v>16</v>
      </c>
      <c r="E800">
        <v>107042</v>
      </c>
      <c r="F800" s="1" t="str" cm="1">
        <f t="array" ref="F8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00">
        <v>27</v>
      </c>
      <c r="H800">
        <v>1</v>
      </c>
      <c r="I800">
        <v>32</v>
      </c>
      <c r="J800" t="s">
        <v>12</v>
      </c>
      <c r="K800">
        <v>648.79</v>
      </c>
    </row>
    <row r="801" spans="1:11" x14ac:dyDescent="0.25">
      <c r="A801">
        <v>800</v>
      </c>
      <c r="B801">
        <v>35</v>
      </c>
      <c r="C801" s="1" t="str" cm="1">
        <f t="array" ref="C8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01" t="s">
        <v>13</v>
      </c>
      <c r="E801">
        <v>114874</v>
      </c>
      <c r="F801" s="1" t="str" cm="1">
        <f t="array" ref="F8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01">
        <v>40</v>
      </c>
      <c r="H801">
        <v>3</v>
      </c>
      <c r="I801">
        <v>15</v>
      </c>
      <c r="J801" t="s">
        <v>11</v>
      </c>
      <c r="K801">
        <v>333.55</v>
      </c>
    </row>
    <row r="802" spans="1:11" x14ac:dyDescent="0.25">
      <c r="A802">
        <v>801</v>
      </c>
      <c r="B802">
        <v>61</v>
      </c>
      <c r="C802" s="1" t="str" cm="1">
        <f t="array" ref="C8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02" t="s">
        <v>13</v>
      </c>
      <c r="E802">
        <v>69791</v>
      </c>
      <c r="F802" s="1" t="str" cm="1">
        <f t="array" ref="F8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02">
        <v>33</v>
      </c>
      <c r="H802">
        <v>8</v>
      </c>
      <c r="I802">
        <v>1</v>
      </c>
      <c r="J802" t="s">
        <v>11</v>
      </c>
      <c r="K802">
        <v>165.39</v>
      </c>
    </row>
    <row r="803" spans="1:11" x14ac:dyDescent="0.25">
      <c r="A803">
        <v>802</v>
      </c>
      <c r="B803">
        <v>51</v>
      </c>
      <c r="C803" s="1" t="str" cm="1">
        <f t="array" ref="C8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03" t="s">
        <v>16</v>
      </c>
      <c r="E803">
        <v>107033</v>
      </c>
      <c r="F803" s="1" t="str" cm="1">
        <f t="array" ref="F8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03">
        <v>96</v>
      </c>
      <c r="H803">
        <v>3</v>
      </c>
      <c r="I803">
        <v>42</v>
      </c>
      <c r="J803" t="s">
        <v>10</v>
      </c>
      <c r="K803">
        <v>992.17</v>
      </c>
    </row>
    <row r="804" spans="1:11" x14ac:dyDescent="0.25">
      <c r="A804">
        <v>803</v>
      </c>
      <c r="B804">
        <v>64</v>
      </c>
      <c r="C804" s="1" t="str" cm="1">
        <f t="array" ref="C8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04" t="s">
        <v>16</v>
      </c>
      <c r="E804">
        <v>127745</v>
      </c>
      <c r="F804" s="1" t="str" cm="1">
        <f t="array" ref="F8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04">
        <v>72</v>
      </c>
      <c r="H804">
        <v>2</v>
      </c>
      <c r="I804">
        <v>11</v>
      </c>
      <c r="J804" t="s">
        <v>10</v>
      </c>
      <c r="K804">
        <v>192.17</v>
      </c>
    </row>
    <row r="805" spans="1:11" x14ac:dyDescent="0.25">
      <c r="A805">
        <v>804</v>
      </c>
      <c r="B805">
        <v>59</v>
      </c>
      <c r="C805" s="1" t="str" cm="1">
        <f t="array" ref="C8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05" t="s">
        <v>9</v>
      </c>
      <c r="E805">
        <v>58656</v>
      </c>
      <c r="F805" s="1" t="str" cm="1">
        <f t="array" ref="F8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05">
        <v>47</v>
      </c>
      <c r="H805">
        <v>6</v>
      </c>
      <c r="I805">
        <v>6</v>
      </c>
      <c r="J805" t="s">
        <v>10</v>
      </c>
      <c r="K805">
        <v>246.07</v>
      </c>
    </row>
    <row r="806" spans="1:11" x14ac:dyDescent="0.25">
      <c r="A806">
        <v>805</v>
      </c>
      <c r="B806">
        <v>51</v>
      </c>
      <c r="C806" s="1" t="str" cm="1">
        <f t="array" ref="C8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06" t="s">
        <v>9</v>
      </c>
      <c r="E806">
        <v>97660</v>
      </c>
      <c r="F806" s="1" t="str" cm="1">
        <f t="array" ref="F8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06">
        <v>3</v>
      </c>
      <c r="H806">
        <v>7</v>
      </c>
      <c r="I806">
        <v>30</v>
      </c>
      <c r="J806" t="s">
        <v>11</v>
      </c>
      <c r="K806">
        <v>145.66</v>
      </c>
    </row>
    <row r="807" spans="1:11" x14ac:dyDescent="0.25">
      <c r="A807">
        <v>806</v>
      </c>
      <c r="B807">
        <v>49</v>
      </c>
      <c r="C807" s="1" t="str" cm="1">
        <f t="array" ref="C8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07" t="s">
        <v>16</v>
      </c>
      <c r="E807">
        <v>69864</v>
      </c>
      <c r="F807" s="1" t="str" cm="1">
        <f t="array" ref="F8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07">
        <v>92</v>
      </c>
      <c r="H807">
        <v>10</v>
      </c>
      <c r="I807">
        <v>25</v>
      </c>
      <c r="J807" t="s">
        <v>10</v>
      </c>
      <c r="K807">
        <v>522.78</v>
      </c>
    </row>
    <row r="808" spans="1:11" x14ac:dyDescent="0.25">
      <c r="A808">
        <v>807</v>
      </c>
      <c r="B808">
        <v>24</v>
      </c>
      <c r="C808" s="1" t="str" cm="1">
        <f t="array" ref="C8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08" t="s">
        <v>16</v>
      </c>
      <c r="E808">
        <v>68172</v>
      </c>
      <c r="F808" s="1" t="str" cm="1">
        <f t="array" ref="F8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08">
        <v>6</v>
      </c>
      <c r="H808">
        <v>1</v>
      </c>
      <c r="I808">
        <v>28</v>
      </c>
      <c r="J808" t="s">
        <v>12</v>
      </c>
      <c r="K808">
        <v>445.3</v>
      </c>
    </row>
    <row r="809" spans="1:11" x14ac:dyDescent="0.25">
      <c r="A809">
        <v>808</v>
      </c>
      <c r="B809">
        <v>33</v>
      </c>
      <c r="C809" s="1" t="str" cm="1">
        <f t="array" ref="C8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09" t="s">
        <v>16</v>
      </c>
      <c r="E809">
        <v>127302</v>
      </c>
      <c r="F809" s="1" t="str" cm="1">
        <f t="array" ref="F8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09">
        <v>43</v>
      </c>
      <c r="H809">
        <v>1</v>
      </c>
      <c r="I809">
        <v>40</v>
      </c>
      <c r="J809" t="s">
        <v>10</v>
      </c>
      <c r="K809">
        <v>785.52</v>
      </c>
    </row>
    <row r="810" spans="1:11" x14ac:dyDescent="0.25">
      <c r="A810">
        <v>809</v>
      </c>
      <c r="B810">
        <v>46</v>
      </c>
      <c r="C810" s="1" t="str" cm="1">
        <f t="array" ref="C8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10" t="s">
        <v>13</v>
      </c>
      <c r="E810">
        <v>91845</v>
      </c>
      <c r="F810" s="1" t="str" cm="1">
        <f t="array" ref="F8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10">
        <v>35</v>
      </c>
      <c r="H810">
        <v>8</v>
      </c>
      <c r="I810">
        <v>49</v>
      </c>
      <c r="J810" t="s">
        <v>15</v>
      </c>
      <c r="K810">
        <v>537.23</v>
      </c>
    </row>
    <row r="811" spans="1:11" x14ac:dyDescent="0.25">
      <c r="A811">
        <v>810</v>
      </c>
      <c r="B811">
        <v>35</v>
      </c>
      <c r="C811" s="1" t="str" cm="1">
        <f t="array" ref="C8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11" t="s">
        <v>16</v>
      </c>
      <c r="E811">
        <v>83547</v>
      </c>
      <c r="F811" s="1" t="str" cm="1">
        <f t="array" ref="F8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11">
        <v>27</v>
      </c>
      <c r="H811">
        <v>7</v>
      </c>
      <c r="I811">
        <v>40</v>
      </c>
      <c r="J811" t="s">
        <v>15</v>
      </c>
      <c r="K811">
        <v>570.08000000000004</v>
      </c>
    </row>
    <row r="812" spans="1:11" x14ac:dyDescent="0.25">
      <c r="A812">
        <v>811</v>
      </c>
      <c r="B812">
        <v>27</v>
      </c>
      <c r="C812" s="1" t="str" cm="1">
        <f t="array" ref="C8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12" t="s">
        <v>9</v>
      </c>
      <c r="E812">
        <v>78001</v>
      </c>
      <c r="F812" s="1" t="str" cm="1">
        <f t="array" ref="F8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12">
        <v>50</v>
      </c>
      <c r="H812">
        <v>5</v>
      </c>
      <c r="I812">
        <v>17</v>
      </c>
      <c r="J812" t="s">
        <v>14</v>
      </c>
      <c r="K812">
        <v>117.03</v>
      </c>
    </row>
    <row r="813" spans="1:11" x14ac:dyDescent="0.25">
      <c r="A813">
        <v>812</v>
      </c>
      <c r="B813">
        <v>53</v>
      </c>
      <c r="C813" s="1" t="str" cm="1">
        <f t="array" ref="C8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13" t="s">
        <v>13</v>
      </c>
      <c r="E813">
        <v>76842</v>
      </c>
      <c r="F813" s="1" t="str" cm="1">
        <f t="array" ref="F8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13">
        <v>73</v>
      </c>
      <c r="H813">
        <v>6</v>
      </c>
      <c r="I813">
        <v>35</v>
      </c>
      <c r="J813" t="s">
        <v>14</v>
      </c>
      <c r="K813">
        <v>701.61</v>
      </c>
    </row>
    <row r="814" spans="1:11" x14ac:dyDescent="0.25">
      <c r="A814">
        <v>813</v>
      </c>
      <c r="B814">
        <v>19</v>
      </c>
      <c r="C814" s="1" t="str" cm="1">
        <f t="array" ref="C8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14" t="s">
        <v>16</v>
      </c>
      <c r="E814">
        <v>68304</v>
      </c>
      <c r="F814" s="1" t="str" cm="1">
        <f t="array" ref="F8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14">
        <v>9</v>
      </c>
      <c r="H814">
        <v>10</v>
      </c>
      <c r="I814">
        <v>28</v>
      </c>
      <c r="J814" t="s">
        <v>11</v>
      </c>
      <c r="K814">
        <v>864.57</v>
      </c>
    </row>
    <row r="815" spans="1:11" x14ac:dyDescent="0.25">
      <c r="A815">
        <v>814</v>
      </c>
      <c r="B815">
        <v>56</v>
      </c>
      <c r="C815" s="1" t="str" cm="1">
        <f t="array" ref="C8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15" t="s">
        <v>13</v>
      </c>
      <c r="E815">
        <v>145028</v>
      </c>
      <c r="F815" s="1" t="str" cm="1">
        <f t="array" ref="F8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15">
        <v>2</v>
      </c>
      <c r="H815">
        <v>10</v>
      </c>
      <c r="I815">
        <v>32</v>
      </c>
      <c r="J815" t="s">
        <v>14</v>
      </c>
      <c r="K815">
        <v>849.56</v>
      </c>
    </row>
    <row r="816" spans="1:11" x14ac:dyDescent="0.25">
      <c r="A816">
        <v>815</v>
      </c>
      <c r="B816">
        <v>53</v>
      </c>
      <c r="C816" s="1" t="str" cm="1">
        <f t="array" ref="C8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16" t="s">
        <v>9</v>
      </c>
      <c r="E816">
        <v>58486</v>
      </c>
      <c r="F816" s="1" t="str" cm="1">
        <f t="array" ref="F8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16">
        <v>87</v>
      </c>
      <c r="H816">
        <v>8</v>
      </c>
      <c r="I816">
        <v>23</v>
      </c>
      <c r="J816" t="s">
        <v>14</v>
      </c>
      <c r="K816">
        <v>409.35</v>
      </c>
    </row>
    <row r="817" spans="1:11" x14ac:dyDescent="0.25">
      <c r="A817">
        <v>816</v>
      </c>
      <c r="B817">
        <v>50</v>
      </c>
      <c r="C817" s="1" t="str" cm="1">
        <f t="array" ref="C8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17" t="s">
        <v>13</v>
      </c>
      <c r="E817">
        <v>143612</v>
      </c>
      <c r="F817" s="1" t="str" cm="1">
        <f t="array" ref="F8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17">
        <v>71</v>
      </c>
      <c r="H817">
        <v>9</v>
      </c>
      <c r="I817">
        <v>28</v>
      </c>
      <c r="J817" t="s">
        <v>10</v>
      </c>
      <c r="K817">
        <v>372.69</v>
      </c>
    </row>
    <row r="818" spans="1:11" x14ac:dyDescent="0.25">
      <c r="A818">
        <v>817</v>
      </c>
      <c r="B818">
        <v>37</v>
      </c>
      <c r="C818" s="1" t="str" cm="1">
        <f t="array" ref="C8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18" t="s">
        <v>9</v>
      </c>
      <c r="E818">
        <v>115734</v>
      </c>
      <c r="F818" s="1" t="str" cm="1">
        <f t="array" ref="F8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18">
        <v>87</v>
      </c>
      <c r="H818">
        <v>2</v>
      </c>
      <c r="I818">
        <v>50</v>
      </c>
      <c r="J818" t="s">
        <v>10</v>
      </c>
      <c r="K818">
        <v>646.4</v>
      </c>
    </row>
    <row r="819" spans="1:11" x14ac:dyDescent="0.25">
      <c r="A819">
        <v>818</v>
      </c>
      <c r="B819">
        <v>69</v>
      </c>
      <c r="C819" s="1" t="str" cm="1">
        <f t="array" ref="C8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19" t="s">
        <v>16</v>
      </c>
      <c r="E819">
        <v>129445</v>
      </c>
      <c r="F819" s="1" t="str" cm="1">
        <f t="array" ref="F8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19">
        <v>32</v>
      </c>
      <c r="H819">
        <v>3</v>
      </c>
      <c r="I819">
        <v>6</v>
      </c>
      <c r="J819" t="s">
        <v>14</v>
      </c>
      <c r="K819">
        <v>42.19</v>
      </c>
    </row>
    <row r="820" spans="1:11" x14ac:dyDescent="0.25">
      <c r="A820">
        <v>819</v>
      </c>
      <c r="B820">
        <v>46</v>
      </c>
      <c r="C820" s="1" t="str" cm="1">
        <f t="array" ref="C8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20" t="s">
        <v>13</v>
      </c>
      <c r="E820">
        <v>58692</v>
      </c>
      <c r="F820" s="1" t="str" cm="1">
        <f t="array" ref="F8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20">
        <v>2</v>
      </c>
      <c r="H820">
        <v>9</v>
      </c>
      <c r="I820">
        <v>22</v>
      </c>
      <c r="J820" t="s">
        <v>14</v>
      </c>
      <c r="K820">
        <v>230.66</v>
      </c>
    </row>
    <row r="821" spans="1:11" x14ac:dyDescent="0.25">
      <c r="A821">
        <v>820</v>
      </c>
      <c r="B821">
        <v>52</v>
      </c>
      <c r="C821" s="1" t="str" cm="1">
        <f t="array" ref="C8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21" t="s">
        <v>13</v>
      </c>
      <c r="E821">
        <v>73723</v>
      </c>
      <c r="F821" s="1" t="str" cm="1">
        <f t="array" ref="F8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21">
        <v>69</v>
      </c>
      <c r="H821">
        <v>10</v>
      </c>
      <c r="I821">
        <v>19</v>
      </c>
      <c r="J821" t="s">
        <v>11</v>
      </c>
      <c r="K821">
        <v>321.92</v>
      </c>
    </row>
    <row r="822" spans="1:11" x14ac:dyDescent="0.25">
      <c r="A822">
        <v>821</v>
      </c>
      <c r="B822">
        <v>41</v>
      </c>
      <c r="C822" s="1" t="str" cm="1">
        <f t="array" ref="C8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22" t="s">
        <v>13</v>
      </c>
      <c r="E822">
        <v>37547</v>
      </c>
      <c r="F822" s="1" t="str" cm="1">
        <f t="array" ref="F8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22">
        <v>72</v>
      </c>
      <c r="H822">
        <v>3</v>
      </c>
      <c r="I822">
        <v>24</v>
      </c>
      <c r="J822" t="s">
        <v>10</v>
      </c>
      <c r="K822">
        <v>897.46</v>
      </c>
    </row>
    <row r="823" spans="1:11" x14ac:dyDescent="0.25">
      <c r="A823">
        <v>822</v>
      </c>
      <c r="B823">
        <v>26</v>
      </c>
      <c r="C823" s="1" t="str" cm="1">
        <f t="array" ref="C8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23" t="s">
        <v>9</v>
      </c>
      <c r="E823">
        <v>34901</v>
      </c>
      <c r="F823" s="1" t="str" cm="1">
        <f t="array" ref="F8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23">
        <v>31</v>
      </c>
      <c r="H823">
        <v>7</v>
      </c>
      <c r="I823">
        <v>9</v>
      </c>
      <c r="J823" t="s">
        <v>10</v>
      </c>
      <c r="K823">
        <v>667.8</v>
      </c>
    </row>
    <row r="824" spans="1:11" x14ac:dyDescent="0.25">
      <c r="A824">
        <v>823</v>
      </c>
      <c r="B824">
        <v>69</v>
      </c>
      <c r="C824" s="1" t="str" cm="1">
        <f t="array" ref="C8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24" t="s">
        <v>16</v>
      </c>
      <c r="E824">
        <v>85068</v>
      </c>
      <c r="F824" s="1" t="str" cm="1">
        <f t="array" ref="F8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24">
        <v>54</v>
      </c>
      <c r="H824">
        <v>6</v>
      </c>
      <c r="I824">
        <v>24</v>
      </c>
      <c r="J824" t="s">
        <v>11</v>
      </c>
      <c r="K824">
        <v>846.68</v>
      </c>
    </row>
    <row r="825" spans="1:11" x14ac:dyDescent="0.25">
      <c r="A825">
        <v>824</v>
      </c>
      <c r="B825">
        <v>38</v>
      </c>
      <c r="C825" s="1" t="str" cm="1">
        <f t="array" ref="C8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25" t="s">
        <v>9</v>
      </c>
      <c r="E825">
        <v>81244</v>
      </c>
      <c r="F825" s="1" t="str" cm="1">
        <f t="array" ref="F8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25">
        <v>57</v>
      </c>
      <c r="H825">
        <v>5</v>
      </c>
      <c r="I825">
        <v>3</v>
      </c>
      <c r="J825" t="s">
        <v>14</v>
      </c>
      <c r="K825">
        <v>301.58999999999997</v>
      </c>
    </row>
    <row r="826" spans="1:11" x14ac:dyDescent="0.25">
      <c r="A826">
        <v>825</v>
      </c>
      <c r="B826">
        <v>30</v>
      </c>
      <c r="C826" s="1" t="str" cm="1">
        <f t="array" ref="C8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26" t="s">
        <v>9</v>
      </c>
      <c r="E826">
        <v>121358</v>
      </c>
      <c r="F826" s="1" t="str" cm="1">
        <f t="array" ref="F8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26">
        <v>16</v>
      </c>
      <c r="H826">
        <v>1</v>
      </c>
      <c r="I826">
        <v>2</v>
      </c>
      <c r="J826" t="s">
        <v>15</v>
      </c>
      <c r="K826">
        <v>122.7</v>
      </c>
    </row>
    <row r="827" spans="1:11" x14ac:dyDescent="0.25">
      <c r="A827">
        <v>826</v>
      </c>
      <c r="B827">
        <v>48</v>
      </c>
      <c r="C827" s="1" t="str" cm="1">
        <f t="array" ref="C8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27" t="s">
        <v>16</v>
      </c>
      <c r="E827">
        <v>111795</v>
      </c>
      <c r="F827" s="1" t="str" cm="1">
        <f t="array" ref="F8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27">
        <v>41</v>
      </c>
      <c r="H827">
        <v>9</v>
      </c>
      <c r="I827">
        <v>17</v>
      </c>
      <c r="J827" t="s">
        <v>10</v>
      </c>
      <c r="K827">
        <v>116.19</v>
      </c>
    </row>
    <row r="828" spans="1:11" x14ac:dyDescent="0.25">
      <c r="A828">
        <v>827</v>
      </c>
      <c r="B828">
        <v>62</v>
      </c>
      <c r="C828" s="1" t="str" cm="1">
        <f t="array" ref="C8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28" t="s">
        <v>13</v>
      </c>
      <c r="E828">
        <v>88975</v>
      </c>
      <c r="F828" s="1" t="str" cm="1">
        <f t="array" ref="F8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28">
        <v>58</v>
      </c>
      <c r="H828">
        <v>6</v>
      </c>
      <c r="I828">
        <v>24</v>
      </c>
      <c r="J828" t="s">
        <v>11</v>
      </c>
      <c r="K828">
        <v>921.21</v>
      </c>
    </row>
    <row r="829" spans="1:11" x14ac:dyDescent="0.25">
      <c r="A829">
        <v>828</v>
      </c>
      <c r="B829">
        <v>34</v>
      </c>
      <c r="C829" s="1" t="str" cm="1">
        <f t="array" ref="C8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29" t="s">
        <v>16</v>
      </c>
      <c r="E829">
        <v>43316</v>
      </c>
      <c r="F829" s="1" t="str" cm="1">
        <f t="array" ref="F8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29">
        <v>72</v>
      </c>
      <c r="H829">
        <v>7</v>
      </c>
      <c r="I829">
        <v>13</v>
      </c>
      <c r="J829" t="s">
        <v>15</v>
      </c>
      <c r="K829">
        <v>274.88</v>
      </c>
    </row>
    <row r="830" spans="1:11" x14ac:dyDescent="0.25">
      <c r="A830">
        <v>829</v>
      </c>
      <c r="B830">
        <v>37</v>
      </c>
      <c r="C830" s="1" t="str" cm="1">
        <f t="array" ref="C8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30" t="s">
        <v>16</v>
      </c>
      <c r="E830">
        <v>112949</v>
      </c>
      <c r="F830" s="1" t="str" cm="1">
        <f t="array" ref="F8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30">
        <v>33</v>
      </c>
      <c r="H830">
        <v>8</v>
      </c>
      <c r="I830">
        <v>40</v>
      </c>
      <c r="J830" t="s">
        <v>14</v>
      </c>
      <c r="K830">
        <v>424.07</v>
      </c>
    </row>
    <row r="831" spans="1:11" x14ac:dyDescent="0.25">
      <c r="A831">
        <v>830</v>
      </c>
      <c r="B831">
        <v>28</v>
      </c>
      <c r="C831" s="1" t="str" cm="1">
        <f t="array" ref="C8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31" t="s">
        <v>16</v>
      </c>
      <c r="E831">
        <v>136418</v>
      </c>
      <c r="F831" s="1" t="str" cm="1">
        <f t="array" ref="F8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31">
        <v>17</v>
      </c>
      <c r="H831">
        <v>5</v>
      </c>
      <c r="I831">
        <v>17</v>
      </c>
      <c r="J831" t="s">
        <v>14</v>
      </c>
      <c r="K831">
        <v>765.53</v>
      </c>
    </row>
    <row r="832" spans="1:11" x14ac:dyDescent="0.25">
      <c r="A832">
        <v>831</v>
      </c>
      <c r="B832">
        <v>43</v>
      </c>
      <c r="C832" s="1" t="str" cm="1">
        <f t="array" ref="C8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32" t="s">
        <v>9</v>
      </c>
      <c r="E832">
        <v>76811</v>
      </c>
      <c r="F832" s="1" t="str" cm="1">
        <f t="array" ref="F8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32">
        <v>26</v>
      </c>
      <c r="H832">
        <v>1</v>
      </c>
      <c r="I832">
        <v>33</v>
      </c>
      <c r="J832" t="s">
        <v>14</v>
      </c>
      <c r="K832">
        <v>836.5</v>
      </c>
    </row>
    <row r="833" spans="1:11" x14ac:dyDescent="0.25">
      <c r="A833">
        <v>832</v>
      </c>
      <c r="B833">
        <v>69</v>
      </c>
      <c r="C833" s="1" t="str" cm="1">
        <f t="array" ref="C8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33" t="s">
        <v>13</v>
      </c>
      <c r="E833">
        <v>81964</v>
      </c>
      <c r="F833" s="1" t="str" cm="1">
        <f t="array" ref="F8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33">
        <v>22</v>
      </c>
      <c r="H833">
        <v>1</v>
      </c>
      <c r="I833">
        <v>3</v>
      </c>
      <c r="J833" t="s">
        <v>14</v>
      </c>
      <c r="K833">
        <v>839.2</v>
      </c>
    </row>
    <row r="834" spans="1:11" x14ac:dyDescent="0.25">
      <c r="A834">
        <v>833</v>
      </c>
      <c r="B834">
        <v>43</v>
      </c>
      <c r="C834" s="1" t="str" cm="1">
        <f t="array" ref="C8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34" t="s">
        <v>9</v>
      </c>
      <c r="E834">
        <v>85487</v>
      </c>
      <c r="F834" s="1" t="str" cm="1">
        <f t="array" ref="F8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34">
        <v>71</v>
      </c>
      <c r="H834">
        <v>7</v>
      </c>
      <c r="I834">
        <v>49</v>
      </c>
      <c r="J834" t="s">
        <v>11</v>
      </c>
      <c r="K834">
        <v>625.26</v>
      </c>
    </row>
    <row r="835" spans="1:11" x14ac:dyDescent="0.25">
      <c r="A835">
        <v>834</v>
      </c>
      <c r="B835">
        <v>38</v>
      </c>
      <c r="C835" s="1" t="str" cm="1">
        <f t="array" ref="C8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35" t="s">
        <v>16</v>
      </c>
      <c r="E835">
        <v>101111</v>
      </c>
      <c r="F835" s="1" t="str" cm="1">
        <f t="array" ref="F8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35">
        <v>98</v>
      </c>
      <c r="H835">
        <v>8</v>
      </c>
      <c r="I835">
        <v>35</v>
      </c>
      <c r="J835" t="s">
        <v>12</v>
      </c>
      <c r="K835">
        <v>738.01</v>
      </c>
    </row>
    <row r="836" spans="1:11" x14ac:dyDescent="0.25">
      <c r="A836">
        <v>835</v>
      </c>
      <c r="B836">
        <v>41</v>
      </c>
      <c r="C836" s="1" t="str" cm="1">
        <f t="array" ref="C8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36" t="s">
        <v>9</v>
      </c>
      <c r="E836">
        <v>68147</v>
      </c>
      <c r="F836" s="1" t="str" cm="1">
        <f t="array" ref="F8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36">
        <v>75</v>
      </c>
      <c r="H836">
        <v>2</v>
      </c>
      <c r="I836">
        <v>33</v>
      </c>
      <c r="J836" t="s">
        <v>10</v>
      </c>
      <c r="K836">
        <v>553.35</v>
      </c>
    </row>
    <row r="837" spans="1:11" x14ac:dyDescent="0.25">
      <c r="A837">
        <v>836</v>
      </c>
      <c r="B837">
        <v>30</v>
      </c>
      <c r="C837" s="1" t="str" cm="1">
        <f t="array" ref="C8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37" t="s">
        <v>13</v>
      </c>
      <c r="E837">
        <v>42089</v>
      </c>
      <c r="F837" s="1" t="str" cm="1">
        <f t="array" ref="F8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37">
        <v>29</v>
      </c>
      <c r="H837">
        <v>3</v>
      </c>
      <c r="I837">
        <v>3</v>
      </c>
      <c r="J837" t="s">
        <v>14</v>
      </c>
      <c r="K837">
        <v>536.52</v>
      </c>
    </row>
    <row r="838" spans="1:11" x14ac:dyDescent="0.25">
      <c r="A838">
        <v>837</v>
      </c>
      <c r="B838">
        <v>69</v>
      </c>
      <c r="C838" s="1" t="str" cm="1">
        <f t="array" ref="C8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38" t="s">
        <v>9</v>
      </c>
      <c r="E838">
        <v>106629</v>
      </c>
      <c r="F838" s="1" t="str" cm="1">
        <f t="array" ref="F8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38">
        <v>4</v>
      </c>
      <c r="H838">
        <v>7</v>
      </c>
      <c r="I838">
        <v>9</v>
      </c>
      <c r="J838" t="s">
        <v>10</v>
      </c>
      <c r="K838">
        <v>443.22</v>
      </c>
    </row>
    <row r="839" spans="1:11" x14ac:dyDescent="0.25">
      <c r="A839">
        <v>838</v>
      </c>
      <c r="B839">
        <v>57</v>
      </c>
      <c r="C839" s="1" t="str" cm="1">
        <f t="array" ref="C8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39" t="s">
        <v>16</v>
      </c>
      <c r="E839">
        <v>98928</v>
      </c>
      <c r="F839" s="1" t="str" cm="1">
        <f t="array" ref="F8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39">
        <v>80</v>
      </c>
      <c r="H839">
        <v>3</v>
      </c>
      <c r="I839">
        <v>33</v>
      </c>
      <c r="J839" t="s">
        <v>15</v>
      </c>
      <c r="K839">
        <v>934.98</v>
      </c>
    </row>
    <row r="840" spans="1:11" x14ac:dyDescent="0.25">
      <c r="A840">
        <v>839</v>
      </c>
      <c r="B840">
        <v>43</v>
      </c>
      <c r="C840" s="1" t="str" cm="1">
        <f t="array" ref="C8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40" t="s">
        <v>16</v>
      </c>
      <c r="E840">
        <v>90687</v>
      </c>
      <c r="F840" s="1" t="str" cm="1">
        <f t="array" ref="F8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40">
        <v>9</v>
      </c>
      <c r="H840">
        <v>5</v>
      </c>
      <c r="I840">
        <v>24</v>
      </c>
      <c r="J840" t="s">
        <v>11</v>
      </c>
      <c r="K840">
        <v>531.25</v>
      </c>
    </row>
    <row r="841" spans="1:11" x14ac:dyDescent="0.25">
      <c r="A841">
        <v>840</v>
      </c>
      <c r="B841">
        <v>58</v>
      </c>
      <c r="C841" s="1" t="str" cm="1">
        <f t="array" ref="C8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41" t="s">
        <v>9</v>
      </c>
      <c r="E841">
        <v>68764</v>
      </c>
      <c r="F841" s="1" t="str" cm="1">
        <f t="array" ref="F8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41">
        <v>96</v>
      </c>
      <c r="H841">
        <v>6</v>
      </c>
      <c r="I841">
        <v>31</v>
      </c>
      <c r="J841" t="s">
        <v>10</v>
      </c>
      <c r="K841">
        <v>723.66</v>
      </c>
    </row>
    <row r="842" spans="1:11" x14ac:dyDescent="0.25">
      <c r="A842">
        <v>841</v>
      </c>
      <c r="B842">
        <v>40</v>
      </c>
      <c r="C842" s="1" t="str" cm="1">
        <f t="array" ref="C8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42" t="s">
        <v>16</v>
      </c>
      <c r="E842">
        <v>125996</v>
      </c>
      <c r="F842" s="1" t="str" cm="1">
        <f t="array" ref="F8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42">
        <v>64</v>
      </c>
      <c r="H842">
        <v>6</v>
      </c>
      <c r="I842">
        <v>15</v>
      </c>
      <c r="J842" t="s">
        <v>12</v>
      </c>
      <c r="K842">
        <v>583.95000000000005</v>
      </c>
    </row>
    <row r="843" spans="1:11" x14ac:dyDescent="0.25">
      <c r="A843">
        <v>842</v>
      </c>
      <c r="B843">
        <v>33</v>
      </c>
      <c r="C843" s="1" t="str" cm="1">
        <f t="array" ref="C8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43" t="s">
        <v>9</v>
      </c>
      <c r="E843">
        <v>96916</v>
      </c>
      <c r="F843" s="1" t="str" cm="1">
        <f t="array" ref="F8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43">
        <v>23</v>
      </c>
      <c r="H843">
        <v>6</v>
      </c>
      <c r="I843">
        <v>12</v>
      </c>
      <c r="J843" t="s">
        <v>11</v>
      </c>
      <c r="K843">
        <v>373.49</v>
      </c>
    </row>
    <row r="844" spans="1:11" x14ac:dyDescent="0.25">
      <c r="A844">
        <v>843</v>
      </c>
      <c r="B844">
        <v>50</v>
      </c>
      <c r="C844" s="1" t="str" cm="1">
        <f t="array" ref="C8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44" t="s">
        <v>13</v>
      </c>
      <c r="E844">
        <v>149578</v>
      </c>
      <c r="F844" s="1" t="str" cm="1">
        <f t="array" ref="F8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44">
        <v>28</v>
      </c>
      <c r="H844">
        <v>2</v>
      </c>
      <c r="I844">
        <v>39</v>
      </c>
      <c r="J844" t="s">
        <v>14</v>
      </c>
      <c r="K844">
        <v>839.34</v>
      </c>
    </row>
    <row r="845" spans="1:11" x14ac:dyDescent="0.25">
      <c r="A845">
        <v>844</v>
      </c>
      <c r="B845">
        <v>43</v>
      </c>
      <c r="C845" s="1" t="str" cm="1">
        <f t="array" ref="C8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45" t="s">
        <v>16</v>
      </c>
      <c r="E845">
        <v>140638</v>
      </c>
      <c r="F845" s="1" t="str" cm="1">
        <f t="array" ref="F8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45">
        <v>62</v>
      </c>
      <c r="H845">
        <v>10</v>
      </c>
      <c r="I845">
        <v>18</v>
      </c>
      <c r="J845" t="s">
        <v>14</v>
      </c>
      <c r="K845">
        <v>78.52</v>
      </c>
    </row>
    <row r="846" spans="1:11" x14ac:dyDescent="0.25">
      <c r="A846">
        <v>845</v>
      </c>
      <c r="B846">
        <v>45</v>
      </c>
      <c r="C846" s="1" t="str" cm="1">
        <f t="array" ref="C8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46" t="s">
        <v>9</v>
      </c>
      <c r="E846">
        <v>57615</v>
      </c>
      <c r="F846" s="1" t="str" cm="1">
        <f t="array" ref="F8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46">
        <v>30</v>
      </c>
      <c r="H846">
        <v>5</v>
      </c>
      <c r="I846">
        <v>15</v>
      </c>
      <c r="J846" t="s">
        <v>15</v>
      </c>
      <c r="K846">
        <v>998.09</v>
      </c>
    </row>
    <row r="847" spans="1:11" x14ac:dyDescent="0.25">
      <c r="A847">
        <v>846</v>
      </c>
      <c r="B847">
        <v>60</v>
      </c>
      <c r="C847" s="1" t="str" cm="1">
        <f t="array" ref="C8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47" t="s">
        <v>13</v>
      </c>
      <c r="E847">
        <v>61376</v>
      </c>
      <c r="F847" s="1" t="str" cm="1">
        <f t="array" ref="F8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47">
        <v>97</v>
      </c>
      <c r="H847">
        <v>8</v>
      </c>
      <c r="I847">
        <v>9</v>
      </c>
      <c r="J847" t="s">
        <v>15</v>
      </c>
      <c r="K847">
        <v>793.84</v>
      </c>
    </row>
    <row r="848" spans="1:11" x14ac:dyDescent="0.25">
      <c r="A848">
        <v>847</v>
      </c>
      <c r="B848">
        <v>22</v>
      </c>
      <c r="C848" s="1" t="str" cm="1">
        <f t="array" ref="C8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48" t="s">
        <v>16</v>
      </c>
      <c r="E848">
        <v>134801</v>
      </c>
      <c r="F848" s="1" t="str" cm="1">
        <f t="array" ref="F8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48">
        <v>47</v>
      </c>
      <c r="H848">
        <v>1</v>
      </c>
      <c r="I848">
        <v>49</v>
      </c>
      <c r="J848" t="s">
        <v>10</v>
      </c>
      <c r="K848">
        <v>292.92</v>
      </c>
    </row>
    <row r="849" spans="1:11" x14ac:dyDescent="0.25">
      <c r="A849">
        <v>848</v>
      </c>
      <c r="B849">
        <v>60</v>
      </c>
      <c r="C849" s="1" t="str" cm="1">
        <f t="array" ref="C8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49" t="s">
        <v>13</v>
      </c>
      <c r="E849">
        <v>111784</v>
      </c>
      <c r="F849" s="1" t="str" cm="1">
        <f t="array" ref="F8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49">
        <v>31</v>
      </c>
      <c r="H849">
        <v>1</v>
      </c>
      <c r="I849">
        <v>14</v>
      </c>
      <c r="J849" t="s">
        <v>12</v>
      </c>
      <c r="K849">
        <v>122.12</v>
      </c>
    </row>
    <row r="850" spans="1:11" x14ac:dyDescent="0.25">
      <c r="A850">
        <v>849</v>
      </c>
      <c r="B850">
        <v>56</v>
      </c>
      <c r="C850" s="1" t="str" cm="1">
        <f t="array" ref="C8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50" t="s">
        <v>9</v>
      </c>
      <c r="E850">
        <v>86142</v>
      </c>
      <c r="F850" s="1" t="str" cm="1">
        <f t="array" ref="F8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50">
        <v>87</v>
      </c>
      <c r="H850">
        <v>7</v>
      </c>
      <c r="I850">
        <v>8</v>
      </c>
      <c r="J850" t="s">
        <v>11</v>
      </c>
      <c r="K850">
        <v>291.95999999999998</v>
      </c>
    </row>
    <row r="851" spans="1:11" x14ac:dyDescent="0.25">
      <c r="A851">
        <v>850</v>
      </c>
      <c r="B851">
        <v>48</v>
      </c>
      <c r="C851" s="1" t="str" cm="1">
        <f t="array" ref="C8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51" t="s">
        <v>9</v>
      </c>
      <c r="E851">
        <v>126398</v>
      </c>
      <c r="F851" s="1" t="str" cm="1">
        <f t="array" ref="F8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51">
        <v>19</v>
      </c>
      <c r="H851">
        <v>1</v>
      </c>
      <c r="I851">
        <v>18</v>
      </c>
      <c r="J851" t="s">
        <v>12</v>
      </c>
      <c r="K851">
        <v>311.08</v>
      </c>
    </row>
    <row r="852" spans="1:11" x14ac:dyDescent="0.25">
      <c r="A852">
        <v>851</v>
      </c>
      <c r="B852">
        <v>51</v>
      </c>
      <c r="C852" s="1" t="str" cm="1">
        <f t="array" ref="C8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52" t="s">
        <v>13</v>
      </c>
      <c r="E852">
        <v>59566</v>
      </c>
      <c r="F852" s="1" t="str" cm="1">
        <f t="array" ref="F8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52">
        <v>25</v>
      </c>
      <c r="H852">
        <v>5</v>
      </c>
      <c r="I852">
        <v>22</v>
      </c>
      <c r="J852" t="s">
        <v>10</v>
      </c>
      <c r="K852">
        <v>847.03</v>
      </c>
    </row>
    <row r="853" spans="1:11" x14ac:dyDescent="0.25">
      <c r="A853">
        <v>852</v>
      </c>
      <c r="B853">
        <v>64</v>
      </c>
      <c r="C853" s="1" t="str" cm="1">
        <f t="array" ref="C8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53" t="s">
        <v>9</v>
      </c>
      <c r="E853">
        <v>63123</v>
      </c>
      <c r="F853" s="1" t="str" cm="1">
        <f t="array" ref="F8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53">
        <v>88</v>
      </c>
      <c r="H853">
        <v>1</v>
      </c>
      <c r="I853">
        <v>16</v>
      </c>
      <c r="J853" t="s">
        <v>10</v>
      </c>
      <c r="K853">
        <v>330.95</v>
      </c>
    </row>
    <row r="854" spans="1:11" x14ac:dyDescent="0.25">
      <c r="A854">
        <v>853</v>
      </c>
      <c r="B854">
        <v>22</v>
      </c>
      <c r="C854" s="1" t="str" cm="1">
        <f t="array" ref="C8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54" t="s">
        <v>13</v>
      </c>
      <c r="E854">
        <v>120644</v>
      </c>
      <c r="F854" s="1" t="str" cm="1">
        <f t="array" ref="F8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54">
        <v>75</v>
      </c>
      <c r="H854">
        <v>1</v>
      </c>
      <c r="I854">
        <v>4</v>
      </c>
      <c r="J854" t="s">
        <v>12</v>
      </c>
      <c r="K854">
        <v>456.11</v>
      </c>
    </row>
    <row r="855" spans="1:11" x14ac:dyDescent="0.25">
      <c r="A855">
        <v>854</v>
      </c>
      <c r="B855">
        <v>27</v>
      </c>
      <c r="C855" s="1" t="str" cm="1">
        <f t="array" ref="C8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55" t="s">
        <v>9</v>
      </c>
      <c r="E855">
        <v>40595</v>
      </c>
      <c r="F855" s="1" t="str" cm="1">
        <f t="array" ref="F8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55">
        <v>84</v>
      </c>
      <c r="H855">
        <v>6</v>
      </c>
      <c r="I855">
        <v>15</v>
      </c>
      <c r="J855" t="s">
        <v>10</v>
      </c>
      <c r="K855">
        <v>268.76</v>
      </c>
    </row>
    <row r="856" spans="1:11" x14ac:dyDescent="0.25">
      <c r="A856">
        <v>855</v>
      </c>
      <c r="B856">
        <v>18</v>
      </c>
      <c r="C856" s="1" t="str" cm="1">
        <f t="array" ref="C8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56" t="s">
        <v>16</v>
      </c>
      <c r="E856">
        <v>30102</v>
      </c>
      <c r="F856" s="1" t="str" cm="1">
        <f t="array" ref="F8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56">
        <v>35</v>
      </c>
      <c r="H856">
        <v>2</v>
      </c>
      <c r="I856">
        <v>6</v>
      </c>
      <c r="J856" t="s">
        <v>11</v>
      </c>
      <c r="K856">
        <v>739.27</v>
      </c>
    </row>
    <row r="857" spans="1:11" x14ac:dyDescent="0.25">
      <c r="A857">
        <v>856</v>
      </c>
      <c r="B857">
        <v>45</v>
      </c>
      <c r="C857" s="1" t="str" cm="1">
        <f t="array" ref="C8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57" t="s">
        <v>13</v>
      </c>
      <c r="E857">
        <v>135627</v>
      </c>
      <c r="F857" s="1" t="str" cm="1">
        <f t="array" ref="F8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57">
        <v>67</v>
      </c>
      <c r="H857">
        <v>2</v>
      </c>
      <c r="I857">
        <v>46</v>
      </c>
      <c r="J857" t="s">
        <v>10</v>
      </c>
      <c r="K857">
        <v>524.16</v>
      </c>
    </row>
    <row r="858" spans="1:11" x14ac:dyDescent="0.25">
      <c r="A858">
        <v>857</v>
      </c>
      <c r="B858">
        <v>19</v>
      </c>
      <c r="C858" s="1" t="str" cm="1">
        <f t="array" ref="C8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58" t="s">
        <v>9</v>
      </c>
      <c r="E858">
        <v>90561</v>
      </c>
      <c r="F858" s="1" t="str" cm="1">
        <f t="array" ref="F8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58">
        <v>75</v>
      </c>
      <c r="H858">
        <v>10</v>
      </c>
      <c r="I858">
        <v>23</v>
      </c>
      <c r="J858" t="s">
        <v>14</v>
      </c>
      <c r="K858">
        <v>866.23</v>
      </c>
    </row>
    <row r="859" spans="1:11" x14ac:dyDescent="0.25">
      <c r="A859">
        <v>858</v>
      </c>
      <c r="B859">
        <v>67</v>
      </c>
      <c r="C859" s="1" t="str" cm="1">
        <f t="array" ref="C8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59" t="s">
        <v>16</v>
      </c>
      <c r="E859">
        <v>115470</v>
      </c>
      <c r="F859" s="1" t="str" cm="1">
        <f t="array" ref="F8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59">
        <v>56</v>
      </c>
      <c r="H859">
        <v>4</v>
      </c>
      <c r="I859">
        <v>6</v>
      </c>
      <c r="J859" t="s">
        <v>12</v>
      </c>
      <c r="K859">
        <v>151.74</v>
      </c>
    </row>
    <row r="860" spans="1:11" x14ac:dyDescent="0.25">
      <c r="A860">
        <v>859</v>
      </c>
      <c r="B860">
        <v>22</v>
      </c>
      <c r="C860" s="1" t="str" cm="1">
        <f t="array" ref="C8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60" t="s">
        <v>16</v>
      </c>
      <c r="E860">
        <v>62752</v>
      </c>
      <c r="F860" s="1" t="str" cm="1">
        <f t="array" ref="F8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60">
        <v>2</v>
      </c>
      <c r="H860">
        <v>10</v>
      </c>
      <c r="I860">
        <v>22</v>
      </c>
      <c r="J860" t="s">
        <v>15</v>
      </c>
      <c r="K860">
        <v>469.36</v>
      </c>
    </row>
    <row r="861" spans="1:11" x14ac:dyDescent="0.25">
      <c r="A861">
        <v>860</v>
      </c>
      <c r="B861">
        <v>22</v>
      </c>
      <c r="C861" s="1" t="str" cm="1">
        <f t="array" ref="C8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61" t="s">
        <v>16</v>
      </c>
      <c r="E861">
        <v>46866</v>
      </c>
      <c r="F861" s="1" t="str" cm="1">
        <f t="array" ref="F8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61">
        <v>3</v>
      </c>
      <c r="H861">
        <v>7</v>
      </c>
      <c r="I861">
        <v>46</v>
      </c>
      <c r="J861" t="s">
        <v>15</v>
      </c>
      <c r="K861">
        <v>737.44</v>
      </c>
    </row>
    <row r="862" spans="1:11" x14ac:dyDescent="0.25">
      <c r="A862">
        <v>861</v>
      </c>
      <c r="B862">
        <v>21</v>
      </c>
      <c r="C862" s="1" t="str" cm="1">
        <f t="array" ref="C8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62" t="s">
        <v>13</v>
      </c>
      <c r="E862">
        <v>145884</v>
      </c>
      <c r="F862" s="1" t="str" cm="1">
        <f t="array" ref="F8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62">
        <v>3</v>
      </c>
      <c r="H862">
        <v>4</v>
      </c>
      <c r="I862">
        <v>25</v>
      </c>
      <c r="J862" t="s">
        <v>14</v>
      </c>
      <c r="K862">
        <v>676.93</v>
      </c>
    </row>
    <row r="863" spans="1:11" x14ac:dyDescent="0.25">
      <c r="A863">
        <v>862</v>
      </c>
      <c r="B863">
        <v>20</v>
      </c>
      <c r="C863" s="1" t="str" cm="1">
        <f t="array" ref="C8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63" t="s">
        <v>16</v>
      </c>
      <c r="E863">
        <v>79899</v>
      </c>
      <c r="F863" s="1" t="str" cm="1">
        <f t="array" ref="F8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63">
        <v>64</v>
      </c>
      <c r="H863">
        <v>7</v>
      </c>
      <c r="I863">
        <v>46</v>
      </c>
      <c r="J863" t="s">
        <v>12</v>
      </c>
      <c r="K863">
        <v>129.9</v>
      </c>
    </row>
    <row r="864" spans="1:11" x14ac:dyDescent="0.25">
      <c r="A864">
        <v>863</v>
      </c>
      <c r="B864">
        <v>42</v>
      </c>
      <c r="C864" s="1" t="str" cm="1">
        <f t="array" ref="C8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64" t="s">
        <v>13</v>
      </c>
      <c r="E864">
        <v>77292</v>
      </c>
      <c r="F864" s="1" t="str" cm="1">
        <f t="array" ref="F8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64">
        <v>73</v>
      </c>
      <c r="H864">
        <v>10</v>
      </c>
      <c r="I864">
        <v>43</v>
      </c>
      <c r="J864" t="s">
        <v>10</v>
      </c>
      <c r="K864">
        <v>787.66</v>
      </c>
    </row>
    <row r="865" spans="1:11" x14ac:dyDescent="0.25">
      <c r="A865">
        <v>864</v>
      </c>
      <c r="B865">
        <v>41</v>
      </c>
      <c r="C865" s="1" t="str" cm="1">
        <f t="array" ref="C8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65" t="s">
        <v>16</v>
      </c>
      <c r="E865">
        <v>92371</v>
      </c>
      <c r="F865" s="1" t="str" cm="1">
        <f t="array" ref="F8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65">
        <v>28</v>
      </c>
      <c r="H865">
        <v>10</v>
      </c>
      <c r="I865">
        <v>48</v>
      </c>
      <c r="J865" t="s">
        <v>15</v>
      </c>
      <c r="K865">
        <v>594.96</v>
      </c>
    </row>
    <row r="866" spans="1:11" x14ac:dyDescent="0.25">
      <c r="A866">
        <v>865</v>
      </c>
      <c r="B866">
        <v>57</v>
      </c>
      <c r="C866" s="1" t="str" cm="1">
        <f t="array" ref="C8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66" t="s">
        <v>13</v>
      </c>
      <c r="E866">
        <v>106632</v>
      </c>
      <c r="F866" s="1" t="str" cm="1">
        <f t="array" ref="F8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66">
        <v>26</v>
      </c>
      <c r="H866">
        <v>1</v>
      </c>
      <c r="I866">
        <v>17</v>
      </c>
      <c r="J866" t="s">
        <v>10</v>
      </c>
      <c r="K866">
        <v>610.98</v>
      </c>
    </row>
    <row r="867" spans="1:11" x14ac:dyDescent="0.25">
      <c r="A867">
        <v>866</v>
      </c>
      <c r="B867">
        <v>22</v>
      </c>
      <c r="C867" s="1" t="str" cm="1">
        <f t="array" ref="C8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67" t="s">
        <v>16</v>
      </c>
      <c r="E867">
        <v>48068</v>
      </c>
      <c r="F867" s="1" t="str" cm="1">
        <f t="array" ref="F8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67">
        <v>57</v>
      </c>
      <c r="H867">
        <v>2</v>
      </c>
      <c r="I867">
        <v>24</v>
      </c>
      <c r="J867" t="s">
        <v>15</v>
      </c>
      <c r="K867">
        <v>683.02</v>
      </c>
    </row>
    <row r="868" spans="1:11" x14ac:dyDescent="0.25">
      <c r="A868">
        <v>867</v>
      </c>
      <c r="B868">
        <v>68</v>
      </c>
      <c r="C868" s="1" t="str" cm="1">
        <f t="array" ref="C8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68" t="s">
        <v>13</v>
      </c>
      <c r="E868">
        <v>35122</v>
      </c>
      <c r="F868" s="1" t="str" cm="1">
        <f t="array" ref="F8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68">
        <v>72</v>
      </c>
      <c r="H868">
        <v>6</v>
      </c>
      <c r="I868">
        <v>33</v>
      </c>
      <c r="J868" t="s">
        <v>11</v>
      </c>
      <c r="K868">
        <v>983.84</v>
      </c>
    </row>
    <row r="869" spans="1:11" x14ac:dyDescent="0.25">
      <c r="A869">
        <v>868</v>
      </c>
      <c r="B869">
        <v>51</v>
      </c>
      <c r="C869" s="1" t="str" cm="1">
        <f t="array" ref="C8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69" t="s">
        <v>13</v>
      </c>
      <c r="E869">
        <v>83467</v>
      </c>
      <c r="F869" s="1" t="str" cm="1">
        <f t="array" ref="F8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69">
        <v>83</v>
      </c>
      <c r="H869">
        <v>1</v>
      </c>
      <c r="I869">
        <v>19</v>
      </c>
      <c r="J869" t="s">
        <v>12</v>
      </c>
      <c r="K869">
        <v>30.88</v>
      </c>
    </row>
    <row r="870" spans="1:11" x14ac:dyDescent="0.25">
      <c r="A870">
        <v>869</v>
      </c>
      <c r="B870">
        <v>49</v>
      </c>
      <c r="C870" s="1" t="str" cm="1">
        <f t="array" ref="C8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70" t="s">
        <v>9</v>
      </c>
      <c r="E870">
        <v>61376</v>
      </c>
      <c r="F870" s="1" t="str" cm="1">
        <f t="array" ref="F8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70">
        <v>47</v>
      </c>
      <c r="H870">
        <v>5</v>
      </c>
      <c r="I870">
        <v>16</v>
      </c>
      <c r="J870" t="s">
        <v>14</v>
      </c>
      <c r="K870">
        <v>241.25</v>
      </c>
    </row>
    <row r="871" spans="1:11" x14ac:dyDescent="0.25">
      <c r="A871">
        <v>870</v>
      </c>
      <c r="B871">
        <v>57</v>
      </c>
      <c r="C871" s="1" t="str" cm="1">
        <f t="array" ref="C8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71" t="s">
        <v>13</v>
      </c>
      <c r="E871">
        <v>112212</v>
      </c>
      <c r="F871" s="1" t="str" cm="1">
        <f t="array" ref="F8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71">
        <v>6</v>
      </c>
      <c r="H871">
        <v>6</v>
      </c>
      <c r="I871">
        <v>44</v>
      </c>
      <c r="J871" t="s">
        <v>14</v>
      </c>
      <c r="K871">
        <v>312.64</v>
      </c>
    </row>
    <row r="872" spans="1:11" x14ac:dyDescent="0.25">
      <c r="A872">
        <v>871</v>
      </c>
      <c r="B872">
        <v>57</v>
      </c>
      <c r="C872" s="1" t="str" cm="1">
        <f t="array" ref="C8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72" t="s">
        <v>9</v>
      </c>
      <c r="E872">
        <v>128481</v>
      </c>
      <c r="F872" s="1" t="str" cm="1">
        <f t="array" ref="F8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72">
        <v>86</v>
      </c>
      <c r="H872">
        <v>10</v>
      </c>
      <c r="I872">
        <v>40</v>
      </c>
      <c r="J872" t="s">
        <v>14</v>
      </c>
      <c r="K872">
        <v>727.15</v>
      </c>
    </row>
    <row r="873" spans="1:11" x14ac:dyDescent="0.25">
      <c r="A873">
        <v>872</v>
      </c>
      <c r="B873">
        <v>63</v>
      </c>
      <c r="C873" s="1" t="str" cm="1">
        <f t="array" ref="C8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73" t="s">
        <v>16</v>
      </c>
      <c r="E873">
        <v>33546</v>
      </c>
      <c r="F873" s="1" t="str" cm="1">
        <f t="array" ref="F8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73">
        <v>18</v>
      </c>
      <c r="H873">
        <v>9</v>
      </c>
      <c r="I873">
        <v>31</v>
      </c>
      <c r="J873" t="s">
        <v>11</v>
      </c>
      <c r="K873">
        <v>191.8</v>
      </c>
    </row>
    <row r="874" spans="1:11" x14ac:dyDescent="0.25">
      <c r="A874">
        <v>873</v>
      </c>
      <c r="B874">
        <v>42</v>
      </c>
      <c r="C874" s="1" t="str" cm="1">
        <f t="array" ref="C8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74" t="s">
        <v>9</v>
      </c>
      <c r="E874">
        <v>127546</v>
      </c>
      <c r="F874" s="1" t="str" cm="1">
        <f t="array" ref="F8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74">
        <v>54</v>
      </c>
      <c r="H874">
        <v>1</v>
      </c>
      <c r="I874">
        <v>31</v>
      </c>
      <c r="J874" t="s">
        <v>12</v>
      </c>
      <c r="K874">
        <v>484.72</v>
      </c>
    </row>
    <row r="875" spans="1:11" x14ac:dyDescent="0.25">
      <c r="A875">
        <v>874</v>
      </c>
      <c r="B875">
        <v>35</v>
      </c>
      <c r="C875" s="1" t="str" cm="1">
        <f t="array" ref="C8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875" t="s">
        <v>16</v>
      </c>
      <c r="E875">
        <v>121037</v>
      </c>
      <c r="F875" s="1" t="str" cm="1">
        <f t="array" ref="F8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75">
        <v>70</v>
      </c>
      <c r="H875">
        <v>1</v>
      </c>
      <c r="I875">
        <v>28</v>
      </c>
      <c r="J875" t="s">
        <v>10</v>
      </c>
      <c r="K875">
        <v>304.08</v>
      </c>
    </row>
    <row r="876" spans="1:11" x14ac:dyDescent="0.25">
      <c r="A876">
        <v>875</v>
      </c>
      <c r="B876">
        <v>25</v>
      </c>
      <c r="C876" s="1" t="str" cm="1">
        <f t="array" ref="C8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76" t="s">
        <v>9</v>
      </c>
      <c r="E876">
        <v>76606</v>
      </c>
      <c r="F876" s="1" t="str" cm="1">
        <f t="array" ref="F8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76">
        <v>99</v>
      </c>
      <c r="H876">
        <v>10</v>
      </c>
      <c r="I876">
        <v>32</v>
      </c>
      <c r="J876" t="s">
        <v>14</v>
      </c>
      <c r="K876">
        <v>472.4</v>
      </c>
    </row>
    <row r="877" spans="1:11" x14ac:dyDescent="0.25">
      <c r="A877">
        <v>876</v>
      </c>
      <c r="B877">
        <v>60</v>
      </c>
      <c r="C877" s="1" t="str" cm="1">
        <f t="array" ref="C8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77" t="s">
        <v>13</v>
      </c>
      <c r="E877">
        <v>120195</v>
      </c>
      <c r="F877" s="1" t="str" cm="1">
        <f t="array" ref="F8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77">
        <v>68</v>
      </c>
      <c r="H877">
        <v>9</v>
      </c>
      <c r="I877">
        <v>26</v>
      </c>
      <c r="J877" t="s">
        <v>11</v>
      </c>
      <c r="K877">
        <v>600.21</v>
      </c>
    </row>
    <row r="878" spans="1:11" x14ac:dyDescent="0.25">
      <c r="A878">
        <v>877</v>
      </c>
      <c r="B878">
        <v>51</v>
      </c>
      <c r="C878" s="1" t="str" cm="1">
        <f t="array" ref="C8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78" t="s">
        <v>9</v>
      </c>
      <c r="E878">
        <v>127950</v>
      </c>
      <c r="F878" s="1" t="str" cm="1">
        <f t="array" ref="F8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78">
        <v>27</v>
      </c>
      <c r="H878">
        <v>3</v>
      </c>
      <c r="I878">
        <v>45</v>
      </c>
      <c r="J878" t="s">
        <v>14</v>
      </c>
      <c r="K878">
        <v>412.76</v>
      </c>
    </row>
    <row r="879" spans="1:11" x14ac:dyDescent="0.25">
      <c r="A879">
        <v>878</v>
      </c>
      <c r="B879">
        <v>45</v>
      </c>
      <c r="C879" s="1" t="str" cm="1">
        <f t="array" ref="C8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79" t="s">
        <v>9</v>
      </c>
      <c r="E879">
        <v>51646</v>
      </c>
      <c r="F879" s="1" t="str" cm="1">
        <f t="array" ref="F8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79">
        <v>61</v>
      </c>
      <c r="H879">
        <v>5</v>
      </c>
      <c r="I879">
        <v>41</v>
      </c>
      <c r="J879" t="s">
        <v>14</v>
      </c>
      <c r="K879">
        <v>246.41</v>
      </c>
    </row>
    <row r="880" spans="1:11" x14ac:dyDescent="0.25">
      <c r="A880">
        <v>879</v>
      </c>
      <c r="B880">
        <v>51</v>
      </c>
      <c r="C880" s="1" t="str" cm="1">
        <f t="array" ref="C8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80" t="s">
        <v>16</v>
      </c>
      <c r="E880">
        <v>80995</v>
      </c>
      <c r="F880" s="1" t="str" cm="1">
        <f t="array" ref="F8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80">
        <v>68</v>
      </c>
      <c r="H880">
        <v>1</v>
      </c>
      <c r="I880">
        <v>18</v>
      </c>
      <c r="J880" t="s">
        <v>11</v>
      </c>
      <c r="K880">
        <v>863.54</v>
      </c>
    </row>
    <row r="881" spans="1:11" x14ac:dyDescent="0.25">
      <c r="A881">
        <v>880</v>
      </c>
      <c r="B881">
        <v>59</v>
      </c>
      <c r="C881" s="1" t="str" cm="1">
        <f t="array" ref="C8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81" t="s">
        <v>13</v>
      </c>
      <c r="E881">
        <v>97355</v>
      </c>
      <c r="F881" s="1" t="str" cm="1">
        <f t="array" ref="F8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81">
        <v>63</v>
      </c>
      <c r="H881">
        <v>2</v>
      </c>
      <c r="I881">
        <v>22</v>
      </c>
      <c r="J881" t="s">
        <v>10</v>
      </c>
      <c r="K881">
        <v>329.18</v>
      </c>
    </row>
    <row r="882" spans="1:11" x14ac:dyDescent="0.25">
      <c r="A882">
        <v>881</v>
      </c>
      <c r="B882">
        <v>47</v>
      </c>
      <c r="C882" s="1" t="str" cm="1">
        <f t="array" ref="C8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82" t="s">
        <v>9</v>
      </c>
      <c r="E882">
        <v>133264</v>
      </c>
      <c r="F882" s="1" t="str" cm="1">
        <f t="array" ref="F8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82">
        <v>93</v>
      </c>
      <c r="H882">
        <v>2</v>
      </c>
      <c r="I882">
        <v>21</v>
      </c>
      <c r="J882" t="s">
        <v>10</v>
      </c>
      <c r="K882">
        <v>11.01</v>
      </c>
    </row>
    <row r="883" spans="1:11" x14ac:dyDescent="0.25">
      <c r="A883">
        <v>882</v>
      </c>
      <c r="B883">
        <v>61</v>
      </c>
      <c r="C883" s="1" t="str" cm="1">
        <f t="array" ref="C8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83" t="s">
        <v>16</v>
      </c>
      <c r="E883">
        <v>49557</v>
      </c>
      <c r="F883" s="1" t="str" cm="1">
        <f t="array" ref="F8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83">
        <v>22</v>
      </c>
      <c r="H883">
        <v>6</v>
      </c>
      <c r="I883">
        <v>12</v>
      </c>
      <c r="J883" t="s">
        <v>12</v>
      </c>
      <c r="K883">
        <v>678.13</v>
      </c>
    </row>
    <row r="884" spans="1:11" x14ac:dyDescent="0.25">
      <c r="A884">
        <v>883</v>
      </c>
      <c r="B884">
        <v>62</v>
      </c>
      <c r="C884" s="1" t="str" cm="1">
        <f t="array" ref="C8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84" t="s">
        <v>13</v>
      </c>
      <c r="E884">
        <v>97909</v>
      </c>
      <c r="F884" s="1" t="str" cm="1">
        <f t="array" ref="F8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84">
        <v>100</v>
      </c>
      <c r="H884">
        <v>1</v>
      </c>
      <c r="I884">
        <v>5</v>
      </c>
      <c r="J884" t="s">
        <v>14</v>
      </c>
      <c r="K884">
        <v>439.63</v>
      </c>
    </row>
    <row r="885" spans="1:11" x14ac:dyDescent="0.25">
      <c r="A885">
        <v>884</v>
      </c>
      <c r="B885">
        <v>50</v>
      </c>
      <c r="C885" s="1" t="str" cm="1">
        <f t="array" ref="C8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85" t="s">
        <v>9</v>
      </c>
      <c r="E885">
        <v>59695</v>
      </c>
      <c r="F885" s="1" t="str" cm="1">
        <f t="array" ref="F8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85">
        <v>70</v>
      </c>
      <c r="H885">
        <v>5</v>
      </c>
      <c r="I885">
        <v>6</v>
      </c>
      <c r="J885" t="s">
        <v>12</v>
      </c>
      <c r="K885">
        <v>241.99</v>
      </c>
    </row>
    <row r="886" spans="1:11" x14ac:dyDescent="0.25">
      <c r="A886">
        <v>885</v>
      </c>
      <c r="B886">
        <v>58</v>
      </c>
      <c r="C886" s="1" t="str" cm="1">
        <f t="array" ref="C8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86" t="s">
        <v>13</v>
      </c>
      <c r="E886">
        <v>149723</v>
      </c>
      <c r="F886" s="1" t="str" cm="1">
        <f t="array" ref="F8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86">
        <v>70</v>
      </c>
      <c r="H886">
        <v>9</v>
      </c>
      <c r="I886">
        <v>23</v>
      </c>
      <c r="J886" t="s">
        <v>15</v>
      </c>
      <c r="K886">
        <v>374.59</v>
      </c>
    </row>
    <row r="887" spans="1:11" x14ac:dyDescent="0.25">
      <c r="A887">
        <v>886</v>
      </c>
      <c r="B887">
        <v>26</v>
      </c>
      <c r="C887" s="1" t="str" cm="1">
        <f t="array" ref="C8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87" t="s">
        <v>13</v>
      </c>
      <c r="E887">
        <v>113532</v>
      </c>
      <c r="F887" s="1" t="str" cm="1">
        <f t="array" ref="F8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87">
        <v>70</v>
      </c>
      <c r="H887">
        <v>7</v>
      </c>
      <c r="I887">
        <v>28</v>
      </c>
      <c r="J887" t="s">
        <v>11</v>
      </c>
      <c r="K887">
        <v>679.69</v>
      </c>
    </row>
    <row r="888" spans="1:11" x14ac:dyDescent="0.25">
      <c r="A888">
        <v>887</v>
      </c>
      <c r="B888">
        <v>60</v>
      </c>
      <c r="C888" s="1" t="str" cm="1">
        <f t="array" ref="C8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88" t="s">
        <v>16</v>
      </c>
      <c r="E888">
        <v>98882</v>
      </c>
      <c r="F888" s="1" t="str" cm="1">
        <f t="array" ref="F8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88">
        <v>38</v>
      </c>
      <c r="H888">
        <v>2</v>
      </c>
      <c r="I888">
        <v>28</v>
      </c>
      <c r="J888" t="s">
        <v>10</v>
      </c>
      <c r="K888">
        <v>940.14</v>
      </c>
    </row>
    <row r="889" spans="1:11" x14ac:dyDescent="0.25">
      <c r="A889">
        <v>888</v>
      </c>
      <c r="B889">
        <v>29</v>
      </c>
      <c r="C889" s="1" t="str" cm="1">
        <f t="array" ref="C8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89" t="s">
        <v>16</v>
      </c>
      <c r="E889">
        <v>149973</v>
      </c>
      <c r="F889" s="1" t="str" cm="1">
        <f t="array" ref="F8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89">
        <v>2</v>
      </c>
      <c r="H889">
        <v>2</v>
      </c>
      <c r="I889">
        <v>19</v>
      </c>
      <c r="J889" t="s">
        <v>10</v>
      </c>
      <c r="K889">
        <v>437.1</v>
      </c>
    </row>
    <row r="890" spans="1:11" x14ac:dyDescent="0.25">
      <c r="A890">
        <v>889</v>
      </c>
      <c r="B890">
        <v>33</v>
      </c>
      <c r="C890" s="1" t="str" cm="1">
        <f t="array" ref="C8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90" t="s">
        <v>13</v>
      </c>
      <c r="E890">
        <v>146269</v>
      </c>
      <c r="F890" s="1" t="str" cm="1">
        <f t="array" ref="F8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90">
        <v>92</v>
      </c>
      <c r="H890">
        <v>6</v>
      </c>
      <c r="I890">
        <v>10</v>
      </c>
      <c r="J890" t="s">
        <v>11</v>
      </c>
      <c r="K890">
        <v>486.86</v>
      </c>
    </row>
    <row r="891" spans="1:11" x14ac:dyDescent="0.25">
      <c r="A891">
        <v>890</v>
      </c>
      <c r="B891">
        <v>60</v>
      </c>
      <c r="C891" s="1" t="str" cm="1">
        <f t="array" ref="C8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91" t="s">
        <v>13</v>
      </c>
      <c r="E891">
        <v>73059</v>
      </c>
      <c r="F891" s="1" t="str" cm="1">
        <f t="array" ref="F8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91">
        <v>77</v>
      </c>
      <c r="H891">
        <v>3</v>
      </c>
      <c r="I891">
        <v>31</v>
      </c>
      <c r="J891" t="s">
        <v>12</v>
      </c>
      <c r="K891">
        <v>581.15</v>
      </c>
    </row>
    <row r="892" spans="1:11" x14ac:dyDescent="0.25">
      <c r="A892">
        <v>891</v>
      </c>
      <c r="B892">
        <v>22</v>
      </c>
      <c r="C892" s="1" t="str" cm="1">
        <f t="array" ref="C8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92" t="s">
        <v>13</v>
      </c>
      <c r="E892">
        <v>87909</v>
      </c>
      <c r="F892" s="1" t="str" cm="1">
        <f t="array" ref="F8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92">
        <v>19</v>
      </c>
      <c r="H892">
        <v>7</v>
      </c>
      <c r="I892">
        <v>39</v>
      </c>
      <c r="J892" t="s">
        <v>11</v>
      </c>
      <c r="K892">
        <v>20.52</v>
      </c>
    </row>
    <row r="893" spans="1:11" x14ac:dyDescent="0.25">
      <c r="A893">
        <v>892</v>
      </c>
      <c r="B893">
        <v>66</v>
      </c>
      <c r="C893" s="1" t="str" cm="1">
        <f t="array" ref="C8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893" t="s">
        <v>13</v>
      </c>
      <c r="E893">
        <v>40932</v>
      </c>
      <c r="F893" s="1" t="str" cm="1">
        <f t="array" ref="F8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893">
        <v>5</v>
      </c>
      <c r="H893">
        <v>1</v>
      </c>
      <c r="I893">
        <v>48</v>
      </c>
      <c r="J893" t="s">
        <v>11</v>
      </c>
      <c r="K893">
        <v>546.05999999999995</v>
      </c>
    </row>
    <row r="894" spans="1:11" x14ac:dyDescent="0.25">
      <c r="A894">
        <v>893</v>
      </c>
      <c r="B894">
        <v>24</v>
      </c>
      <c r="C894" s="1" t="str" cm="1">
        <f t="array" ref="C8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894" t="s">
        <v>9</v>
      </c>
      <c r="E894">
        <v>60763</v>
      </c>
      <c r="F894" s="1" t="str" cm="1">
        <f t="array" ref="F8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894">
        <v>92</v>
      </c>
      <c r="H894">
        <v>5</v>
      </c>
      <c r="I894">
        <v>29</v>
      </c>
      <c r="J894" t="s">
        <v>14</v>
      </c>
      <c r="K894">
        <v>320.7</v>
      </c>
    </row>
    <row r="895" spans="1:11" x14ac:dyDescent="0.25">
      <c r="A895">
        <v>894</v>
      </c>
      <c r="B895">
        <v>63</v>
      </c>
      <c r="C895" s="1" t="str" cm="1">
        <f t="array" ref="C8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95" t="s">
        <v>13</v>
      </c>
      <c r="E895">
        <v>119492</v>
      </c>
      <c r="F895" s="1" t="str" cm="1">
        <f t="array" ref="F8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895">
        <v>25</v>
      </c>
      <c r="H895">
        <v>8</v>
      </c>
      <c r="I895">
        <v>40</v>
      </c>
      <c r="J895" t="s">
        <v>11</v>
      </c>
      <c r="K895">
        <v>758.1</v>
      </c>
    </row>
    <row r="896" spans="1:11" x14ac:dyDescent="0.25">
      <c r="A896">
        <v>895</v>
      </c>
      <c r="B896">
        <v>27</v>
      </c>
      <c r="C896" s="1" t="str" cm="1">
        <f t="array" ref="C8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96" t="s">
        <v>16</v>
      </c>
      <c r="E896">
        <v>128640</v>
      </c>
      <c r="F896" s="1" t="str" cm="1">
        <f t="array" ref="F8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96">
        <v>3</v>
      </c>
      <c r="H896">
        <v>5</v>
      </c>
      <c r="I896">
        <v>2</v>
      </c>
      <c r="J896" t="s">
        <v>14</v>
      </c>
      <c r="K896">
        <v>140.52000000000001</v>
      </c>
    </row>
    <row r="897" spans="1:11" x14ac:dyDescent="0.25">
      <c r="A897">
        <v>896</v>
      </c>
      <c r="B897">
        <v>53</v>
      </c>
      <c r="C897" s="1" t="str" cm="1">
        <f t="array" ref="C8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897" t="s">
        <v>16</v>
      </c>
      <c r="E897">
        <v>137307</v>
      </c>
      <c r="F897" s="1" t="str" cm="1">
        <f t="array" ref="F8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897">
        <v>34</v>
      </c>
      <c r="H897">
        <v>1</v>
      </c>
      <c r="I897">
        <v>26</v>
      </c>
      <c r="J897" t="s">
        <v>11</v>
      </c>
      <c r="K897">
        <v>952.12</v>
      </c>
    </row>
    <row r="898" spans="1:11" x14ac:dyDescent="0.25">
      <c r="A898">
        <v>897</v>
      </c>
      <c r="B898">
        <v>32</v>
      </c>
      <c r="C898" s="1" t="str" cm="1">
        <f t="array" ref="C8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898" t="s">
        <v>16</v>
      </c>
      <c r="E898">
        <v>81701</v>
      </c>
      <c r="F898" s="1" t="str" cm="1">
        <f t="array" ref="F8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98">
        <v>96</v>
      </c>
      <c r="H898">
        <v>9</v>
      </c>
      <c r="I898">
        <v>49</v>
      </c>
      <c r="J898" t="s">
        <v>15</v>
      </c>
      <c r="K898">
        <v>77.45</v>
      </c>
    </row>
    <row r="899" spans="1:11" x14ac:dyDescent="0.25">
      <c r="A899">
        <v>898</v>
      </c>
      <c r="B899">
        <v>64</v>
      </c>
      <c r="C899" s="1" t="str" cm="1">
        <f t="array" ref="C8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899" t="s">
        <v>13</v>
      </c>
      <c r="E899">
        <v>82140</v>
      </c>
      <c r="F899" s="1" t="str" cm="1">
        <f t="array" ref="F8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899">
        <v>57</v>
      </c>
      <c r="H899">
        <v>3</v>
      </c>
      <c r="I899">
        <v>7</v>
      </c>
      <c r="J899" t="s">
        <v>14</v>
      </c>
      <c r="K899">
        <v>97.97</v>
      </c>
    </row>
    <row r="900" spans="1:11" x14ac:dyDescent="0.25">
      <c r="A900">
        <v>899</v>
      </c>
      <c r="B900">
        <v>48</v>
      </c>
      <c r="C900" s="1" t="str" cm="1">
        <f t="array" ref="C9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00" t="s">
        <v>16</v>
      </c>
      <c r="E900">
        <v>134463</v>
      </c>
      <c r="F900" s="1" t="str" cm="1">
        <f t="array" ref="F9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00">
        <v>32</v>
      </c>
      <c r="H900">
        <v>2</v>
      </c>
      <c r="I900">
        <v>7</v>
      </c>
      <c r="J900" t="s">
        <v>15</v>
      </c>
      <c r="K900">
        <v>535.1</v>
      </c>
    </row>
    <row r="901" spans="1:11" x14ac:dyDescent="0.25">
      <c r="A901">
        <v>900</v>
      </c>
      <c r="B901">
        <v>52</v>
      </c>
      <c r="C901" s="1" t="str" cm="1">
        <f t="array" ref="C9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01" t="s">
        <v>9</v>
      </c>
      <c r="E901">
        <v>41544</v>
      </c>
      <c r="F901" s="1" t="str" cm="1">
        <f t="array" ref="F9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01">
        <v>1</v>
      </c>
      <c r="H901">
        <v>10</v>
      </c>
      <c r="I901">
        <v>46</v>
      </c>
      <c r="J901" t="s">
        <v>14</v>
      </c>
      <c r="K901">
        <v>720.52</v>
      </c>
    </row>
    <row r="902" spans="1:11" x14ac:dyDescent="0.25">
      <c r="A902">
        <v>901</v>
      </c>
      <c r="B902">
        <v>57</v>
      </c>
      <c r="C902" s="1" t="str" cm="1">
        <f t="array" ref="C90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02" t="s">
        <v>9</v>
      </c>
      <c r="E902">
        <v>135440</v>
      </c>
      <c r="F902" s="1" t="str" cm="1">
        <f t="array" ref="F90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02">
        <v>46</v>
      </c>
      <c r="H902">
        <v>8</v>
      </c>
      <c r="I902">
        <v>3</v>
      </c>
      <c r="J902" t="s">
        <v>14</v>
      </c>
      <c r="K902">
        <v>442.46</v>
      </c>
    </row>
    <row r="903" spans="1:11" x14ac:dyDescent="0.25">
      <c r="A903">
        <v>902</v>
      </c>
      <c r="B903">
        <v>55</v>
      </c>
      <c r="C903" s="1" t="str" cm="1">
        <f t="array" ref="C90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03" t="s">
        <v>9</v>
      </c>
      <c r="E903">
        <v>72193</v>
      </c>
      <c r="F903" s="1" t="str" cm="1">
        <f t="array" ref="F90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03">
        <v>39</v>
      </c>
      <c r="H903">
        <v>2</v>
      </c>
      <c r="I903">
        <v>6</v>
      </c>
      <c r="J903" t="s">
        <v>14</v>
      </c>
      <c r="K903">
        <v>207.44</v>
      </c>
    </row>
    <row r="904" spans="1:11" x14ac:dyDescent="0.25">
      <c r="A904">
        <v>903</v>
      </c>
      <c r="B904">
        <v>33</v>
      </c>
      <c r="C904" s="1" t="str" cm="1">
        <f t="array" ref="C90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04" t="s">
        <v>13</v>
      </c>
      <c r="E904">
        <v>106771</v>
      </c>
      <c r="F904" s="1" t="str" cm="1">
        <f t="array" ref="F90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04">
        <v>23</v>
      </c>
      <c r="H904">
        <v>7</v>
      </c>
      <c r="I904">
        <v>3</v>
      </c>
      <c r="J904" t="s">
        <v>11</v>
      </c>
      <c r="K904">
        <v>609.79999999999995</v>
      </c>
    </row>
    <row r="905" spans="1:11" x14ac:dyDescent="0.25">
      <c r="A905">
        <v>904</v>
      </c>
      <c r="B905">
        <v>64</v>
      </c>
      <c r="C905" s="1" t="str" cm="1">
        <f t="array" ref="C90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05" t="s">
        <v>9</v>
      </c>
      <c r="E905">
        <v>122557</v>
      </c>
      <c r="F905" s="1" t="str" cm="1">
        <f t="array" ref="F90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05">
        <v>87</v>
      </c>
      <c r="H905">
        <v>2</v>
      </c>
      <c r="I905">
        <v>5</v>
      </c>
      <c r="J905" t="s">
        <v>10</v>
      </c>
      <c r="K905">
        <v>344.59</v>
      </c>
    </row>
    <row r="906" spans="1:11" x14ac:dyDescent="0.25">
      <c r="A906">
        <v>905</v>
      </c>
      <c r="B906">
        <v>64</v>
      </c>
      <c r="C906" s="1" t="str" cm="1">
        <f t="array" ref="C90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06" t="s">
        <v>16</v>
      </c>
      <c r="E906">
        <v>139658</v>
      </c>
      <c r="F906" s="1" t="str" cm="1">
        <f t="array" ref="F90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06">
        <v>77</v>
      </c>
      <c r="H906">
        <v>6</v>
      </c>
      <c r="I906">
        <v>26</v>
      </c>
      <c r="J906" t="s">
        <v>11</v>
      </c>
      <c r="K906">
        <v>71.97</v>
      </c>
    </row>
    <row r="907" spans="1:11" x14ac:dyDescent="0.25">
      <c r="A907">
        <v>906</v>
      </c>
      <c r="B907">
        <v>25</v>
      </c>
      <c r="C907" s="1" t="str" cm="1">
        <f t="array" ref="C90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07" t="s">
        <v>16</v>
      </c>
      <c r="E907">
        <v>130604</v>
      </c>
      <c r="F907" s="1" t="str" cm="1">
        <f t="array" ref="F90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07">
        <v>100</v>
      </c>
      <c r="H907">
        <v>4</v>
      </c>
      <c r="I907">
        <v>41</v>
      </c>
      <c r="J907" t="s">
        <v>15</v>
      </c>
      <c r="K907">
        <v>355.45</v>
      </c>
    </row>
    <row r="908" spans="1:11" x14ac:dyDescent="0.25">
      <c r="A908">
        <v>907</v>
      </c>
      <c r="B908">
        <v>62</v>
      </c>
      <c r="C908" s="1" t="str" cm="1">
        <f t="array" ref="C90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08" t="s">
        <v>13</v>
      </c>
      <c r="E908">
        <v>113706</v>
      </c>
      <c r="F908" s="1" t="str" cm="1">
        <f t="array" ref="F90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08">
        <v>19</v>
      </c>
      <c r="H908">
        <v>1</v>
      </c>
      <c r="I908">
        <v>13</v>
      </c>
      <c r="J908" t="s">
        <v>14</v>
      </c>
      <c r="K908">
        <v>427.68</v>
      </c>
    </row>
    <row r="909" spans="1:11" x14ac:dyDescent="0.25">
      <c r="A909">
        <v>908</v>
      </c>
      <c r="B909">
        <v>59</v>
      </c>
      <c r="C909" s="1" t="str" cm="1">
        <f t="array" ref="C90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09" t="s">
        <v>13</v>
      </c>
      <c r="E909">
        <v>141567</v>
      </c>
      <c r="F909" s="1" t="str" cm="1">
        <f t="array" ref="F90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09">
        <v>27</v>
      </c>
      <c r="H909">
        <v>8</v>
      </c>
      <c r="I909">
        <v>30</v>
      </c>
      <c r="J909" t="s">
        <v>11</v>
      </c>
      <c r="K909">
        <v>95.96</v>
      </c>
    </row>
    <row r="910" spans="1:11" x14ac:dyDescent="0.25">
      <c r="A910">
        <v>909</v>
      </c>
      <c r="B910">
        <v>27</v>
      </c>
      <c r="C910" s="1" t="str" cm="1">
        <f t="array" ref="C91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10" t="s">
        <v>9</v>
      </c>
      <c r="E910">
        <v>89618</v>
      </c>
      <c r="F910" s="1" t="str" cm="1">
        <f t="array" ref="F91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10">
        <v>49</v>
      </c>
      <c r="H910">
        <v>8</v>
      </c>
      <c r="I910">
        <v>12</v>
      </c>
      <c r="J910" t="s">
        <v>10</v>
      </c>
      <c r="K910">
        <v>831.05</v>
      </c>
    </row>
    <row r="911" spans="1:11" x14ac:dyDescent="0.25">
      <c r="A911">
        <v>910</v>
      </c>
      <c r="B911">
        <v>55</v>
      </c>
      <c r="C911" s="1" t="str" cm="1">
        <f t="array" ref="C91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11" t="s">
        <v>13</v>
      </c>
      <c r="E911">
        <v>45562</v>
      </c>
      <c r="F911" s="1" t="str" cm="1">
        <f t="array" ref="F91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11">
        <v>68</v>
      </c>
      <c r="H911">
        <v>3</v>
      </c>
      <c r="I911">
        <v>30</v>
      </c>
      <c r="J911" t="s">
        <v>10</v>
      </c>
      <c r="K911">
        <v>628.34</v>
      </c>
    </row>
    <row r="912" spans="1:11" x14ac:dyDescent="0.25">
      <c r="A912">
        <v>911</v>
      </c>
      <c r="B912">
        <v>66</v>
      </c>
      <c r="C912" s="1" t="str" cm="1">
        <f t="array" ref="C91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12" t="s">
        <v>9</v>
      </c>
      <c r="E912">
        <v>55154</v>
      </c>
      <c r="F912" s="1" t="str" cm="1">
        <f t="array" ref="F91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12">
        <v>93</v>
      </c>
      <c r="H912">
        <v>3</v>
      </c>
      <c r="I912">
        <v>19</v>
      </c>
      <c r="J912" t="s">
        <v>15</v>
      </c>
      <c r="K912">
        <v>684.88</v>
      </c>
    </row>
    <row r="913" spans="1:11" x14ac:dyDescent="0.25">
      <c r="A913">
        <v>912</v>
      </c>
      <c r="B913">
        <v>54</v>
      </c>
      <c r="C913" s="1" t="str" cm="1">
        <f t="array" ref="C91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13" t="s">
        <v>16</v>
      </c>
      <c r="E913">
        <v>69676</v>
      </c>
      <c r="F913" s="1" t="str" cm="1">
        <f t="array" ref="F91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13">
        <v>9</v>
      </c>
      <c r="H913">
        <v>7</v>
      </c>
      <c r="I913">
        <v>30</v>
      </c>
      <c r="J913" t="s">
        <v>12</v>
      </c>
      <c r="K913">
        <v>932.68</v>
      </c>
    </row>
    <row r="914" spans="1:11" x14ac:dyDescent="0.25">
      <c r="A914">
        <v>913</v>
      </c>
      <c r="B914">
        <v>38</v>
      </c>
      <c r="C914" s="1" t="str" cm="1">
        <f t="array" ref="C91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14" t="s">
        <v>16</v>
      </c>
      <c r="E914">
        <v>45551</v>
      </c>
      <c r="F914" s="1" t="str" cm="1">
        <f t="array" ref="F91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14">
        <v>100</v>
      </c>
      <c r="H914">
        <v>10</v>
      </c>
      <c r="I914">
        <v>22</v>
      </c>
      <c r="J914" t="s">
        <v>15</v>
      </c>
      <c r="K914">
        <v>99.63</v>
      </c>
    </row>
    <row r="915" spans="1:11" x14ac:dyDescent="0.25">
      <c r="A915">
        <v>914</v>
      </c>
      <c r="B915">
        <v>55</v>
      </c>
      <c r="C915" s="1" t="str" cm="1">
        <f t="array" ref="C91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15" t="s">
        <v>16</v>
      </c>
      <c r="E915">
        <v>109314</v>
      </c>
      <c r="F915" s="1" t="str" cm="1">
        <f t="array" ref="F91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15">
        <v>72</v>
      </c>
      <c r="H915">
        <v>10</v>
      </c>
      <c r="I915">
        <v>47</v>
      </c>
      <c r="J915" t="s">
        <v>15</v>
      </c>
      <c r="K915">
        <v>438.97</v>
      </c>
    </row>
    <row r="916" spans="1:11" x14ac:dyDescent="0.25">
      <c r="A916">
        <v>915</v>
      </c>
      <c r="B916">
        <v>18</v>
      </c>
      <c r="C916" s="1" t="str" cm="1">
        <f t="array" ref="C91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16" t="s">
        <v>13</v>
      </c>
      <c r="E916">
        <v>69502</v>
      </c>
      <c r="F916" s="1" t="str" cm="1">
        <f t="array" ref="F91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16">
        <v>83</v>
      </c>
      <c r="H916">
        <v>6</v>
      </c>
      <c r="I916">
        <v>32</v>
      </c>
      <c r="J916" t="s">
        <v>11</v>
      </c>
      <c r="K916">
        <v>236.83</v>
      </c>
    </row>
    <row r="917" spans="1:11" x14ac:dyDescent="0.25">
      <c r="A917">
        <v>916</v>
      </c>
      <c r="B917">
        <v>26</v>
      </c>
      <c r="C917" s="1" t="str" cm="1">
        <f t="array" ref="C91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17" t="s">
        <v>16</v>
      </c>
      <c r="E917">
        <v>131020</v>
      </c>
      <c r="F917" s="1" t="str" cm="1">
        <f t="array" ref="F91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17">
        <v>23</v>
      </c>
      <c r="H917">
        <v>7</v>
      </c>
      <c r="I917">
        <v>22</v>
      </c>
      <c r="J917" t="s">
        <v>10</v>
      </c>
      <c r="K917">
        <v>844.88</v>
      </c>
    </row>
    <row r="918" spans="1:11" x14ac:dyDescent="0.25">
      <c r="A918">
        <v>917</v>
      </c>
      <c r="B918">
        <v>49</v>
      </c>
      <c r="C918" s="1" t="str" cm="1">
        <f t="array" ref="C91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18" t="s">
        <v>13</v>
      </c>
      <c r="E918">
        <v>30523</v>
      </c>
      <c r="F918" s="1" t="str" cm="1">
        <f t="array" ref="F91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18">
        <v>83</v>
      </c>
      <c r="H918">
        <v>4</v>
      </c>
      <c r="I918">
        <v>38</v>
      </c>
      <c r="J918" t="s">
        <v>15</v>
      </c>
      <c r="K918">
        <v>564.48</v>
      </c>
    </row>
    <row r="919" spans="1:11" x14ac:dyDescent="0.25">
      <c r="A919">
        <v>918</v>
      </c>
      <c r="B919">
        <v>36</v>
      </c>
      <c r="C919" s="1" t="str" cm="1">
        <f t="array" ref="C91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19" t="s">
        <v>9</v>
      </c>
      <c r="E919">
        <v>45458</v>
      </c>
      <c r="F919" s="1" t="str" cm="1">
        <f t="array" ref="F91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19">
        <v>74</v>
      </c>
      <c r="H919">
        <v>6</v>
      </c>
      <c r="I919">
        <v>19</v>
      </c>
      <c r="J919" t="s">
        <v>10</v>
      </c>
      <c r="K919">
        <v>135.22999999999999</v>
      </c>
    </row>
    <row r="920" spans="1:11" x14ac:dyDescent="0.25">
      <c r="A920">
        <v>919</v>
      </c>
      <c r="B920">
        <v>28</v>
      </c>
      <c r="C920" s="1" t="str" cm="1">
        <f t="array" ref="C92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20" t="s">
        <v>13</v>
      </c>
      <c r="E920">
        <v>57107</v>
      </c>
      <c r="F920" s="1" t="str" cm="1">
        <f t="array" ref="F92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20">
        <v>82</v>
      </c>
      <c r="H920">
        <v>5</v>
      </c>
      <c r="I920">
        <v>2</v>
      </c>
      <c r="J920" t="s">
        <v>14</v>
      </c>
      <c r="K920">
        <v>271.17</v>
      </c>
    </row>
    <row r="921" spans="1:11" x14ac:dyDescent="0.25">
      <c r="A921">
        <v>920</v>
      </c>
      <c r="B921">
        <v>60</v>
      </c>
      <c r="C921" s="1" t="str" cm="1">
        <f t="array" ref="C92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21" t="s">
        <v>13</v>
      </c>
      <c r="E921">
        <v>44555</v>
      </c>
      <c r="F921" s="1" t="str" cm="1">
        <f t="array" ref="F92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21">
        <v>84</v>
      </c>
      <c r="H921">
        <v>7</v>
      </c>
      <c r="I921">
        <v>28</v>
      </c>
      <c r="J921" t="s">
        <v>15</v>
      </c>
      <c r="K921">
        <v>678.42</v>
      </c>
    </row>
    <row r="922" spans="1:11" x14ac:dyDescent="0.25">
      <c r="A922">
        <v>921</v>
      </c>
      <c r="B922">
        <v>66</v>
      </c>
      <c r="C922" s="1" t="str" cm="1">
        <f t="array" ref="C92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22" t="s">
        <v>16</v>
      </c>
      <c r="E922">
        <v>122436</v>
      </c>
      <c r="F922" s="1" t="str" cm="1">
        <f t="array" ref="F92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22">
        <v>73</v>
      </c>
      <c r="H922">
        <v>7</v>
      </c>
      <c r="I922">
        <v>47</v>
      </c>
      <c r="J922" t="s">
        <v>14</v>
      </c>
      <c r="K922">
        <v>666.62</v>
      </c>
    </row>
    <row r="923" spans="1:11" x14ac:dyDescent="0.25">
      <c r="A923">
        <v>922</v>
      </c>
      <c r="B923">
        <v>58</v>
      </c>
      <c r="C923" s="1" t="str" cm="1">
        <f t="array" ref="C92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23" t="s">
        <v>16</v>
      </c>
      <c r="E923">
        <v>105157</v>
      </c>
      <c r="F923" s="1" t="str" cm="1">
        <f t="array" ref="F92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23">
        <v>51</v>
      </c>
      <c r="H923">
        <v>3</v>
      </c>
      <c r="I923">
        <v>27</v>
      </c>
      <c r="J923" t="s">
        <v>12</v>
      </c>
      <c r="K923">
        <v>344.39</v>
      </c>
    </row>
    <row r="924" spans="1:11" x14ac:dyDescent="0.25">
      <c r="A924">
        <v>923</v>
      </c>
      <c r="B924">
        <v>68</v>
      </c>
      <c r="C924" s="1" t="str" cm="1">
        <f t="array" ref="C92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24" t="s">
        <v>16</v>
      </c>
      <c r="E924">
        <v>107702</v>
      </c>
      <c r="F924" s="1" t="str" cm="1">
        <f t="array" ref="F92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24">
        <v>73</v>
      </c>
      <c r="H924">
        <v>4</v>
      </c>
      <c r="I924">
        <v>2</v>
      </c>
      <c r="J924" t="s">
        <v>11</v>
      </c>
      <c r="K924">
        <v>136.03</v>
      </c>
    </row>
    <row r="925" spans="1:11" x14ac:dyDescent="0.25">
      <c r="A925">
        <v>924</v>
      </c>
      <c r="B925">
        <v>20</v>
      </c>
      <c r="C925" s="1" t="str" cm="1">
        <f t="array" ref="C92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25" t="s">
        <v>16</v>
      </c>
      <c r="E925">
        <v>88778</v>
      </c>
      <c r="F925" s="1" t="str" cm="1">
        <f t="array" ref="F92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25">
        <v>56</v>
      </c>
      <c r="H925">
        <v>2</v>
      </c>
      <c r="I925">
        <v>28</v>
      </c>
      <c r="J925" t="s">
        <v>10</v>
      </c>
      <c r="K925">
        <v>240.93</v>
      </c>
    </row>
    <row r="926" spans="1:11" x14ac:dyDescent="0.25">
      <c r="A926">
        <v>925</v>
      </c>
      <c r="B926">
        <v>53</v>
      </c>
      <c r="C926" s="1" t="str" cm="1">
        <f t="array" ref="C92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26" t="s">
        <v>13</v>
      </c>
      <c r="E926">
        <v>32539</v>
      </c>
      <c r="F926" s="1" t="str" cm="1">
        <f t="array" ref="F92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26">
        <v>22</v>
      </c>
      <c r="H926">
        <v>6</v>
      </c>
      <c r="I926">
        <v>42</v>
      </c>
      <c r="J926" t="s">
        <v>14</v>
      </c>
      <c r="K926">
        <v>536.05999999999995</v>
      </c>
    </row>
    <row r="927" spans="1:11" x14ac:dyDescent="0.25">
      <c r="A927">
        <v>926</v>
      </c>
      <c r="B927">
        <v>39</v>
      </c>
      <c r="C927" s="1" t="str" cm="1">
        <f t="array" ref="C92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27" t="s">
        <v>9</v>
      </c>
      <c r="E927">
        <v>53091</v>
      </c>
      <c r="F927" s="1" t="str" cm="1">
        <f t="array" ref="F92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27">
        <v>41</v>
      </c>
      <c r="H927">
        <v>9</v>
      </c>
      <c r="I927">
        <v>3</v>
      </c>
      <c r="J927" t="s">
        <v>10</v>
      </c>
      <c r="K927">
        <v>12.45</v>
      </c>
    </row>
    <row r="928" spans="1:11" x14ac:dyDescent="0.25">
      <c r="A928">
        <v>927</v>
      </c>
      <c r="B928">
        <v>46</v>
      </c>
      <c r="C928" s="1" t="str" cm="1">
        <f t="array" ref="C92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28" t="s">
        <v>13</v>
      </c>
      <c r="E928">
        <v>46368</v>
      </c>
      <c r="F928" s="1" t="str" cm="1">
        <f t="array" ref="F92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28">
        <v>11</v>
      </c>
      <c r="H928">
        <v>7</v>
      </c>
      <c r="I928">
        <v>17</v>
      </c>
      <c r="J928" t="s">
        <v>14</v>
      </c>
      <c r="K928">
        <v>869.05</v>
      </c>
    </row>
    <row r="929" spans="1:11" x14ac:dyDescent="0.25">
      <c r="A929">
        <v>928</v>
      </c>
      <c r="B929">
        <v>28</v>
      </c>
      <c r="C929" s="1" t="str" cm="1">
        <f t="array" ref="C92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29" t="s">
        <v>16</v>
      </c>
      <c r="E929">
        <v>134592</v>
      </c>
      <c r="F929" s="1" t="str" cm="1">
        <f t="array" ref="F92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29">
        <v>43</v>
      </c>
      <c r="H929">
        <v>10</v>
      </c>
      <c r="I929">
        <v>25</v>
      </c>
      <c r="J929" t="s">
        <v>12</v>
      </c>
      <c r="K929">
        <v>557.04</v>
      </c>
    </row>
    <row r="930" spans="1:11" x14ac:dyDescent="0.25">
      <c r="A930">
        <v>929</v>
      </c>
      <c r="B930">
        <v>35</v>
      </c>
      <c r="C930" s="1" t="str" cm="1">
        <f t="array" ref="C93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30" t="s">
        <v>16</v>
      </c>
      <c r="E930">
        <v>48768</v>
      </c>
      <c r="F930" s="1" t="str" cm="1">
        <f t="array" ref="F93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30">
        <v>43</v>
      </c>
      <c r="H930">
        <v>2</v>
      </c>
      <c r="I930">
        <v>5</v>
      </c>
      <c r="J930" t="s">
        <v>15</v>
      </c>
      <c r="K930">
        <v>746.74</v>
      </c>
    </row>
    <row r="931" spans="1:11" x14ac:dyDescent="0.25">
      <c r="A931">
        <v>930</v>
      </c>
      <c r="B931">
        <v>42</v>
      </c>
      <c r="C931" s="1" t="str" cm="1">
        <f t="array" ref="C93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31" t="s">
        <v>13</v>
      </c>
      <c r="E931">
        <v>128064</v>
      </c>
      <c r="F931" s="1" t="str" cm="1">
        <f t="array" ref="F93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31">
        <v>8</v>
      </c>
      <c r="H931">
        <v>8</v>
      </c>
      <c r="I931">
        <v>44</v>
      </c>
      <c r="J931" t="s">
        <v>10</v>
      </c>
      <c r="K931">
        <v>316.5</v>
      </c>
    </row>
    <row r="932" spans="1:11" x14ac:dyDescent="0.25">
      <c r="A932">
        <v>931</v>
      </c>
      <c r="B932">
        <v>59</v>
      </c>
      <c r="C932" s="1" t="str" cm="1">
        <f t="array" ref="C93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32" t="s">
        <v>16</v>
      </c>
      <c r="E932">
        <v>48329</v>
      </c>
      <c r="F932" s="1" t="str" cm="1">
        <f t="array" ref="F93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32">
        <v>6</v>
      </c>
      <c r="H932">
        <v>8</v>
      </c>
      <c r="I932">
        <v>26</v>
      </c>
      <c r="J932" t="s">
        <v>14</v>
      </c>
      <c r="K932">
        <v>36.76</v>
      </c>
    </row>
    <row r="933" spans="1:11" x14ac:dyDescent="0.25">
      <c r="A933">
        <v>932</v>
      </c>
      <c r="B933">
        <v>31</v>
      </c>
      <c r="C933" s="1" t="str" cm="1">
        <f t="array" ref="C93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33" t="s">
        <v>13</v>
      </c>
      <c r="E933">
        <v>30969</v>
      </c>
      <c r="F933" s="1" t="str" cm="1">
        <f t="array" ref="F93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33">
        <v>32</v>
      </c>
      <c r="H933">
        <v>9</v>
      </c>
      <c r="I933">
        <v>11</v>
      </c>
      <c r="J933" t="s">
        <v>11</v>
      </c>
      <c r="K933">
        <v>562.47</v>
      </c>
    </row>
    <row r="934" spans="1:11" x14ac:dyDescent="0.25">
      <c r="A934">
        <v>933</v>
      </c>
      <c r="B934">
        <v>18</v>
      </c>
      <c r="C934" s="1" t="str" cm="1">
        <f t="array" ref="C93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34" t="s">
        <v>16</v>
      </c>
      <c r="E934">
        <v>117893</v>
      </c>
      <c r="F934" s="1" t="str" cm="1">
        <f t="array" ref="F93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34">
        <v>84</v>
      </c>
      <c r="H934">
        <v>3</v>
      </c>
      <c r="I934">
        <v>24</v>
      </c>
      <c r="J934" t="s">
        <v>15</v>
      </c>
      <c r="K934">
        <v>413.27</v>
      </c>
    </row>
    <row r="935" spans="1:11" x14ac:dyDescent="0.25">
      <c r="A935">
        <v>934</v>
      </c>
      <c r="B935">
        <v>47</v>
      </c>
      <c r="C935" s="1" t="str" cm="1">
        <f t="array" ref="C93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35" t="s">
        <v>16</v>
      </c>
      <c r="E935">
        <v>138152</v>
      </c>
      <c r="F935" s="1" t="str" cm="1">
        <f t="array" ref="F93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35">
        <v>53</v>
      </c>
      <c r="H935">
        <v>2</v>
      </c>
      <c r="I935">
        <v>38</v>
      </c>
      <c r="J935" t="s">
        <v>10</v>
      </c>
      <c r="K935">
        <v>129.08000000000001</v>
      </c>
    </row>
    <row r="936" spans="1:11" x14ac:dyDescent="0.25">
      <c r="A936">
        <v>935</v>
      </c>
      <c r="B936">
        <v>48</v>
      </c>
      <c r="C936" s="1" t="str" cm="1">
        <f t="array" ref="C93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36" t="s">
        <v>13</v>
      </c>
      <c r="E936">
        <v>129592</v>
      </c>
      <c r="F936" s="1" t="str" cm="1">
        <f t="array" ref="F93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36">
        <v>2</v>
      </c>
      <c r="H936">
        <v>3</v>
      </c>
      <c r="I936">
        <v>26</v>
      </c>
      <c r="J936" t="s">
        <v>12</v>
      </c>
      <c r="K936">
        <v>748.46</v>
      </c>
    </row>
    <row r="937" spans="1:11" x14ac:dyDescent="0.25">
      <c r="A937">
        <v>936</v>
      </c>
      <c r="B937">
        <v>51</v>
      </c>
      <c r="C937" s="1" t="str" cm="1">
        <f t="array" ref="C93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37" t="s">
        <v>16</v>
      </c>
      <c r="E937">
        <v>148784</v>
      </c>
      <c r="F937" s="1" t="str" cm="1">
        <f t="array" ref="F93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37">
        <v>17</v>
      </c>
      <c r="H937">
        <v>1</v>
      </c>
      <c r="I937">
        <v>50</v>
      </c>
      <c r="J937" t="s">
        <v>14</v>
      </c>
      <c r="K937">
        <v>302.81</v>
      </c>
    </row>
    <row r="938" spans="1:11" x14ac:dyDescent="0.25">
      <c r="A938">
        <v>937</v>
      </c>
      <c r="B938">
        <v>43</v>
      </c>
      <c r="C938" s="1" t="str" cm="1">
        <f t="array" ref="C93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38" t="s">
        <v>9</v>
      </c>
      <c r="E938">
        <v>42201</v>
      </c>
      <c r="F938" s="1" t="str" cm="1">
        <f t="array" ref="F93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38">
        <v>76</v>
      </c>
      <c r="H938">
        <v>1</v>
      </c>
      <c r="I938">
        <v>50</v>
      </c>
      <c r="J938" t="s">
        <v>14</v>
      </c>
      <c r="K938">
        <v>106.48</v>
      </c>
    </row>
    <row r="939" spans="1:11" x14ac:dyDescent="0.25">
      <c r="A939">
        <v>938</v>
      </c>
      <c r="B939">
        <v>64</v>
      </c>
      <c r="C939" s="1" t="str" cm="1">
        <f t="array" ref="C93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39" t="s">
        <v>13</v>
      </c>
      <c r="E939">
        <v>65498</v>
      </c>
      <c r="F939" s="1" t="str" cm="1">
        <f t="array" ref="F93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39">
        <v>23</v>
      </c>
      <c r="H939">
        <v>5</v>
      </c>
      <c r="I939">
        <v>24</v>
      </c>
      <c r="J939" t="s">
        <v>12</v>
      </c>
      <c r="K939">
        <v>351.94</v>
      </c>
    </row>
    <row r="940" spans="1:11" x14ac:dyDescent="0.25">
      <c r="A940">
        <v>939</v>
      </c>
      <c r="B940">
        <v>37</v>
      </c>
      <c r="C940" s="1" t="str" cm="1">
        <f t="array" ref="C94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40" t="s">
        <v>16</v>
      </c>
      <c r="E940">
        <v>70213</v>
      </c>
      <c r="F940" s="1" t="str" cm="1">
        <f t="array" ref="F94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40">
        <v>84</v>
      </c>
      <c r="H940">
        <v>3</v>
      </c>
      <c r="I940">
        <v>37</v>
      </c>
      <c r="J940" t="s">
        <v>14</v>
      </c>
      <c r="K940">
        <v>785.53</v>
      </c>
    </row>
    <row r="941" spans="1:11" x14ac:dyDescent="0.25">
      <c r="A941">
        <v>940</v>
      </c>
      <c r="B941">
        <v>56</v>
      </c>
      <c r="C941" s="1" t="str" cm="1">
        <f t="array" ref="C94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41" t="s">
        <v>9</v>
      </c>
      <c r="E941">
        <v>51736</v>
      </c>
      <c r="F941" s="1" t="str" cm="1">
        <f t="array" ref="F94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41">
        <v>3</v>
      </c>
      <c r="H941">
        <v>9</v>
      </c>
      <c r="I941">
        <v>25</v>
      </c>
      <c r="J941" t="s">
        <v>14</v>
      </c>
      <c r="K941">
        <v>666.01</v>
      </c>
    </row>
    <row r="942" spans="1:11" x14ac:dyDescent="0.25">
      <c r="A942">
        <v>941</v>
      </c>
      <c r="B942">
        <v>54</v>
      </c>
      <c r="C942" s="1" t="str" cm="1">
        <f t="array" ref="C94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42" t="s">
        <v>16</v>
      </c>
      <c r="E942">
        <v>33706</v>
      </c>
      <c r="F942" s="1" t="str" cm="1">
        <f t="array" ref="F94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42">
        <v>64</v>
      </c>
      <c r="H942">
        <v>9</v>
      </c>
      <c r="I942">
        <v>1</v>
      </c>
      <c r="J942" t="s">
        <v>12</v>
      </c>
      <c r="K942">
        <v>371.93</v>
      </c>
    </row>
    <row r="943" spans="1:11" x14ac:dyDescent="0.25">
      <c r="A943">
        <v>942</v>
      </c>
      <c r="B943">
        <v>36</v>
      </c>
      <c r="C943" s="1" t="str" cm="1">
        <f t="array" ref="C94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43" t="s">
        <v>16</v>
      </c>
      <c r="E943">
        <v>33087</v>
      </c>
      <c r="F943" s="1" t="str" cm="1">
        <f t="array" ref="F94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43">
        <v>69</v>
      </c>
      <c r="H943">
        <v>7</v>
      </c>
      <c r="I943">
        <v>21</v>
      </c>
      <c r="J943" t="s">
        <v>11</v>
      </c>
      <c r="K943">
        <v>651.79999999999995</v>
      </c>
    </row>
    <row r="944" spans="1:11" x14ac:dyDescent="0.25">
      <c r="A944">
        <v>943</v>
      </c>
      <c r="B944">
        <v>54</v>
      </c>
      <c r="C944" s="1" t="str" cm="1">
        <f t="array" ref="C94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44" t="s">
        <v>9</v>
      </c>
      <c r="E944">
        <v>140081</v>
      </c>
      <c r="F944" s="1" t="str" cm="1">
        <f t="array" ref="F94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44">
        <v>100</v>
      </c>
      <c r="H944">
        <v>1</v>
      </c>
      <c r="I944">
        <v>25</v>
      </c>
      <c r="J944" t="s">
        <v>15</v>
      </c>
      <c r="K944">
        <v>30.51</v>
      </c>
    </row>
    <row r="945" spans="1:11" x14ac:dyDescent="0.25">
      <c r="A945">
        <v>944</v>
      </c>
      <c r="B945">
        <v>47</v>
      </c>
      <c r="C945" s="1" t="str" cm="1">
        <f t="array" ref="C94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45" t="s">
        <v>13</v>
      </c>
      <c r="E945">
        <v>37014</v>
      </c>
      <c r="F945" s="1" t="str" cm="1">
        <f t="array" ref="F94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45">
        <v>76</v>
      </c>
      <c r="H945">
        <v>5</v>
      </c>
      <c r="I945">
        <v>34</v>
      </c>
      <c r="J945" t="s">
        <v>15</v>
      </c>
      <c r="K945">
        <v>880.18</v>
      </c>
    </row>
    <row r="946" spans="1:11" x14ac:dyDescent="0.25">
      <c r="A946">
        <v>945</v>
      </c>
      <c r="B946">
        <v>65</v>
      </c>
      <c r="C946" s="1" t="str" cm="1">
        <f t="array" ref="C94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46" t="s">
        <v>16</v>
      </c>
      <c r="E946">
        <v>42779</v>
      </c>
      <c r="F946" s="1" t="str" cm="1">
        <f t="array" ref="F94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46">
        <v>81</v>
      </c>
      <c r="H946">
        <v>5</v>
      </c>
      <c r="I946">
        <v>38</v>
      </c>
      <c r="J946" t="s">
        <v>12</v>
      </c>
      <c r="K946">
        <v>594.91999999999996</v>
      </c>
    </row>
    <row r="947" spans="1:11" x14ac:dyDescent="0.25">
      <c r="A947">
        <v>946</v>
      </c>
      <c r="B947">
        <v>59</v>
      </c>
      <c r="C947" s="1" t="str" cm="1">
        <f t="array" ref="C94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47" t="s">
        <v>16</v>
      </c>
      <c r="E947">
        <v>149936</v>
      </c>
      <c r="F947" s="1" t="str" cm="1">
        <f t="array" ref="F94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47">
        <v>80</v>
      </c>
      <c r="H947">
        <v>7</v>
      </c>
      <c r="I947">
        <v>37</v>
      </c>
      <c r="J947" t="s">
        <v>10</v>
      </c>
      <c r="K947">
        <v>406.6</v>
      </c>
    </row>
    <row r="948" spans="1:11" x14ac:dyDescent="0.25">
      <c r="A948">
        <v>947</v>
      </c>
      <c r="B948">
        <v>60</v>
      </c>
      <c r="C948" s="1" t="str" cm="1">
        <f t="array" ref="C94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48" t="s">
        <v>13</v>
      </c>
      <c r="E948">
        <v>111493</v>
      </c>
      <c r="F948" s="1" t="str" cm="1">
        <f t="array" ref="F94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48">
        <v>40</v>
      </c>
      <c r="H948">
        <v>10</v>
      </c>
      <c r="I948">
        <v>8</v>
      </c>
      <c r="J948" t="s">
        <v>10</v>
      </c>
      <c r="K948">
        <v>190.34</v>
      </c>
    </row>
    <row r="949" spans="1:11" x14ac:dyDescent="0.25">
      <c r="A949">
        <v>948</v>
      </c>
      <c r="B949">
        <v>21</v>
      </c>
      <c r="C949" s="1" t="str" cm="1">
        <f t="array" ref="C94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49" t="s">
        <v>13</v>
      </c>
      <c r="E949">
        <v>117520</v>
      </c>
      <c r="F949" s="1" t="str" cm="1">
        <f t="array" ref="F94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49">
        <v>34</v>
      </c>
      <c r="H949">
        <v>3</v>
      </c>
      <c r="I949">
        <v>32</v>
      </c>
      <c r="J949" t="s">
        <v>11</v>
      </c>
      <c r="K949">
        <v>256.98</v>
      </c>
    </row>
    <row r="950" spans="1:11" x14ac:dyDescent="0.25">
      <c r="A950">
        <v>949</v>
      </c>
      <c r="B950">
        <v>62</v>
      </c>
      <c r="C950" s="1" t="str" cm="1">
        <f t="array" ref="C95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50" t="s">
        <v>13</v>
      </c>
      <c r="E950">
        <v>128667</v>
      </c>
      <c r="F950" s="1" t="str" cm="1">
        <f t="array" ref="F95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50">
        <v>37</v>
      </c>
      <c r="H950">
        <v>5</v>
      </c>
      <c r="I950">
        <v>17</v>
      </c>
      <c r="J950" t="s">
        <v>11</v>
      </c>
      <c r="K950">
        <v>150.62</v>
      </c>
    </row>
    <row r="951" spans="1:11" x14ac:dyDescent="0.25">
      <c r="A951">
        <v>950</v>
      </c>
      <c r="B951">
        <v>45</v>
      </c>
      <c r="C951" s="1" t="str" cm="1">
        <f t="array" ref="C95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51" t="s">
        <v>13</v>
      </c>
      <c r="E951">
        <v>114390</v>
      </c>
      <c r="F951" s="1" t="str" cm="1">
        <f t="array" ref="F95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51">
        <v>38</v>
      </c>
      <c r="H951">
        <v>3</v>
      </c>
      <c r="I951">
        <v>9</v>
      </c>
      <c r="J951" t="s">
        <v>10</v>
      </c>
      <c r="K951">
        <v>663.25</v>
      </c>
    </row>
    <row r="952" spans="1:11" x14ac:dyDescent="0.25">
      <c r="A952">
        <v>951</v>
      </c>
      <c r="B952">
        <v>41</v>
      </c>
      <c r="C952" s="1" t="str" cm="1">
        <f t="array" ref="C95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52" t="s">
        <v>13</v>
      </c>
      <c r="E952">
        <v>134487</v>
      </c>
      <c r="F952" s="1" t="str" cm="1">
        <f t="array" ref="F95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52">
        <v>7</v>
      </c>
      <c r="H952">
        <v>10</v>
      </c>
      <c r="I952">
        <v>50</v>
      </c>
      <c r="J952" t="s">
        <v>15</v>
      </c>
      <c r="K952">
        <v>556.1</v>
      </c>
    </row>
    <row r="953" spans="1:11" x14ac:dyDescent="0.25">
      <c r="A953">
        <v>952</v>
      </c>
      <c r="B953">
        <v>29</v>
      </c>
      <c r="C953" s="1" t="str" cm="1">
        <f t="array" ref="C95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53" t="s">
        <v>9</v>
      </c>
      <c r="E953">
        <v>45164</v>
      </c>
      <c r="F953" s="1" t="str" cm="1">
        <f t="array" ref="F95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53">
        <v>54</v>
      </c>
      <c r="H953">
        <v>8</v>
      </c>
      <c r="I953">
        <v>45</v>
      </c>
      <c r="J953" t="s">
        <v>10</v>
      </c>
      <c r="K953">
        <v>915.62</v>
      </c>
    </row>
    <row r="954" spans="1:11" x14ac:dyDescent="0.25">
      <c r="A954">
        <v>953</v>
      </c>
      <c r="B954">
        <v>51</v>
      </c>
      <c r="C954" s="1" t="str" cm="1">
        <f t="array" ref="C95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54" t="s">
        <v>16</v>
      </c>
      <c r="E954">
        <v>104830</v>
      </c>
      <c r="F954" s="1" t="str" cm="1">
        <f t="array" ref="F95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54">
        <v>43</v>
      </c>
      <c r="H954">
        <v>9</v>
      </c>
      <c r="I954">
        <v>36</v>
      </c>
      <c r="J954" t="s">
        <v>11</v>
      </c>
      <c r="K954">
        <v>593.91999999999996</v>
      </c>
    </row>
    <row r="955" spans="1:11" x14ac:dyDescent="0.25">
      <c r="A955">
        <v>954</v>
      </c>
      <c r="B955">
        <v>44</v>
      </c>
      <c r="C955" s="1" t="str" cm="1">
        <f t="array" ref="C95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55" t="s">
        <v>16</v>
      </c>
      <c r="E955">
        <v>123822</v>
      </c>
      <c r="F955" s="1" t="str" cm="1">
        <f t="array" ref="F95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55">
        <v>20</v>
      </c>
      <c r="H955">
        <v>4</v>
      </c>
      <c r="I955">
        <v>8</v>
      </c>
      <c r="J955" t="s">
        <v>15</v>
      </c>
      <c r="K955">
        <v>209.75</v>
      </c>
    </row>
    <row r="956" spans="1:11" x14ac:dyDescent="0.25">
      <c r="A956">
        <v>955</v>
      </c>
      <c r="B956">
        <v>30</v>
      </c>
      <c r="C956" s="1" t="str" cm="1">
        <f t="array" ref="C95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56" t="s">
        <v>16</v>
      </c>
      <c r="E956">
        <v>50661</v>
      </c>
      <c r="F956" s="1" t="str" cm="1">
        <f t="array" ref="F95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56">
        <v>89</v>
      </c>
      <c r="H956">
        <v>9</v>
      </c>
      <c r="I956">
        <v>22</v>
      </c>
      <c r="J956" t="s">
        <v>11</v>
      </c>
      <c r="K956">
        <v>630.37</v>
      </c>
    </row>
    <row r="957" spans="1:11" x14ac:dyDescent="0.25">
      <c r="A957">
        <v>956</v>
      </c>
      <c r="B957">
        <v>60</v>
      </c>
      <c r="C957" s="1" t="str" cm="1">
        <f t="array" ref="C95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57" t="s">
        <v>13</v>
      </c>
      <c r="E957">
        <v>48802</v>
      </c>
      <c r="F957" s="1" t="str" cm="1">
        <f t="array" ref="F95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57">
        <v>68</v>
      </c>
      <c r="H957">
        <v>1</v>
      </c>
      <c r="I957">
        <v>40</v>
      </c>
      <c r="J957" t="s">
        <v>10</v>
      </c>
      <c r="K957">
        <v>296.76</v>
      </c>
    </row>
    <row r="958" spans="1:11" x14ac:dyDescent="0.25">
      <c r="A958">
        <v>957</v>
      </c>
      <c r="B958">
        <v>60</v>
      </c>
      <c r="C958" s="1" t="str" cm="1">
        <f t="array" ref="C95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58" t="s">
        <v>9</v>
      </c>
      <c r="E958">
        <v>56429</v>
      </c>
      <c r="F958" s="1" t="str" cm="1">
        <f t="array" ref="F95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58">
        <v>69</v>
      </c>
      <c r="H958">
        <v>9</v>
      </c>
      <c r="I958">
        <v>32</v>
      </c>
      <c r="J958" t="s">
        <v>10</v>
      </c>
      <c r="K958">
        <v>894.95</v>
      </c>
    </row>
    <row r="959" spans="1:11" x14ac:dyDescent="0.25">
      <c r="A959">
        <v>958</v>
      </c>
      <c r="B959">
        <v>26</v>
      </c>
      <c r="C959" s="1" t="str" cm="1">
        <f t="array" ref="C95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59" t="s">
        <v>9</v>
      </c>
      <c r="E959">
        <v>41126</v>
      </c>
      <c r="F959" s="1" t="str" cm="1">
        <f t="array" ref="F95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59">
        <v>37</v>
      </c>
      <c r="H959">
        <v>9</v>
      </c>
      <c r="I959">
        <v>44</v>
      </c>
      <c r="J959" t="s">
        <v>12</v>
      </c>
      <c r="K959">
        <v>100.64</v>
      </c>
    </row>
    <row r="960" spans="1:11" x14ac:dyDescent="0.25">
      <c r="A960">
        <v>959</v>
      </c>
      <c r="B960">
        <v>38</v>
      </c>
      <c r="C960" s="1" t="str" cm="1">
        <f t="array" ref="C96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60" t="s">
        <v>9</v>
      </c>
      <c r="E960">
        <v>99054</v>
      </c>
      <c r="F960" s="1" t="str" cm="1">
        <f t="array" ref="F96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60">
        <v>59</v>
      </c>
      <c r="H960">
        <v>6</v>
      </c>
      <c r="I960">
        <v>4</v>
      </c>
      <c r="J960" t="s">
        <v>10</v>
      </c>
      <c r="K960">
        <v>174.22</v>
      </c>
    </row>
    <row r="961" spans="1:11" x14ac:dyDescent="0.25">
      <c r="A961">
        <v>960</v>
      </c>
      <c r="B961">
        <v>61</v>
      </c>
      <c r="C961" s="1" t="str" cm="1">
        <f t="array" ref="C96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61" t="s">
        <v>9</v>
      </c>
      <c r="E961">
        <v>50349</v>
      </c>
      <c r="F961" s="1" t="str" cm="1">
        <f t="array" ref="F96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61">
        <v>76</v>
      </c>
      <c r="H961">
        <v>9</v>
      </c>
      <c r="I961">
        <v>42</v>
      </c>
      <c r="J961" t="s">
        <v>12</v>
      </c>
      <c r="K961">
        <v>957.5</v>
      </c>
    </row>
    <row r="962" spans="1:11" x14ac:dyDescent="0.25">
      <c r="A962">
        <v>961</v>
      </c>
      <c r="B962">
        <v>23</v>
      </c>
      <c r="C962" s="1" t="str" cm="1">
        <f t="array" ref="C96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62" t="s">
        <v>9</v>
      </c>
      <c r="E962">
        <v>60808</v>
      </c>
      <c r="F962" s="1" t="str" cm="1">
        <f t="array" ref="F96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62">
        <v>96</v>
      </c>
      <c r="H962">
        <v>2</v>
      </c>
      <c r="I962">
        <v>12</v>
      </c>
      <c r="J962" t="s">
        <v>14</v>
      </c>
      <c r="K962">
        <v>231.03</v>
      </c>
    </row>
    <row r="963" spans="1:11" x14ac:dyDescent="0.25">
      <c r="A963">
        <v>962</v>
      </c>
      <c r="B963">
        <v>60</v>
      </c>
      <c r="C963" s="1" t="str" cm="1">
        <f t="array" ref="C96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63" t="s">
        <v>16</v>
      </c>
      <c r="E963">
        <v>98537</v>
      </c>
      <c r="F963" s="1" t="str" cm="1">
        <f t="array" ref="F96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63">
        <v>71</v>
      </c>
      <c r="H963">
        <v>9</v>
      </c>
      <c r="I963">
        <v>45</v>
      </c>
      <c r="J963" t="s">
        <v>10</v>
      </c>
      <c r="K963">
        <v>725.67</v>
      </c>
    </row>
    <row r="964" spans="1:11" x14ac:dyDescent="0.25">
      <c r="A964">
        <v>963</v>
      </c>
      <c r="B964">
        <v>66</v>
      </c>
      <c r="C964" s="1" t="str" cm="1">
        <f t="array" ref="C96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64" t="s">
        <v>9</v>
      </c>
      <c r="E964">
        <v>72885</v>
      </c>
      <c r="F964" s="1" t="str" cm="1">
        <f t="array" ref="F96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64">
        <v>1</v>
      </c>
      <c r="H964">
        <v>9</v>
      </c>
      <c r="I964">
        <v>33</v>
      </c>
      <c r="J964" t="s">
        <v>10</v>
      </c>
      <c r="K964">
        <v>654.48</v>
      </c>
    </row>
    <row r="965" spans="1:11" x14ac:dyDescent="0.25">
      <c r="A965">
        <v>964</v>
      </c>
      <c r="B965">
        <v>26</v>
      </c>
      <c r="C965" s="1" t="str" cm="1">
        <f t="array" ref="C96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65" t="s">
        <v>13</v>
      </c>
      <c r="E965">
        <v>109221</v>
      </c>
      <c r="F965" s="1" t="str" cm="1">
        <f t="array" ref="F96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65">
        <v>91</v>
      </c>
      <c r="H965">
        <v>2</v>
      </c>
      <c r="I965">
        <v>44</v>
      </c>
      <c r="J965" t="s">
        <v>11</v>
      </c>
      <c r="K965">
        <v>660.05</v>
      </c>
    </row>
    <row r="966" spans="1:11" x14ac:dyDescent="0.25">
      <c r="A966">
        <v>965</v>
      </c>
      <c r="B966">
        <v>49</v>
      </c>
      <c r="C966" s="1" t="str" cm="1">
        <f t="array" ref="C96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66" t="s">
        <v>13</v>
      </c>
      <c r="E966">
        <v>94218</v>
      </c>
      <c r="F966" s="1" t="str" cm="1">
        <f t="array" ref="F96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66">
        <v>4</v>
      </c>
      <c r="H966">
        <v>10</v>
      </c>
      <c r="I966">
        <v>5</v>
      </c>
      <c r="J966" t="s">
        <v>15</v>
      </c>
      <c r="K966">
        <v>287.36</v>
      </c>
    </row>
    <row r="967" spans="1:11" x14ac:dyDescent="0.25">
      <c r="A967">
        <v>966</v>
      </c>
      <c r="B967">
        <v>58</v>
      </c>
      <c r="C967" s="1" t="str" cm="1">
        <f t="array" ref="C96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67" t="s">
        <v>13</v>
      </c>
      <c r="E967">
        <v>133888</v>
      </c>
      <c r="F967" s="1" t="str" cm="1">
        <f t="array" ref="F96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67">
        <v>92</v>
      </c>
      <c r="H967">
        <v>10</v>
      </c>
      <c r="I967">
        <v>14</v>
      </c>
      <c r="J967" t="s">
        <v>14</v>
      </c>
      <c r="K967">
        <v>628.29999999999995</v>
      </c>
    </row>
    <row r="968" spans="1:11" x14ac:dyDescent="0.25">
      <c r="A968">
        <v>967</v>
      </c>
      <c r="B968">
        <v>46</v>
      </c>
      <c r="C968" s="1" t="str" cm="1">
        <f t="array" ref="C96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68" t="s">
        <v>9</v>
      </c>
      <c r="E968">
        <v>67361</v>
      </c>
      <c r="F968" s="1" t="str" cm="1">
        <f t="array" ref="F96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68">
        <v>80</v>
      </c>
      <c r="H968">
        <v>6</v>
      </c>
      <c r="I968">
        <v>25</v>
      </c>
      <c r="J968" t="s">
        <v>11</v>
      </c>
      <c r="K968">
        <v>350.08</v>
      </c>
    </row>
    <row r="969" spans="1:11" x14ac:dyDescent="0.25">
      <c r="A969">
        <v>968</v>
      </c>
      <c r="B969">
        <v>23</v>
      </c>
      <c r="C969" s="1" t="str" cm="1">
        <f t="array" ref="C96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69" t="s">
        <v>9</v>
      </c>
      <c r="E969">
        <v>74773</v>
      </c>
      <c r="F969" s="1" t="str" cm="1">
        <f t="array" ref="F96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69">
        <v>16</v>
      </c>
      <c r="H969">
        <v>2</v>
      </c>
      <c r="I969">
        <v>42</v>
      </c>
      <c r="J969" t="s">
        <v>10</v>
      </c>
      <c r="K969">
        <v>626.04999999999995</v>
      </c>
    </row>
    <row r="970" spans="1:11" x14ac:dyDescent="0.25">
      <c r="A970">
        <v>969</v>
      </c>
      <c r="B970">
        <v>61</v>
      </c>
      <c r="C970" s="1" t="str" cm="1">
        <f t="array" ref="C97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70" t="s">
        <v>13</v>
      </c>
      <c r="E970">
        <v>38209</v>
      </c>
      <c r="F970" s="1" t="str" cm="1">
        <f t="array" ref="F97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70">
        <v>79</v>
      </c>
      <c r="H970">
        <v>8</v>
      </c>
      <c r="I970">
        <v>40</v>
      </c>
      <c r="J970" t="s">
        <v>11</v>
      </c>
      <c r="K970">
        <v>724.23</v>
      </c>
    </row>
    <row r="971" spans="1:11" x14ac:dyDescent="0.25">
      <c r="A971">
        <v>970</v>
      </c>
      <c r="B971">
        <v>68</v>
      </c>
      <c r="C971" s="1" t="str" cm="1">
        <f t="array" ref="C97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71" t="s">
        <v>9</v>
      </c>
      <c r="E971">
        <v>40471</v>
      </c>
      <c r="F971" s="1" t="str" cm="1">
        <f t="array" ref="F97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71">
        <v>28</v>
      </c>
      <c r="H971">
        <v>3</v>
      </c>
      <c r="I971">
        <v>33</v>
      </c>
      <c r="J971" t="s">
        <v>10</v>
      </c>
      <c r="K971">
        <v>40.89</v>
      </c>
    </row>
    <row r="972" spans="1:11" x14ac:dyDescent="0.25">
      <c r="A972">
        <v>971</v>
      </c>
      <c r="B972">
        <v>58</v>
      </c>
      <c r="C972" s="1" t="str" cm="1">
        <f t="array" ref="C97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72" t="s">
        <v>9</v>
      </c>
      <c r="E972">
        <v>51913</v>
      </c>
      <c r="F972" s="1" t="str" cm="1">
        <f t="array" ref="F97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72">
        <v>14</v>
      </c>
      <c r="H972">
        <v>4</v>
      </c>
      <c r="I972">
        <v>21</v>
      </c>
      <c r="J972" t="s">
        <v>14</v>
      </c>
      <c r="K972">
        <v>733.63</v>
      </c>
    </row>
    <row r="973" spans="1:11" x14ac:dyDescent="0.25">
      <c r="A973">
        <v>972</v>
      </c>
      <c r="B973">
        <v>41</v>
      </c>
      <c r="C973" s="1" t="str" cm="1">
        <f t="array" ref="C97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73" t="s">
        <v>16</v>
      </c>
      <c r="E973">
        <v>120294</v>
      </c>
      <c r="F973" s="1" t="str" cm="1">
        <f t="array" ref="F97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73">
        <v>79</v>
      </c>
      <c r="H973">
        <v>5</v>
      </c>
      <c r="I973">
        <v>44</v>
      </c>
      <c r="J973" t="s">
        <v>12</v>
      </c>
      <c r="K973">
        <v>942.03</v>
      </c>
    </row>
    <row r="974" spans="1:11" x14ac:dyDescent="0.25">
      <c r="A974">
        <v>973</v>
      </c>
      <c r="B974">
        <v>43</v>
      </c>
      <c r="C974" s="1" t="str" cm="1">
        <f t="array" ref="C97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74" t="s">
        <v>16</v>
      </c>
      <c r="E974">
        <v>130645</v>
      </c>
      <c r="F974" s="1" t="str" cm="1">
        <f t="array" ref="F97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74">
        <v>34</v>
      </c>
      <c r="H974">
        <v>10</v>
      </c>
      <c r="I974">
        <v>5</v>
      </c>
      <c r="J974" t="s">
        <v>10</v>
      </c>
      <c r="K974">
        <v>833.69</v>
      </c>
    </row>
    <row r="975" spans="1:11" x14ac:dyDescent="0.25">
      <c r="A975">
        <v>974</v>
      </c>
      <c r="B975">
        <v>48</v>
      </c>
      <c r="C975" s="1" t="str" cm="1">
        <f t="array" ref="C97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75" t="s">
        <v>13</v>
      </c>
      <c r="E975">
        <v>75118</v>
      </c>
      <c r="F975" s="1" t="str" cm="1">
        <f t="array" ref="F97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75">
        <v>84</v>
      </c>
      <c r="H975">
        <v>6</v>
      </c>
      <c r="I975">
        <v>41</v>
      </c>
      <c r="J975" t="s">
        <v>15</v>
      </c>
      <c r="K975">
        <v>711.37</v>
      </c>
    </row>
    <row r="976" spans="1:11" x14ac:dyDescent="0.25">
      <c r="A976">
        <v>975</v>
      </c>
      <c r="B976">
        <v>49</v>
      </c>
      <c r="C976" s="1" t="str" cm="1">
        <f t="array" ref="C97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76" t="s">
        <v>9</v>
      </c>
      <c r="E976">
        <v>79546</v>
      </c>
      <c r="F976" s="1" t="str" cm="1">
        <f t="array" ref="F97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76">
        <v>26</v>
      </c>
      <c r="H976">
        <v>5</v>
      </c>
      <c r="I976">
        <v>12</v>
      </c>
      <c r="J976" t="s">
        <v>14</v>
      </c>
      <c r="K976">
        <v>935.73</v>
      </c>
    </row>
    <row r="977" spans="1:11" x14ac:dyDescent="0.25">
      <c r="A977">
        <v>976</v>
      </c>
      <c r="B977">
        <v>30</v>
      </c>
      <c r="C977" s="1" t="str" cm="1">
        <f t="array" ref="C97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77" t="s">
        <v>16</v>
      </c>
      <c r="E977">
        <v>54930</v>
      </c>
      <c r="F977" s="1" t="str" cm="1">
        <f t="array" ref="F97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77">
        <v>12</v>
      </c>
      <c r="H977">
        <v>9</v>
      </c>
      <c r="I977">
        <v>13</v>
      </c>
      <c r="J977" t="s">
        <v>15</v>
      </c>
      <c r="K977">
        <v>724.88</v>
      </c>
    </row>
    <row r="978" spans="1:11" x14ac:dyDescent="0.25">
      <c r="A978">
        <v>977</v>
      </c>
      <c r="B978">
        <v>37</v>
      </c>
      <c r="C978" s="1" t="str" cm="1">
        <f t="array" ref="C97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78" t="s">
        <v>16</v>
      </c>
      <c r="E978">
        <v>100314</v>
      </c>
      <c r="F978" s="1" t="str" cm="1">
        <f t="array" ref="F97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78">
        <v>71</v>
      </c>
      <c r="H978">
        <v>5</v>
      </c>
      <c r="I978">
        <v>19</v>
      </c>
      <c r="J978" t="s">
        <v>10</v>
      </c>
      <c r="K978">
        <v>692.74</v>
      </c>
    </row>
    <row r="979" spans="1:11" x14ac:dyDescent="0.25">
      <c r="A979">
        <v>978</v>
      </c>
      <c r="B979">
        <v>45</v>
      </c>
      <c r="C979" s="1" t="str" cm="1">
        <f t="array" ref="C97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79" t="s">
        <v>9</v>
      </c>
      <c r="E979">
        <v>91381</v>
      </c>
      <c r="F979" s="1" t="str" cm="1">
        <f t="array" ref="F97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79">
        <v>48</v>
      </c>
      <c r="H979">
        <v>8</v>
      </c>
      <c r="I979">
        <v>16</v>
      </c>
      <c r="J979" t="s">
        <v>11</v>
      </c>
      <c r="K979">
        <v>253.13</v>
      </c>
    </row>
    <row r="980" spans="1:11" x14ac:dyDescent="0.25">
      <c r="A980">
        <v>979</v>
      </c>
      <c r="B980">
        <v>66</v>
      </c>
      <c r="C980" s="1" t="str" cm="1">
        <f t="array" ref="C98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80" t="s">
        <v>9</v>
      </c>
      <c r="E980">
        <v>74055</v>
      </c>
      <c r="F980" s="1" t="str" cm="1">
        <f t="array" ref="F98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80">
        <v>100</v>
      </c>
      <c r="H980">
        <v>6</v>
      </c>
      <c r="I980">
        <v>17</v>
      </c>
      <c r="J980" t="s">
        <v>11</v>
      </c>
      <c r="K980">
        <v>318.7</v>
      </c>
    </row>
    <row r="981" spans="1:11" x14ac:dyDescent="0.25">
      <c r="A981">
        <v>980</v>
      </c>
      <c r="B981">
        <v>45</v>
      </c>
      <c r="C981" s="1" t="str" cm="1">
        <f t="array" ref="C98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81" t="s">
        <v>9</v>
      </c>
      <c r="E981">
        <v>135047</v>
      </c>
      <c r="F981" s="1" t="str" cm="1">
        <f t="array" ref="F98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81">
        <v>11</v>
      </c>
      <c r="H981">
        <v>9</v>
      </c>
      <c r="I981">
        <v>42</v>
      </c>
      <c r="J981" t="s">
        <v>12</v>
      </c>
      <c r="K981">
        <v>422.93</v>
      </c>
    </row>
    <row r="982" spans="1:11" x14ac:dyDescent="0.25">
      <c r="A982">
        <v>981</v>
      </c>
      <c r="B982">
        <v>30</v>
      </c>
      <c r="C982" s="1" t="str" cm="1">
        <f t="array" ref="C98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82" t="s">
        <v>16</v>
      </c>
      <c r="E982">
        <v>117373</v>
      </c>
      <c r="F982" s="1" t="str" cm="1">
        <f t="array" ref="F98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82">
        <v>32</v>
      </c>
      <c r="H982">
        <v>1</v>
      </c>
      <c r="I982">
        <v>49</v>
      </c>
      <c r="J982" t="s">
        <v>14</v>
      </c>
      <c r="K982">
        <v>129.35</v>
      </c>
    </row>
    <row r="983" spans="1:11" x14ac:dyDescent="0.25">
      <c r="A983">
        <v>982</v>
      </c>
      <c r="B983">
        <v>59</v>
      </c>
      <c r="C983" s="1" t="str" cm="1">
        <f t="array" ref="C98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83" t="s">
        <v>13</v>
      </c>
      <c r="E983">
        <v>87884</v>
      </c>
      <c r="F983" s="1" t="str" cm="1">
        <f t="array" ref="F98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83">
        <v>79</v>
      </c>
      <c r="H983">
        <v>9</v>
      </c>
      <c r="I983">
        <v>28</v>
      </c>
      <c r="J983" t="s">
        <v>10</v>
      </c>
      <c r="K983">
        <v>491.55</v>
      </c>
    </row>
    <row r="984" spans="1:11" x14ac:dyDescent="0.25">
      <c r="A984">
        <v>983</v>
      </c>
      <c r="B984">
        <v>68</v>
      </c>
      <c r="C984" s="1" t="str" cm="1">
        <f t="array" ref="C98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84" t="s">
        <v>9</v>
      </c>
      <c r="E984">
        <v>117203</v>
      </c>
      <c r="F984" s="1" t="str" cm="1">
        <f t="array" ref="F98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84">
        <v>76</v>
      </c>
      <c r="H984">
        <v>7</v>
      </c>
      <c r="I984">
        <v>38</v>
      </c>
      <c r="J984" t="s">
        <v>15</v>
      </c>
      <c r="K984">
        <v>363.94</v>
      </c>
    </row>
    <row r="985" spans="1:11" x14ac:dyDescent="0.25">
      <c r="A985">
        <v>984</v>
      </c>
      <c r="B985">
        <v>51</v>
      </c>
      <c r="C985" s="1" t="str" cm="1">
        <f t="array" ref="C98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85" t="s">
        <v>13</v>
      </c>
      <c r="E985">
        <v>91682</v>
      </c>
      <c r="F985" s="1" t="str" cm="1">
        <f t="array" ref="F98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85">
        <v>27</v>
      </c>
      <c r="H985">
        <v>9</v>
      </c>
      <c r="I985">
        <v>49</v>
      </c>
      <c r="J985" t="s">
        <v>15</v>
      </c>
      <c r="K985">
        <v>990.87</v>
      </c>
    </row>
    <row r="986" spans="1:11" x14ac:dyDescent="0.25">
      <c r="A986">
        <v>985</v>
      </c>
      <c r="B986">
        <v>35</v>
      </c>
      <c r="C986" s="1" t="str" cm="1">
        <f t="array" ref="C98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986" t="s">
        <v>13</v>
      </c>
      <c r="E986">
        <v>82057</v>
      </c>
      <c r="F986" s="1" t="str" cm="1">
        <f t="array" ref="F98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86">
        <v>66</v>
      </c>
      <c r="H986">
        <v>4</v>
      </c>
      <c r="I986">
        <v>9</v>
      </c>
      <c r="J986" t="s">
        <v>11</v>
      </c>
      <c r="K986">
        <v>683.93</v>
      </c>
    </row>
    <row r="987" spans="1:11" x14ac:dyDescent="0.25">
      <c r="A987">
        <v>986</v>
      </c>
      <c r="B987">
        <v>66</v>
      </c>
      <c r="C987" s="1" t="str" cm="1">
        <f t="array" ref="C98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65 and older</v>
      </c>
      <c r="D987" t="s">
        <v>13</v>
      </c>
      <c r="E987">
        <v>78149</v>
      </c>
      <c r="F987" s="1" t="str" cm="1">
        <f t="array" ref="F98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87">
        <v>2</v>
      </c>
      <c r="H987">
        <v>10</v>
      </c>
      <c r="I987">
        <v>9</v>
      </c>
      <c r="J987" t="s">
        <v>14</v>
      </c>
      <c r="K987">
        <v>579.27</v>
      </c>
    </row>
    <row r="988" spans="1:11" x14ac:dyDescent="0.25">
      <c r="A988">
        <v>987</v>
      </c>
      <c r="B988">
        <v>22</v>
      </c>
      <c r="C988" s="1" t="str" cm="1">
        <f t="array" ref="C98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88" t="s">
        <v>16</v>
      </c>
      <c r="E988">
        <v>80049</v>
      </c>
      <c r="F988" s="1" t="str" cm="1">
        <f t="array" ref="F98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88">
        <v>1</v>
      </c>
      <c r="H988">
        <v>10</v>
      </c>
      <c r="I988">
        <v>47</v>
      </c>
      <c r="J988" t="s">
        <v>11</v>
      </c>
      <c r="K988">
        <v>16.97</v>
      </c>
    </row>
    <row r="989" spans="1:11" x14ac:dyDescent="0.25">
      <c r="A989">
        <v>988</v>
      </c>
      <c r="B989">
        <v>26</v>
      </c>
      <c r="C989" s="1" t="str" cm="1">
        <f t="array" ref="C98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89" t="s">
        <v>16</v>
      </c>
      <c r="E989">
        <v>148451</v>
      </c>
      <c r="F989" s="1" t="str" cm="1">
        <f t="array" ref="F98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89">
        <v>78</v>
      </c>
      <c r="H989">
        <v>5</v>
      </c>
      <c r="I989">
        <v>14</v>
      </c>
      <c r="J989" t="s">
        <v>10</v>
      </c>
      <c r="K989">
        <v>99.19</v>
      </c>
    </row>
    <row r="990" spans="1:11" x14ac:dyDescent="0.25">
      <c r="A990">
        <v>989</v>
      </c>
      <c r="B990">
        <v>26</v>
      </c>
      <c r="C990" s="1" t="str" cm="1">
        <f t="array" ref="C99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90" t="s">
        <v>16</v>
      </c>
      <c r="E990">
        <v>45147</v>
      </c>
      <c r="F990" s="1" t="str" cm="1">
        <f t="array" ref="F99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90">
        <v>93</v>
      </c>
      <c r="H990">
        <v>1</v>
      </c>
      <c r="I990">
        <v>32</v>
      </c>
      <c r="J990" t="s">
        <v>14</v>
      </c>
      <c r="K990">
        <v>750.58</v>
      </c>
    </row>
    <row r="991" spans="1:11" x14ac:dyDescent="0.25">
      <c r="A991">
        <v>990</v>
      </c>
      <c r="B991">
        <v>31</v>
      </c>
      <c r="C991" s="1" t="str" cm="1">
        <f t="array" ref="C99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91" t="s">
        <v>13</v>
      </c>
      <c r="E991">
        <v>45695</v>
      </c>
      <c r="F991" s="1" t="str" cm="1">
        <f t="array" ref="F99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27K - 52K</v>
      </c>
      <c r="G991">
        <v>36</v>
      </c>
      <c r="H991">
        <v>2</v>
      </c>
      <c r="I991">
        <v>31</v>
      </c>
      <c r="J991" t="s">
        <v>15</v>
      </c>
      <c r="K991">
        <v>864.67</v>
      </c>
    </row>
    <row r="992" spans="1:11" x14ac:dyDescent="0.25">
      <c r="A992">
        <v>991</v>
      </c>
      <c r="B992">
        <v>21</v>
      </c>
      <c r="C992" s="1" t="str" cm="1">
        <f t="array" ref="C992">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92" t="s">
        <v>13</v>
      </c>
      <c r="E992">
        <v>80264</v>
      </c>
      <c r="F992" s="1" t="str" cm="1">
        <f t="array" ref="F992">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92">
        <v>41</v>
      </c>
      <c r="H992">
        <v>4</v>
      </c>
      <c r="I992">
        <v>26</v>
      </c>
      <c r="J992" t="s">
        <v>11</v>
      </c>
      <c r="K992">
        <v>458.93</v>
      </c>
    </row>
    <row r="993" spans="1:11" x14ac:dyDescent="0.25">
      <c r="A993">
        <v>992</v>
      </c>
      <c r="B993">
        <v>53</v>
      </c>
      <c r="C993" s="1" t="str" cm="1">
        <f t="array" ref="C993">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45-54</v>
      </c>
      <c r="D993" t="s">
        <v>13</v>
      </c>
      <c r="E993">
        <v>83578</v>
      </c>
      <c r="F993" s="1" t="str" cm="1">
        <f t="array" ref="F993">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993">
        <v>97</v>
      </c>
      <c r="H993">
        <v>5</v>
      </c>
      <c r="I993">
        <v>50</v>
      </c>
      <c r="J993" t="s">
        <v>11</v>
      </c>
      <c r="K993">
        <v>917.08</v>
      </c>
    </row>
    <row r="994" spans="1:11" x14ac:dyDescent="0.25">
      <c r="A994">
        <v>993</v>
      </c>
      <c r="B994">
        <v>22</v>
      </c>
      <c r="C994" s="1" t="str" cm="1">
        <f t="array" ref="C994">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94" t="s">
        <v>9</v>
      </c>
      <c r="E994">
        <v>125479</v>
      </c>
      <c r="F994" s="1" t="str" cm="1">
        <f t="array" ref="F994">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126K - 150K</v>
      </c>
      <c r="G994">
        <v>57</v>
      </c>
      <c r="H994">
        <v>8</v>
      </c>
      <c r="I994">
        <v>27</v>
      </c>
      <c r="J994" t="s">
        <v>14</v>
      </c>
      <c r="K994">
        <v>139.75</v>
      </c>
    </row>
    <row r="995" spans="1:11" x14ac:dyDescent="0.25">
      <c r="A995">
        <v>994</v>
      </c>
      <c r="B995">
        <v>29</v>
      </c>
      <c r="C995" s="1" t="str" cm="1">
        <f t="array" ref="C995">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25-34</v>
      </c>
      <c r="D995" t="s">
        <v>9</v>
      </c>
      <c r="E995">
        <v>64799</v>
      </c>
      <c r="F995" s="1" t="str" cm="1">
        <f t="array" ref="F995">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95">
        <v>42</v>
      </c>
      <c r="H995">
        <v>5</v>
      </c>
      <c r="I995">
        <v>19</v>
      </c>
      <c r="J995" t="s">
        <v>15</v>
      </c>
      <c r="K995">
        <v>967.26</v>
      </c>
    </row>
    <row r="996" spans="1:11" x14ac:dyDescent="0.25">
      <c r="A996">
        <v>995</v>
      </c>
      <c r="B996">
        <v>60</v>
      </c>
      <c r="C996" s="1" t="str" cm="1">
        <f t="array" ref="C996">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96" t="s">
        <v>16</v>
      </c>
      <c r="E996">
        <v>71923</v>
      </c>
      <c r="F996" s="1" t="str" cm="1">
        <f t="array" ref="F996">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96">
        <v>25</v>
      </c>
      <c r="H996">
        <v>2</v>
      </c>
      <c r="I996">
        <v>40</v>
      </c>
      <c r="J996" t="s">
        <v>12</v>
      </c>
      <c r="K996">
        <v>986.97</v>
      </c>
    </row>
    <row r="997" spans="1:11" x14ac:dyDescent="0.25">
      <c r="A997">
        <v>996</v>
      </c>
      <c r="B997">
        <v>57</v>
      </c>
      <c r="C997" s="1" t="str" cm="1">
        <f t="array" ref="C997">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55-64</v>
      </c>
      <c r="D997" t="s">
        <v>16</v>
      </c>
      <c r="E997">
        <v>112170</v>
      </c>
      <c r="F997" s="1" t="str" cm="1">
        <f t="array" ref="F997">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97">
        <v>57</v>
      </c>
      <c r="H997">
        <v>6</v>
      </c>
      <c r="I997">
        <v>1</v>
      </c>
      <c r="J997" t="s">
        <v>12</v>
      </c>
      <c r="K997">
        <v>313.64</v>
      </c>
    </row>
    <row r="998" spans="1:11" x14ac:dyDescent="0.25">
      <c r="A998">
        <v>997</v>
      </c>
      <c r="B998">
        <v>23</v>
      </c>
      <c r="C998" s="1" t="str" cm="1">
        <f t="array" ref="C998">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98" t="s">
        <v>13</v>
      </c>
      <c r="E998">
        <v>65337</v>
      </c>
      <c r="F998" s="1" t="str" cm="1">
        <f t="array" ref="F998">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53K - 76K</v>
      </c>
      <c r="G998">
        <v>76</v>
      </c>
      <c r="H998">
        <v>10</v>
      </c>
      <c r="I998">
        <v>23</v>
      </c>
      <c r="J998" t="s">
        <v>10</v>
      </c>
      <c r="K998">
        <v>632.83000000000004</v>
      </c>
    </row>
    <row r="999" spans="1:11" x14ac:dyDescent="0.25">
      <c r="A999">
        <v>998</v>
      </c>
      <c r="B999">
        <v>23</v>
      </c>
      <c r="C999" s="1" t="str" cm="1">
        <f t="array" ref="C999">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999" t="s">
        <v>16</v>
      </c>
      <c r="E999">
        <v>113097</v>
      </c>
      <c r="F999" s="1" t="str" cm="1">
        <f t="array" ref="F999">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999">
        <v>40</v>
      </c>
      <c r="H999">
        <v>5</v>
      </c>
      <c r="I999">
        <v>42</v>
      </c>
      <c r="J999" t="s">
        <v>11</v>
      </c>
      <c r="K999">
        <v>75.09</v>
      </c>
    </row>
    <row r="1000" spans="1:11" x14ac:dyDescent="0.25">
      <c r="A1000">
        <v>999</v>
      </c>
      <c r="B1000">
        <v>22</v>
      </c>
      <c r="C1000" s="1" t="str" cm="1">
        <f t="array" ref="C1000">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18-24</v>
      </c>
      <c r="D1000" t="s">
        <v>9</v>
      </c>
      <c r="E1000">
        <v>113695</v>
      </c>
      <c r="F1000" s="1" t="str" cm="1">
        <f t="array" ref="F1000">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101K - 125K</v>
      </c>
      <c r="G1000">
        <v>63</v>
      </c>
      <c r="H1000">
        <v>7</v>
      </c>
      <c r="I1000">
        <v>44</v>
      </c>
      <c r="J1000" t="s">
        <v>15</v>
      </c>
      <c r="K1000">
        <v>505.16</v>
      </c>
    </row>
    <row r="1001" spans="1:11" x14ac:dyDescent="0.25">
      <c r="A1001">
        <v>1000</v>
      </c>
      <c r="B1001">
        <v>36</v>
      </c>
      <c r="C1001" s="1" t="str" cm="1">
        <f t="array" ref="C1001">_xlfn.IFS(customer_segmentation_data[[#This Row],[age]]&lt;25,"18-24",customer_segmentation_data[[#This Row],[age]]&lt;35,"25-34",customer_segmentation_data[[#This Row],[age]]&lt;45,"35-44",customer_segmentation_data[[#This Row],[age]]&lt;55,"45-54",customer_segmentation_data[[#This Row],[age]]&lt;65,"55-64",customer_segmentation_data[[#This Row],[age]]&lt;80,"65 and older")</f>
        <v>35-44</v>
      </c>
      <c r="D1001" t="s">
        <v>9</v>
      </c>
      <c r="E1001">
        <v>90420</v>
      </c>
      <c r="F1001" s="1" t="str" cm="1">
        <f t="array" ref="F1001">_xlfn.IFS(customer_segmentation_data[[#This Row],[income]]&lt;26999,"Below 27K",customer_segmentation_data[[#This Row],[income]]&lt;51999,"27K - 52K",customer_segmentation_data[[#This Row],[income]]&lt;75999,"53K - 76K",customer_segmentation_data[[#This Row],[income]]&lt;99999,"77K - 100K",customer_segmentation_data[[#This Row],[income]]&lt;124999,"101K - 125K",customer_segmentation_data[[#This Row],[income]]&lt;150000,"126K - 150K")</f>
        <v>77K - 100K</v>
      </c>
      <c r="G1001">
        <v>7</v>
      </c>
      <c r="H1001">
        <v>2</v>
      </c>
      <c r="I1001">
        <v>31</v>
      </c>
      <c r="J1001" t="s">
        <v>10</v>
      </c>
      <c r="K1001">
        <v>669.26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B3F3-114D-44C5-96E9-9B0B97ECC751}">
  <dimension ref="A8:G81"/>
  <sheetViews>
    <sheetView topLeftCell="B25" workbookViewId="0">
      <selection activeCell="P72" sqref="P72"/>
    </sheetView>
  </sheetViews>
  <sheetFormatPr defaultRowHeight="15" x14ac:dyDescent="0.25"/>
  <cols>
    <col min="1" max="1" width="16" customWidth="1"/>
    <col min="2" max="2" width="21.85546875" bestFit="1" customWidth="1"/>
    <col min="3" max="3" width="25.28515625" bestFit="1" customWidth="1"/>
    <col min="4" max="4" width="6.140625" bestFit="1" customWidth="1"/>
    <col min="5" max="5" width="11.28515625" bestFit="1" customWidth="1"/>
    <col min="6" max="6" width="6.5703125" bestFit="1" customWidth="1"/>
    <col min="7" max="7" width="11.28515625" bestFit="1" customWidth="1"/>
  </cols>
  <sheetData>
    <row r="8" spans="1:2" ht="30" x14ac:dyDescent="0.25">
      <c r="A8" s="6" t="s">
        <v>19</v>
      </c>
      <c r="B8" s="7">
        <f>AVERAGE(customer_data!E:E)</f>
        <v>88500.800000000003</v>
      </c>
    </row>
    <row r="10" spans="1:2" ht="31.5" customHeight="1" x14ac:dyDescent="0.25">
      <c r="A10" s="6" t="s">
        <v>20</v>
      </c>
      <c r="B10" s="8">
        <f>AVERAGE(customer_data!G:G)</f>
        <v>50.685000000000002</v>
      </c>
    </row>
    <row r="12" spans="1:2" ht="30" x14ac:dyDescent="0.25">
      <c r="A12" s="6" t="s">
        <v>21</v>
      </c>
      <c r="B12" s="7">
        <f>COUNT(customer_data!A:A)</f>
        <v>1000</v>
      </c>
    </row>
    <row r="17" spans="1:7" x14ac:dyDescent="0.25">
      <c r="A17" s="3" t="s">
        <v>31</v>
      </c>
      <c r="B17" s="3" t="s">
        <v>30</v>
      </c>
    </row>
    <row r="18" spans="1:7" x14ac:dyDescent="0.25">
      <c r="A18" s="3" t="s">
        <v>22</v>
      </c>
      <c r="B18" t="s">
        <v>12</v>
      </c>
      <c r="C18" t="s">
        <v>15</v>
      </c>
      <c r="D18" t="s">
        <v>10</v>
      </c>
      <c r="E18" t="s">
        <v>14</v>
      </c>
      <c r="F18" t="s">
        <v>11</v>
      </c>
      <c r="G18" t="s">
        <v>29</v>
      </c>
    </row>
    <row r="19" spans="1:7" x14ac:dyDescent="0.25">
      <c r="A19" s="4" t="s">
        <v>23</v>
      </c>
      <c r="B19">
        <v>22</v>
      </c>
      <c r="C19">
        <v>33</v>
      </c>
      <c r="D19">
        <v>22</v>
      </c>
      <c r="E19">
        <v>28</v>
      </c>
      <c r="F19">
        <v>26</v>
      </c>
      <c r="G19">
        <v>131</v>
      </c>
    </row>
    <row r="20" spans="1:7" x14ac:dyDescent="0.25">
      <c r="A20" s="4" t="s">
        <v>24</v>
      </c>
      <c r="B20">
        <v>31</v>
      </c>
      <c r="C20">
        <v>45</v>
      </c>
      <c r="D20">
        <v>40</v>
      </c>
      <c r="E20">
        <v>40</v>
      </c>
      <c r="F20">
        <v>43</v>
      </c>
      <c r="G20">
        <v>199</v>
      </c>
    </row>
    <row r="21" spans="1:7" x14ac:dyDescent="0.25">
      <c r="A21" s="4" t="s">
        <v>25</v>
      </c>
      <c r="B21">
        <v>24</v>
      </c>
      <c r="C21">
        <v>33</v>
      </c>
      <c r="D21">
        <v>41</v>
      </c>
      <c r="E21">
        <v>30</v>
      </c>
      <c r="F21">
        <v>33</v>
      </c>
      <c r="G21">
        <v>161</v>
      </c>
    </row>
    <row r="22" spans="1:7" x14ac:dyDescent="0.25">
      <c r="A22" s="4" t="s">
        <v>26</v>
      </c>
      <c r="B22">
        <v>42</v>
      </c>
      <c r="C22">
        <v>40</v>
      </c>
      <c r="D22">
        <v>38</v>
      </c>
      <c r="E22">
        <v>51</v>
      </c>
      <c r="F22">
        <v>47</v>
      </c>
      <c r="G22">
        <v>218</v>
      </c>
    </row>
    <row r="23" spans="1:7" x14ac:dyDescent="0.25">
      <c r="A23" s="4" t="s">
        <v>27</v>
      </c>
      <c r="B23">
        <v>33</v>
      </c>
      <c r="C23">
        <v>45</v>
      </c>
      <c r="D23">
        <v>41</v>
      </c>
      <c r="E23">
        <v>44</v>
      </c>
      <c r="F23">
        <v>42</v>
      </c>
      <c r="G23">
        <v>205</v>
      </c>
    </row>
    <row r="24" spans="1:7" x14ac:dyDescent="0.25">
      <c r="A24" s="4" t="s">
        <v>28</v>
      </c>
      <c r="B24">
        <v>18</v>
      </c>
      <c r="C24">
        <v>19</v>
      </c>
      <c r="D24">
        <v>17</v>
      </c>
      <c r="E24">
        <v>13</v>
      </c>
      <c r="F24">
        <v>19</v>
      </c>
      <c r="G24">
        <v>86</v>
      </c>
    </row>
    <row r="25" spans="1:7" x14ac:dyDescent="0.25">
      <c r="A25" s="4" t="s">
        <v>29</v>
      </c>
      <c r="B25">
        <v>170</v>
      </c>
      <c r="C25">
        <v>215</v>
      </c>
      <c r="D25">
        <v>199</v>
      </c>
      <c r="E25">
        <v>206</v>
      </c>
      <c r="F25">
        <v>210</v>
      </c>
      <c r="G25">
        <v>1000</v>
      </c>
    </row>
    <row r="30" spans="1:7" x14ac:dyDescent="0.25">
      <c r="A30" s="3" t="s">
        <v>31</v>
      </c>
      <c r="B30" s="3" t="s">
        <v>30</v>
      </c>
    </row>
    <row r="31" spans="1:7" x14ac:dyDescent="0.25">
      <c r="A31" s="3" t="s">
        <v>22</v>
      </c>
      <c r="B31" t="s">
        <v>9</v>
      </c>
      <c r="C31" t="s">
        <v>16</v>
      </c>
      <c r="D31" t="s">
        <v>13</v>
      </c>
      <c r="E31" t="s">
        <v>29</v>
      </c>
    </row>
    <row r="32" spans="1:7" x14ac:dyDescent="0.25">
      <c r="A32" s="4" t="s">
        <v>23</v>
      </c>
      <c r="B32">
        <v>40</v>
      </c>
      <c r="C32">
        <v>50</v>
      </c>
      <c r="D32">
        <v>41</v>
      </c>
      <c r="E32">
        <v>131</v>
      </c>
    </row>
    <row r="33" spans="1:5" x14ac:dyDescent="0.25">
      <c r="A33" s="4" t="s">
        <v>24</v>
      </c>
      <c r="B33">
        <v>65</v>
      </c>
      <c r="C33">
        <v>77</v>
      </c>
      <c r="D33">
        <v>57</v>
      </c>
      <c r="E33">
        <v>199</v>
      </c>
    </row>
    <row r="34" spans="1:5" x14ac:dyDescent="0.25">
      <c r="A34" s="4" t="s">
        <v>25</v>
      </c>
      <c r="B34">
        <v>48</v>
      </c>
      <c r="C34">
        <v>65</v>
      </c>
      <c r="D34">
        <v>48</v>
      </c>
      <c r="E34">
        <v>161</v>
      </c>
    </row>
    <row r="35" spans="1:5" x14ac:dyDescent="0.25">
      <c r="A35" s="4" t="s">
        <v>26</v>
      </c>
      <c r="B35">
        <v>74</v>
      </c>
      <c r="C35">
        <v>76</v>
      </c>
      <c r="D35">
        <v>68</v>
      </c>
      <c r="E35">
        <v>218</v>
      </c>
    </row>
    <row r="36" spans="1:5" x14ac:dyDescent="0.25">
      <c r="A36" s="4" t="s">
        <v>27</v>
      </c>
      <c r="B36">
        <v>60</v>
      </c>
      <c r="C36">
        <v>65</v>
      </c>
      <c r="D36">
        <v>80</v>
      </c>
      <c r="E36">
        <v>205</v>
      </c>
    </row>
    <row r="37" spans="1:5" x14ac:dyDescent="0.25">
      <c r="A37" s="4" t="s">
        <v>28</v>
      </c>
      <c r="B37">
        <v>29</v>
      </c>
      <c r="C37">
        <v>24</v>
      </c>
      <c r="D37">
        <v>33</v>
      </c>
      <c r="E37">
        <v>86</v>
      </c>
    </row>
    <row r="38" spans="1:5" x14ac:dyDescent="0.25">
      <c r="A38" s="4" t="s">
        <v>29</v>
      </c>
      <c r="B38">
        <v>316</v>
      </c>
      <c r="C38">
        <v>357</v>
      </c>
      <c r="D38">
        <v>327</v>
      </c>
      <c r="E38">
        <v>1000</v>
      </c>
    </row>
    <row r="47" spans="1:5" x14ac:dyDescent="0.25">
      <c r="A47" s="3" t="s">
        <v>22</v>
      </c>
      <c r="B47" t="s">
        <v>32</v>
      </c>
    </row>
    <row r="48" spans="1:5" x14ac:dyDescent="0.25">
      <c r="A48" s="4" t="s">
        <v>37</v>
      </c>
      <c r="B48" s="5">
        <v>0.20950971687876097</v>
      </c>
    </row>
    <row r="49" spans="1:3" x14ac:dyDescent="0.25">
      <c r="A49" s="4" t="s">
        <v>38</v>
      </c>
      <c r="B49" s="5">
        <v>0.19191082174213278</v>
      </c>
    </row>
    <row r="50" spans="1:3" x14ac:dyDescent="0.25">
      <c r="A50" s="4" t="s">
        <v>39</v>
      </c>
      <c r="B50" s="5">
        <v>0.19743513860116405</v>
      </c>
    </row>
    <row r="51" spans="1:3" x14ac:dyDescent="0.25">
      <c r="A51" s="4" t="s">
        <v>40</v>
      </c>
      <c r="B51" s="5">
        <v>0.19281838808325935</v>
      </c>
    </row>
    <row r="52" spans="1:3" x14ac:dyDescent="0.25">
      <c r="A52" s="4" t="s">
        <v>41</v>
      </c>
      <c r="B52" s="5">
        <v>0.20832593469468286</v>
      </c>
    </row>
    <row r="53" spans="1:3" x14ac:dyDescent="0.25">
      <c r="A53" s="4" t="s">
        <v>29</v>
      </c>
      <c r="B53" s="5">
        <v>1</v>
      </c>
    </row>
    <row r="61" spans="1:3" x14ac:dyDescent="0.25">
      <c r="A61" s="3" t="s">
        <v>22</v>
      </c>
      <c r="B61" t="s">
        <v>33</v>
      </c>
      <c r="C61" t="s">
        <v>34</v>
      </c>
    </row>
    <row r="62" spans="1:3" x14ac:dyDescent="0.25">
      <c r="A62" s="4" t="s">
        <v>12</v>
      </c>
      <c r="B62">
        <v>4366</v>
      </c>
      <c r="C62">
        <v>83240.229999999952</v>
      </c>
    </row>
    <row r="63" spans="1:3" x14ac:dyDescent="0.25">
      <c r="A63" s="4" t="s">
        <v>15</v>
      </c>
      <c r="B63">
        <v>5682</v>
      </c>
      <c r="C63">
        <v>106775.94000000002</v>
      </c>
    </row>
    <row r="64" spans="1:3" x14ac:dyDescent="0.25">
      <c r="A64" s="4" t="s">
        <v>10</v>
      </c>
      <c r="B64">
        <v>5405</v>
      </c>
      <c r="C64">
        <v>96968.6</v>
      </c>
    </row>
    <row r="65" spans="1:3" x14ac:dyDescent="0.25">
      <c r="A65" s="4" t="s">
        <v>14</v>
      </c>
      <c r="B65">
        <v>5449</v>
      </c>
      <c r="C65">
        <v>104153.72999999998</v>
      </c>
    </row>
    <row r="66" spans="1:3" x14ac:dyDescent="0.25">
      <c r="A66" s="4" t="s">
        <v>11</v>
      </c>
      <c r="B66">
        <v>5694</v>
      </c>
      <c r="C66">
        <v>101210.17000000004</v>
      </c>
    </row>
    <row r="67" spans="1:3" x14ac:dyDescent="0.25">
      <c r="A67" s="4" t="s">
        <v>29</v>
      </c>
      <c r="B67">
        <v>26596</v>
      </c>
      <c r="C67">
        <v>492348.67000000004</v>
      </c>
    </row>
    <row r="75" spans="1:3" x14ac:dyDescent="0.25">
      <c r="A75" s="3" t="s">
        <v>22</v>
      </c>
      <c r="B75" t="s">
        <v>35</v>
      </c>
      <c r="C75" t="s">
        <v>36</v>
      </c>
    </row>
    <row r="76" spans="1:3" x14ac:dyDescent="0.25">
      <c r="A76" s="4" t="s">
        <v>12</v>
      </c>
      <c r="B76" s="2">
        <v>5.5</v>
      </c>
      <c r="C76" s="2">
        <v>51.976470588235294</v>
      </c>
    </row>
    <row r="77" spans="1:3" x14ac:dyDescent="0.25">
      <c r="A77" s="4" t="s">
        <v>15</v>
      </c>
      <c r="B77" s="2">
        <v>5.804651162790698</v>
      </c>
      <c r="C77" s="2">
        <v>50.29767441860465</v>
      </c>
    </row>
    <row r="78" spans="1:3" x14ac:dyDescent="0.25">
      <c r="A78" s="4" t="s">
        <v>10</v>
      </c>
      <c r="B78" s="2">
        <v>5.3216080402010046</v>
      </c>
      <c r="C78" s="2">
        <v>51.256281407035175</v>
      </c>
    </row>
    <row r="79" spans="1:3" x14ac:dyDescent="0.25">
      <c r="A79" s="4" t="s">
        <v>14</v>
      </c>
      <c r="B79" s="2">
        <v>5.2233009708737868</v>
      </c>
      <c r="C79" s="2">
        <v>49.135922330097088</v>
      </c>
    </row>
    <row r="80" spans="1:3" x14ac:dyDescent="0.25">
      <c r="A80" s="4" t="s">
        <v>11</v>
      </c>
      <c r="B80" s="2">
        <v>5.480952380952381</v>
      </c>
      <c r="C80" s="2">
        <v>51.014285714285712</v>
      </c>
    </row>
    <row r="81" spans="1:3" x14ac:dyDescent="0.25">
      <c r="A81" s="4" t="s">
        <v>29</v>
      </c>
      <c r="B81" s="2">
        <v>5.4690000000000003</v>
      </c>
      <c r="C81" s="2">
        <v>50.685000000000002</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7D3B-04AB-49CD-9ABE-B3517195A163}">
  <dimension ref="A1"/>
  <sheetViews>
    <sheetView showGridLines="0" showRowColHeaders="0" tabSelected="1" zoomScale="98" zoomScaleNormal="98" workbookViewId="0">
      <selection activeCell="V8" sqref="V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D1D40E-A34E-420E-935D-F3AB8AD66F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customer_data</vt:lpstr>
      <vt:lpstr>inputs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muskaan aggarwal</dc:creator>
  <cp:lastModifiedBy>muskaan aggarwal</cp:lastModifiedBy>
  <dcterms:created xsi:type="dcterms:W3CDTF">2024-07-01T09:10:47Z</dcterms:created>
  <dcterms:modified xsi:type="dcterms:W3CDTF">2024-07-02T11:47:07Z</dcterms:modified>
</cp:coreProperties>
</file>