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D:\MY-DATA\Profession- Stage2\INTERNSHIPS\KultureHire\STAGE-1\"/>
    </mc:Choice>
  </mc:AlternateContent>
  <xr:revisionPtr revIDLastSave="0" documentId="13_ncr:1_{6CB5B71B-199C-4522-9B55-1332FFF5D093}" xr6:coauthVersionLast="47" xr6:coauthVersionMax="47" xr10:uidLastSave="{00000000-0000-0000-0000-000000000000}"/>
  <bookViews>
    <workbookView xWindow="-110" yWindow="-110" windowWidth="19420" windowHeight="11500" activeTab="2" xr2:uid="{43390597-FDD1-4376-BDBD-2E0ACEA1ABA6}"/>
  </bookViews>
  <sheets>
    <sheet name="Dashboard Questions" sheetId="2" r:id="rId1"/>
    <sheet name="Finance" sheetId="1" state="hidden" r:id="rId2"/>
    <sheet name="Pivot" sheetId="3" r:id="rId3"/>
    <sheet name="DASHBOARD" sheetId="4" r:id="rId4"/>
  </sheets>
  <definedNames>
    <definedName name="Slicer_Months__Sale_Dat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 l="1"/>
  <c r="G2" i="1" s="1"/>
  <c r="E2" i="1"/>
  <c r="D3" i="1"/>
  <c r="G3" i="1" s="1"/>
  <c r="E3" i="1"/>
  <c r="D4" i="1"/>
  <c r="E4" i="1"/>
  <c r="D5" i="1"/>
  <c r="E5" i="1"/>
  <c r="D6" i="1"/>
  <c r="E6" i="1"/>
  <c r="D7" i="1"/>
  <c r="G7" i="1" s="1"/>
  <c r="E7" i="1"/>
  <c r="D8" i="1"/>
  <c r="G8" i="1" s="1"/>
  <c r="E8" i="1"/>
  <c r="D9" i="1"/>
  <c r="G9" i="1" s="1"/>
  <c r="E9" i="1"/>
  <c r="D10" i="1"/>
  <c r="E10" i="1"/>
  <c r="D11" i="1"/>
  <c r="E11" i="1"/>
  <c r="D12" i="1"/>
  <c r="G12" i="1" s="1"/>
  <c r="E12" i="1"/>
  <c r="D13" i="1"/>
  <c r="G13" i="1" s="1"/>
  <c r="E13" i="1"/>
  <c r="D14" i="1"/>
  <c r="G14" i="1" s="1"/>
  <c r="E14" i="1"/>
  <c r="D15" i="1"/>
  <c r="G15" i="1" s="1"/>
  <c r="E15" i="1"/>
  <c r="D16" i="1"/>
  <c r="E16" i="1"/>
  <c r="D17" i="1"/>
  <c r="E17" i="1"/>
  <c r="D18" i="1"/>
  <c r="E18" i="1"/>
  <c r="D19" i="1"/>
  <c r="G19" i="1" s="1"/>
  <c r="E19" i="1"/>
  <c r="D20" i="1"/>
  <c r="G20" i="1" s="1"/>
  <c r="E20" i="1"/>
  <c r="D21" i="1"/>
  <c r="G21" i="1" s="1"/>
  <c r="E21" i="1"/>
  <c r="D22" i="1"/>
  <c r="E22" i="1"/>
  <c r="D23" i="1"/>
  <c r="E23" i="1"/>
  <c r="D24" i="1"/>
  <c r="G24" i="1" s="1"/>
  <c r="E24" i="1"/>
  <c r="D25" i="1"/>
  <c r="G25" i="1" s="1"/>
  <c r="E25" i="1"/>
  <c r="D26" i="1"/>
  <c r="G26" i="1" s="1"/>
  <c r="E26" i="1"/>
  <c r="D27" i="1"/>
  <c r="G27" i="1" s="1"/>
  <c r="E27" i="1"/>
  <c r="D28" i="1"/>
  <c r="E28" i="1"/>
  <c r="D29" i="1"/>
  <c r="E29" i="1"/>
  <c r="D30" i="1"/>
  <c r="E30" i="1"/>
  <c r="D31" i="1"/>
  <c r="G31" i="1" s="1"/>
  <c r="E31" i="1"/>
  <c r="D32" i="1"/>
  <c r="G32" i="1" s="1"/>
  <c r="E32" i="1"/>
  <c r="D33" i="1"/>
  <c r="G33" i="1" s="1"/>
  <c r="E33" i="1"/>
  <c r="D34" i="1"/>
  <c r="E34" i="1"/>
  <c r="D35" i="1"/>
  <c r="E35" i="1"/>
  <c r="D36" i="1"/>
  <c r="G36" i="1" s="1"/>
  <c r="E36" i="1"/>
  <c r="D37" i="1"/>
  <c r="G37" i="1" s="1"/>
  <c r="E37" i="1"/>
  <c r="D38" i="1"/>
  <c r="G38" i="1" s="1"/>
  <c r="E38" i="1"/>
  <c r="D39" i="1"/>
  <c r="G39" i="1" s="1"/>
  <c r="E39" i="1"/>
  <c r="D40" i="1"/>
  <c r="E40" i="1"/>
  <c r="D41" i="1"/>
  <c r="E41" i="1"/>
  <c r="D42" i="1"/>
  <c r="E42" i="1"/>
  <c r="D43" i="1"/>
  <c r="G43" i="1" s="1"/>
  <c r="E43" i="1"/>
  <c r="D44" i="1"/>
  <c r="G44" i="1" s="1"/>
  <c r="E44" i="1"/>
  <c r="D45" i="1"/>
  <c r="G45" i="1" s="1"/>
  <c r="E45" i="1"/>
  <c r="D46" i="1"/>
  <c r="E46" i="1"/>
  <c r="D47" i="1"/>
  <c r="E47" i="1"/>
  <c r="D48" i="1"/>
  <c r="G48" i="1" s="1"/>
  <c r="E48" i="1"/>
  <c r="D49" i="1"/>
  <c r="G49" i="1" s="1"/>
  <c r="E49" i="1"/>
  <c r="D50" i="1"/>
  <c r="G50" i="1" s="1"/>
  <c r="E50" i="1"/>
  <c r="D51" i="1"/>
  <c r="G51" i="1" s="1"/>
  <c r="E51" i="1"/>
  <c r="D52" i="1"/>
  <c r="E52" i="1"/>
  <c r="D53" i="1"/>
  <c r="E53" i="1"/>
  <c r="D54" i="1"/>
  <c r="E54" i="1"/>
  <c r="D55" i="1"/>
  <c r="G55" i="1" s="1"/>
  <c r="E55" i="1"/>
  <c r="D56" i="1"/>
  <c r="G56" i="1" s="1"/>
  <c r="E56" i="1"/>
  <c r="D57" i="1"/>
  <c r="G57" i="1" s="1"/>
  <c r="E57" i="1"/>
  <c r="D58" i="1"/>
  <c r="E58" i="1"/>
  <c r="D59" i="1"/>
  <c r="E59" i="1"/>
  <c r="D60" i="1"/>
  <c r="G60" i="1" s="1"/>
  <c r="E60" i="1"/>
  <c r="D61" i="1"/>
  <c r="G61" i="1" s="1"/>
  <c r="E61" i="1"/>
  <c r="D62" i="1"/>
  <c r="G62" i="1" s="1"/>
  <c r="E62" i="1"/>
  <c r="D63" i="1"/>
  <c r="G63" i="1" s="1"/>
  <c r="E63" i="1"/>
  <c r="D64" i="1"/>
  <c r="E64" i="1"/>
  <c r="D65" i="1"/>
  <c r="E65" i="1"/>
  <c r="D66" i="1"/>
  <c r="E66" i="1"/>
  <c r="D67" i="1"/>
  <c r="G67" i="1" s="1"/>
  <c r="E67" i="1"/>
  <c r="D68" i="1"/>
  <c r="G68" i="1" s="1"/>
  <c r="E68" i="1"/>
  <c r="D69" i="1"/>
  <c r="G69" i="1" s="1"/>
  <c r="E69" i="1"/>
  <c r="D70" i="1"/>
  <c r="E70" i="1"/>
  <c r="D71" i="1"/>
  <c r="E71" i="1"/>
  <c r="D72" i="1"/>
  <c r="G72" i="1" s="1"/>
  <c r="E72" i="1"/>
  <c r="D73" i="1"/>
  <c r="G73" i="1" s="1"/>
  <c r="E73" i="1"/>
  <c r="D74" i="1"/>
  <c r="G74" i="1" s="1"/>
  <c r="E74" i="1"/>
  <c r="D75" i="1"/>
  <c r="G75" i="1" s="1"/>
  <c r="E75" i="1"/>
  <c r="D76" i="1"/>
  <c r="E76" i="1"/>
  <c r="D77" i="1"/>
  <c r="E77" i="1"/>
  <c r="D78" i="1"/>
  <c r="E78" i="1"/>
  <c r="D79" i="1"/>
  <c r="G79" i="1" s="1"/>
  <c r="E79" i="1"/>
  <c r="D80" i="1"/>
  <c r="G80" i="1" s="1"/>
  <c r="E80" i="1"/>
  <c r="D81" i="1"/>
  <c r="G81" i="1" s="1"/>
  <c r="E81" i="1"/>
  <c r="D82" i="1"/>
  <c r="E82" i="1"/>
  <c r="D83" i="1"/>
  <c r="E83" i="1"/>
  <c r="D84" i="1"/>
  <c r="G84" i="1" s="1"/>
  <c r="E84" i="1"/>
  <c r="D85" i="1"/>
  <c r="G85" i="1" s="1"/>
  <c r="E85" i="1"/>
  <c r="D86" i="1"/>
  <c r="G86" i="1" s="1"/>
  <c r="E86" i="1"/>
  <c r="D87" i="1"/>
  <c r="G87" i="1" s="1"/>
  <c r="E87" i="1"/>
  <c r="D88" i="1"/>
  <c r="E88" i="1"/>
  <c r="D89" i="1"/>
  <c r="E89" i="1"/>
  <c r="D90" i="1"/>
  <c r="E90" i="1"/>
  <c r="D91" i="1"/>
  <c r="G91" i="1" s="1"/>
  <c r="E91" i="1"/>
  <c r="D92" i="1"/>
  <c r="G92" i="1" s="1"/>
  <c r="E92" i="1"/>
  <c r="D93" i="1"/>
  <c r="G93" i="1" s="1"/>
  <c r="E93" i="1"/>
  <c r="D94" i="1"/>
  <c r="E94" i="1"/>
  <c r="D95" i="1"/>
  <c r="E95" i="1"/>
  <c r="D96" i="1"/>
  <c r="G96" i="1" s="1"/>
  <c r="E96" i="1"/>
  <c r="D97" i="1"/>
  <c r="G97" i="1" s="1"/>
  <c r="E97" i="1"/>
  <c r="D98" i="1"/>
  <c r="G98" i="1" s="1"/>
  <c r="E98" i="1"/>
  <c r="D99" i="1"/>
  <c r="G99" i="1" s="1"/>
  <c r="E99" i="1"/>
  <c r="D100" i="1"/>
  <c r="E100" i="1"/>
  <c r="D101" i="1"/>
  <c r="E101" i="1"/>
  <c r="D102" i="1"/>
  <c r="E102" i="1"/>
  <c r="D103" i="1"/>
  <c r="G103" i="1" s="1"/>
  <c r="E103" i="1"/>
  <c r="D104" i="1"/>
  <c r="G104" i="1" s="1"/>
  <c r="E104" i="1"/>
  <c r="D105" i="1"/>
  <c r="G105" i="1" s="1"/>
  <c r="E105" i="1"/>
  <c r="D106" i="1"/>
  <c r="E106" i="1"/>
  <c r="D107" i="1"/>
  <c r="E107" i="1"/>
  <c r="D108" i="1"/>
  <c r="G108" i="1" s="1"/>
  <c r="E108" i="1"/>
  <c r="D109" i="1"/>
  <c r="G109" i="1" s="1"/>
  <c r="E109" i="1"/>
  <c r="D110" i="1"/>
  <c r="G110" i="1" s="1"/>
  <c r="E110" i="1"/>
  <c r="D111" i="1"/>
  <c r="G111" i="1" s="1"/>
  <c r="E111" i="1"/>
  <c r="D112" i="1"/>
  <c r="E112" i="1"/>
  <c r="D113" i="1"/>
  <c r="E113" i="1"/>
  <c r="D114" i="1"/>
  <c r="E114" i="1"/>
  <c r="D115" i="1"/>
  <c r="G115" i="1" s="1"/>
  <c r="E115" i="1"/>
  <c r="D116" i="1"/>
  <c r="G116" i="1" s="1"/>
  <c r="E116" i="1"/>
  <c r="D117" i="1"/>
  <c r="G117" i="1" s="1"/>
  <c r="E117" i="1"/>
  <c r="D118" i="1"/>
  <c r="E118" i="1"/>
  <c r="D119" i="1"/>
  <c r="E119" i="1"/>
  <c r="D120" i="1"/>
  <c r="G120" i="1" s="1"/>
  <c r="E120" i="1"/>
  <c r="D121" i="1"/>
  <c r="G121" i="1" s="1"/>
  <c r="E121" i="1"/>
  <c r="D122" i="1"/>
  <c r="G122" i="1" s="1"/>
  <c r="E122" i="1"/>
  <c r="D123" i="1"/>
  <c r="G123" i="1" s="1"/>
  <c r="E123" i="1"/>
  <c r="D124" i="1"/>
  <c r="E124" i="1"/>
  <c r="D125" i="1"/>
  <c r="E125" i="1"/>
  <c r="D126" i="1"/>
  <c r="E126" i="1"/>
  <c r="D127" i="1"/>
  <c r="G127" i="1" s="1"/>
  <c r="E127" i="1"/>
  <c r="D128" i="1"/>
  <c r="G128" i="1" s="1"/>
  <c r="E128" i="1"/>
  <c r="D129" i="1"/>
  <c r="G129" i="1" s="1"/>
  <c r="E129" i="1"/>
  <c r="D130" i="1"/>
  <c r="E130" i="1"/>
  <c r="D131" i="1"/>
  <c r="E131" i="1"/>
  <c r="D132" i="1"/>
  <c r="G132" i="1" s="1"/>
  <c r="E132" i="1"/>
  <c r="D133" i="1"/>
  <c r="G133" i="1" s="1"/>
  <c r="E133" i="1"/>
  <c r="D134" i="1"/>
  <c r="G134" i="1" s="1"/>
  <c r="E134" i="1"/>
  <c r="D135" i="1"/>
  <c r="G135" i="1" s="1"/>
  <c r="E135" i="1"/>
  <c r="D136" i="1"/>
  <c r="E136" i="1"/>
  <c r="D137" i="1"/>
  <c r="E137" i="1"/>
  <c r="D138" i="1"/>
  <c r="E138" i="1"/>
  <c r="D139" i="1"/>
  <c r="G139" i="1" s="1"/>
  <c r="E139" i="1"/>
  <c r="D140" i="1"/>
  <c r="G140" i="1" s="1"/>
  <c r="E140" i="1"/>
  <c r="D141" i="1"/>
  <c r="G141" i="1" s="1"/>
  <c r="E141" i="1"/>
  <c r="D142" i="1"/>
  <c r="E142" i="1"/>
  <c r="D143" i="1"/>
  <c r="E143" i="1"/>
  <c r="D144" i="1"/>
  <c r="G144" i="1" s="1"/>
  <c r="E144" i="1"/>
  <c r="D145" i="1"/>
  <c r="G145" i="1" s="1"/>
  <c r="E145" i="1"/>
  <c r="D146" i="1"/>
  <c r="G146" i="1" s="1"/>
  <c r="E146" i="1"/>
  <c r="D147" i="1"/>
  <c r="G147" i="1" s="1"/>
  <c r="E147" i="1"/>
  <c r="D148" i="1"/>
  <c r="E148" i="1"/>
  <c r="D149" i="1"/>
  <c r="E149" i="1"/>
  <c r="D150" i="1"/>
  <c r="E150" i="1"/>
  <c r="D151" i="1"/>
  <c r="G151" i="1" s="1"/>
  <c r="E151" i="1"/>
  <c r="D152" i="1"/>
  <c r="G152" i="1" s="1"/>
  <c r="E152" i="1"/>
  <c r="D153" i="1"/>
  <c r="G153" i="1" s="1"/>
  <c r="E153" i="1"/>
  <c r="D154" i="1"/>
  <c r="E154" i="1"/>
  <c r="D155" i="1"/>
  <c r="E155" i="1"/>
  <c r="D156" i="1"/>
  <c r="G156" i="1" s="1"/>
  <c r="E156" i="1"/>
  <c r="D157" i="1"/>
  <c r="G157" i="1" s="1"/>
  <c r="E157" i="1"/>
  <c r="D158" i="1"/>
  <c r="G158" i="1" s="1"/>
  <c r="E158" i="1"/>
  <c r="D159" i="1"/>
  <c r="G159" i="1" s="1"/>
  <c r="E159" i="1"/>
  <c r="D160" i="1"/>
  <c r="E160" i="1"/>
  <c r="D161" i="1"/>
  <c r="E161" i="1"/>
  <c r="D162" i="1"/>
  <c r="E162" i="1"/>
  <c r="D163" i="1"/>
  <c r="G163" i="1" s="1"/>
  <c r="E163" i="1"/>
  <c r="D164" i="1"/>
  <c r="G164" i="1" s="1"/>
  <c r="E164" i="1"/>
  <c r="D165" i="1"/>
  <c r="G165" i="1" s="1"/>
  <c r="E165" i="1"/>
  <c r="D166" i="1"/>
  <c r="E166" i="1"/>
  <c r="D167" i="1"/>
  <c r="E167" i="1"/>
  <c r="D168" i="1"/>
  <c r="G168" i="1" s="1"/>
  <c r="E168" i="1"/>
  <c r="D169" i="1"/>
  <c r="G169" i="1" s="1"/>
  <c r="E169" i="1"/>
  <c r="D170" i="1"/>
  <c r="G170" i="1" s="1"/>
  <c r="E170" i="1"/>
  <c r="D171" i="1"/>
  <c r="G171" i="1" s="1"/>
  <c r="E171" i="1"/>
  <c r="D172" i="1"/>
  <c r="E172" i="1"/>
  <c r="D173" i="1"/>
  <c r="E173" i="1"/>
  <c r="D174" i="1"/>
  <c r="E174" i="1"/>
  <c r="D175" i="1"/>
  <c r="G175" i="1" s="1"/>
  <c r="E175" i="1"/>
  <c r="D176" i="1"/>
  <c r="G176" i="1" s="1"/>
  <c r="E176" i="1"/>
  <c r="D177" i="1"/>
  <c r="G177" i="1" s="1"/>
  <c r="E177" i="1"/>
  <c r="D178" i="1"/>
  <c r="E178" i="1"/>
  <c r="D179" i="1"/>
  <c r="E179" i="1"/>
  <c r="D180" i="1"/>
  <c r="G180" i="1" s="1"/>
  <c r="E180" i="1"/>
  <c r="D181" i="1"/>
  <c r="G181" i="1" s="1"/>
  <c r="E181" i="1"/>
  <c r="D182" i="1"/>
  <c r="G182" i="1" s="1"/>
  <c r="E182" i="1"/>
  <c r="D183" i="1"/>
  <c r="G183" i="1" s="1"/>
  <c r="E183" i="1"/>
  <c r="D184" i="1"/>
  <c r="E184" i="1"/>
  <c r="D185" i="1"/>
  <c r="E185" i="1"/>
  <c r="D186" i="1"/>
  <c r="E186" i="1"/>
  <c r="D187" i="1"/>
  <c r="G187" i="1" s="1"/>
  <c r="E187" i="1"/>
  <c r="D188" i="1"/>
  <c r="G188" i="1" s="1"/>
  <c r="E188" i="1"/>
  <c r="D189" i="1"/>
  <c r="G189" i="1" s="1"/>
  <c r="E189" i="1"/>
  <c r="D190" i="1"/>
  <c r="E190" i="1"/>
  <c r="D191" i="1"/>
  <c r="E191" i="1"/>
  <c r="D192" i="1"/>
  <c r="G192" i="1" s="1"/>
  <c r="E192" i="1"/>
  <c r="D193" i="1"/>
  <c r="G193" i="1" s="1"/>
  <c r="E193" i="1"/>
  <c r="D194" i="1"/>
  <c r="G194" i="1" s="1"/>
  <c r="E194" i="1"/>
  <c r="D195" i="1"/>
  <c r="G195" i="1" s="1"/>
  <c r="E195" i="1"/>
  <c r="D196" i="1"/>
  <c r="E196" i="1"/>
  <c r="D197" i="1"/>
  <c r="E197" i="1"/>
  <c r="D198" i="1"/>
  <c r="E198" i="1"/>
  <c r="D199" i="1"/>
  <c r="G199" i="1" s="1"/>
  <c r="E199" i="1"/>
  <c r="D200" i="1"/>
  <c r="G200" i="1" s="1"/>
  <c r="E200" i="1"/>
  <c r="D201" i="1"/>
  <c r="G201" i="1" s="1"/>
  <c r="E201" i="1"/>
  <c r="D202" i="1"/>
  <c r="E202" i="1"/>
  <c r="D203" i="1"/>
  <c r="E203" i="1"/>
  <c r="D204" i="1"/>
  <c r="G204" i="1" s="1"/>
  <c r="E204" i="1"/>
  <c r="D205" i="1"/>
  <c r="G205" i="1" s="1"/>
  <c r="E205" i="1"/>
  <c r="D206" i="1"/>
  <c r="G206" i="1" s="1"/>
  <c r="E206" i="1"/>
  <c r="D207" i="1"/>
  <c r="G207" i="1" s="1"/>
  <c r="E207" i="1"/>
  <c r="D208" i="1"/>
  <c r="E208" i="1"/>
  <c r="D209" i="1"/>
  <c r="E209" i="1"/>
  <c r="D210" i="1"/>
  <c r="E210" i="1"/>
  <c r="D211" i="1"/>
  <c r="G211" i="1" s="1"/>
  <c r="E211" i="1"/>
  <c r="D212" i="1"/>
  <c r="G212" i="1" s="1"/>
  <c r="E212" i="1"/>
  <c r="D213" i="1"/>
  <c r="G213" i="1" s="1"/>
  <c r="E213" i="1"/>
  <c r="D214" i="1"/>
  <c r="E214" i="1"/>
  <c r="D215" i="1"/>
  <c r="E215" i="1"/>
  <c r="D216" i="1"/>
  <c r="G216" i="1" s="1"/>
  <c r="E216" i="1"/>
  <c r="D217" i="1"/>
  <c r="G217" i="1" s="1"/>
  <c r="E217" i="1"/>
  <c r="D218" i="1"/>
  <c r="G218" i="1" s="1"/>
  <c r="E218" i="1"/>
  <c r="D219" i="1"/>
  <c r="G219" i="1" s="1"/>
  <c r="E219" i="1"/>
  <c r="D220" i="1"/>
  <c r="E220" i="1"/>
  <c r="D221" i="1"/>
  <c r="E221" i="1"/>
  <c r="D222" i="1"/>
  <c r="E222" i="1"/>
  <c r="D223" i="1"/>
  <c r="G223" i="1" s="1"/>
  <c r="E223" i="1"/>
  <c r="D224" i="1"/>
  <c r="G224" i="1" s="1"/>
  <c r="E224" i="1"/>
  <c r="D225" i="1"/>
  <c r="G225" i="1" s="1"/>
  <c r="E225" i="1"/>
  <c r="D226" i="1"/>
  <c r="E226" i="1"/>
  <c r="D227" i="1"/>
  <c r="E227" i="1"/>
  <c r="D228" i="1"/>
  <c r="G228" i="1" s="1"/>
  <c r="E228" i="1"/>
  <c r="D229" i="1"/>
  <c r="G229" i="1" s="1"/>
  <c r="E229" i="1"/>
  <c r="D230" i="1"/>
  <c r="G230" i="1" s="1"/>
  <c r="E230" i="1"/>
  <c r="D231" i="1"/>
  <c r="G231" i="1" s="1"/>
  <c r="E231" i="1"/>
  <c r="D232" i="1"/>
  <c r="E232" i="1"/>
  <c r="D233" i="1"/>
  <c r="E233" i="1"/>
  <c r="D234" i="1"/>
  <c r="E234" i="1"/>
  <c r="D235" i="1"/>
  <c r="G235" i="1" s="1"/>
  <c r="E235" i="1"/>
  <c r="D236" i="1"/>
  <c r="G236" i="1" s="1"/>
  <c r="E236" i="1"/>
  <c r="D237" i="1"/>
  <c r="G237" i="1" s="1"/>
  <c r="E237" i="1"/>
  <c r="D238" i="1"/>
  <c r="G238" i="1" s="1"/>
  <c r="E238" i="1"/>
  <c r="D239" i="1"/>
  <c r="E239" i="1"/>
  <c r="D240" i="1"/>
  <c r="G240" i="1" s="1"/>
  <c r="E240" i="1"/>
  <c r="D241" i="1"/>
  <c r="G241" i="1" s="1"/>
  <c r="E241" i="1"/>
  <c r="D242" i="1"/>
  <c r="G242" i="1" s="1"/>
  <c r="E242" i="1"/>
  <c r="D243" i="1"/>
  <c r="G243" i="1" s="1"/>
  <c r="E243" i="1"/>
  <c r="D244" i="1"/>
  <c r="E244" i="1"/>
  <c r="D245" i="1"/>
  <c r="E245" i="1"/>
  <c r="D246" i="1"/>
  <c r="E246" i="1"/>
  <c r="D247" i="1"/>
  <c r="G247" i="1" s="1"/>
  <c r="E247" i="1"/>
  <c r="D248" i="1"/>
  <c r="G248" i="1" s="1"/>
  <c r="E248" i="1"/>
  <c r="D249" i="1"/>
  <c r="G249" i="1" s="1"/>
  <c r="E249" i="1"/>
  <c r="D250" i="1"/>
  <c r="G250" i="1" s="1"/>
  <c r="E250" i="1"/>
  <c r="D251" i="1"/>
  <c r="E251" i="1"/>
  <c r="D252" i="1"/>
  <c r="G252" i="1" s="1"/>
  <c r="E252" i="1"/>
  <c r="D253" i="1"/>
  <c r="G253" i="1" s="1"/>
  <c r="E253" i="1"/>
  <c r="D254" i="1"/>
  <c r="G254" i="1" s="1"/>
  <c r="E254" i="1"/>
  <c r="D255" i="1"/>
  <c r="G255" i="1" s="1"/>
  <c r="E255" i="1"/>
  <c r="D256" i="1"/>
  <c r="E256" i="1"/>
  <c r="D257" i="1"/>
  <c r="E257" i="1"/>
  <c r="D258" i="1"/>
  <c r="E258" i="1"/>
  <c r="D259" i="1"/>
  <c r="G259" i="1" s="1"/>
  <c r="E259" i="1"/>
  <c r="D260" i="1"/>
  <c r="G260" i="1" s="1"/>
  <c r="E260" i="1"/>
  <c r="D261" i="1"/>
  <c r="G261" i="1" s="1"/>
  <c r="E261" i="1"/>
  <c r="D262" i="1"/>
  <c r="G262" i="1" s="1"/>
  <c r="E262" i="1"/>
  <c r="D263" i="1"/>
  <c r="E263" i="1"/>
  <c r="D264" i="1"/>
  <c r="G264" i="1" s="1"/>
  <c r="E264" i="1"/>
  <c r="D265" i="1"/>
  <c r="G265" i="1" s="1"/>
  <c r="E265" i="1"/>
  <c r="D266" i="1"/>
  <c r="G266" i="1" s="1"/>
  <c r="E266" i="1"/>
  <c r="D267" i="1"/>
  <c r="G267" i="1" s="1"/>
  <c r="E267" i="1"/>
  <c r="D268" i="1"/>
  <c r="E268" i="1"/>
  <c r="D269" i="1"/>
  <c r="E269" i="1"/>
  <c r="D270" i="1"/>
  <c r="E270" i="1"/>
  <c r="D271" i="1"/>
  <c r="G271" i="1" s="1"/>
  <c r="E271" i="1"/>
  <c r="D272" i="1"/>
  <c r="G272" i="1" s="1"/>
  <c r="E272" i="1"/>
  <c r="D273" i="1"/>
  <c r="G273" i="1" s="1"/>
  <c r="E273" i="1"/>
  <c r="D274" i="1"/>
  <c r="G274" i="1" s="1"/>
  <c r="E274" i="1"/>
  <c r="D275" i="1"/>
  <c r="E275" i="1"/>
  <c r="D276" i="1"/>
  <c r="G276" i="1" s="1"/>
  <c r="E276" i="1"/>
  <c r="D277" i="1"/>
  <c r="G277" i="1" s="1"/>
  <c r="E277" i="1"/>
  <c r="D278" i="1"/>
  <c r="G278" i="1" s="1"/>
  <c r="E278" i="1"/>
  <c r="D279" i="1"/>
  <c r="G279" i="1" s="1"/>
  <c r="E279" i="1"/>
  <c r="D280" i="1"/>
  <c r="E280" i="1"/>
  <c r="D281" i="1"/>
  <c r="E281" i="1"/>
  <c r="D282" i="1"/>
  <c r="E282" i="1"/>
  <c r="D283" i="1"/>
  <c r="G283" i="1" s="1"/>
  <c r="E283" i="1"/>
  <c r="D284" i="1"/>
  <c r="G284" i="1" s="1"/>
  <c r="E284" i="1"/>
  <c r="D285" i="1"/>
  <c r="G285" i="1" s="1"/>
  <c r="E285" i="1"/>
  <c r="D286" i="1"/>
  <c r="G286" i="1" s="1"/>
  <c r="E286" i="1"/>
  <c r="D287" i="1"/>
  <c r="E287" i="1"/>
  <c r="D288" i="1"/>
  <c r="G288" i="1" s="1"/>
  <c r="E288" i="1"/>
  <c r="D289" i="1"/>
  <c r="G289" i="1" s="1"/>
  <c r="E289" i="1"/>
  <c r="D290" i="1"/>
  <c r="G290" i="1" s="1"/>
  <c r="E290" i="1"/>
  <c r="D291" i="1"/>
  <c r="G291" i="1" s="1"/>
  <c r="E291" i="1"/>
  <c r="D292" i="1"/>
  <c r="E292" i="1"/>
  <c r="D293" i="1"/>
  <c r="E293" i="1"/>
  <c r="D294" i="1"/>
  <c r="E294" i="1"/>
  <c r="D295" i="1"/>
  <c r="G295" i="1" s="1"/>
  <c r="E295" i="1"/>
  <c r="D296" i="1"/>
  <c r="G296" i="1" s="1"/>
  <c r="E296" i="1"/>
  <c r="D297" i="1"/>
  <c r="G297" i="1" s="1"/>
  <c r="E297" i="1"/>
  <c r="D298" i="1"/>
  <c r="G298" i="1" s="1"/>
  <c r="E298" i="1"/>
  <c r="D299" i="1"/>
  <c r="E299" i="1"/>
  <c r="D300" i="1"/>
  <c r="G300" i="1" s="1"/>
  <c r="E300" i="1"/>
  <c r="D301" i="1"/>
  <c r="G301" i="1" s="1"/>
  <c r="E301" i="1"/>
  <c r="D302" i="1"/>
  <c r="G302" i="1" s="1"/>
  <c r="E302" i="1"/>
  <c r="D303" i="1"/>
  <c r="G303" i="1" s="1"/>
  <c r="E303" i="1"/>
  <c r="D304" i="1"/>
  <c r="E304" i="1"/>
  <c r="D305" i="1"/>
  <c r="E305" i="1"/>
  <c r="D306" i="1"/>
  <c r="E306" i="1"/>
  <c r="D307" i="1"/>
  <c r="G307" i="1" s="1"/>
  <c r="E307" i="1"/>
  <c r="D308" i="1"/>
  <c r="G308" i="1" s="1"/>
  <c r="E308" i="1"/>
  <c r="D309" i="1"/>
  <c r="G309" i="1" s="1"/>
  <c r="E309" i="1"/>
  <c r="D310" i="1"/>
  <c r="G310" i="1" s="1"/>
  <c r="E310" i="1"/>
  <c r="D311" i="1"/>
  <c r="E311" i="1"/>
  <c r="D312" i="1"/>
  <c r="G312" i="1" s="1"/>
  <c r="E312" i="1"/>
  <c r="D313" i="1"/>
  <c r="G313" i="1" s="1"/>
  <c r="E313" i="1"/>
  <c r="D314" i="1"/>
  <c r="G314" i="1" s="1"/>
  <c r="E314" i="1"/>
  <c r="D315" i="1"/>
  <c r="G315" i="1" s="1"/>
  <c r="E315" i="1"/>
  <c r="D316" i="1"/>
  <c r="E316" i="1"/>
  <c r="D317" i="1"/>
  <c r="E317" i="1"/>
  <c r="D318" i="1"/>
  <c r="E318" i="1"/>
  <c r="D319" i="1"/>
  <c r="G319" i="1" s="1"/>
  <c r="E319" i="1"/>
  <c r="D320" i="1"/>
  <c r="G320" i="1" s="1"/>
  <c r="E320" i="1"/>
  <c r="D321" i="1"/>
  <c r="G321" i="1" s="1"/>
  <c r="E321" i="1"/>
  <c r="D322" i="1"/>
  <c r="G322" i="1" s="1"/>
  <c r="E322" i="1"/>
  <c r="D323" i="1"/>
  <c r="E323" i="1"/>
  <c r="D324" i="1"/>
  <c r="G324" i="1" s="1"/>
  <c r="E324" i="1"/>
  <c r="D325" i="1"/>
  <c r="G325" i="1" s="1"/>
  <c r="E325" i="1"/>
  <c r="D326" i="1"/>
  <c r="G326" i="1" s="1"/>
  <c r="E326" i="1"/>
  <c r="D327" i="1"/>
  <c r="G327" i="1" s="1"/>
  <c r="E327" i="1"/>
  <c r="D328" i="1"/>
  <c r="E328" i="1"/>
  <c r="D329" i="1"/>
  <c r="E329" i="1"/>
  <c r="D330" i="1"/>
  <c r="E330" i="1"/>
  <c r="D331" i="1"/>
  <c r="G331" i="1" s="1"/>
  <c r="E331" i="1"/>
  <c r="D332" i="1"/>
  <c r="G332" i="1" s="1"/>
  <c r="E332" i="1"/>
  <c r="D333" i="1"/>
  <c r="G333" i="1" s="1"/>
  <c r="E333" i="1"/>
  <c r="D334" i="1"/>
  <c r="G334" i="1" s="1"/>
  <c r="E334" i="1"/>
  <c r="D335" i="1"/>
  <c r="E335" i="1"/>
  <c r="D336" i="1"/>
  <c r="G336" i="1" s="1"/>
  <c r="E336" i="1"/>
  <c r="D337" i="1"/>
  <c r="G337" i="1" s="1"/>
  <c r="E337" i="1"/>
  <c r="D338" i="1"/>
  <c r="G338" i="1" s="1"/>
  <c r="E338" i="1"/>
  <c r="D339" i="1"/>
  <c r="G339" i="1" s="1"/>
  <c r="E339" i="1"/>
  <c r="D340" i="1"/>
  <c r="E340" i="1"/>
  <c r="D341" i="1"/>
  <c r="E341" i="1"/>
  <c r="D342" i="1"/>
  <c r="E342" i="1"/>
  <c r="D343" i="1"/>
  <c r="G343" i="1" s="1"/>
  <c r="E343" i="1"/>
  <c r="D344" i="1"/>
  <c r="G344" i="1" s="1"/>
  <c r="E344" i="1"/>
  <c r="D345" i="1"/>
  <c r="G345" i="1" s="1"/>
  <c r="E345" i="1"/>
  <c r="D346" i="1"/>
  <c r="G346" i="1" s="1"/>
  <c r="E346" i="1"/>
  <c r="D347" i="1"/>
  <c r="E347" i="1"/>
  <c r="D348" i="1"/>
  <c r="G348" i="1" s="1"/>
  <c r="E348" i="1"/>
  <c r="D349" i="1"/>
  <c r="G349" i="1" s="1"/>
  <c r="E349" i="1"/>
  <c r="D350" i="1"/>
  <c r="G350" i="1" s="1"/>
  <c r="E350" i="1"/>
  <c r="D351" i="1"/>
  <c r="G351" i="1" s="1"/>
  <c r="E351" i="1"/>
  <c r="D352" i="1"/>
  <c r="E352" i="1"/>
  <c r="D353" i="1"/>
  <c r="E353" i="1"/>
  <c r="D354" i="1"/>
  <c r="E354" i="1"/>
  <c r="D355" i="1"/>
  <c r="G355" i="1" s="1"/>
  <c r="E355" i="1"/>
  <c r="D356" i="1"/>
  <c r="G356" i="1" s="1"/>
  <c r="E356" i="1"/>
  <c r="D357" i="1"/>
  <c r="G357" i="1" s="1"/>
  <c r="E357" i="1"/>
  <c r="D358" i="1"/>
  <c r="G358" i="1" s="1"/>
  <c r="E358" i="1"/>
  <c r="D359" i="1"/>
  <c r="E359" i="1"/>
  <c r="D360" i="1"/>
  <c r="G360" i="1" s="1"/>
  <c r="E360" i="1"/>
  <c r="D361" i="1"/>
  <c r="G361" i="1" s="1"/>
  <c r="E361" i="1"/>
  <c r="D362" i="1"/>
  <c r="E362" i="1"/>
  <c r="D363" i="1"/>
  <c r="G363" i="1" s="1"/>
  <c r="E363" i="1"/>
  <c r="D364" i="1"/>
  <c r="E364" i="1"/>
  <c r="D365" i="1"/>
  <c r="E365" i="1"/>
  <c r="D366" i="1"/>
  <c r="E366" i="1"/>
  <c r="D367" i="1"/>
  <c r="G367" i="1" s="1"/>
  <c r="E367" i="1"/>
  <c r="D368" i="1"/>
  <c r="G368" i="1" s="1"/>
  <c r="E368" i="1"/>
  <c r="D369" i="1"/>
  <c r="G369" i="1" s="1"/>
  <c r="E369" i="1"/>
  <c r="D370" i="1"/>
  <c r="G370" i="1" s="1"/>
  <c r="E370" i="1"/>
  <c r="D371" i="1"/>
  <c r="E371" i="1"/>
  <c r="D372" i="1"/>
  <c r="G372" i="1" s="1"/>
  <c r="E372" i="1"/>
  <c r="D373" i="1"/>
  <c r="G373" i="1" s="1"/>
  <c r="E373" i="1"/>
  <c r="D374" i="1"/>
  <c r="E374" i="1"/>
  <c r="D375" i="1"/>
  <c r="G375" i="1" s="1"/>
  <c r="E375" i="1"/>
  <c r="D376" i="1"/>
  <c r="E376" i="1"/>
  <c r="D377" i="1"/>
  <c r="E377" i="1"/>
  <c r="D378" i="1"/>
  <c r="E378" i="1"/>
  <c r="D379" i="1"/>
  <c r="G379" i="1" s="1"/>
  <c r="E379" i="1"/>
  <c r="D380" i="1"/>
  <c r="G380" i="1" s="1"/>
  <c r="E380" i="1"/>
  <c r="D381" i="1"/>
  <c r="G381" i="1" s="1"/>
  <c r="E381" i="1"/>
  <c r="D382" i="1"/>
  <c r="G382" i="1" s="1"/>
  <c r="E382" i="1"/>
  <c r="D383" i="1"/>
  <c r="E383" i="1"/>
  <c r="D384" i="1"/>
  <c r="G384" i="1" s="1"/>
  <c r="E384" i="1"/>
  <c r="D385" i="1"/>
  <c r="G385" i="1" s="1"/>
  <c r="E385" i="1"/>
  <c r="D386" i="1"/>
  <c r="E386" i="1"/>
  <c r="D387" i="1"/>
  <c r="G387" i="1" s="1"/>
  <c r="E387" i="1"/>
  <c r="D388" i="1"/>
  <c r="E388" i="1"/>
  <c r="D389" i="1"/>
  <c r="E389" i="1"/>
  <c r="D390" i="1"/>
  <c r="E390" i="1"/>
  <c r="D391" i="1"/>
  <c r="G391" i="1" s="1"/>
  <c r="E391" i="1"/>
  <c r="D392" i="1"/>
  <c r="G392" i="1" s="1"/>
  <c r="E392" i="1"/>
  <c r="D393" i="1"/>
  <c r="G393" i="1" s="1"/>
  <c r="E393" i="1"/>
  <c r="D394" i="1"/>
  <c r="G394" i="1" s="1"/>
  <c r="E394" i="1"/>
  <c r="D395" i="1"/>
  <c r="E395" i="1"/>
  <c r="D396" i="1"/>
  <c r="G396" i="1" s="1"/>
  <c r="E396" i="1"/>
  <c r="D397" i="1"/>
  <c r="G397" i="1" s="1"/>
  <c r="E397" i="1"/>
  <c r="D398" i="1"/>
  <c r="E398" i="1"/>
  <c r="D399" i="1"/>
  <c r="G399" i="1" s="1"/>
  <c r="E399" i="1"/>
  <c r="D400" i="1"/>
  <c r="E400" i="1"/>
  <c r="D401" i="1"/>
  <c r="E401" i="1"/>
  <c r="D402" i="1"/>
  <c r="E402" i="1"/>
  <c r="D403" i="1"/>
  <c r="G403" i="1" s="1"/>
  <c r="E403" i="1"/>
  <c r="D404" i="1"/>
  <c r="G404" i="1" s="1"/>
  <c r="E404" i="1"/>
  <c r="D405" i="1"/>
  <c r="G405" i="1" s="1"/>
  <c r="E405" i="1"/>
  <c r="D406" i="1"/>
  <c r="G406" i="1" s="1"/>
  <c r="E406" i="1"/>
  <c r="D407" i="1"/>
  <c r="E407" i="1"/>
  <c r="D408" i="1"/>
  <c r="G408" i="1" s="1"/>
  <c r="E408" i="1"/>
  <c r="D409" i="1"/>
  <c r="G409" i="1" s="1"/>
  <c r="E409" i="1"/>
  <c r="D410" i="1"/>
  <c r="E410" i="1"/>
  <c r="D411" i="1"/>
  <c r="G411" i="1" s="1"/>
  <c r="E411" i="1"/>
  <c r="D412" i="1"/>
  <c r="E412" i="1"/>
  <c r="D413" i="1"/>
  <c r="E413" i="1"/>
  <c r="D414" i="1"/>
  <c r="E414" i="1"/>
  <c r="D415" i="1"/>
  <c r="G415" i="1" s="1"/>
  <c r="E415" i="1"/>
  <c r="D416" i="1"/>
  <c r="G416" i="1" s="1"/>
  <c r="E416" i="1"/>
  <c r="D417" i="1"/>
  <c r="G417" i="1" s="1"/>
  <c r="E417" i="1"/>
  <c r="D418" i="1"/>
  <c r="G418" i="1" s="1"/>
  <c r="E418" i="1"/>
  <c r="D419" i="1"/>
  <c r="E419" i="1"/>
  <c r="D420" i="1"/>
  <c r="G420" i="1" s="1"/>
  <c r="E420" i="1"/>
  <c r="D421" i="1"/>
  <c r="G421" i="1" s="1"/>
  <c r="E421" i="1"/>
  <c r="D422" i="1"/>
  <c r="E422" i="1"/>
  <c r="D423" i="1"/>
  <c r="G423" i="1" s="1"/>
  <c r="E423" i="1"/>
  <c r="D424" i="1"/>
  <c r="E424" i="1"/>
  <c r="D425" i="1"/>
  <c r="E425" i="1"/>
  <c r="D426" i="1"/>
  <c r="E426" i="1"/>
  <c r="D427" i="1"/>
  <c r="G427" i="1" s="1"/>
  <c r="E427" i="1"/>
  <c r="D428" i="1"/>
  <c r="G428" i="1" s="1"/>
  <c r="E428" i="1"/>
  <c r="D429" i="1"/>
  <c r="E429" i="1"/>
  <c r="D430" i="1"/>
  <c r="G430" i="1" s="1"/>
  <c r="E430" i="1"/>
  <c r="D431" i="1"/>
  <c r="E431" i="1"/>
  <c r="D432" i="1"/>
  <c r="G432" i="1" s="1"/>
  <c r="E432" i="1"/>
  <c r="D433" i="1"/>
  <c r="G433" i="1" s="1"/>
  <c r="E433" i="1"/>
  <c r="D434" i="1"/>
  <c r="E434" i="1"/>
  <c r="D435" i="1"/>
  <c r="E435" i="1"/>
  <c r="D436" i="1"/>
  <c r="E436" i="1"/>
  <c r="D437" i="1"/>
  <c r="E437" i="1"/>
  <c r="D438" i="1"/>
  <c r="E438" i="1"/>
  <c r="D439" i="1"/>
  <c r="G439" i="1" s="1"/>
  <c r="E439" i="1"/>
  <c r="D440" i="1"/>
  <c r="G440" i="1" s="1"/>
  <c r="E440" i="1"/>
  <c r="D441" i="1"/>
  <c r="E441" i="1"/>
  <c r="D442" i="1"/>
  <c r="G442" i="1" s="1"/>
  <c r="E442" i="1"/>
  <c r="D443" i="1"/>
  <c r="E443" i="1"/>
  <c r="D444" i="1"/>
  <c r="G444" i="1" s="1"/>
  <c r="E444" i="1"/>
  <c r="D445" i="1"/>
  <c r="G445" i="1" s="1"/>
  <c r="E445" i="1"/>
  <c r="D446" i="1"/>
  <c r="E446" i="1"/>
  <c r="D447" i="1"/>
  <c r="E447" i="1"/>
  <c r="D448" i="1"/>
  <c r="E448" i="1"/>
  <c r="D449" i="1"/>
  <c r="E449" i="1"/>
  <c r="D450" i="1"/>
  <c r="E450" i="1"/>
  <c r="D451" i="1"/>
  <c r="G451" i="1" s="1"/>
  <c r="E451" i="1"/>
  <c r="D452" i="1"/>
  <c r="G452" i="1" s="1"/>
  <c r="E452" i="1"/>
  <c r="D453" i="1"/>
  <c r="E453" i="1"/>
  <c r="D454" i="1"/>
  <c r="G454" i="1" s="1"/>
  <c r="E454" i="1"/>
  <c r="D455" i="1"/>
  <c r="E455" i="1"/>
  <c r="D456" i="1"/>
  <c r="G456" i="1" s="1"/>
  <c r="E456" i="1"/>
  <c r="D457" i="1"/>
  <c r="G457" i="1" s="1"/>
  <c r="E457" i="1"/>
  <c r="D458" i="1"/>
  <c r="E458" i="1"/>
  <c r="D459" i="1"/>
  <c r="E459" i="1"/>
  <c r="D460" i="1"/>
  <c r="E460" i="1"/>
  <c r="D461" i="1"/>
  <c r="E461" i="1"/>
  <c r="D462" i="1"/>
  <c r="E462" i="1"/>
  <c r="D463" i="1"/>
  <c r="G463" i="1" s="1"/>
  <c r="E463" i="1"/>
  <c r="D464" i="1"/>
  <c r="G464" i="1" s="1"/>
  <c r="E464" i="1"/>
  <c r="D465" i="1"/>
  <c r="E465" i="1"/>
  <c r="D466" i="1"/>
  <c r="G466" i="1" s="1"/>
  <c r="E466" i="1"/>
  <c r="D467" i="1"/>
  <c r="E467" i="1"/>
  <c r="D468" i="1"/>
  <c r="G468" i="1" s="1"/>
  <c r="E468" i="1"/>
  <c r="D469" i="1"/>
  <c r="G469" i="1" s="1"/>
  <c r="E469" i="1"/>
  <c r="D470" i="1"/>
  <c r="E470" i="1"/>
  <c r="D471" i="1"/>
  <c r="E471" i="1"/>
  <c r="D472" i="1"/>
  <c r="E472" i="1"/>
  <c r="D473" i="1"/>
  <c r="E473" i="1"/>
  <c r="D474" i="1"/>
  <c r="E474" i="1"/>
  <c r="D475" i="1"/>
  <c r="G475" i="1" s="1"/>
  <c r="E475" i="1"/>
  <c r="D476" i="1"/>
  <c r="G476" i="1" s="1"/>
  <c r="E476" i="1"/>
  <c r="D477" i="1"/>
  <c r="E477" i="1"/>
  <c r="D478" i="1"/>
  <c r="G478" i="1" s="1"/>
  <c r="E478" i="1"/>
  <c r="D479" i="1"/>
  <c r="E479" i="1"/>
  <c r="D480" i="1"/>
  <c r="G480" i="1" s="1"/>
  <c r="E480" i="1"/>
  <c r="D481" i="1"/>
  <c r="G481" i="1" s="1"/>
  <c r="E481" i="1"/>
  <c r="D482" i="1"/>
  <c r="E482" i="1"/>
  <c r="D483" i="1"/>
  <c r="E483" i="1"/>
  <c r="D484" i="1"/>
  <c r="E484" i="1"/>
  <c r="D485" i="1"/>
  <c r="E485" i="1"/>
  <c r="D486" i="1"/>
  <c r="E486" i="1"/>
  <c r="D487" i="1"/>
  <c r="G487" i="1" s="1"/>
  <c r="E487" i="1"/>
  <c r="D488" i="1"/>
  <c r="G488" i="1" s="1"/>
  <c r="E488" i="1"/>
  <c r="D489" i="1"/>
  <c r="E489" i="1"/>
  <c r="D490" i="1"/>
  <c r="G490" i="1" s="1"/>
  <c r="E490" i="1"/>
  <c r="D491" i="1"/>
  <c r="E491" i="1"/>
  <c r="D492" i="1"/>
  <c r="G492" i="1" s="1"/>
  <c r="E492" i="1"/>
  <c r="D493" i="1"/>
  <c r="G493" i="1" s="1"/>
  <c r="E493" i="1"/>
  <c r="D494" i="1"/>
  <c r="E494" i="1"/>
  <c r="D495" i="1"/>
  <c r="E495" i="1"/>
  <c r="D496" i="1"/>
  <c r="E496" i="1"/>
  <c r="D497" i="1"/>
  <c r="E497" i="1"/>
  <c r="D498" i="1"/>
  <c r="E498" i="1"/>
  <c r="D499" i="1"/>
  <c r="G499" i="1" s="1"/>
  <c r="E499" i="1"/>
  <c r="D500" i="1"/>
  <c r="G500" i="1" s="1"/>
  <c r="E500" i="1"/>
  <c r="D501" i="1"/>
  <c r="E501" i="1"/>
  <c r="D502" i="1"/>
  <c r="G502" i="1" s="1"/>
  <c r="E502" i="1"/>
  <c r="D503" i="1"/>
  <c r="G503" i="1" s="1"/>
  <c r="E503" i="1"/>
  <c r="D504" i="1"/>
  <c r="G504" i="1" s="1"/>
  <c r="E504" i="1"/>
  <c r="D505" i="1"/>
  <c r="G505" i="1" s="1"/>
  <c r="E505" i="1"/>
  <c r="D506" i="1"/>
  <c r="E506" i="1"/>
  <c r="D507" i="1"/>
  <c r="E507" i="1"/>
  <c r="D508" i="1"/>
  <c r="E508" i="1"/>
  <c r="D509" i="1"/>
  <c r="E509" i="1"/>
  <c r="D510" i="1"/>
  <c r="E510" i="1"/>
  <c r="D511" i="1"/>
  <c r="G511" i="1" s="1"/>
  <c r="E511" i="1"/>
  <c r="D512" i="1"/>
  <c r="G512" i="1" s="1"/>
  <c r="E512" i="1"/>
  <c r="D513" i="1"/>
  <c r="E513" i="1"/>
  <c r="D514" i="1"/>
  <c r="G514" i="1" s="1"/>
  <c r="E514" i="1"/>
  <c r="D515" i="1"/>
  <c r="E515" i="1"/>
  <c r="D516" i="1"/>
  <c r="G516" i="1" s="1"/>
  <c r="E516" i="1"/>
  <c r="D517" i="1"/>
  <c r="G517" i="1" s="1"/>
  <c r="E517" i="1"/>
  <c r="D518" i="1"/>
  <c r="E518" i="1"/>
  <c r="D519" i="1"/>
  <c r="E519" i="1"/>
  <c r="D520" i="1"/>
  <c r="E520" i="1"/>
  <c r="D521" i="1"/>
  <c r="E521" i="1"/>
  <c r="D522" i="1"/>
  <c r="E522" i="1"/>
  <c r="D523" i="1"/>
  <c r="G523" i="1" s="1"/>
  <c r="E523" i="1"/>
  <c r="D524" i="1"/>
  <c r="G524" i="1" s="1"/>
  <c r="E524" i="1"/>
  <c r="D525" i="1"/>
  <c r="E525" i="1"/>
  <c r="D526" i="1"/>
  <c r="G526" i="1" s="1"/>
  <c r="E526" i="1"/>
  <c r="D527" i="1"/>
  <c r="G527" i="1" s="1"/>
  <c r="E527" i="1"/>
  <c r="D528" i="1"/>
  <c r="G528" i="1" s="1"/>
  <c r="E528" i="1"/>
  <c r="D529" i="1"/>
  <c r="G529" i="1" s="1"/>
  <c r="E529" i="1"/>
  <c r="D530" i="1"/>
  <c r="E530" i="1"/>
  <c r="D531" i="1"/>
  <c r="E531" i="1"/>
  <c r="D532" i="1"/>
  <c r="E532" i="1"/>
  <c r="D533" i="1"/>
  <c r="E533" i="1"/>
  <c r="D534" i="1"/>
  <c r="E534" i="1"/>
  <c r="D535" i="1"/>
  <c r="G535" i="1" s="1"/>
  <c r="E535" i="1"/>
  <c r="D536" i="1"/>
  <c r="G536" i="1" s="1"/>
  <c r="E536" i="1"/>
  <c r="D537" i="1"/>
  <c r="E537" i="1"/>
  <c r="D538" i="1"/>
  <c r="G538" i="1" s="1"/>
  <c r="E538" i="1"/>
  <c r="D539" i="1"/>
  <c r="E539" i="1"/>
  <c r="D540" i="1"/>
  <c r="G540" i="1" s="1"/>
  <c r="E540" i="1"/>
  <c r="D541" i="1"/>
  <c r="G541" i="1" s="1"/>
  <c r="E541" i="1"/>
  <c r="D542" i="1"/>
  <c r="E542" i="1"/>
  <c r="D543" i="1"/>
  <c r="E543" i="1"/>
  <c r="D544" i="1"/>
  <c r="E544" i="1"/>
  <c r="D545" i="1"/>
  <c r="E545" i="1"/>
  <c r="D546" i="1"/>
  <c r="E546" i="1"/>
  <c r="D547" i="1"/>
  <c r="G547" i="1" s="1"/>
  <c r="E547" i="1"/>
  <c r="D548" i="1"/>
  <c r="G548" i="1" s="1"/>
  <c r="E548" i="1"/>
  <c r="D549" i="1"/>
  <c r="E549" i="1"/>
  <c r="D550" i="1"/>
  <c r="G550" i="1" s="1"/>
  <c r="E550" i="1"/>
  <c r="D551" i="1"/>
  <c r="G551" i="1" s="1"/>
  <c r="E551" i="1"/>
  <c r="D552" i="1"/>
  <c r="G552" i="1" s="1"/>
  <c r="E552" i="1"/>
  <c r="D553" i="1"/>
  <c r="G553" i="1" s="1"/>
  <c r="E553" i="1"/>
  <c r="D554" i="1"/>
  <c r="E554" i="1"/>
  <c r="D555" i="1"/>
  <c r="E555" i="1"/>
  <c r="D556" i="1"/>
  <c r="E556" i="1"/>
  <c r="D557" i="1"/>
  <c r="E557" i="1"/>
  <c r="D558" i="1"/>
  <c r="E558" i="1"/>
  <c r="D559" i="1"/>
  <c r="G559" i="1" s="1"/>
  <c r="E559" i="1"/>
  <c r="D560" i="1"/>
  <c r="G560" i="1" s="1"/>
  <c r="E560" i="1"/>
  <c r="D561" i="1"/>
  <c r="E561" i="1"/>
  <c r="D562" i="1"/>
  <c r="G562" i="1" s="1"/>
  <c r="E562" i="1"/>
  <c r="D563" i="1"/>
  <c r="E563" i="1"/>
  <c r="D564" i="1"/>
  <c r="G564" i="1" s="1"/>
  <c r="E564" i="1"/>
  <c r="D565" i="1"/>
  <c r="G565" i="1" s="1"/>
  <c r="E565" i="1"/>
  <c r="D566" i="1"/>
  <c r="E566" i="1"/>
  <c r="D567" i="1"/>
  <c r="E567" i="1"/>
  <c r="D568" i="1"/>
  <c r="E568" i="1"/>
  <c r="D569" i="1"/>
  <c r="E569" i="1"/>
  <c r="D570" i="1"/>
  <c r="E570" i="1"/>
  <c r="D571" i="1"/>
  <c r="G571" i="1" s="1"/>
  <c r="E571" i="1"/>
  <c r="D572" i="1"/>
  <c r="G572" i="1" s="1"/>
  <c r="E572" i="1"/>
  <c r="D573" i="1"/>
  <c r="E573" i="1"/>
  <c r="D574" i="1"/>
  <c r="G574" i="1" s="1"/>
  <c r="E574" i="1"/>
  <c r="D575" i="1"/>
  <c r="G575" i="1" s="1"/>
  <c r="E575" i="1"/>
  <c r="D576" i="1"/>
  <c r="G576" i="1" s="1"/>
  <c r="E576" i="1"/>
  <c r="D577" i="1"/>
  <c r="G577" i="1" s="1"/>
  <c r="E577" i="1"/>
  <c r="D578" i="1"/>
  <c r="E578" i="1"/>
  <c r="D579" i="1"/>
  <c r="E579" i="1"/>
  <c r="D580" i="1"/>
  <c r="E580" i="1"/>
  <c r="D581" i="1"/>
  <c r="E581" i="1"/>
  <c r="D582" i="1"/>
  <c r="E582" i="1"/>
  <c r="D583" i="1"/>
  <c r="G583" i="1" s="1"/>
  <c r="E583" i="1"/>
  <c r="D584" i="1"/>
  <c r="G584" i="1" s="1"/>
  <c r="E584" i="1"/>
  <c r="D585" i="1"/>
  <c r="E585" i="1"/>
  <c r="D586" i="1"/>
  <c r="G586" i="1" s="1"/>
  <c r="E586" i="1"/>
  <c r="D587" i="1"/>
  <c r="E587" i="1"/>
  <c r="D588" i="1"/>
  <c r="G588" i="1" s="1"/>
  <c r="E588" i="1"/>
  <c r="D589" i="1"/>
  <c r="G589" i="1" s="1"/>
  <c r="E589" i="1"/>
  <c r="D590" i="1"/>
  <c r="E590" i="1"/>
  <c r="D591" i="1"/>
  <c r="E591" i="1"/>
  <c r="D592" i="1"/>
  <c r="E592" i="1"/>
  <c r="D593" i="1"/>
  <c r="E593" i="1"/>
  <c r="D594" i="1"/>
  <c r="E594" i="1"/>
  <c r="D595" i="1"/>
  <c r="G595" i="1" s="1"/>
  <c r="E595" i="1"/>
  <c r="D596" i="1"/>
  <c r="G596" i="1" s="1"/>
  <c r="E596" i="1"/>
  <c r="D597" i="1"/>
  <c r="E597" i="1"/>
  <c r="D598" i="1"/>
  <c r="G598" i="1" s="1"/>
  <c r="E598" i="1"/>
  <c r="D599" i="1"/>
  <c r="G599" i="1" s="1"/>
  <c r="E599" i="1"/>
  <c r="D600" i="1"/>
  <c r="G600" i="1" s="1"/>
  <c r="E600" i="1"/>
  <c r="D601" i="1"/>
  <c r="G601" i="1" s="1"/>
  <c r="E601" i="1"/>
  <c r="D602" i="1"/>
  <c r="E602" i="1"/>
  <c r="D603" i="1"/>
  <c r="E603" i="1"/>
  <c r="D604" i="1"/>
  <c r="E604" i="1"/>
  <c r="D605" i="1"/>
  <c r="E605" i="1"/>
  <c r="D606" i="1"/>
  <c r="E606" i="1"/>
  <c r="D607" i="1"/>
  <c r="G607" i="1" s="1"/>
  <c r="E607" i="1"/>
  <c r="D608" i="1"/>
  <c r="G608" i="1" s="1"/>
  <c r="E608" i="1"/>
  <c r="D609" i="1"/>
  <c r="E609" i="1"/>
  <c r="D610" i="1"/>
  <c r="G610" i="1" s="1"/>
  <c r="E610" i="1"/>
  <c r="D611" i="1"/>
  <c r="E611" i="1"/>
  <c r="D612" i="1"/>
  <c r="G612" i="1" s="1"/>
  <c r="E612" i="1"/>
  <c r="D613" i="1"/>
  <c r="G613" i="1" s="1"/>
  <c r="E613" i="1"/>
  <c r="D614" i="1"/>
  <c r="E614" i="1"/>
  <c r="D615" i="1"/>
  <c r="E615" i="1"/>
  <c r="D616" i="1"/>
  <c r="E616" i="1"/>
  <c r="D617" i="1"/>
  <c r="E617" i="1"/>
  <c r="D618" i="1"/>
  <c r="E618" i="1"/>
  <c r="D619" i="1"/>
  <c r="G619" i="1" s="1"/>
  <c r="E619" i="1"/>
  <c r="D620" i="1"/>
  <c r="G620" i="1" s="1"/>
  <c r="E620" i="1"/>
  <c r="D621" i="1"/>
  <c r="E621" i="1"/>
  <c r="D622" i="1"/>
  <c r="G622" i="1" s="1"/>
  <c r="E622" i="1"/>
  <c r="D623" i="1"/>
  <c r="G623" i="1" s="1"/>
  <c r="E623" i="1"/>
  <c r="D624" i="1"/>
  <c r="G624" i="1" s="1"/>
  <c r="E624" i="1"/>
  <c r="D625" i="1"/>
  <c r="G625" i="1" s="1"/>
  <c r="E625" i="1"/>
  <c r="D626" i="1"/>
  <c r="E626" i="1"/>
  <c r="D627" i="1"/>
  <c r="E627" i="1"/>
  <c r="D628" i="1"/>
  <c r="E628" i="1"/>
  <c r="D629" i="1"/>
  <c r="E629" i="1"/>
  <c r="D630" i="1"/>
  <c r="E630" i="1"/>
  <c r="D631" i="1"/>
  <c r="G631" i="1" s="1"/>
  <c r="E631" i="1"/>
  <c r="D632" i="1"/>
  <c r="G632" i="1" s="1"/>
  <c r="E632" i="1"/>
  <c r="D633" i="1"/>
  <c r="E633" i="1"/>
  <c r="D634" i="1"/>
  <c r="G634" i="1" s="1"/>
  <c r="E634" i="1"/>
  <c r="D635" i="1"/>
  <c r="E635" i="1"/>
  <c r="D636" i="1"/>
  <c r="G636" i="1" s="1"/>
  <c r="E636" i="1"/>
  <c r="D637" i="1"/>
  <c r="G637" i="1" s="1"/>
  <c r="E637" i="1"/>
  <c r="D638" i="1"/>
  <c r="E638" i="1"/>
  <c r="D639" i="1"/>
  <c r="E639" i="1"/>
  <c r="D640" i="1"/>
  <c r="E640" i="1"/>
  <c r="D641" i="1"/>
  <c r="E641" i="1"/>
  <c r="D642" i="1"/>
  <c r="E642" i="1"/>
  <c r="D643" i="1"/>
  <c r="G643" i="1" s="1"/>
  <c r="E643" i="1"/>
  <c r="D644" i="1"/>
  <c r="G644" i="1" s="1"/>
  <c r="E644" i="1"/>
  <c r="D645" i="1"/>
  <c r="E645" i="1"/>
  <c r="D646" i="1"/>
  <c r="G646" i="1" s="1"/>
  <c r="E646" i="1"/>
  <c r="D647" i="1"/>
  <c r="G647" i="1" s="1"/>
  <c r="E647" i="1"/>
  <c r="D648" i="1"/>
  <c r="G648" i="1" s="1"/>
  <c r="E648" i="1"/>
  <c r="D649" i="1"/>
  <c r="G649" i="1" s="1"/>
  <c r="E649" i="1"/>
  <c r="D650" i="1"/>
  <c r="E650" i="1"/>
  <c r="D651" i="1"/>
  <c r="E651" i="1"/>
  <c r="D652" i="1"/>
  <c r="E652" i="1"/>
  <c r="D653" i="1"/>
  <c r="E653" i="1"/>
  <c r="D654" i="1"/>
  <c r="E654" i="1"/>
  <c r="D655" i="1"/>
  <c r="G655" i="1" s="1"/>
  <c r="E655" i="1"/>
  <c r="D656" i="1"/>
  <c r="G656" i="1" s="1"/>
  <c r="E656" i="1"/>
  <c r="D657" i="1"/>
  <c r="E657" i="1"/>
  <c r="D658" i="1"/>
  <c r="G658" i="1" s="1"/>
  <c r="E658" i="1"/>
  <c r="D659" i="1"/>
  <c r="E659" i="1"/>
  <c r="D660" i="1"/>
  <c r="G660" i="1" s="1"/>
  <c r="E660" i="1"/>
  <c r="D661" i="1"/>
  <c r="G661" i="1" s="1"/>
  <c r="E661" i="1"/>
  <c r="D662" i="1"/>
  <c r="E662" i="1"/>
  <c r="D663" i="1"/>
  <c r="E663" i="1"/>
  <c r="D664" i="1"/>
  <c r="E664" i="1"/>
  <c r="D665" i="1"/>
  <c r="E665" i="1"/>
  <c r="D666" i="1"/>
  <c r="E666" i="1"/>
  <c r="D667" i="1"/>
  <c r="G667" i="1" s="1"/>
  <c r="E667" i="1"/>
  <c r="D668" i="1"/>
  <c r="G668" i="1" s="1"/>
  <c r="E668" i="1"/>
  <c r="D669" i="1"/>
  <c r="E669" i="1"/>
  <c r="D670" i="1"/>
  <c r="G670" i="1" s="1"/>
  <c r="E670" i="1"/>
  <c r="D671" i="1"/>
  <c r="G671" i="1" s="1"/>
  <c r="E671" i="1"/>
  <c r="D672" i="1"/>
  <c r="G672" i="1" s="1"/>
  <c r="E672" i="1"/>
  <c r="D673" i="1"/>
  <c r="G673" i="1" s="1"/>
  <c r="E673" i="1"/>
  <c r="D674" i="1"/>
  <c r="E674" i="1"/>
  <c r="D675" i="1"/>
  <c r="E675" i="1"/>
  <c r="D676" i="1"/>
  <c r="E676" i="1"/>
  <c r="D677" i="1"/>
  <c r="E677" i="1"/>
  <c r="D678" i="1"/>
  <c r="E678" i="1"/>
  <c r="D679" i="1"/>
  <c r="G679" i="1" s="1"/>
  <c r="E679" i="1"/>
  <c r="D680" i="1"/>
  <c r="G680" i="1" s="1"/>
  <c r="E680" i="1"/>
  <c r="D681" i="1"/>
  <c r="E681" i="1"/>
  <c r="D682" i="1"/>
  <c r="G682" i="1" s="1"/>
  <c r="E682" i="1"/>
  <c r="D683" i="1"/>
  <c r="E683" i="1"/>
  <c r="D684" i="1"/>
  <c r="G684" i="1" s="1"/>
  <c r="E684" i="1"/>
  <c r="D685" i="1"/>
  <c r="G685" i="1" s="1"/>
  <c r="E685" i="1"/>
  <c r="D686" i="1"/>
  <c r="E686" i="1"/>
  <c r="D687" i="1"/>
  <c r="E687" i="1"/>
  <c r="D688" i="1"/>
  <c r="E688" i="1"/>
  <c r="D689" i="1"/>
  <c r="E689" i="1"/>
  <c r="D690" i="1"/>
  <c r="E690" i="1"/>
  <c r="D691" i="1"/>
  <c r="G691" i="1" s="1"/>
  <c r="E691" i="1"/>
  <c r="D692" i="1"/>
  <c r="G692" i="1" s="1"/>
  <c r="E692" i="1"/>
  <c r="D693" i="1"/>
  <c r="E693" i="1"/>
  <c r="D694" i="1"/>
  <c r="G694" i="1" s="1"/>
  <c r="E694" i="1"/>
  <c r="D695" i="1"/>
  <c r="G695" i="1" s="1"/>
  <c r="E695" i="1"/>
  <c r="D696" i="1"/>
  <c r="G696" i="1" s="1"/>
  <c r="E696" i="1"/>
  <c r="D697" i="1"/>
  <c r="G697" i="1" s="1"/>
  <c r="E697" i="1"/>
  <c r="D698" i="1"/>
  <c r="E698" i="1"/>
  <c r="D699" i="1"/>
  <c r="E699" i="1"/>
  <c r="D700" i="1"/>
  <c r="E700" i="1"/>
  <c r="D701" i="1"/>
  <c r="E701" i="1"/>
  <c r="D702" i="1"/>
  <c r="E702" i="1"/>
  <c r="D703" i="1"/>
  <c r="G703" i="1" s="1"/>
  <c r="E703" i="1"/>
  <c r="D704" i="1"/>
  <c r="G704" i="1" s="1"/>
  <c r="E704" i="1"/>
  <c r="D705" i="1"/>
  <c r="E705" i="1"/>
  <c r="D706" i="1"/>
  <c r="G706" i="1" s="1"/>
  <c r="E706" i="1"/>
  <c r="D707" i="1"/>
  <c r="E707" i="1"/>
  <c r="D708" i="1"/>
  <c r="G708" i="1" s="1"/>
  <c r="E708" i="1"/>
  <c r="D709" i="1"/>
  <c r="G709" i="1" s="1"/>
  <c r="E709" i="1"/>
  <c r="D710" i="1"/>
  <c r="E710" i="1"/>
  <c r="D711" i="1"/>
  <c r="E711" i="1"/>
  <c r="D712" i="1"/>
  <c r="E712" i="1"/>
  <c r="D713" i="1"/>
  <c r="E713" i="1"/>
  <c r="D714" i="1"/>
  <c r="E714" i="1"/>
  <c r="D715" i="1"/>
  <c r="G715" i="1" s="1"/>
  <c r="E715" i="1"/>
  <c r="D716" i="1"/>
  <c r="G716" i="1" s="1"/>
  <c r="E716" i="1"/>
  <c r="D717" i="1"/>
  <c r="E717" i="1"/>
  <c r="D718" i="1"/>
  <c r="G718" i="1" s="1"/>
  <c r="E718" i="1"/>
  <c r="D719" i="1"/>
  <c r="G719" i="1" s="1"/>
  <c r="E719" i="1"/>
  <c r="D720" i="1"/>
  <c r="G720" i="1" s="1"/>
  <c r="E720" i="1"/>
  <c r="D721" i="1"/>
  <c r="G721" i="1" s="1"/>
  <c r="E721" i="1"/>
  <c r="D722" i="1"/>
  <c r="E722" i="1"/>
  <c r="D723" i="1"/>
  <c r="E723" i="1"/>
  <c r="D724" i="1"/>
  <c r="E724" i="1"/>
  <c r="D725" i="1"/>
  <c r="E725" i="1"/>
  <c r="D726" i="1"/>
  <c r="E726" i="1"/>
  <c r="D727" i="1"/>
  <c r="G727" i="1" s="1"/>
  <c r="E727" i="1"/>
  <c r="D728" i="1"/>
  <c r="G728" i="1" s="1"/>
  <c r="E728" i="1"/>
  <c r="D729" i="1"/>
  <c r="E729" i="1"/>
  <c r="D730" i="1"/>
  <c r="G730" i="1" s="1"/>
  <c r="E730" i="1"/>
  <c r="D731" i="1"/>
  <c r="E731" i="1"/>
  <c r="D732" i="1"/>
  <c r="G732" i="1" s="1"/>
  <c r="E732" i="1"/>
  <c r="D733" i="1"/>
  <c r="G733" i="1" s="1"/>
  <c r="E733" i="1"/>
  <c r="D734" i="1"/>
  <c r="E734" i="1"/>
  <c r="D735" i="1"/>
  <c r="E735" i="1"/>
  <c r="D736" i="1"/>
  <c r="E736" i="1"/>
  <c r="D737" i="1"/>
  <c r="E737" i="1"/>
  <c r="D738" i="1"/>
  <c r="E738" i="1"/>
  <c r="D739" i="1"/>
  <c r="G739" i="1" s="1"/>
  <c r="E739" i="1"/>
  <c r="D740" i="1"/>
  <c r="G740" i="1" s="1"/>
  <c r="E740" i="1"/>
  <c r="D741" i="1"/>
  <c r="E741" i="1"/>
  <c r="D742" i="1"/>
  <c r="G742" i="1" s="1"/>
  <c r="E742" i="1"/>
  <c r="D743" i="1"/>
  <c r="G743" i="1" s="1"/>
  <c r="E743" i="1"/>
  <c r="D744" i="1"/>
  <c r="G744" i="1" s="1"/>
  <c r="E744" i="1"/>
  <c r="D745" i="1"/>
  <c r="G745" i="1" s="1"/>
  <c r="E745" i="1"/>
  <c r="D746" i="1"/>
  <c r="E746" i="1"/>
  <c r="D747" i="1"/>
  <c r="E747" i="1"/>
  <c r="D748" i="1"/>
  <c r="E748" i="1"/>
  <c r="D749" i="1"/>
  <c r="E749" i="1"/>
  <c r="D750" i="1"/>
  <c r="E750" i="1"/>
  <c r="D751" i="1"/>
  <c r="G751" i="1" s="1"/>
  <c r="E751" i="1"/>
  <c r="D752" i="1"/>
  <c r="G752" i="1" s="1"/>
  <c r="E752" i="1"/>
  <c r="D753" i="1"/>
  <c r="E753" i="1"/>
  <c r="D754" i="1"/>
  <c r="G754" i="1" s="1"/>
  <c r="E754" i="1"/>
  <c r="D755" i="1"/>
  <c r="E755" i="1"/>
  <c r="D756" i="1"/>
  <c r="G756" i="1" s="1"/>
  <c r="E756" i="1"/>
  <c r="D757" i="1"/>
  <c r="G757" i="1" s="1"/>
  <c r="E757" i="1"/>
  <c r="D758" i="1"/>
  <c r="E758" i="1"/>
  <c r="D759" i="1"/>
  <c r="E759" i="1"/>
  <c r="D760" i="1"/>
  <c r="E760" i="1"/>
  <c r="D761" i="1"/>
  <c r="E761" i="1"/>
  <c r="D762" i="1"/>
  <c r="E762" i="1"/>
  <c r="D763" i="1"/>
  <c r="G763" i="1" s="1"/>
  <c r="E763" i="1"/>
  <c r="D764" i="1"/>
  <c r="G764" i="1" s="1"/>
  <c r="E764" i="1"/>
  <c r="D765" i="1"/>
  <c r="E765" i="1"/>
  <c r="D766" i="1"/>
  <c r="G766" i="1" s="1"/>
  <c r="E766" i="1"/>
  <c r="D767" i="1"/>
  <c r="G767" i="1" s="1"/>
  <c r="E767" i="1"/>
  <c r="D768" i="1"/>
  <c r="G768" i="1" s="1"/>
  <c r="E768" i="1"/>
  <c r="D769" i="1"/>
  <c r="G769" i="1" s="1"/>
  <c r="E769" i="1"/>
  <c r="D770" i="1"/>
  <c r="E770" i="1"/>
  <c r="D771" i="1"/>
  <c r="E771" i="1"/>
  <c r="D772" i="1"/>
  <c r="E772" i="1"/>
  <c r="D773" i="1"/>
  <c r="E773" i="1"/>
  <c r="D774" i="1"/>
  <c r="E774" i="1"/>
  <c r="D775" i="1"/>
  <c r="G775" i="1" s="1"/>
  <c r="E775" i="1"/>
  <c r="D776" i="1"/>
  <c r="G776" i="1" s="1"/>
  <c r="E776" i="1"/>
  <c r="D777" i="1"/>
  <c r="E777" i="1"/>
  <c r="D778" i="1"/>
  <c r="G778" i="1" s="1"/>
  <c r="E778" i="1"/>
  <c r="D779" i="1"/>
  <c r="E779" i="1"/>
  <c r="D780" i="1"/>
  <c r="G780" i="1" s="1"/>
  <c r="E780" i="1"/>
  <c r="D781" i="1"/>
  <c r="G781" i="1" s="1"/>
  <c r="E781" i="1"/>
  <c r="D782" i="1"/>
  <c r="E782" i="1"/>
  <c r="D783" i="1"/>
  <c r="E783" i="1"/>
  <c r="D784" i="1"/>
  <c r="E784" i="1"/>
  <c r="D785" i="1"/>
  <c r="E785" i="1"/>
  <c r="D786" i="1"/>
  <c r="E786" i="1"/>
  <c r="D787" i="1"/>
  <c r="G787" i="1" s="1"/>
  <c r="E787" i="1"/>
  <c r="D788" i="1"/>
  <c r="G788" i="1" s="1"/>
  <c r="E788" i="1"/>
  <c r="D789" i="1"/>
  <c r="E789" i="1"/>
  <c r="D790" i="1"/>
  <c r="G790" i="1" s="1"/>
  <c r="E790" i="1"/>
  <c r="D791" i="1"/>
  <c r="G791" i="1" s="1"/>
  <c r="E791" i="1"/>
  <c r="D792" i="1"/>
  <c r="G792" i="1" s="1"/>
  <c r="E792" i="1"/>
  <c r="D793" i="1"/>
  <c r="G793" i="1" s="1"/>
  <c r="E793" i="1"/>
  <c r="D794" i="1"/>
  <c r="E794" i="1"/>
  <c r="D795" i="1"/>
  <c r="E795" i="1"/>
  <c r="H619" i="1" l="1"/>
  <c r="H49" i="1"/>
  <c r="H283" i="1"/>
  <c r="H277" i="1"/>
  <c r="H241" i="1"/>
  <c r="H236" i="1"/>
  <c r="H235" i="1"/>
  <c r="H139" i="1"/>
  <c r="H440" i="1"/>
  <c r="H133" i="1"/>
  <c r="H427" i="1"/>
  <c r="H97" i="1"/>
  <c r="H613" i="1"/>
  <c r="H536" i="1"/>
  <c r="H523" i="1"/>
  <c r="H517" i="1"/>
  <c r="H289" i="1"/>
  <c r="H92" i="1"/>
  <c r="H145" i="1"/>
  <c r="H140" i="1"/>
  <c r="H284" i="1"/>
  <c r="H91" i="1"/>
  <c r="H421" i="1"/>
  <c r="H229" i="1"/>
  <c r="H85" i="1"/>
  <c r="H787" i="1"/>
  <c r="H691" i="1"/>
  <c r="H595" i="1"/>
  <c r="H499" i="1"/>
  <c r="H403" i="1"/>
  <c r="H728" i="1"/>
  <c r="H344" i="1"/>
  <c r="H193" i="1"/>
  <c r="H715" i="1"/>
  <c r="H332" i="1"/>
  <c r="H188" i="1"/>
  <c r="H44" i="1"/>
  <c r="H420" i="1"/>
  <c r="H396" i="1"/>
  <c r="H372" i="1"/>
  <c r="H348" i="1"/>
  <c r="H324" i="1"/>
  <c r="H300" i="1"/>
  <c r="H276" i="1"/>
  <c r="H252" i="1"/>
  <c r="H228" i="1"/>
  <c r="H204" i="1"/>
  <c r="H144" i="1"/>
  <c r="H96" i="1"/>
  <c r="H84" i="1"/>
  <c r="H60" i="1"/>
  <c r="H24" i="1"/>
  <c r="H709" i="1"/>
  <c r="H331" i="1"/>
  <c r="H187" i="1"/>
  <c r="H43" i="1"/>
  <c r="H632" i="1"/>
  <c r="H325" i="1"/>
  <c r="H181" i="1"/>
  <c r="H37" i="1"/>
  <c r="H704" i="1"/>
  <c r="H512" i="1"/>
  <c r="H320" i="1"/>
  <c r="H224" i="1"/>
  <c r="H80" i="1"/>
  <c r="H589" i="1"/>
  <c r="H319" i="1"/>
  <c r="H175" i="1"/>
  <c r="H79" i="1"/>
  <c r="H776" i="1"/>
  <c r="H488" i="1"/>
  <c r="H313" i="1"/>
  <c r="H217" i="1"/>
  <c r="H73" i="1"/>
  <c r="H763" i="1"/>
  <c r="H571" i="1"/>
  <c r="H379" i="1"/>
  <c r="H260" i="1"/>
  <c r="H164" i="1"/>
  <c r="H68" i="1"/>
  <c r="H757" i="1"/>
  <c r="H469" i="1"/>
  <c r="H373" i="1"/>
  <c r="H259" i="1"/>
  <c r="H115" i="1"/>
  <c r="H19" i="1"/>
  <c r="H752" i="1"/>
  <c r="H656" i="1"/>
  <c r="H560" i="1"/>
  <c r="H464" i="1"/>
  <c r="H368" i="1"/>
  <c r="H301" i="1"/>
  <c r="H253" i="1"/>
  <c r="H205" i="1"/>
  <c r="H157" i="1"/>
  <c r="H109" i="1"/>
  <c r="H61" i="1"/>
  <c r="H13" i="1"/>
  <c r="H608" i="1"/>
  <c r="H272" i="1"/>
  <c r="H176" i="1"/>
  <c r="H32" i="1"/>
  <c r="H781" i="1"/>
  <c r="H493" i="1"/>
  <c r="H271" i="1"/>
  <c r="H127" i="1"/>
  <c r="H584" i="1"/>
  <c r="H265" i="1"/>
  <c r="H169" i="1"/>
  <c r="H121" i="1"/>
  <c r="H667" i="1"/>
  <c r="H475" i="1"/>
  <c r="H308" i="1"/>
  <c r="H212" i="1"/>
  <c r="H116" i="1"/>
  <c r="H20" i="1"/>
  <c r="H661" i="1"/>
  <c r="H565" i="1"/>
  <c r="H307" i="1"/>
  <c r="H211" i="1"/>
  <c r="H163" i="1"/>
  <c r="H67" i="1"/>
  <c r="H739" i="1"/>
  <c r="H643" i="1"/>
  <c r="H547" i="1"/>
  <c r="H451" i="1"/>
  <c r="H355" i="1"/>
  <c r="H296" i="1"/>
  <c r="H248" i="1"/>
  <c r="H200" i="1"/>
  <c r="H152" i="1"/>
  <c r="H104" i="1"/>
  <c r="H56" i="1"/>
  <c r="H8" i="1"/>
  <c r="H416" i="1"/>
  <c r="H128" i="1"/>
  <c r="H685" i="1"/>
  <c r="H397" i="1"/>
  <c r="H223" i="1"/>
  <c r="H31" i="1"/>
  <c r="H680" i="1"/>
  <c r="H392" i="1"/>
  <c r="H25" i="1"/>
  <c r="H733" i="1"/>
  <c r="H637" i="1"/>
  <c r="H541" i="1"/>
  <c r="H445" i="1"/>
  <c r="H349" i="1"/>
  <c r="H295" i="1"/>
  <c r="H247" i="1"/>
  <c r="H199" i="1"/>
  <c r="H151" i="1"/>
  <c r="H103" i="1"/>
  <c r="H55" i="1"/>
  <c r="H7" i="1"/>
  <c r="H791" i="1"/>
  <c r="H719" i="1"/>
  <c r="H647" i="1"/>
  <c r="H575" i="1"/>
  <c r="H503" i="1"/>
  <c r="H767" i="1"/>
  <c r="H695" i="1"/>
  <c r="H623" i="1"/>
  <c r="H551" i="1"/>
  <c r="G539" i="1"/>
  <c r="H539" i="1"/>
  <c r="G521" i="1"/>
  <c r="H521" i="1"/>
  <c r="G497" i="1"/>
  <c r="H497" i="1"/>
  <c r="G473" i="1"/>
  <c r="H473" i="1"/>
  <c r="G443" i="1"/>
  <c r="H443" i="1"/>
  <c r="G419" i="1"/>
  <c r="H419" i="1"/>
  <c r="G395" i="1"/>
  <c r="H395" i="1"/>
  <c r="G371" i="1"/>
  <c r="H371" i="1"/>
  <c r="G347" i="1"/>
  <c r="H347" i="1"/>
  <c r="G323" i="1"/>
  <c r="H323" i="1"/>
  <c r="G299" i="1"/>
  <c r="H299" i="1"/>
  <c r="G281" i="1"/>
  <c r="H281" i="1"/>
  <c r="G257" i="1"/>
  <c r="H257" i="1"/>
  <c r="G239" i="1"/>
  <c r="H239" i="1"/>
  <c r="G221" i="1"/>
  <c r="H221" i="1"/>
  <c r="G203" i="1"/>
  <c r="H203" i="1"/>
  <c r="G185" i="1"/>
  <c r="H185" i="1"/>
  <c r="G167" i="1"/>
  <c r="H167" i="1"/>
  <c r="G149" i="1"/>
  <c r="H149" i="1"/>
  <c r="G131" i="1"/>
  <c r="H131" i="1"/>
  <c r="G113" i="1"/>
  <c r="H113" i="1"/>
  <c r="G101" i="1"/>
  <c r="H101" i="1"/>
  <c r="G83" i="1"/>
  <c r="H83" i="1"/>
  <c r="G77" i="1"/>
  <c r="H77" i="1"/>
  <c r="G71" i="1"/>
  <c r="H71" i="1"/>
  <c r="G65" i="1"/>
  <c r="H65" i="1"/>
  <c r="G59" i="1"/>
  <c r="H59" i="1"/>
  <c r="G53" i="1"/>
  <c r="H53" i="1"/>
  <c r="G35" i="1"/>
  <c r="H35" i="1"/>
  <c r="G29" i="1"/>
  <c r="H29" i="1"/>
  <c r="G23" i="1"/>
  <c r="H23" i="1"/>
  <c r="G17" i="1"/>
  <c r="H17" i="1"/>
  <c r="G11" i="1"/>
  <c r="H11" i="1"/>
  <c r="G5" i="1"/>
  <c r="H5" i="1"/>
  <c r="G749" i="1"/>
  <c r="H749" i="1"/>
  <c r="G731" i="1"/>
  <c r="H731" i="1"/>
  <c r="G605" i="1"/>
  <c r="H605" i="1"/>
  <c r="G593" i="1"/>
  <c r="H593" i="1"/>
  <c r="G581" i="1"/>
  <c r="H581" i="1"/>
  <c r="G569" i="1"/>
  <c r="H569" i="1"/>
  <c r="G563" i="1"/>
  <c r="H563" i="1"/>
  <c r="G545" i="1"/>
  <c r="H545" i="1"/>
  <c r="G533" i="1"/>
  <c r="H533" i="1"/>
  <c r="G515" i="1"/>
  <c r="H515" i="1"/>
  <c r="G491" i="1"/>
  <c r="H491" i="1"/>
  <c r="G461" i="1"/>
  <c r="H461" i="1"/>
  <c r="G437" i="1"/>
  <c r="H437" i="1"/>
  <c r="G407" i="1"/>
  <c r="H407" i="1"/>
  <c r="G383" i="1"/>
  <c r="H383" i="1"/>
  <c r="G359" i="1"/>
  <c r="H359" i="1"/>
  <c r="G335" i="1"/>
  <c r="H335" i="1"/>
  <c r="G317" i="1"/>
  <c r="H317" i="1"/>
  <c r="G293" i="1"/>
  <c r="H293" i="1"/>
  <c r="G275" i="1"/>
  <c r="H275" i="1"/>
  <c r="G251" i="1"/>
  <c r="H251" i="1"/>
  <c r="G233" i="1"/>
  <c r="H233" i="1"/>
  <c r="G215" i="1"/>
  <c r="H215" i="1"/>
  <c r="G197" i="1"/>
  <c r="H197" i="1"/>
  <c r="G179" i="1"/>
  <c r="H179" i="1"/>
  <c r="G161" i="1"/>
  <c r="H161" i="1"/>
  <c r="G143" i="1"/>
  <c r="H143" i="1"/>
  <c r="G119" i="1"/>
  <c r="H119" i="1"/>
  <c r="G89" i="1"/>
  <c r="H89" i="1"/>
  <c r="G47" i="1"/>
  <c r="H47" i="1"/>
  <c r="G779" i="1"/>
  <c r="H779" i="1"/>
  <c r="G761" i="1"/>
  <c r="H761" i="1"/>
  <c r="G701" i="1"/>
  <c r="H701" i="1"/>
  <c r="G683" i="1"/>
  <c r="H683" i="1"/>
  <c r="G665" i="1"/>
  <c r="H665" i="1"/>
  <c r="G653" i="1"/>
  <c r="H653" i="1"/>
  <c r="G635" i="1"/>
  <c r="H635" i="1"/>
  <c r="G617" i="1"/>
  <c r="H617" i="1"/>
  <c r="G587" i="1"/>
  <c r="H587" i="1"/>
  <c r="G509" i="1"/>
  <c r="H509" i="1"/>
  <c r="G485" i="1"/>
  <c r="H485" i="1"/>
  <c r="G455" i="1"/>
  <c r="H455" i="1"/>
  <c r="G431" i="1"/>
  <c r="H431" i="1"/>
  <c r="G401" i="1"/>
  <c r="H401" i="1"/>
  <c r="G377" i="1"/>
  <c r="H377" i="1"/>
  <c r="G353" i="1"/>
  <c r="H353" i="1"/>
  <c r="G329" i="1"/>
  <c r="H329" i="1"/>
  <c r="G305" i="1"/>
  <c r="H305" i="1"/>
  <c r="G287" i="1"/>
  <c r="H287" i="1"/>
  <c r="G269" i="1"/>
  <c r="H269" i="1"/>
  <c r="G245" i="1"/>
  <c r="H245" i="1"/>
  <c r="G227" i="1"/>
  <c r="H227" i="1"/>
  <c r="G209" i="1"/>
  <c r="H209" i="1"/>
  <c r="G191" i="1"/>
  <c r="H191" i="1"/>
  <c r="G173" i="1"/>
  <c r="H173" i="1"/>
  <c r="G155" i="1"/>
  <c r="H155" i="1"/>
  <c r="G137" i="1"/>
  <c r="H137" i="1"/>
  <c r="G125" i="1"/>
  <c r="H125" i="1"/>
  <c r="G95" i="1"/>
  <c r="H95" i="1"/>
  <c r="G41" i="1"/>
  <c r="H41" i="1"/>
  <c r="G785" i="1"/>
  <c r="H785" i="1"/>
  <c r="G773" i="1"/>
  <c r="H773" i="1"/>
  <c r="G755" i="1"/>
  <c r="H755" i="1"/>
  <c r="G737" i="1"/>
  <c r="H737" i="1"/>
  <c r="G725" i="1"/>
  <c r="H725" i="1"/>
  <c r="G713" i="1"/>
  <c r="H713" i="1"/>
  <c r="G707" i="1"/>
  <c r="H707" i="1"/>
  <c r="G689" i="1"/>
  <c r="H689" i="1"/>
  <c r="G677" i="1"/>
  <c r="H677" i="1"/>
  <c r="G659" i="1"/>
  <c r="H659" i="1"/>
  <c r="G641" i="1"/>
  <c r="H641" i="1"/>
  <c r="G629" i="1"/>
  <c r="H629" i="1"/>
  <c r="G611" i="1"/>
  <c r="H611" i="1"/>
  <c r="G557" i="1"/>
  <c r="H557" i="1"/>
  <c r="G479" i="1"/>
  <c r="H479" i="1"/>
  <c r="G467" i="1"/>
  <c r="H467" i="1"/>
  <c r="G449" i="1"/>
  <c r="H449" i="1"/>
  <c r="G425" i="1"/>
  <c r="H425" i="1"/>
  <c r="G413" i="1"/>
  <c r="H413" i="1"/>
  <c r="G389" i="1"/>
  <c r="H389" i="1"/>
  <c r="G365" i="1"/>
  <c r="H365" i="1"/>
  <c r="G341" i="1"/>
  <c r="H341" i="1"/>
  <c r="G311" i="1"/>
  <c r="H311" i="1"/>
  <c r="G263" i="1"/>
  <c r="H263" i="1"/>
  <c r="G107" i="1"/>
  <c r="H107" i="1"/>
  <c r="H743" i="1"/>
  <c r="H671" i="1"/>
  <c r="H599" i="1"/>
  <c r="H527" i="1"/>
  <c r="G784" i="1"/>
  <c r="H784" i="1"/>
  <c r="G724" i="1"/>
  <c r="H724" i="1"/>
  <c r="G712" i="1"/>
  <c r="H712" i="1"/>
  <c r="G664" i="1"/>
  <c r="H664" i="1"/>
  <c r="G604" i="1"/>
  <c r="H604" i="1"/>
  <c r="G592" i="1"/>
  <c r="H592" i="1"/>
  <c r="G460" i="1"/>
  <c r="H460" i="1"/>
  <c r="G448" i="1"/>
  <c r="H448" i="1"/>
  <c r="G436" i="1"/>
  <c r="H436" i="1"/>
  <c r="G244" i="1"/>
  <c r="H244" i="1"/>
  <c r="G226" i="1"/>
  <c r="H226" i="1"/>
  <c r="G208" i="1"/>
  <c r="H208" i="1"/>
  <c r="G190" i="1"/>
  <c r="H190" i="1"/>
  <c r="G178" i="1"/>
  <c r="H178" i="1"/>
  <c r="G160" i="1"/>
  <c r="H160" i="1"/>
  <c r="G142" i="1"/>
  <c r="H142" i="1"/>
  <c r="G124" i="1"/>
  <c r="H124" i="1"/>
  <c r="G106" i="1"/>
  <c r="H106" i="1"/>
  <c r="G94" i="1"/>
  <c r="H94" i="1"/>
  <c r="G76" i="1"/>
  <c r="H76" i="1"/>
  <c r="G58" i="1"/>
  <c r="H58" i="1"/>
  <c r="G40" i="1"/>
  <c r="H40" i="1"/>
  <c r="G22" i="1"/>
  <c r="H22" i="1"/>
  <c r="H780" i="1"/>
  <c r="H756" i="1"/>
  <c r="H684" i="1"/>
  <c r="H612" i="1"/>
  <c r="H540" i="1"/>
  <c r="H468" i="1"/>
  <c r="G789" i="1"/>
  <c r="H789" i="1"/>
  <c r="G771" i="1"/>
  <c r="H771" i="1"/>
  <c r="G759" i="1"/>
  <c r="H759" i="1"/>
  <c r="G741" i="1"/>
  <c r="H741" i="1"/>
  <c r="G729" i="1"/>
  <c r="H729" i="1"/>
  <c r="G711" i="1"/>
  <c r="H711" i="1"/>
  <c r="G699" i="1"/>
  <c r="H699" i="1"/>
  <c r="G687" i="1"/>
  <c r="H687" i="1"/>
  <c r="G675" i="1"/>
  <c r="H675" i="1"/>
  <c r="G663" i="1"/>
  <c r="H663" i="1"/>
  <c r="G651" i="1"/>
  <c r="H651" i="1"/>
  <c r="G639" i="1"/>
  <c r="H639" i="1"/>
  <c r="G627" i="1"/>
  <c r="H627" i="1"/>
  <c r="G615" i="1"/>
  <c r="H615" i="1"/>
  <c r="G603" i="1"/>
  <c r="H603" i="1"/>
  <c r="G591" i="1"/>
  <c r="H591" i="1"/>
  <c r="G579" i="1"/>
  <c r="H579" i="1"/>
  <c r="G567" i="1"/>
  <c r="H567" i="1"/>
  <c r="G555" i="1"/>
  <c r="H555" i="1"/>
  <c r="G543" i="1"/>
  <c r="H543" i="1"/>
  <c r="G531" i="1"/>
  <c r="H531" i="1"/>
  <c r="G519" i="1"/>
  <c r="H519" i="1"/>
  <c r="G507" i="1"/>
  <c r="H507" i="1"/>
  <c r="G495" i="1"/>
  <c r="H495" i="1"/>
  <c r="G483" i="1"/>
  <c r="H483" i="1"/>
  <c r="G471" i="1"/>
  <c r="H471" i="1"/>
  <c r="G459" i="1"/>
  <c r="H459" i="1"/>
  <c r="G447" i="1"/>
  <c r="H447" i="1"/>
  <c r="G435" i="1"/>
  <c r="H435" i="1"/>
  <c r="G429" i="1"/>
  <c r="H429" i="1"/>
  <c r="H754" i="1"/>
  <c r="H706" i="1"/>
  <c r="H658" i="1"/>
  <c r="H610" i="1"/>
  <c r="H562" i="1"/>
  <c r="H514" i="1"/>
  <c r="H466" i="1"/>
  <c r="H418" i="1"/>
  <c r="H370" i="1"/>
  <c r="H322" i="1"/>
  <c r="H274" i="1"/>
  <c r="H108" i="1"/>
  <c r="G782" i="1"/>
  <c r="H782" i="1"/>
  <c r="G770" i="1"/>
  <c r="H770" i="1"/>
  <c r="G734" i="1"/>
  <c r="H734" i="1"/>
  <c r="G722" i="1"/>
  <c r="H722" i="1"/>
  <c r="G686" i="1"/>
  <c r="H686" i="1"/>
  <c r="G674" i="1"/>
  <c r="H674" i="1"/>
  <c r="G650" i="1"/>
  <c r="H650" i="1"/>
  <c r="G626" i="1"/>
  <c r="H626" i="1"/>
  <c r="G590" i="1"/>
  <c r="H590" i="1"/>
  <c r="G578" i="1"/>
  <c r="H578" i="1"/>
  <c r="G554" i="1"/>
  <c r="H554" i="1"/>
  <c r="G530" i="1"/>
  <c r="H530" i="1"/>
  <c r="G494" i="1"/>
  <c r="H494" i="1"/>
  <c r="G470" i="1"/>
  <c r="H470" i="1"/>
  <c r="G446" i="1"/>
  <c r="H446" i="1"/>
  <c r="G434" i="1"/>
  <c r="H434" i="1"/>
  <c r="G410" i="1"/>
  <c r="H410" i="1"/>
  <c r="H775" i="1"/>
  <c r="H751" i="1"/>
  <c r="H727" i="1"/>
  <c r="H703" i="1"/>
  <c r="H679" i="1"/>
  <c r="H655" i="1"/>
  <c r="H631" i="1"/>
  <c r="H607" i="1"/>
  <c r="H583" i="1"/>
  <c r="H559" i="1"/>
  <c r="H535" i="1"/>
  <c r="H511" i="1"/>
  <c r="H487" i="1"/>
  <c r="H463" i="1"/>
  <c r="H439" i="1"/>
  <c r="H415" i="1"/>
  <c r="H391" i="1"/>
  <c r="H367" i="1"/>
  <c r="H343" i="1"/>
  <c r="H132" i="1"/>
  <c r="G772" i="1"/>
  <c r="H772" i="1"/>
  <c r="G640" i="1"/>
  <c r="H640" i="1"/>
  <c r="G628" i="1"/>
  <c r="H628" i="1"/>
  <c r="G616" i="1"/>
  <c r="H616" i="1"/>
  <c r="G544" i="1"/>
  <c r="H544" i="1"/>
  <c r="G532" i="1"/>
  <c r="H532" i="1"/>
  <c r="G400" i="1"/>
  <c r="H400" i="1"/>
  <c r="G388" i="1"/>
  <c r="H388" i="1"/>
  <c r="G352" i="1"/>
  <c r="H352" i="1"/>
  <c r="G340" i="1"/>
  <c r="H340" i="1"/>
  <c r="G280" i="1"/>
  <c r="H280" i="1"/>
  <c r="G268" i="1"/>
  <c r="H268" i="1"/>
  <c r="G220" i="1"/>
  <c r="H220" i="1"/>
  <c r="G202" i="1"/>
  <c r="H202" i="1"/>
  <c r="G184" i="1"/>
  <c r="H184" i="1"/>
  <c r="G166" i="1"/>
  <c r="H166" i="1"/>
  <c r="G148" i="1"/>
  <c r="H148" i="1"/>
  <c r="G130" i="1"/>
  <c r="H130" i="1"/>
  <c r="G118" i="1"/>
  <c r="H118" i="1"/>
  <c r="G100" i="1"/>
  <c r="H100" i="1"/>
  <c r="G82" i="1"/>
  <c r="H82" i="1"/>
  <c r="G64" i="1"/>
  <c r="H64" i="1"/>
  <c r="G52" i="1"/>
  <c r="H52" i="1"/>
  <c r="G34" i="1"/>
  <c r="H34" i="1"/>
  <c r="G16" i="1"/>
  <c r="H16" i="1"/>
  <c r="G4" i="1"/>
  <c r="H4" i="1"/>
  <c r="H732" i="1"/>
  <c r="H660" i="1"/>
  <c r="H588" i="1"/>
  <c r="H516" i="1"/>
  <c r="H444" i="1"/>
  <c r="H168" i="1"/>
  <c r="G795" i="1"/>
  <c r="H795" i="1"/>
  <c r="G783" i="1"/>
  <c r="H783" i="1"/>
  <c r="G765" i="1"/>
  <c r="H765" i="1"/>
  <c r="G747" i="1"/>
  <c r="H747" i="1"/>
  <c r="G735" i="1"/>
  <c r="H735" i="1"/>
  <c r="G723" i="1"/>
  <c r="H723" i="1"/>
  <c r="G705" i="1"/>
  <c r="H705" i="1"/>
  <c r="G693" i="1"/>
  <c r="H693" i="1"/>
  <c r="G681" i="1"/>
  <c r="H681" i="1"/>
  <c r="G669" i="1"/>
  <c r="H669" i="1"/>
  <c r="G657" i="1"/>
  <c r="H657" i="1"/>
  <c r="G645" i="1"/>
  <c r="H645" i="1"/>
  <c r="G633" i="1"/>
  <c r="H633" i="1"/>
  <c r="G621" i="1"/>
  <c r="H621" i="1"/>
  <c r="G609" i="1"/>
  <c r="H609" i="1"/>
  <c r="G597" i="1"/>
  <c r="H597" i="1"/>
  <c r="G585" i="1"/>
  <c r="H585" i="1"/>
  <c r="G573" i="1"/>
  <c r="H573" i="1"/>
  <c r="G561" i="1"/>
  <c r="H561" i="1"/>
  <c r="G549" i="1"/>
  <c r="H549" i="1"/>
  <c r="G537" i="1"/>
  <c r="H537" i="1"/>
  <c r="G525" i="1"/>
  <c r="H525" i="1"/>
  <c r="G513" i="1"/>
  <c r="H513" i="1"/>
  <c r="G501" i="1"/>
  <c r="H501" i="1"/>
  <c r="G489" i="1"/>
  <c r="H489" i="1"/>
  <c r="G477" i="1"/>
  <c r="H477" i="1"/>
  <c r="G465" i="1"/>
  <c r="H465" i="1"/>
  <c r="G453" i="1"/>
  <c r="H453" i="1"/>
  <c r="G441" i="1"/>
  <c r="H441" i="1"/>
  <c r="H778" i="1"/>
  <c r="H730" i="1"/>
  <c r="H682" i="1"/>
  <c r="H634" i="1"/>
  <c r="H586" i="1"/>
  <c r="H538" i="1"/>
  <c r="H490" i="1"/>
  <c r="H442" i="1"/>
  <c r="H394" i="1"/>
  <c r="H346" i="1"/>
  <c r="H298" i="1"/>
  <c r="H250" i="1"/>
  <c r="H192" i="1"/>
  <c r="H48" i="1"/>
  <c r="G794" i="1"/>
  <c r="H794" i="1"/>
  <c r="G758" i="1"/>
  <c r="H758" i="1"/>
  <c r="G746" i="1"/>
  <c r="H746" i="1"/>
  <c r="G710" i="1"/>
  <c r="H710" i="1"/>
  <c r="G698" i="1"/>
  <c r="H698" i="1"/>
  <c r="G662" i="1"/>
  <c r="H662" i="1"/>
  <c r="G638" i="1"/>
  <c r="H638" i="1"/>
  <c r="G614" i="1"/>
  <c r="H614" i="1"/>
  <c r="G602" i="1"/>
  <c r="H602" i="1"/>
  <c r="G566" i="1"/>
  <c r="H566" i="1"/>
  <c r="G542" i="1"/>
  <c r="H542" i="1"/>
  <c r="G518" i="1"/>
  <c r="H518" i="1"/>
  <c r="G506" i="1"/>
  <c r="H506" i="1"/>
  <c r="G482" i="1"/>
  <c r="H482" i="1"/>
  <c r="G458" i="1"/>
  <c r="H458" i="1"/>
  <c r="G422" i="1"/>
  <c r="H422" i="1"/>
  <c r="G398" i="1"/>
  <c r="H398" i="1"/>
  <c r="G386" i="1"/>
  <c r="H386" i="1"/>
  <c r="G374" i="1"/>
  <c r="H374" i="1"/>
  <c r="G362" i="1"/>
  <c r="H362" i="1"/>
  <c r="H793" i="1"/>
  <c r="H769" i="1"/>
  <c r="H745" i="1"/>
  <c r="H721" i="1"/>
  <c r="H697" i="1"/>
  <c r="H673" i="1"/>
  <c r="H649" i="1"/>
  <c r="H625" i="1"/>
  <c r="H601" i="1"/>
  <c r="H577" i="1"/>
  <c r="H553" i="1"/>
  <c r="H529" i="1"/>
  <c r="H505" i="1"/>
  <c r="H481" i="1"/>
  <c r="H457" i="1"/>
  <c r="H433" i="1"/>
  <c r="H409" i="1"/>
  <c r="H385" i="1"/>
  <c r="H361" i="1"/>
  <c r="H337" i="1"/>
  <c r="H216" i="1"/>
  <c r="H72" i="1"/>
  <c r="G760" i="1"/>
  <c r="H760" i="1"/>
  <c r="G748" i="1"/>
  <c r="H748" i="1"/>
  <c r="G736" i="1"/>
  <c r="H736" i="1"/>
  <c r="G700" i="1"/>
  <c r="H700" i="1"/>
  <c r="G688" i="1"/>
  <c r="H688" i="1"/>
  <c r="G676" i="1"/>
  <c r="H676" i="1"/>
  <c r="G652" i="1"/>
  <c r="H652" i="1"/>
  <c r="G580" i="1"/>
  <c r="H580" i="1"/>
  <c r="G568" i="1"/>
  <c r="H568" i="1"/>
  <c r="G556" i="1"/>
  <c r="H556" i="1"/>
  <c r="G520" i="1"/>
  <c r="H520" i="1"/>
  <c r="G508" i="1"/>
  <c r="H508" i="1"/>
  <c r="G496" i="1"/>
  <c r="H496" i="1"/>
  <c r="G484" i="1"/>
  <c r="H484" i="1"/>
  <c r="G472" i="1"/>
  <c r="H472" i="1"/>
  <c r="G424" i="1"/>
  <c r="H424" i="1"/>
  <c r="G412" i="1"/>
  <c r="H412" i="1"/>
  <c r="G376" i="1"/>
  <c r="H376" i="1"/>
  <c r="G364" i="1"/>
  <c r="H364" i="1"/>
  <c r="G328" i="1"/>
  <c r="H328" i="1"/>
  <c r="G316" i="1"/>
  <c r="H316" i="1"/>
  <c r="G304" i="1"/>
  <c r="H304" i="1"/>
  <c r="G292" i="1"/>
  <c r="H292" i="1"/>
  <c r="G256" i="1"/>
  <c r="H256" i="1"/>
  <c r="G232" i="1"/>
  <c r="H232" i="1"/>
  <c r="G214" i="1"/>
  <c r="H214" i="1"/>
  <c r="G196" i="1"/>
  <c r="H196" i="1"/>
  <c r="G172" i="1"/>
  <c r="H172" i="1"/>
  <c r="G154" i="1"/>
  <c r="H154" i="1"/>
  <c r="G136" i="1"/>
  <c r="H136" i="1"/>
  <c r="G112" i="1"/>
  <c r="H112" i="1"/>
  <c r="G88" i="1"/>
  <c r="H88" i="1"/>
  <c r="G70" i="1"/>
  <c r="H70" i="1"/>
  <c r="G46" i="1"/>
  <c r="H46" i="1"/>
  <c r="G28" i="1"/>
  <c r="H28" i="1"/>
  <c r="G10" i="1"/>
  <c r="H10" i="1"/>
  <c r="H708" i="1"/>
  <c r="H636" i="1"/>
  <c r="H564" i="1"/>
  <c r="H492" i="1"/>
  <c r="G777" i="1"/>
  <c r="H777" i="1"/>
  <c r="G753" i="1"/>
  <c r="H753" i="1"/>
  <c r="G717" i="1"/>
  <c r="H717" i="1"/>
  <c r="H792" i="1"/>
  <c r="H768" i="1"/>
  <c r="H744" i="1"/>
  <c r="H720" i="1"/>
  <c r="H696" i="1"/>
  <c r="H672" i="1"/>
  <c r="H648" i="1"/>
  <c r="H624" i="1"/>
  <c r="H600" i="1"/>
  <c r="H576" i="1"/>
  <c r="H552" i="1"/>
  <c r="H528" i="1"/>
  <c r="H504" i="1"/>
  <c r="H480" i="1"/>
  <c r="H456" i="1"/>
  <c r="H432" i="1"/>
  <c r="H408" i="1"/>
  <c r="H384" i="1"/>
  <c r="H360" i="1"/>
  <c r="H336" i="1"/>
  <c r="H312" i="1"/>
  <c r="H288" i="1"/>
  <c r="H264" i="1"/>
  <c r="H240" i="1"/>
  <c r="H156" i="1"/>
  <c r="H12" i="1"/>
  <c r="G786" i="1"/>
  <c r="H786" i="1"/>
  <c r="G774" i="1"/>
  <c r="H774" i="1"/>
  <c r="G762" i="1"/>
  <c r="H762" i="1"/>
  <c r="G750" i="1"/>
  <c r="H750" i="1"/>
  <c r="G738" i="1"/>
  <c r="H738" i="1"/>
  <c r="G726" i="1"/>
  <c r="H726" i="1"/>
  <c r="G714" i="1"/>
  <c r="H714" i="1"/>
  <c r="G702" i="1"/>
  <c r="H702" i="1"/>
  <c r="G690" i="1"/>
  <c r="H690" i="1"/>
  <c r="G678" i="1"/>
  <c r="H678" i="1"/>
  <c r="G666" i="1"/>
  <c r="H666" i="1"/>
  <c r="G654" i="1"/>
  <c r="H654" i="1"/>
  <c r="G642" i="1"/>
  <c r="H642" i="1"/>
  <c r="G630" i="1"/>
  <c r="H630" i="1"/>
  <c r="G618" i="1"/>
  <c r="H618" i="1"/>
  <c r="G606" i="1"/>
  <c r="H606" i="1"/>
  <c r="G594" i="1"/>
  <c r="H594" i="1"/>
  <c r="G582" i="1"/>
  <c r="H582" i="1"/>
  <c r="G570" i="1"/>
  <c r="H570" i="1"/>
  <c r="G558" i="1"/>
  <c r="H558" i="1"/>
  <c r="G546" i="1"/>
  <c r="H546" i="1"/>
  <c r="G534" i="1"/>
  <c r="H534" i="1"/>
  <c r="G522" i="1"/>
  <c r="H522" i="1"/>
  <c r="G510" i="1"/>
  <c r="H510" i="1"/>
  <c r="G498" i="1"/>
  <c r="H498" i="1"/>
  <c r="G486" i="1"/>
  <c r="H486" i="1"/>
  <c r="G474" i="1"/>
  <c r="H474" i="1"/>
  <c r="G462" i="1"/>
  <c r="H462" i="1"/>
  <c r="G450" i="1"/>
  <c r="H450" i="1"/>
  <c r="G438" i="1"/>
  <c r="H438" i="1"/>
  <c r="G426" i="1"/>
  <c r="H426" i="1"/>
  <c r="G414" i="1"/>
  <c r="H414" i="1"/>
  <c r="G402" i="1"/>
  <c r="H402" i="1"/>
  <c r="G390" i="1"/>
  <c r="H390" i="1"/>
  <c r="G378" i="1"/>
  <c r="H378" i="1"/>
  <c r="G366" i="1"/>
  <c r="H366" i="1"/>
  <c r="G354" i="1"/>
  <c r="H354" i="1"/>
  <c r="G342" i="1"/>
  <c r="H342" i="1"/>
  <c r="G330" i="1"/>
  <c r="H330" i="1"/>
  <c r="G318" i="1"/>
  <c r="H318" i="1"/>
  <c r="G306" i="1"/>
  <c r="H306" i="1"/>
  <c r="G294" i="1"/>
  <c r="H294" i="1"/>
  <c r="G282" i="1"/>
  <c r="H282" i="1"/>
  <c r="G270" i="1"/>
  <c r="H270" i="1"/>
  <c r="G258" i="1"/>
  <c r="H258" i="1"/>
  <c r="G246" i="1"/>
  <c r="H246" i="1"/>
  <c r="G234" i="1"/>
  <c r="H234" i="1"/>
  <c r="G222" i="1"/>
  <c r="H222" i="1"/>
  <c r="G210" i="1"/>
  <c r="H210" i="1"/>
  <c r="G198" i="1"/>
  <c r="H198" i="1"/>
  <c r="G186" i="1"/>
  <c r="H186" i="1"/>
  <c r="G174" i="1"/>
  <c r="H174" i="1"/>
  <c r="G162" i="1"/>
  <c r="H162" i="1"/>
  <c r="G150" i="1"/>
  <c r="H150" i="1"/>
  <c r="G138" i="1"/>
  <c r="H138" i="1"/>
  <c r="G126" i="1"/>
  <c r="H126" i="1"/>
  <c r="G114" i="1"/>
  <c r="H114" i="1"/>
  <c r="G102" i="1"/>
  <c r="H102" i="1"/>
  <c r="G90" i="1"/>
  <c r="H90" i="1"/>
  <c r="G78" i="1"/>
  <c r="H78" i="1"/>
  <c r="G66" i="1"/>
  <c r="H66" i="1"/>
  <c r="G54" i="1"/>
  <c r="H54" i="1"/>
  <c r="G42" i="1"/>
  <c r="H42" i="1"/>
  <c r="G30" i="1"/>
  <c r="H30" i="1"/>
  <c r="G18" i="1"/>
  <c r="H18" i="1"/>
  <c r="G6" i="1"/>
  <c r="H6" i="1"/>
  <c r="H790" i="1"/>
  <c r="H766" i="1"/>
  <c r="H742" i="1"/>
  <c r="H718" i="1"/>
  <c r="H694" i="1"/>
  <c r="H670" i="1"/>
  <c r="H646" i="1"/>
  <c r="H622" i="1"/>
  <c r="H598" i="1"/>
  <c r="H574" i="1"/>
  <c r="H550" i="1"/>
  <c r="H526" i="1"/>
  <c r="H502" i="1"/>
  <c r="H478" i="1"/>
  <c r="H454" i="1"/>
  <c r="H430" i="1"/>
  <c r="H406" i="1"/>
  <c r="H382" i="1"/>
  <c r="H358" i="1"/>
  <c r="H334" i="1"/>
  <c r="H310" i="1"/>
  <c r="H286" i="1"/>
  <c r="H262" i="1"/>
  <c r="H238" i="1"/>
  <c r="H180" i="1"/>
  <c r="H36" i="1"/>
  <c r="H788" i="1"/>
  <c r="H764" i="1"/>
  <c r="H740" i="1"/>
  <c r="H716" i="1"/>
  <c r="H692" i="1"/>
  <c r="H668" i="1"/>
  <c r="H644" i="1"/>
  <c r="H620" i="1"/>
  <c r="H596" i="1"/>
  <c r="H572" i="1"/>
  <c r="H548" i="1"/>
  <c r="H524" i="1"/>
  <c r="H500" i="1"/>
  <c r="H476" i="1"/>
  <c r="H452" i="1"/>
  <c r="H428" i="1"/>
  <c r="H404" i="1"/>
  <c r="H380" i="1"/>
  <c r="H356" i="1"/>
  <c r="H120" i="1"/>
  <c r="H417" i="1"/>
  <c r="H405" i="1"/>
  <c r="H393" i="1"/>
  <c r="H381" i="1"/>
  <c r="H369" i="1"/>
  <c r="H357" i="1"/>
  <c r="H345" i="1"/>
  <c r="H333" i="1"/>
  <c r="H321" i="1"/>
  <c r="H309" i="1"/>
  <c r="H297" i="1"/>
  <c r="H285" i="1"/>
  <c r="H273" i="1"/>
  <c r="H261" i="1"/>
  <c r="H249" i="1"/>
  <c r="H237" i="1"/>
  <c r="H225" i="1"/>
  <c r="H213" i="1"/>
  <c r="H201" i="1"/>
  <c r="H189" i="1"/>
  <c r="H177" i="1"/>
  <c r="H165" i="1"/>
  <c r="H153" i="1"/>
  <c r="H141" i="1"/>
  <c r="H129" i="1"/>
  <c r="H117" i="1"/>
  <c r="H105" i="1"/>
  <c r="H93" i="1"/>
  <c r="H81" i="1"/>
  <c r="H69" i="1"/>
  <c r="H57" i="1"/>
  <c r="H45" i="1"/>
  <c r="H33" i="1"/>
  <c r="H21" i="1"/>
  <c r="H9" i="1"/>
  <c r="H423" i="1"/>
  <c r="H411" i="1"/>
  <c r="H399" i="1"/>
  <c r="H387" i="1"/>
  <c r="H375" i="1"/>
  <c r="H363" i="1"/>
  <c r="H351" i="1"/>
  <c r="H339" i="1"/>
  <c r="H327" i="1"/>
  <c r="H315" i="1"/>
  <c r="H303" i="1"/>
  <c r="H291" i="1"/>
  <c r="H279" i="1"/>
  <c r="H267" i="1"/>
  <c r="H255" i="1"/>
  <c r="H243" i="1"/>
  <c r="H231" i="1"/>
  <c r="H219" i="1"/>
  <c r="H207" i="1"/>
  <c r="H195" i="1"/>
  <c r="H183" i="1"/>
  <c r="H171" i="1"/>
  <c r="H159" i="1"/>
  <c r="H147" i="1"/>
  <c r="H135" i="1"/>
  <c r="H123" i="1"/>
  <c r="H111" i="1"/>
  <c r="H99" i="1"/>
  <c r="H87" i="1"/>
  <c r="H75" i="1"/>
  <c r="H63" i="1"/>
  <c r="H51" i="1"/>
  <c r="H39" i="1"/>
  <c r="H27" i="1"/>
  <c r="H15" i="1"/>
  <c r="H3" i="1"/>
  <c r="H350" i="1"/>
  <c r="H338" i="1"/>
  <c r="H326" i="1"/>
  <c r="H314" i="1"/>
  <c r="H302" i="1"/>
  <c r="H290" i="1"/>
  <c r="H278" i="1"/>
  <c r="H266" i="1"/>
  <c r="H254" i="1"/>
  <c r="H242" i="1"/>
  <c r="H230" i="1"/>
  <c r="H218" i="1"/>
  <c r="H206" i="1"/>
  <c r="H194" i="1"/>
  <c r="H182" i="1"/>
  <c r="H170" i="1"/>
  <c r="H158" i="1"/>
  <c r="H146" i="1"/>
  <c r="H134" i="1"/>
  <c r="H122" i="1"/>
  <c r="H110" i="1"/>
  <c r="H98" i="1"/>
  <c r="H86" i="1"/>
  <c r="H74" i="1"/>
  <c r="H62" i="1"/>
  <c r="H50" i="1"/>
  <c r="H38" i="1"/>
  <c r="H26" i="1"/>
  <c r="H14" i="1"/>
  <c r="H2" i="1"/>
</calcChain>
</file>

<file path=xl/sharedStrings.xml><?xml version="1.0" encoding="utf-8"?>
<sst xmlns="http://schemas.openxmlformats.org/spreadsheetml/2006/main" count="2694" uniqueCount="921">
  <si>
    <t>South</t>
  </si>
  <si>
    <t>PIZB0003</t>
  </si>
  <si>
    <t>PBOR00798</t>
  </si>
  <si>
    <t>North</t>
  </si>
  <si>
    <t>PIZB0002</t>
  </si>
  <si>
    <t>PBOR00797</t>
  </si>
  <si>
    <t>West</t>
  </si>
  <si>
    <t>PIZB0001</t>
  </si>
  <si>
    <t>PBOR00796</t>
  </si>
  <si>
    <t>East</t>
  </si>
  <si>
    <t>PIZB0005</t>
  </si>
  <si>
    <t>PBOR00795</t>
  </si>
  <si>
    <t>PIZB0004</t>
  </si>
  <si>
    <t>PBOR00794</t>
  </si>
  <si>
    <t>PBOR00793</t>
  </si>
  <si>
    <t>PBOR00792</t>
  </si>
  <si>
    <t>PBOR00791</t>
  </si>
  <si>
    <t>PBOR00790</t>
  </si>
  <si>
    <t>PBOR00789</t>
  </si>
  <si>
    <t>PBOR00788</t>
  </si>
  <si>
    <t>PBOR00787</t>
  </si>
  <si>
    <t>PBOR00786</t>
  </si>
  <si>
    <t>PBOR00785</t>
  </si>
  <si>
    <t>PBOR00784</t>
  </si>
  <si>
    <t>PBOR00783</t>
  </si>
  <si>
    <t>PBOR00782</t>
  </si>
  <si>
    <t>PBOR00781</t>
  </si>
  <si>
    <t>PBOR00780</t>
  </si>
  <si>
    <t>PBOR00779</t>
  </si>
  <si>
    <t>PIZB0006</t>
  </si>
  <si>
    <t>PBOR00778</t>
  </si>
  <si>
    <t>PBOR00777</t>
  </si>
  <si>
    <t>PBOR00776</t>
  </si>
  <si>
    <t>PBOR00775</t>
  </si>
  <si>
    <t>PBOR00774</t>
  </si>
  <si>
    <t>PBOR00773</t>
  </si>
  <si>
    <t>PBOR00772</t>
  </si>
  <si>
    <t>PBOR00771</t>
  </si>
  <si>
    <t>PBOR00770</t>
  </si>
  <si>
    <t>PBOR00769</t>
  </si>
  <si>
    <t>PBOR00768</t>
  </si>
  <si>
    <t>PBOR00767</t>
  </si>
  <si>
    <t>PBOR00766</t>
  </si>
  <si>
    <t>PBOR00765</t>
  </si>
  <si>
    <t>PBOR00764</t>
  </si>
  <si>
    <t>PBOR00763</t>
  </si>
  <si>
    <t>PBOR00762</t>
  </si>
  <si>
    <t>PBOR00761</t>
  </si>
  <si>
    <t>PBOR00760</t>
  </si>
  <si>
    <t>PBOR00759</t>
  </si>
  <si>
    <t>PBOR00758</t>
  </si>
  <si>
    <t>PBOR00757</t>
  </si>
  <si>
    <t>PBOR00756</t>
  </si>
  <si>
    <t>PBOR00755</t>
  </si>
  <si>
    <t>PBOR00754</t>
  </si>
  <si>
    <t>PBOR00753</t>
  </si>
  <si>
    <t>PBOR00752</t>
  </si>
  <si>
    <t>PBOR00751</t>
  </si>
  <si>
    <t>PBOR00750</t>
  </si>
  <si>
    <t>PBOR00749</t>
  </si>
  <si>
    <t>PBOR00748</t>
  </si>
  <si>
    <t>PBOR00747</t>
  </si>
  <si>
    <t>PBOR00746</t>
  </si>
  <si>
    <t>PBOR00745</t>
  </si>
  <si>
    <t>PBOR00744</t>
  </si>
  <si>
    <t>PBOR00743</t>
  </si>
  <si>
    <t>PBOR00742</t>
  </si>
  <si>
    <t>PBOR00741</t>
  </si>
  <si>
    <t>PBOR00740</t>
  </si>
  <si>
    <t>PBOR00739</t>
  </si>
  <si>
    <t>PBOR00738</t>
  </si>
  <si>
    <t>PBOR00737</t>
  </si>
  <si>
    <t>PBOR00736</t>
  </si>
  <si>
    <t>PBOR00735</t>
  </si>
  <si>
    <t>PBOR00734</t>
  </si>
  <si>
    <t>PBOR00733</t>
  </si>
  <si>
    <t>PBOR00732</t>
  </si>
  <si>
    <t>PBOR00731</t>
  </si>
  <si>
    <t>PBOR00730</t>
  </si>
  <si>
    <t>PBOR00729</t>
  </si>
  <si>
    <t>PBOR00728</t>
  </si>
  <si>
    <t>PBOR00727</t>
  </si>
  <si>
    <t>PBOR00726</t>
  </si>
  <si>
    <t>PBOR00725</t>
  </si>
  <si>
    <t>PBOR00724</t>
  </si>
  <si>
    <t>PBOR00723</t>
  </si>
  <si>
    <t>PBOR00722</t>
  </si>
  <si>
    <t>PBOR00721</t>
  </si>
  <si>
    <t>PBOR00720</t>
  </si>
  <si>
    <t>PBOR00719</t>
  </si>
  <si>
    <t>PBOR00718</t>
  </si>
  <si>
    <t>PBOR00717</t>
  </si>
  <si>
    <t>PBOR00716</t>
  </si>
  <si>
    <t>PBOR00715</t>
  </si>
  <si>
    <t>PBOR00714</t>
  </si>
  <si>
    <t>PBOR00713</t>
  </si>
  <si>
    <t>PBOR00712</t>
  </si>
  <si>
    <t>PBOR00711</t>
  </si>
  <si>
    <t>PBOR00710</t>
  </si>
  <si>
    <t>PBOR00709</t>
  </si>
  <si>
    <t>PBOR00708</t>
  </si>
  <si>
    <t>PBOR00707</t>
  </si>
  <si>
    <t>PBOR00706</t>
  </si>
  <si>
    <t>PBOR00705</t>
  </si>
  <si>
    <t>PBOR00704</t>
  </si>
  <si>
    <t>PBOR00703</t>
  </si>
  <si>
    <t>PBOR00702</t>
  </si>
  <si>
    <t>PBOR00701</t>
  </si>
  <si>
    <t>PBOR00700</t>
  </si>
  <si>
    <t>PBOR00699</t>
  </si>
  <si>
    <t>PBOR00698</t>
  </si>
  <si>
    <t>PBOR00697</t>
  </si>
  <si>
    <t>PBOR00696</t>
  </si>
  <si>
    <t>PBOR00695</t>
  </si>
  <si>
    <t>PBOR00694</t>
  </si>
  <si>
    <t>PBOR00693</t>
  </si>
  <si>
    <t>PBOR00692</t>
  </si>
  <si>
    <t>PBOR00691</t>
  </si>
  <si>
    <t>PBOR00690</t>
  </si>
  <si>
    <t>PBOR00689</t>
  </si>
  <si>
    <t>PBOR00688</t>
  </si>
  <si>
    <t>PBOR00687</t>
  </si>
  <si>
    <t>PBOR00686</t>
  </si>
  <si>
    <t>PBOR00685</t>
  </si>
  <si>
    <t>PBOR00684</t>
  </si>
  <si>
    <t>PBOR00683</t>
  </si>
  <si>
    <t>PBOR00682</t>
  </si>
  <si>
    <t>PBOR00681</t>
  </si>
  <si>
    <t>PBOR00680</t>
  </si>
  <si>
    <t>PBOR00679</t>
  </si>
  <si>
    <t>PBOR00678</t>
  </si>
  <si>
    <t>PBOR00677</t>
  </si>
  <si>
    <t>PBOR00676</t>
  </si>
  <si>
    <t>PBOR00675</t>
  </si>
  <si>
    <t>PBOR00674</t>
  </si>
  <si>
    <t>PBOR00673</t>
  </si>
  <si>
    <t>PBOR00672</t>
  </si>
  <si>
    <t>PBOR00671</t>
  </si>
  <si>
    <t>PBOR00670</t>
  </si>
  <si>
    <t>PBOR00669</t>
  </si>
  <si>
    <t>PBOR00668</t>
  </si>
  <si>
    <t>PBOR00667</t>
  </si>
  <si>
    <t>PBOR00666</t>
  </si>
  <si>
    <t>PBOR00665</t>
  </si>
  <si>
    <t>PBOR00664</t>
  </si>
  <si>
    <t>PBOR00663</t>
  </si>
  <si>
    <t>PBOR00662</t>
  </si>
  <si>
    <t>PBOR00661</t>
  </si>
  <si>
    <t>PBOR00660</t>
  </si>
  <si>
    <t>PBOR00659</t>
  </si>
  <si>
    <t>PBOR00658</t>
  </si>
  <si>
    <t>PBOR00657</t>
  </si>
  <si>
    <t>PBOR00656</t>
  </si>
  <si>
    <t>PBOR00655</t>
  </si>
  <si>
    <t>PBOR00654</t>
  </si>
  <si>
    <t>PBOR00653</t>
  </si>
  <si>
    <t>PBOR00652</t>
  </si>
  <si>
    <t>PBOR00651</t>
  </si>
  <si>
    <t>PBOR00650</t>
  </si>
  <si>
    <t>PBOR00649</t>
  </si>
  <si>
    <t>PBOR00648</t>
  </si>
  <si>
    <t>PBOR00647</t>
  </si>
  <si>
    <t>PBOR00646</t>
  </si>
  <si>
    <t>PBOR00645</t>
  </si>
  <si>
    <t>PBOR00644</t>
  </si>
  <si>
    <t>PBOR00643</t>
  </si>
  <si>
    <t>PBOR00642</t>
  </si>
  <si>
    <t>PBOR00641</t>
  </si>
  <si>
    <t>PBOR00640</t>
  </si>
  <si>
    <t>PBOR00639</t>
  </si>
  <si>
    <t>PBOR00638</t>
  </si>
  <si>
    <t>PBOR00637</t>
  </si>
  <si>
    <t>PBOR00636</t>
  </si>
  <si>
    <t>PBOR00635</t>
  </si>
  <si>
    <t>PBOR00634</t>
  </si>
  <si>
    <t>PBOR00633</t>
  </si>
  <si>
    <t>PBOR00632</t>
  </si>
  <si>
    <t>PBOR00631</t>
  </si>
  <si>
    <t>PBOR00630</t>
  </si>
  <si>
    <t>PBOR00629</t>
  </si>
  <si>
    <t>PBOR00628</t>
  </si>
  <si>
    <t>PBOR00627</t>
  </si>
  <si>
    <t>PBOR00626</t>
  </si>
  <si>
    <t>PBOR00625</t>
  </si>
  <si>
    <t>PBOR00624</t>
  </si>
  <si>
    <t>PBOR00623</t>
  </si>
  <si>
    <t>PBOR00622</t>
  </si>
  <si>
    <t>PBOR00621</t>
  </si>
  <si>
    <t>PBOR00620</t>
  </si>
  <si>
    <t>PBOR00619</t>
  </si>
  <si>
    <t>PBOR00618</t>
  </si>
  <si>
    <t>PBOR00617</t>
  </si>
  <si>
    <t>PBOR00616</t>
  </si>
  <si>
    <t>PBOR00615</t>
  </si>
  <si>
    <t>PBOR00614</t>
  </si>
  <si>
    <t>PBOR00613</t>
  </si>
  <si>
    <t>PBOR00612</t>
  </si>
  <si>
    <t>PBOR00611</t>
  </si>
  <si>
    <t>PBOR00610</t>
  </si>
  <si>
    <t>PBOR00609</t>
  </si>
  <si>
    <t>PBOR00608</t>
  </si>
  <si>
    <t>PBOR00607</t>
  </si>
  <si>
    <t>PBOR00606</t>
  </si>
  <si>
    <t>PBOR00605</t>
  </si>
  <si>
    <t>PBOR00604</t>
  </si>
  <si>
    <t>PBOR00603</t>
  </si>
  <si>
    <t>PBOR00602</t>
  </si>
  <si>
    <t>PBOR00601</t>
  </si>
  <si>
    <t>PBOR00600</t>
  </si>
  <si>
    <t>PBOR00599</t>
  </si>
  <si>
    <t>PBOR00598</t>
  </si>
  <si>
    <t>PBOR00597</t>
  </si>
  <si>
    <t>PBOR00596</t>
  </si>
  <si>
    <t>PBOR00595</t>
  </si>
  <si>
    <t>PBOR00594</t>
  </si>
  <si>
    <t>PBOR00593</t>
  </si>
  <si>
    <t>PBOR00592</t>
  </si>
  <si>
    <t>PBOR00591</t>
  </si>
  <si>
    <t>PBOR00590</t>
  </si>
  <si>
    <t>PBOR00589</t>
  </si>
  <si>
    <t>PBOR00588</t>
  </si>
  <si>
    <t>PBOR00587</t>
  </si>
  <si>
    <t>PBOR00586</t>
  </si>
  <si>
    <t>PBOR00585</t>
  </si>
  <si>
    <t>PBOR00584</t>
  </si>
  <si>
    <t>PBOR00583</t>
  </si>
  <si>
    <t>PBOR00582</t>
  </si>
  <si>
    <t>PBOR00581</t>
  </si>
  <si>
    <t>PBOR00580</t>
  </si>
  <si>
    <t>PBOR00579</t>
  </si>
  <si>
    <t>PBOR00578</t>
  </si>
  <si>
    <t>PBOR00577</t>
  </si>
  <si>
    <t>PBOR00576</t>
  </si>
  <si>
    <t>PBOR00575</t>
  </si>
  <si>
    <t>PBOR00574</t>
  </si>
  <si>
    <t>PBOR00573</t>
  </si>
  <si>
    <t>PBOR00572</t>
  </si>
  <si>
    <t>PBOR00571</t>
  </si>
  <si>
    <t>PBOR00570</t>
  </si>
  <si>
    <t>PBOR00569</t>
  </si>
  <si>
    <t>PBOR00568</t>
  </si>
  <si>
    <t>PBOR00567</t>
  </si>
  <si>
    <t>PBOR00566</t>
  </si>
  <si>
    <t>PBOR00565</t>
  </si>
  <si>
    <t>PBOR00564</t>
  </si>
  <si>
    <t>PBOR00563</t>
  </si>
  <si>
    <t>PBOR00562</t>
  </si>
  <si>
    <t>PBOR00561</t>
  </si>
  <si>
    <t>PBOR00560</t>
  </si>
  <si>
    <t>PBOR00559</t>
  </si>
  <si>
    <t>PBOR00558</t>
  </si>
  <si>
    <t>PBOR00557</t>
  </si>
  <si>
    <t>PBOR00556</t>
  </si>
  <si>
    <t>PBOR00555</t>
  </si>
  <si>
    <t>PBOR00554</t>
  </si>
  <si>
    <t>PBOR00553</t>
  </si>
  <si>
    <t>PBOR00552</t>
  </si>
  <si>
    <t>PBOR00551</t>
  </si>
  <si>
    <t>PBOR00550</t>
  </si>
  <si>
    <t>PBOR00549</t>
  </si>
  <si>
    <t>PBOR00548</t>
  </si>
  <si>
    <t>PBOR00547</t>
  </si>
  <si>
    <t>PBOR00546</t>
  </si>
  <si>
    <t>PBOR00545</t>
  </si>
  <si>
    <t>PBOR00544</t>
  </si>
  <si>
    <t>PBOR00543</t>
  </si>
  <si>
    <t>PBOR00542</t>
  </si>
  <si>
    <t>PBOR00541</t>
  </si>
  <si>
    <t>PBOR00540</t>
  </si>
  <si>
    <t>PBOR00539</t>
  </si>
  <si>
    <t>PBOR00538</t>
  </si>
  <si>
    <t>PBOR00537</t>
  </si>
  <si>
    <t>PBOR00536</t>
  </si>
  <si>
    <t>PBOR00535</t>
  </si>
  <si>
    <t>PBOR00534</t>
  </si>
  <si>
    <t>PBOR00533</t>
  </si>
  <si>
    <t>PBOR00532</t>
  </si>
  <si>
    <t>PBOR00531</t>
  </si>
  <si>
    <t>PBOR00530</t>
  </si>
  <si>
    <t>PBOR00529</t>
  </si>
  <si>
    <t>PBOR00528</t>
  </si>
  <si>
    <t>PBOR00527</t>
  </si>
  <si>
    <t>PBOR00526</t>
  </si>
  <si>
    <t>PBOR00525</t>
  </si>
  <si>
    <t>PBOR00524</t>
  </si>
  <si>
    <t>PBOR00523</t>
  </si>
  <si>
    <t>PBOR00522</t>
  </si>
  <si>
    <t>PBOR00521</t>
  </si>
  <si>
    <t>PBOR00520</t>
  </si>
  <si>
    <t>PBOR00519</t>
  </si>
  <si>
    <t>PBOR00518</t>
  </si>
  <si>
    <t>PBOR00517</t>
  </si>
  <si>
    <t>PBOR00516</t>
  </si>
  <si>
    <t>PBOR00515</t>
  </si>
  <si>
    <t>PBOR00514</t>
  </si>
  <si>
    <t>PBOR00513</t>
  </si>
  <si>
    <t>PBOR00512</t>
  </si>
  <si>
    <t>PBOR00511</t>
  </si>
  <si>
    <t>PBOR00510</t>
  </si>
  <si>
    <t>PBOR00509</t>
  </si>
  <si>
    <t>PBOR00508</t>
  </si>
  <si>
    <t>PBOR00507</t>
  </si>
  <si>
    <t>PBOR00506</t>
  </si>
  <si>
    <t>PBOR00505</t>
  </si>
  <si>
    <t>PBOR00504</t>
  </si>
  <si>
    <t>PBOR00503</t>
  </si>
  <si>
    <t>PBOR00502</t>
  </si>
  <si>
    <t>PBOR00501</t>
  </si>
  <si>
    <t>PBOR00500</t>
  </si>
  <si>
    <t>PBOR00499</t>
  </si>
  <si>
    <t>PBOR00498</t>
  </si>
  <si>
    <t>PBOR00497</t>
  </si>
  <si>
    <t>PBOR00496</t>
  </si>
  <si>
    <t>PBOR00495</t>
  </si>
  <si>
    <t>PBOR00494</t>
  </si>
  <si>
    <t>PBOR00493</t>
  </si>
  <si>
    <t>PBOR00492</t>
  </si>
  <si>
    <t>PBOR00491</t>
  </si>
  <si>
    <t>PBOR00490</t>
  </si>
  <si>
    <t>PBOR00489</t>
  </si>
  <si>
    <t>PBOR00488</t>
  </si>
  <si>
    <t>PBOR00487</t>
  </si>
  <si>
    <t>PBOR00486</t>
  </si>
  <si>
    <t>PBOR00485</t>
  </si>
  <si>
    <t>PBOR00484</t>
  </si>
  <si>
    <t>PBOR00483</t>
  </si>
  <si>
    <t>PBOR00482</t>
  </si>
  <si>
    <t>PBOR00481</t>
  </si>
  <si>
    <t>PBOR00480</t>
  </si>
  <si>
    <t>PBOR00479</t>
  </si>
  <si>
    <t>PBOR00478</t>
  </si>
  <si>
    <t>PBOR00477</t>
  </si>
  <si>
    <t>PBOR00476</t>
  </si>
  <si>
    <t>PBOR00475</t>
  </si>
  <si>
    <t>PBOR00474</t>
  </si>
  <si>
    <t>PBOR00473</t>
  </si>
  <si>
    <t>PBOR00472</t>
  </si>
  <si>
    <t>PBOR00471</t>
  </si>
  <si>
    <t>PBOR00470</t>
  </si>
  <si>
    <t>PBOR00469</t>
  </si>
  <si>
    <t>PBOR00468</t>
  </si>
  <si>
    <t>PBOR00467</t>
  </si>
  <si>
    <t>PBOR00466</t>
  </si>
  <si>
    <t>PBOR00465</t>
  </si>
  <si>
    <t>PBOR00464</t>
  </si>
  <si>
    <t>PBOR00463</t>
  </si>
  <si>
    <t>PBOR00462</t>
  </si>
  <si>
    <t>PBOR00461</t>
  </si>
  <si>
    <t>PBOR00460</t>
  </si>
  <si>
    <t>PBOR00459</t>
  </si>
  <si>
    <t>PBOR00458</t>
  </si>
  <si>
    <t>PBOR00457</t>
  </si>
  <si>
    <t>PBOR00456</t>
  </si>
  <si>
    <t>PBOR00455</t>
  </si>
  <si>
    <t>PBOR00454</t>
  </si>
  <si>
    <t>PBOR00453</t>
  </si>
  <si>
    <t>PBOR00452</t>
  </si>
  <si>
    <t>PBOR00451</t>
  </si>
  <si>
    <t>PBOR00450</t>
  </si>
  <si>
    <t>PBOR00449</t>
  </si>
  <si>
    <t>PBOR00448</t>
  </si>
  <si>
    <t>PBOR00447</t>
  </si>
  <si>
    <t>PBOR00446</t>
  </si>
  <si>
    <t>PBOR00445</t>
  </si>
  <si>
    <t>PBOR00444</t>
  </si>
  <si>
    <t>PBOR00443</t>
  </si>
  <si>
    <t>PBOR00442</t>
  </si>
  <si>
    <t>PBOR00441</t>
  </si>
  <si>
    <t>PBOR00440</t>
  </si>
  <si>
    <t>PBOR00439</t>
  </si>
  <si>
    <t>PBOR00438</t>
  </si>
  <si>
    <t>PBOR00437</t>
  </si>
  <si>
    <t>PBOR00436</t>
  </si>
  <si>
    <t>PBOR00435</t>
  </si>
  <si>
    <t>PBOR00434</t>
  </si>
  <si>
    <t>PBOR00433</t>
  </si>
  <si>
    <t>PBOR00432</t>
  </si>
  <si>
    <t>PBOR00431</t>
  </si>
  <si>
    <t>PBOR00430</t>
  </si>
  <si>
    <t>PBOR00429</t>
  </si>
  <si>
    <t>PBOR00428</t>
  </si>
  <si>
    <t>PBOR00427</t>
  </si>
  <si>
    <t>PBOR00426</t>
  </si>
  <si>
    <t>PBOR00425</t>
  </si>
  <si>
    <t>PBOR00424</t>
  </si>
  <si>
    <t>PBOR00423</t>
  </si>
  <si>
    <t>PBOR00422</t>
  </si>
  <si>
    <t>PBOR00421</t>
  </si>
  <si>
    <t>PBOR00420</t>
  </si>
  <si>
    <t>PBOR00419</t>
  </si>
  <si>
    <t>PBOR00418</t>
  </si>
  <si>
    <t>PBOR00417</t>
  </si>
  <si>
    <t>PBOR00416</t>
  </si>
  <si>
    <t>PBOR00415</t>
  </si>
  <si>
    <t>PBOR00414</t>
  </si>
  <si>
    <t>PBOR00413</t>
  </si>
  <si>
    <t>PBOR00412</t>
  </si>
  <si>
    <t>PBOR00411</t>
  </si>
  <si>
    <t>PBOR00410</t>
  </si>
  <si>
    <t>PBOR00409</t>
  </si>
  <si>
    <t>PBOR00408</t>
  </si>
  <si>
    <t>PBOR00407</t>
  </si>
  <si>
    <t>PBOR00406</t>
  </si>
  <si>
    <t>PBOR00405</t>
  </si>
  <si>
    <t>PBOR00404</t>
  </si>
  <si>
    <t>PBOR00403</t>
  </si>
  <si>
    <t>PBOR00402</t>
  </si>
  <si>
    <t>PBOR00401</t>
  </si>
  <si>
    <t>PBOR00400</t>
  </si>
  <si>
    <t>PBOR00399</t>
  </si>
  <si>
    <t>PBOR00398</t>
  </si>
  <si>
    <t>PBOR00397</t>
  </si>
  <si>
    <t>PBOR00396</t>
  </si>
  <si>
    <t>PBOR00395</t>
  </si>
  <si>
    <t>PBOR00394</t>
  </si>
  <si>
    <t>PBOR00393</t>
  </si>
  <si>
    <t>PBOR00392</t>
  </si>
  <si>
    <t>PBOR00391</t>
  </si>
  <si>
    <t>PBOR00390</t>
  </si>
  <si>
    <t>PBOR00389</t>
  </si>
  <si>
    <t>PBOR00388</t>
  </si>
  <si>
    <t>PBOR00387</t>
  </si>
  <si>
    <t>PBOR00386</t>
  </si>
  <si>
    <t>PBOR00385</t>
  </si>
  <si>
    <t>PBOR00384</t>
  </si>
  <si>
    <t>PBOR00383</t>
  </si>
  <si>
    <t>PBOR00382</t>
  </si>
  <si>
    <t>PBOR00381</t>
  </si>
  <si>
    <t>PBOR00380</t>
  </si>
  <si>
    <t>PBOR00379</t>
  </si>
  <si>
    <t>PBOR00378</t>
  </si>
  <si>
    <t>PBOR00377</t>
  </si>
  <si>
    <t>PBOR00376</t>
  </si>
  <si>
    <t>PBOR00375</t>
  </si>
  <si>
    <t>PBOR00374</t>
  </si>
  <si>
    <t>PBOR00373</t>
  </si>
  <si>
    <t>PBOR00372</t>
  </si>
  <si>
    <t>PBOR00371</t>
  </si>
  <si>
    <t>PBOR00370</t>
  </si>
  <si>
    <t>PBOR00369</t>
  </si>
  <si>
    <t>PBOR00368</t>
  </si>
  <si>
    <t>PBOR00367</t>
  </si>
  <si>
    <t>PBOR00366</t>
  </si>
  <si>
    <t>PBOR00365</t>
  </si>
  <si>
    <t>PBOR00364</t>
  </si>
  <si>
    <t>PBOR00363</t>
  </si>
  <si>
    <t>PBOR00362</t>
  </si>
  <si>
    <t>PBOR00361</t>
  </si>
  <si>
    <t>PBOR00360</t>
  </si>
  <si>
    <t>PBOR00359</t>
  </si>
  <si>
    <t>PBOR00358</t>
  </si>
  <si>
    <t>PBOR00357</t>
  </si>
  <si>
    <t>PBOR00356</t>
  </si>
  <si>
    <t>PBOR00355</t>
  </si>
  <si>
    <t>PBOR00354</t>
  </si>
  <si>
    <t>PBOR00353</t>
  </si>
  <si>
    <t>PBOR00352</t>
  </si>
  <si>
    <t>PBOR00351</t>
  </si>
  <si>
    <t>PBOR00350</t>
  </si>
  <si>
    <t>PBOR00349</t>
  </si>
  <si>
    <t>PBOR00348</t>
  </si>
  <si>
    <t>PBOR00347</t>
  </si>
  <si>
    <t>PBOR00346</t>
  </si>
  <si>
    <t>PBOR00345</t>
  </si>
  <si>
    <t>PBOR00344</t>
  </si>
  <si>
    <t>PBOR00343</t>
  </si>
  <si>
    <t>PBOR00342</t>
  </si>
  <si>
    <t>PBOR00341</t>
  </si>
  <si>
    <t>PBOR00340</t>
  </si>
  <si>
    <t>PBOR00339</t>
  </si>
  <si>
    <t>PBOR00338</t>
  </si>
  <si>
    <t>PBOR00337</t>
  </si>
  <si>
    <t>PBOR00336</t>
  </si>
  <si>
    <t>PBOR00335</t>
  </si>
  <si>
    <t>PBOR00334</t>
  </si>
  <si>
    <t>PBOR00333</t>
  </si>
  <si>
    <t>PBOR00332</t>
  </si>
  <si>
    <t>PBOR00331</t>
  </si>
  <si>
    <t>PBOR00330</t>
  </si>
  <si>
    <t>PBOR00329</t>
  </si>
  <si>
    <t>PBOR00328</t>
  </si>
  <si>
    <t>PBOR00327</t>
  </si>
  <si>
    <t>PBOR00326</t>
  </si>
  <si>
    <t>PBOR00325</t>
  </si>
  <si>
    <t>PBOR00324</t>
  </si>
  <si>
    <t>PBOR00323</t>
  </si>
  <si>
    <t>PBOR00322</t>
  </si>
  <si>
    <t>PBOR00321</t>
  </si>
  <si>
    <t>PBOR00320</t>
  </si>
  <si>
    <t>PBOR00319</t>
  </si>
  <si>
    <t>PBOR00318</t>
  </si>
  <si>
    <t>PBOR00317</t>
  </si>
  <si>
    <t>PBOR00316</t>
  </si>
  <si>
    <t>PBOR00315</t>
  </si>
  <si>
    <t>PBOR00314</t>
  </si>
  <si>
    <t>PBOR00313</t>
  </si>
  <si>
    <t>PBOR00312</t>
  </si>
  <si>
    <t>PBOR00311</t>
  </si>
  <si>
    <t>PBOR00310</t>
  </si>
  <si>
    <t>PBOR00309</t>
  </si>
  <si>
    <t>PBOR00308</t>
  </si>
  <si>
    <t>PBOR00307</t>
  </si>
  <si>
    <t>PBOR00306</t>
  </si>
  <si>
    <t>PBOR00305</t>
  </si>
  <si>
    <t>PBOR00304</t>
  </si>
  <si>
    <t>PBOR00303</t>
  </si>
  <si>
    <t>PBOR00302</t>
  </si>
  <si>
    <t>PBOR00301</t>
  </si>
  <si>
    <t>PBOR00300</t>
  </si>
  <si>
    <t>PBOR00299</t>
  </si>
  <si>
    <t>PBOR00298</t>
  </si>
  <si>
    <t>PBOR00297</t>
  </si>
  <si>
    <t>PBOR00296</t>
  </si>
  <si>
    <t>PBOR00295</t>
  </si>
  <si>
    <t>PBOR00294</t>
  </si>
  <si>
    <t>PBOR00293</t>
  </si>
  <si>
    <t>PBOR00292</t>
  </si>
  <si>
    <t>PBOR00291</t>
  </si>
  <si>
    <t>PBOR00290</t>
  </si>
  <si>
    <t>PBOR00289</t>
  </si>
  <si>
    <t>PBOR00288</t>
  </si>
  <si>
    <t>PBOR00287</t>
  </si>
  <si>
    <t>PBOR00286</t>
  </si>
  <si>
    <t>PBOR00285</t>
  </si>
  <si>
    <t>PBOR00284</t>
  </si>
  <si>
    <t>PBOR00283</t>
  </si>
  <si>
    <t>PBOR00282</t>
  </si>
  <si>
    <t>PBOR00281</t>
  </si>
  <si>
    <t>PBOR00280</t>
  </si>
  <si>
    <t>PBOR00279</t>
  </si>
  <si>
    <t>PBOR00278</t>
  </si>
  <si>
    <t>PBOR00277</t>
  </si>
  <si>
    <t>PBOR00276</t>
  </si>
  <si>
    <t>PBOR00275</t>
  </si>
  <si>
    <t>PBOR00274</t>
  </si>
  <si>
    <t>PBOR00273</t>
  </si>
  <si>
    <t>PBOR00272</t>
  </si>
  <si>
    <t>PBOR00271</t>
  </si>
  <si>
    <t>PBOR00270</t>
  </si>
  <si>
    <t>PBOR00269</t>
  </si>
  <si>
    <t>PBOR00268</t>
  </si>
  <si>
    <t>PBOR00267</t>
  </si>
  <si>
    <t>PBOR00266</t>
  </si>
  <si>
    <t>PBOR00265</t>
  </si>
  <si>
    <t>PBOR00264</t>
  </si>
  <si>
    <t>PBOR00263</t>
  </si>
  <si>
    <t>PBOR00262</t>
  </si>
  <si>
    <t>PBOR00261</t>
  </si>
  <si>
    <t>PBOR00260</t>
  </si>
  <si>
    <t>PBOR00259</t>
  </si>
  <si>
    <t>PBOR00258</t>
  </si>
  <si>
    <t>PBOR00257</t>
  </si>
  <si>
    <t>PBOR00256</t>
  </si>
  <si>
    <t>PBOR00255</t>
  </si>
  <si>
    <t>PBOR00254</t>
  </si>
  <si>
    <t>PBOR00253</t>
  </si>
  <si>
    <t>PBOR00252</t>
  </si>
  <si>
    <t>PBOR00251</t>
  </si>
  <si>
    <t>PBOR00250</t>
  </si>
  <si>
    <t>PBOR00249</t>
  </si>
  <si>
    <t>PBOR00248</t>
  </si>
  <si>
    <t>PBOR00247</t>
  </si>
  <si>
    <t>PBOR00246</t>
  </si>
  <si>
    <t>PBOR00245</t>
  </si>
  <si>
    <t>PBOR00244</t>
  </si>
  <si>
    <t>PBOR00243</t>
  </si>
  <si>
    <t>PBOR00242</t>
  </si>
  <si>
    <t>PBOR00241</t>
  </si>
  <si>
    <t>PBOR00240</t>
  </si>
  <si>
    <t>PBOR00239</t>
  </si>
  <si>
    <t>PBOR00238</t>
  </si>
  <si>
    <t>PBOR00237</t>
  </si>
  <si>
    <t>PBOR00236</t>
  </si>
  <si>
    <t>PBOR00235</t>
  </si>
  <si>
    <t>PBOR00234</t>
  </si>
  <si>
    <t>PBOR00233</t>
  </si>
  <si>
    <t>PBOR00232</t>
  </si>
  <si>
    <t>PBOR00231</t>
  </si>
  <si>
    <t>PBOR00230</t>
  </si>
  <si>
    <t>PBOR00229</t>
  </si>
  <si>
    <t>PBOR00228</t>
  </si>
  <si>
    <t>PBOR00227</t>
  </si>
  <si>
    <t>PBOR00226</t>
  </si>
  <si>
    <t>PBOR00225</t>
  </si>
  <si>
    <t>PBOR00224</t>
  </si>
  <si>
    <t>PBOR00223</t>
  </si>
  <si>
    <t>PBOR00222</t>
  </si>
  <si>
    <t>PBOR00221</t>
  </si>
  <si>
    <t>PBOR00220</t>
  </si>
  <si>
    <t>PBOR00219</t>
  </si>
  <si>
    <t>PBOR00218</t>
  </si>
  <si>
    <t>PBOR00217</t>
  </si>
  <si>
    <t>PBOR00216</t>
  </si>
  <si>
    <t>PBOR00215</t>
  </si>
  <si>
    <t>PBOR00214</t>
  </si>
  <si>
    <t>PBOR00213</t>
  </si>
  <si>
    <t>PBOR00212</t>
  </si>
  <si>
    <t>PBOR00211</t>
  </si>
  <si>
    <t>PBOR00210</t>
  </si>
  <si>
    <t>PBOR00209</t>
  </si>
  <si>
    <t>PBOR00208</t>
  </si>
  <si>
    <t>PBOR00207</t>
  </si>
  <si>
    <t>PBOR00206</t>
  </si>
  <si>
    <t>PBOR00205</t>
  </si>
  <si>
    <t>PBOR00204</t>
  </si>
  <si>
    <t>PBOR00203</t>
  </si>
  <si>
    <t>PBOR00202</t>
  </si>
  <si>
    <t>PBOR00201</t>
  </si>
  <si>
    <t>PBOR00200</t>
  </si>
  <si>
    <t>PBOR00199</t>
  </si>
  <si>
    <t>PBOR00198</t>
  </si>
  <si>
    <t>PBOR00197</t>
  </si>
  <si>
    <t>PBOR00196</t>
  </si>
  <si>
    <t>PBOR00195</t>
  </si>
  <si>
    <t>PBOR00194</t>
  </si>
  <si>
    <t>PBOR00193</t>
  </si>
  <si>
    <t>PBOR00192</t>
  </si>
  <si>
    <t>PBOR00191</t>
  </si>
  <si>
    <t>PBOR00190</t>
  </si>
  <si>
    <t>PBOR00189</t>
  </si>
  <si>
    <t>PBOR00188</t>
  </si>
  <si>
    <t>PBOR00187</t>
  </si>
  <si>
    <t>PBOR00186</t>
  </si>
  <si>
    <t>PBOR00185</t>
  </si>
  <si>
    <t>PBOR00184</t>
  </si>
  <si>
    <t>PBOR00183</t>
  </si>
  <si>
    <t>PBOR00182</t>
  </si>
  <si>
    <t>PBOR00181</t>
  </si>
  <si>
    <t>PBOR00180</t>
  </si>
  <si>
    <t>PBOR00179</t>
  </si>
  <si>
    <t>PBOR00178</t>
  </si>
  <si>
    <t>PBOR00177</t>
  </si>
  <si>
    <t>PBOR00176</t>
  </si>
  <si>
    <t>PBOR00175</t>
  </si>
  <si>
    <t>PBOR00174</t>
  </si>
  <si>
    <t>PBOR00173</t>
  </si>
  <si>
    <t>PBOR00172</t>
  </si>
  <si>
    <t>PBOR00171</t>
  </si>
  <si>
    <t>PBOR00170</t>
  </si>
  <si>
    <t>PBOR00169</t>
  </si>
  <si>
    <t>PBOR00168</t>
  </si>
  <si>
    <t>PBOR00167</t>
  </si>
  <si>
    <t>PBOR00166</t>
  </si>
  <si>
    <t>PBOR00165</t>
  </si>
  <si>
    <t>PBOR00164</t>
  </si>
  <si>
    <t>PBOR00163</t>
  </si>
  <si>
    <t>PBOR00162</t>
  </si>
  <si>
    <t>PBOR00161</t>
  </si>
  <si>
    <t>PBOR00160</t>
  </si>
  <si>
    <t>PBOR00159</t>
  </si>
  <si>
    <t>PBOR00158</t>
  </si>
  <si>
    <t>PBOR00157</t>
  </si>
  <si>
    <t>PBOR00156</t>
  </si>
  <si>
    <t>PBOR00155</t>
  </si>
  <si>
    <t>PBOR00154</t>
  </si>
  <si>
    <t>PBOR00153</t>
  </si>
  <si>
    <t>PBOR00152</t>
  </si>
  <si>
    <t>PBOR00151</t>
  </si>
  <si>
    <t>PBOR00150</t>
  </si>
  <si>
    <t>PBOR00149</t>
  </si>
  <si>
    <t>PBOR00148</t>
  </si>
  <si>
    <t>PBOR00147</t>
  </si>
  <si>
    <t>PBOR00146</t>
  </si>
  <si>
    <t>PBOR00145</t>
  </si>
  <si>
    <t>PBOR00144</t>
  </si>
  <si>
    <t>PBOR00143</t>
  </si>
  <si>
    <t>PBOR00142</t>
  </si>
  <si>
    <t>PBOR00141</t>
  </si>
  <si>
    <t>PBOR00140</t>
  </si>
  <si>
    <t>PBOR00139</t>
  </si>
  <si>
    <t>PBOR00138</t>
  </si>
  <si>
    <t>PBOR00137</t>
  </si>
  <si>
    <t>PBOR00136</t>
  </si>
  <si>
    <t>PBOR00135</t>
  </si>
  <si>
    <t>PBOR00134</t>
  </si>
  <si>
    <t>PBOR00133</t>
  </si>
  <si>
    <t>PBOR00132</t>
  </si>
  <si>
    <t>PBOR00131</t>
  </si>
  <si>
    <t>PBOR00130</t>
  </si>
  <si>
    <t>PBOR00129</t>
  </si>
  <si>
    <t>PBOR00128</t>
  </si>
  <si>
    <t>PBOR00127</t>
  </si>
  <si>
    <t>PBOR00126</t>
  </si>
  <si>
    <t>PBOR00125</t>
  </si>
  <si>
    <t>PBOR00124</t>
  </si>
  <si>
    <t>PBOR00123</t>
  </si>
  <si>
    <t>PBOR00122</t>
  </si>
  <si>
    <t>PBOR00121</t>
  </si>
  <si>
    <t>PBOR00120</t>
  </si>
  <si>
    <t>PBOR00119</t>
  </si>
  <si>
    <t>PBOR00118</t>
  </si>
  <si>
    <t>PBOR00117</t>
  </si>
  <si>
    <t>PBOR00116</t>
  </si>
  <si>
    <t>PBOR00115</t>
  </si>
  <si>
    <t>PBOR00114</t>
  </si>
  <si>
    <t>PBOR00113</t>
  </si>
  <si>
    <t>PBOR00112</t>
  </si>
  <si>
    <t>PBOR00111</t>
  </si>
  <si>
    <t>PBOR00110</t>
  </si>
  <si>
    <t>PBOR00109</t>
  </si>
  <si>
    <t>PBOR00108</t>
  </si>
  <si>
    <t>PBOR00107</t>
  </si>
  <si>
    <t>PBOR00106</t>
  </si>
  <si>
    <t>PBOR00105</t>
  </si>
  <si>
    <t>PBOR00104</t>
  </si>
  <si>
    <t>PBOR00103</t>
  </si>
  <si>
    <t>PBOR00102</t>
  </si>
  <si>
    <t>PBOR00101</t>
  </si>
  <si>
    <t>PBOR00100</t>
  </si>
  <si>
    <t>PBOR00099</t>
  </si>
  <si>
    <t>PBOR00098</t>
  </si>
  <si>
    <t>PBOR00097</t>
  </si>
  <si>
    <t>PBOR00096</t>
  </si>
  <si>
    <t>PBOR00095</t>
  </si>
  <si>
    <t>PBOR00094</t>
  </si>
  <si>
    <t>PBOR00093</t>
  </si>
  <si>
    <t>PBOR00092</t>
  </si>
  <si>
    <t>PBOR00091</t>
  </si>
  <si>
    <t>PBOR00090</t>
  </si>
  <si>
    <t>PBOR00089</t>
  </si>
  <si>
    <t>PBOR00088</t>
  </si>
  <si>
    <t>PBOR00087</t>
  </si>
  <si>
    <t>PBOR00086</t>
  </si>
  <si>
    <t>PBOR00085</t>
  </si>
  <si>
    <t>PBOR00084</t>
  </si>
  <si>
    <t>PBOR00083</t>
  </si>
  <si>
    <t>PBOR00082</t>
  </si>
  <si>
    <t>PBOR00081</t>
  </si>
  <si>
    <t>PBOR00080</t>
  </si>
  <si>
    <t>PBOR00079</t>
  </si>
  <si>
    <t>PBOR00078</t>
  </si>
  <si>
    <t>PBOR00077</t>
  </si>
  <si>
    <t>PBOR00076</t>
  </si>
  <si>
    <t>PBOR00075</t>
  </si>
  <si>
    <t>PBOR00074</t>
  </si>
  <si>
    <t>PBOR00073</t>
  </si>
  <si>
    <t>PBOR00072</t>
  </si>
  <si>
    <t>PBOR00071</t>
  </si>
  <si>
    <t>PBOR00070</t>
  </si>
  <si>
    <t>PBOR00069</t>
  </si>
  <si>
    <t>PBOR00068</t>
  </si>
  <si>
    <t>PBOR00067</t>
  </si>
  <si>
    <t>PBOR00066</t>
  </si>
  <si>
    <t>PBOR00065</t>
  </si>
  <si>
    <t>PBOR00064</t>
  </si>
  <si>
    <t>PBOR00063</t>
  </si>
  <si>
    <t>PBOR00062</t>
  </si>
  <si>
    <t>PBOR00061</t>
  </si>
  <si>
    <t>PBOR00060</t>
  </si>
  <si>
    <t>PBOR00059</t>
  </si>
  <si>
    <t>PBOR00058</t>
  </si>
  <si>
    <t>PBOR00057</t>
  </si>
  <si>
    <t>PBOR00056</t>
  </si>
  <si>
    <t>PBOR00055</t>
  </si>
  <si>
    <t>PBOR00054</t>
  </si>
  <si>
    <t>PBOR00053</t>
  </si>
  <si>
    <t>PBOR00052</t>
  </si>
  <si>
    <t>PBOR00051</t>
  </si>
  <si>
    <t>PBOR00050</t>
  </si>
  <si>
    <t>PBOR00049</t>
  </si>
  <si>
    <t>PBOR00048</t>
  </si>
  <si>
    <t>PBOR00047</t>
  </si>
  <si>
    <t>PBOR00046</t>
  </si>
  <si>
    <t>PBOR00045</t>
  </si>
  <si>
    <t>PBOR00044</t>
  </si>
  <si>
    <t>PBOR00043</t>
  </si>
  <si>
    <t>PBOR00042</t>
  </si>
  <si>
    <t>PBOR00041</t>
  </si>
  <si>
    <t>PBOR00040</t>
  </si>
  <si>
    <t>PBOR00038</t>
  </si>
  <si>
    <t>PBOR00037</t>
  </si>
  <si>
    <t>PBOR00036</t>
  </si>
  <si>
    <t>PBOR00033</t>
  </si>
  <si>
    <t>PBOR00032</t>
  </si>
  <si>
    <t>PBOR00031</t>
  </si>
  <si>
    <t>PBOR00030</t>
  </si>
  <si>
    <t>PBOR00029</t>
  </si>
  <si>
    <t>PBOR00035</t>
  </si>
  <si>
    <t>PBOR00027</t>
  </si>
  <si>
    <t>PBOR00026</t>
  </si>
  <si>
    <t>PBOR00025</t>
  </si>
  <si>
    <t>PBOR00024</t>
  </si>
  <si>
    <t>PBOR00023</t>
  </si>
  <si>
    <t>PBOR00022</t>
  </si>
  <si>
    <t>PBOR00021</t>
  </si>
  <si>
    <t>PBOR00020</t>
  </si>
  <si>
    <t>PBOR00019</t>
  </si>
  <si>
    <t>PBOR00018</t>
  </si>
  <si>
    <t>PBOR00017</t>
  </si>
  <si>
    <t>PBOR00016</t>
  </si>
  <si>
    <t>PBOR00015</t>
  </si>
  <si>
    <t>PBOR00014</t>
  </si>
  <si>
    <t>PBOR00013</t>
  </si>
  <si>
    <t>PBOR00012</t>
  </si>
  <si>
    <t>PBOR00011</t>
  </si>
  <si>
    <t>PBOR00010</t>
  </si>
  <si>
    <t>PBOR00009</t>
  </si>
  <si>
    <t>PBOR00007</t>
  </si>
  <si>
    <t>PBOR00006</t>
  </si>
  <si>
    <t>PBOR00005</t>
  </si>
  <si>
    <t>PBOR00004</t>
  </si>
  <si>
    <t>PBOR00003</t>
  </si>
  <si>
    <t>PBOR00002</t>
  </si>
  <si>
    <t>PBOR00001</t>
  </si>
  <si>
    <t>Region</t>
  </si>
  <si>
    <t>Discounted Value</t>
  </si>
  <si>
    <t>Amount in Sales</t>
  </si>
  <si>
    <t>Sale Date</t>
  </si>
  <si>
    <t>Product ID</t>
  </si>
  <si>
    <t>Order ID</t>
  </si>
  <si>
    <t>Finance Dashboard</t>
  </si>
  <si>
    <t>Find the Overall Sales value for Each Day</t>
  </si>
  <si>
    <t>Find the Average Sales Value for Each Day</t>
  </si>
  <si>
    <t>Create a Round off Value for the Sale amount to their nearest 5 rupees and give a comparison to the actual sale value</t>
  </si>
  <si>
    <t>What is the Sales Amount for 300 to 500, 500 to 700, 700 to 900, 900 to 1100 and 1100 to 1300 rupees buckets</t>
  </si>
  <si>
    <t>What is the number of sold products for 300 to 500, 500 to 700, 700 to 900, 900 to 1100 and 1100 to 1300 rupees buckets</t>
  </si>
  <si>
    <t>A comparison for each product's sales value and their average prices</t>
  </si>
  <si>
    <t>13-Jun</t>
  </si>
  <si>
    <t>14-Jun</t>
  </si>
  <si>
    <t>15-Jun</t>
  </si>
  <si>
    <t>16-Jun</t>
  </si>
  <si>
    <t>17-Jun</t>
  </si>
  <si>
    <t>18-Jun</t>
  </si>
  <si>
    <t>19-Jun</t>
  </si>
  <si>
    <t>20-Jun</t>
  </si>
  <si>
    <t>21-Jun</t>
  </si>
  <si>
    <t>22-Jun</t>
  </si>
  <si>
    <t>23-Jun</t>
  </si>
  <si>
    <t>24-Jun</t>
  </si>
  <si>
    <t>25-Jun</t>
  </si>
  <si>
    <t>26-Jun</t>
  </si>
  <si>
    <t>27-Jun</t>
  </si>
  <si>
    <t>28-Jun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</si>
  <si>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</si>
  <si>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</si>
  <si>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</si>
  <si>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</si>
  <si>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</si>
  <si>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</si>
  <si>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</si>
  <si>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</si>
  <si>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</si>
  <si>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</si>
  <si>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</si>
  <si>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</si>
  <si>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</si>
  <si>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</si>
  <si>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</si>
  <si>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</si>
  <si>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</si>
  <si>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</si>
  <si>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</si>
  <si>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</si>
  <si>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</si>
  <si>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</si>
  <si>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</si>
  <si>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</si>
  <si>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</si>
  <si>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</si>
  <si>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</si>
  <si>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</si>
  <si>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</si>
  <si>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</si>
  <si>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</si>
  <si>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</si>
  <si>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</si>
  <si>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</si>
  <si>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</si>
  <si>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</si>
  <si>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</si>
  <si>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</si>
  <si>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</si>
  <si>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</si>
  <si>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</si>
  <si>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</si>
  <si>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</si>
  <si>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</si>
  <si>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</si>
  <si>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</si>
  <si>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</si>
  <si>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</si>
  <si>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</si>
  <si>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</si>
  <si>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</si>
  <si>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</si>
  <si>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</si>
  <si>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</si>
  <si>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</si>
  <si>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</si>
  <si>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</si>
  <si>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</si>
  <si>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</si>
  <si>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</si>
  <si>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</si>
  <si>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</si>
  <si>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</si>
  <si>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</si>
  <si>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</si>
  <si>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</si>
  <si>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</si>
  <si>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</si>
  <si>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Days</t>
  </si>
  <si>
    <t>Overall Sales</t>
  </si>
  <si>
    <t>Average sales</t>
  </si>
  <si>
    <t>Average of Sales</t>
  </si>
  <si>
    <t>100-299</t>
  </si>
  <si>
    <t>300-499</t>
  </si>
  <si>
    <t>500-699</t>
  </si>
  <si>
    <t>700-899</t>
  </si>
  <si>
    <t>900-1099</t>
  </si>
  <si>
    <t>Bucket</t>
  </si>
  <si>
    <t>Rounding off</t>
  </si>
  <si>
    <t>Rounded off sale amount</t>
  </si>
  <si>
    <t>no. of sold product</t>
  </si>
  <si>
    <t>Total amount without discount</t>
  </si>
  <si>
    <t>Sum of Discounted Value</t>
  </si>
  <si>
    <t>Find total sum of discount for each product</t>
  </si>
  <si>
    <t>Day wise overall sales</t>
  </si>
  <si>
    <t>Day wise Average sales</t>
  </si>
  <si>
    <t>Overall sales v/s Average sales for Products</t>
  </si>
  <si>
    <t>Overall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</si>
</sst>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15" fontId="0" fillId="0" borderId="0" xfId="0" applyNumberFormat="1" applyAlignment="1">
      <alignment horizontal="center"/>
    </xf>
    <xf numFmtId="0" fontId="1" fillId="2" borderId="0" xfId="0" applyFont="1" applyFill="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0" fontId="0" fillId="3" borderId="0" xfId="0" applyFill="1"/>
  </cellXfs>
  <cellStyles count="1">
    <cellStyle name="Normal" xfId="0" builtinId="0"/>
  </cellStyles>
  <dxfs count="5">
    <dxf>
      <numFmt numFmtId="0" formatCode="General"/>
    </dxf>
    <dxf>
      <numFmt numFmtId="0" formatCode="General"/>
    </dxf>
    <dxf>
      <numFmt numFmtId="165" formatCode="dd/mmm/yy"/>
      <alignment horizontal="center" vertical="bottom" textRotation="0" wrapText="0" indent="0" justifyLastLine="0" shrinkToFit="0" readingOrder="0"/>
    </dxf>
    <dxf>
      <font>
        <b/>
        <i val="0"/>
        <sz val="12"/>
      </font>
      <fill>
        <patternFill patternType="solid">
          <bgColor theme="9" tint="0.79998168889431442"/>
        </patternFill>
      </fill>
      <border>
        <bottom style="thin">
          <color auto="1"/>
        </bottom>
      </border>
    </dxf>
    <dxf>
      <font>
        <b/>
        <i val="0"/>
      </font>
      <fill>
        <patternFill patternType="solid">
          <bgColor theme="9" tint="0.79998168889431442"/>
        </patternFill>
      </fill>
    </dxf>
  </dxfs>
  <tableStyles count="1" defaultTableStyle="TableStyleMedium2" defaultPivotStyle="PivotStyleLight16">
    <tableStyle name="Slicer Style 1" pivot="0" table="0" count="7" xr9:uid="{E4EE20CB-8824-4C19-B447-BD7A98C9CE20}">
      <tableStyleElement type="wholeTable" dxfId="4"/>
      <tableStyleElement type="headerRow" dxfId="3"/>
    </tableStyle>
  </tableStyles>
  <extLst>
    <ext xmlns:x14="http://schemas.microsoft.com/office/spreadsheetml/2009/9/main" uri="{46F421CA-312F-682f-3DD2-61675219B42D}">
      <x14:dxfs count="5">
        <dxf>
          <fill>
            <patternFill>
              <bgColor theme="9" tint="0.79998168889431442"/>
            </patternFill>
          </fill>
        </dxf>
        <dxf>
          <fill>
            <patternFill>
              <bgColor theme="9" tint="0.39994506668294322"/>
            </patternFill>
          </fill>
        </dxf>
        <dxf>
          <font>
            <b/>
            <i val="0"/>
            <color theme="1"/>
          </font>
          <fill>
            <patternFill patternType="solid">
              <fgColor auto="1"/>
              <bgColor theme="9" tint="0.39994506668294322"/>
            </patternFill>
          </fill>
        </dxf>
        <dxf>
          <font>
            <b/>
            <i val="0"/>
          </font>
          <fill>
            <patternFill>
              <bgColor theme="9" tint="0.79998168889431442"/>
            </patternFill>
          </fill>
        </dxf>
        <dxf>
          <font>
            <b/>
            <i val="0"/>
            <color theme="1"/>
          </font>
          <fill>
            <patternFill>
              <bgColor theme="9" tint="0.79998168889431442"/>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[Finance.xlsx]Pivot!PivotTable8</c:name>
    <c:fmtId val="0"/>
  </c:pivotSource>
  <c:chart>
    <c:title>
      <c:tx>
        <c:strRef>
          <c:f>Pivot!$A$8</c:f>
          <c:strCache>
            <c:ptCount val="1"/>
            <c:pt idx="0">
              <c:v>Day wise overall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Pivot!$A$8</c:f>
              <c:strCache>
                <c:ptCount val="1"/>
                <c:pt idx="0">
                  <c:v>Total</c:v>
                </c:pt>
              </c:strCache>
            </c:strRef>
          </c:tx>
          <c:spPr>
            <a:ln w="28575" cap="rnd">
              <a:solidFill>
                <a:schemeClr val="accent1"/>
              </a:solidFill>
              <a:round/>
            </a:ln>
            <a:effectLst/>
          </c:spPr>
          <c:marker>
            <c:symbol val="none"/>
          </c:marker>
          <c:cat>
            <c:strRef>
              <c:f>Pivot!$A$8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Pivot!$A$8</c:f>
              <c:numCache>
                <c:formatCode>General</c:formatCode>
                <c:ptCount val="84"/>
                <c:pt idx="0">
                  <c:v>6694</c:v>
                </c:pt>
                <c:pt idx="1">
                  <c:v>7694</c:v>
                </c:pt>
                <c:pt idx="2">
                  <c:v>9245</c:v>
                </c:pt>
                <c:pt idx="3">
                  <c:v>3684</c:v>
                </c:pt>
                <c:pt idx="4">
                  <c:v>6447</c:v>
                </c:pt>
                <c:pt idx="5">
                  <c:v>4076</c:v>
                </c:pt>
                <c:pt idx="6">
                  <c:v>7514</c:v>
                </c:pt>
                <c:pt idx="7">
                  <c:v>3860</c:v>
                </c:pt>
                <c:pt idx="8">
                  <c:v>4287</c:v>
                </c:pt>
                <c:pt idx="9">
                  <c:v>19798</c:v>
                </c:pt>
                <c:pt idx="10">
                  <c:v>18622</c:v>
                </c:pt>
                <c:pt idx="11">
                  <c:v>8005</c:v>
                </c:pt>
                <c:pt idx="12">
                  <c:v>14329</c:v>
                </c:pt>
                <c:pt idx="13">
                  <c:v>11756</c:v>
                </c:pt>
                <c:pt idx="14">
                  <c:v>5948</c:v>
                </c:pt>
                <c:pt idx="15">
                  <c:v>16524</c:v>
                </c:pt>
                <c:pt idx="16">
                  <c:v>5709</c:v>
                </c:pt>
                <c:pt idx="17">
                  <c:v>4745</c:v>
                </c:pt>
                <c:pt idx="18">
                  <c:v>9243</c:v>
                </c:pt>
                <c:pt idx="19">
                  <c:v>2843</c:v>
                </c:pt>
                <c:pt idx="20">
                  <c:v>8497</c:v>
                </c:pt>
                <c:pt idx="21">
                  <c:v>5669</c:v>
                </c:pt>
                <c:pt idx="22">
                  <c:v>6539</c:v>
                </c:pt>
                <c:pt idx="23">
                  <c:v>4235</c:v>
                </c:pt>
                <c:pt idx="24">
                  <c:v>5416</c:v>
                </c:pt>
                <c:pt idx="25">
                  <c:v>6123</c:v>
                </c:pt>
                <c:pt idx="26">
                  <c:v>8338</c:v>
                </c:pt>
                <c:pt idx="27">
                  <c:v>10933</c:v>
                </c:pt>
                <c:pt idx="28">
                  <c:v>5515</c:v>
                </c:pt>
                <c:pt idx="29">
                  <c:v>16417</c:v>
                </c:pt>
                <c:pt idx="30">
                  <c:v>6882</c:v>
                </c:pt>
                <c:pt idx="31">
                  <c:v>6553</c:v>
                </c:pt>
                <c:pt idx="32">
                  <c:v>2845</c:v>
                </c:pt>
                <c:pt idx="33">
                  <c:v>9059</c:v>
                </c:pt>
                <c:pt idx="34">
                  <c:v>7928</c:v>
                </c:pt>
                <c:pt idx="35">
                  <c:v>7073</c:v>
                </c:pt>
                <c:pt idx="36">
                  <c:v>6293</c:v>
                </c:pt>
                <c:pt idx="37">
                  <c:v>11474</c:v>
                </c:pt>
                <c:pt idx="38">
                  <c:v>7986</c:v>
                </c:pt>
                <c:pt idx="39">
                  <c:v>4164</c:v>
                </c:pt>
                <c:pt idx="40">
                  <c:v>2942</c:v>
                </c:pt>
                <c:pt idx="41">
                  <c:v>1920</c:v>
                </c:pt>
                <c:pt idx="42">
                  <c:v>4731</c:v>
                </c:pt>
                <c:pt idx="43">
                  <c:v>4700</c:v>
                </c:pt>
                <c:pt idx="44">
                  <c:v>1468</c:v>
                </c:pt>
                <c:pt idx="45">
                  <c:v>2900</c:v>
                </c:pt>
                <c:pt idx="46">
                  <c:v>484</c:v>
                </c:pt>
                <c:pt idx="47">
                  <c:v>4781</c:v>
                </c:pt>
                <c:pt idx="48">
                  <c:v>1894</c:v>
                </c:pt>
                <c:pt idx="49">
                  <c:v>2444</c:v>
                </c:pt>
                <c:pt idx="50">
                  <c:v>2281</c:v>
                </c:pt>
                <c:pt idx="51">
                  <c:v>3416</c:v>
                </c:pt>
                <c:pt idx="52">
                  <c:v>1914</c:v>
                </c:pt>
                <c:pt idx="53">
                  <c:v>2410</c:v>
                </c:pt>
                <c:pt idx="54">
                  <c:v>905</c:v>
                </c:pt>
                <c:pt idx="55">
                  <c:v>4082</c:v>
                </c:pt>
                <c:pt idx="56">
                  <c:v>1952</c:v>
                </c:pt>
                <c:pt idx="57">
                  <c:v>1303</c:v>
                </c:pt>
                <c:pt idx="58">
                  <c:v>3247</c:v>
                </c:pt>
                <c:pt idx="59">
                  <c:v>1187</c:v>
                </c:pt>
                <c:pt idx="60">
                  <c:v>3427</c:v>
                </c:pt>
                <c:pt idx="61">
                  <c:v>2852</c:v>
                </c:pt>
                <c:pt idx="62">
                  <c:v>2648</c:v>
                </c:pt>
                <c:pt idx="63">
                  <c:v>3330</c:v>
                </c:pt>
                <c:pt idx="64">
                  <c:v>4004</c:v>
                </c:pt>
                <c:pt idx="65">
                  <c:v>2907</c:v>
                </c:pt>
                <c:pt idx="66">
                  <c:v>4589</c:v>
                </c:pt>
                <c:pt idx="67">
                  <c:v>4154</c:v>
                </c:pt>
                <c:pt idx="68">
                  <c:v>3052</c:v>
                </c:pt>
                <c:pt idx="69">
                  <c:v>3529</c:v>
                </c:pt>
                <c:pt idx="70">
                  <c:v>2488</c:v>
                </c:pt>
                <c:pt idx="71">
                  <c:v>2152</c:v>
                </c:pt>
                <c:pt idx="72">
                  <c:v>5861</c:v>
                </c:pt>
                <c:pt idx="73">
                  <c:v>7047</c:v>
                </c:pt>
                <c:pt idx="74">
                  <c:v>3213</c:v>
                </c:pt>
                <c:pt idx="75">
                  <c:v>4213</c:v>
                </c:pt>
                <c:pt idx="76">
                  <c:v>2588</c:v>
                </c:pt>
                <c:pt idx="77">
                  <c:v>309</c:v>
                </c:pt>
                <c:pt idx="78">
                  <c:v>607</c:v>
                </c:pt>
                <c:pt idx="79">
                  <c:v>1986</c:v>
                </c:pt>
                <c:pt idx="80">
                  <c:v>3840</c:v>
                </c:pt>
                <c:pt idx="81">
                  <c:v>5074</c:v>
                </c:pt>
                <c:pt idx="82">
                  <c:v>2650</c:v>
                </c:pt>
                <c:pt idx="83">
                  <c:v>2214</c:v>
                </c:pt>
              </c:numCache>
            </c:numRef>
          </c:val>
          <c:smooth val="0"/>
          <c:extLst>
            <c:ext xmlns:c16="http://schemas.microsoft.com/office/drawing/2014/chart" uri="{C3380CC4-5D6E-409C-BE32-E72D297353CC}">
              <c16:uniqueId val="{00000000-55C3-40CF-A0CD-1CEA04242110}"/>
            </c:ext>
          </c:extLst>
        </c:ser>
        <c:dLbls>
          <c:showLegendKey val="0"/>
          <c:showVal val="0"/>
          <c:showCatName val="0"/>
          <c:showSerName val="0"/>
          <c:showPercent val="0"/>
          <c:showBubbleSize val="0"/>
        </c:dLbls>
        <c:smooth val="0"/>
        <c:axId val="1430031296"/>
        <c:axId val="1321326704"/>
      </c:lineChart>
      <c:catAx>
        <c:axId val="143003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326704"/>
        <c:crosses val="autoZero"/>
        <c:auto val="1"/>
        <c:lblAlgn val="ctr"/>
        <c:lblOffset val="100"/>
        <c:noMultiLvlLbl val="0"/>
      </c:catAx>
      <c:valAx>
        <c:axId val="13213267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31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[Finance.xlsx]Pivot!PivotTable9</c:name>
    <c:fmtId val="0"/>
  </c:pivotSource>
  <c:chart>
    <c:title>
      <c:tx>
        <c:strRef>
          <c:f>Pivot!$P$8</c:f>
          <c:strCache>
            <c:ptCount val="1"/>
            <c:pt idx="0">
              <c:v>Day wise Average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Pivot!$P$8</c:f>
              <c:strCache>
                <c:ptCount val="1"/>
                <c:pt idx="0">
                  <c:v>Total</c:v>
                </c:pt>
              </c:strCache>
            </c:strRef>
          </c:tx>
          <c:spPr>
            <a:ln w="28575" cap="rnd">
              <a:solidFill>
                <a:schemeClr val="accent1"/>
              </a:solidFill>
              <a:round/>
            </a:ln>
            <a:effectLst/>
          </c:spPr>
          <c:marker>
            <c:symbol val="none"/>
          </c:marker>
          <c:cat>
            <c:strRef>
              <c:f>Pivot!$P$8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Pivot!$P$8</c:f>
              <c:numCache>
                <c:formatCode>0.0</c:formatCode>
                <c:ptCount val="84"/>
                <c:pt idx="0">
                  <c:v>514.92307692307691</c:v>
                </c:pt>
                <c:pt idx="1">
                  <c:v>699.4545454545455</c:v>
                </c:pt>
                <c:pt idx="2">
                  <c:v>513.61111111111109</c:v>
                </c:pt>
                <c:pt idx="3">
                  <c:v>526.28571428571433</c:v>
                </c:pt>
                <c:pt idx="4">
                  <c:v>537.25</c:v>
                </c:pt>
                <c:pt idx="5">
                  <c:v>679.33333333333337</c:v>
                </c:pt>
                <c:pt idx="6">
                  <c:v>578</c:v>
                </c:pt>
                <c:pt idx="7">
                  <c:v>482.5</c:v>
                </c:pt>
                <c:pt idx="8">
                  <c:v>612.42857142857144</c:v>
                </c:pt>
                <c:pt idx="9">
                  <c:v>582.29411764705878</c:v>
                </c:pt>
                <c:pt idx="10">
                  <c:v>642.13793103448279</c:v>
                </c:pt>
                <c:pt idx="11">
                  <c:v>615.76923076923072</c:v>
                </c:pt>
                <c:pt idx="12">
                  <c:v>551.11538461538464</c:v>
                </c:pt>
                <c:pt idx="13">
                  <c:v>691.52941176470586</c:v>
                </c:pt>
                <c:pt idx="14">
                  <c:v>540.72727272727275</c:v>
                </c:pt>
                <c:pt idx="15">
                  <c:v>612</c:v>
                </c:pt>
                <c:pt idx="16">
                  <c:v>570.9</c:v>
                </c:pt>
                <c:pt idx="17">
                  <c:v>474.5</c:v>
                </c:pt>
                <c:pt idx="18">
                  <c:v>616.20000000000005</c:v>
                </c:pt>
                <c:pt idx="19">
                  <c:v>568.6</c:v>
                </c:pt>
                <c:pt idx="20">
                  <c:v>531.0625</c:v>
                </c:pt>
                <c:pt idx="21">
                  <c:v>566.9</c:v>
                </c:pt>
                <c:pt idx="22">
                  <c:v>653.9</c:v>
                </c:pt>
                <c:pt idx="23">
                  <c:v>423.5</c:v>
                </c:pt>
                <c:pt idx="24">
                  <c:v>541.6</c:v>
                </c:pt>
                <c:pt idx="25">
                  <c:v>612.29999999999995</c:v>
                </c:pt>
                <c:pt idx="26">
                  <c:v>555.86666666666667</c:v>
                </c:pt>
                <c:pt idx="27">
                  <c:v>546.65</c:v>
                </c:pt>
                <c:pt idx="28">
                  <c:v>551.5</c:v>
                </c:pt>
                <c:pt idx="29">
                  <c:v>631.42307692307691</c:v>
                </c:pt>
                <c:pt idx="30">
                  <c:v>491.57142857142856</c:v>
                </c:pt>
                <c:pt idx="31">
                  <c:v>468.07142857142856</c:v>
                </c:pt>
                <c:pt idx="32">
                  <c:v>406.42857142857144</c:v>
                </c:pt>
                <c:pt idx="33">
                  <c:v>566.1875</c:v>
                </c:pt>
                <c:pt idx="34">
                  <c:v>566.28571428571433</c:v>
                </c:pt>
                <c:pt idx="35">
                  <c:v>589.41666666666663</c:v>
                </c:pt>
                <c:pt idx="36">
                  <c:v>484.07692307692309</c:v>
                </c:pt>
                <c:pt idx="37">
                  <c:v>603.89473684210532</c:v>
                </c:pt>
                <c:pt idx="38">
                  <c:v>499.125</c:v>
                </c:pt>
                <c:pt idx="39">
                  <c:v>594.85714285714289</c:v>
                </c:pt>
                <c:pt idx="40">
                  <c:v>588.4</c:v>
                </c:pt>
                <c:pt idx="41">
                  <c:v>640</c:v>
                </c:pt>
                <c:pt idx="42">
                  <c:v>525.66666666666663</c:v>
                </c:pt>
                <c:pt idx="43">
                  <c:v>470</c:v>
                </c:pt>
                <c:pt idx="44">
                  <c:v>367</c:v>
                </c:pt>
                <c:pt idx="45">
                  <c:v>483.33333333333331</c:v>
                </c:pt>
                <c:pt idx="46">
                  <c:v>242</c:v>
                </c:pt>
                <c:pt idx="47">
                  <c:v>597.625</c:v>
                </c:pt>
                <c:pt idx="48">
                  <c:v>631.33333333333337</c:v>
                </c:pt>
                <c:pt idx="49">
                  <c:v>611</c:v>
                </c:pt>
                <c:pt idx="50">
                  <c:v>570.25</c:v>
                </c:pt>
                <c:pt idx="51">
                  <c:v>683.2</c:v>
                </c:pt>
                <c:pt idx="52">
                  <c:v>638</c:v>
                </c:pt>
                <c:pt idx="53">
                  <c:v>803.33333333333337</c:v>
                </c:pt>
                <c:pt idx="54">
                  <c:v>452.5</c:v>
                </c:pt>
                <c:pt idx="55">
                  <c:v>510.25</c:v>
                </c:pt>
                <c:pt idx="56">
                  <c:v>650.66666666666663</c:v>
                </c:pt>
                <c:pt idx="57">
                  <c:v>434.33333333333331</c:v>
                </c:pt>
                <c:pt idx="58">
                  <c:v>541.16666666666663</c:v>
                </c:pt>
                <c:pt idx="59">
                  <c:v>395.66666666666669</c:v>
                </c:pt>
                <c:pt idx="60">
                  <c:v>571.16666666666663</c:v>
                </c:pt>
                <c:pt idx="61">
                  <c:v>570.4</c:v>
                </c:pt>
                <c:pt idx="62">
                  <c:v>529.6</c:v>
                </c:pt>
                <c:pt idx="63">
                  <c:v>555</c:v>
                </c:pt>
                <c:pt idx="64">
                  <c:v>572</c:v>
                </c:pt>
                <c:pt idx="65">
                  <c:v>726.75</c:v>
                </c:pt>
                <c:pt idx="66">
                  <c:v>573.625</c:v>
                </c:pt>
                <c:pt idx="67">
                  <c:v>593.42857142857144</c:v>
                </c:pt>
                <c:pt idx="68">
                  <c:v>508.66666666666669</c:v>
                </c:pt>
                <c:pt idx="69">
                  <c:v>588.16666666666663</c:v>
                </c:pt>
                <c:pt idx="70">
                  <c:v>622</c:v>
                </c:pt>
                <c:pt idx="71">
                  <c:v>430.4</c:v>
                </c:pt>
                <c:pt idx="72">
                  <c:v>651.22222222222217</c:v>
                </c:pt>
                <c:pt idx="73">
                  <c:v>704.7</c:v>
                </c:pt>
                <c:pt idx="74">
                  <c:v>535.5</c:v>
                </c:pt>
                <c:pt idx="75">
                  <c:v>601.85714285714289</c:v>
                </c:pt>
                <c:pt idx="76">
                  <c:v>517.6</c:v>
                </c:pt>
                <c:pt idx="77">
                  <c:v>309</c:v>
                </c:pt>
                <c:pt idx="78">
                  <c:v>303.5</c:v>
                </c:pt>
                <c:pt idx="79">
                  <c:v>496.5</c:v>
                </c:pt>
                <c:pt idx="80">
                  <c:v>640</c:v>
                </c:pt>
                <c:pt idx="81">
                  <c:v>563.77777777777783</c:v>
                </c:pt>
                <c:pt idx="82">
                  <c:v>441.66666666666669</c:v>
                </c:pt>
                <c:pt idx="83">
                  <c:v>442.8</c:v>
                </c:pt>
              </c:numCache>
            </c:numRef>
          </c:val>
          <c:smooth val="0"/>
          <c:extLst>
            <c:ext xmlns:c16="http://schemas.microsoft.com/office/drawing/2014/chart" uri="{C3380CC4-5D6E-409C-BE32-E72D297353CC}">
              <c16:uniqueId val="{00000000-8E31-4AC3-ADDA-C575B0AAD51C}"/>
            </c:ext>
          </c:extLst>
        </c:ser>
        <c:dLbls>
          <c:showLegendKey val="0"/>
          <c:showVal val="0"/>
          <c:showCatName val="0"/>
          <c:showSerName val="0"/>
          <c:showPercent val="0"/>
          <c:showBubbleSize val="0"/>
        </c:dLbls>
        <c:smooth val="0"/>
        <c:axId val="1430026016"/>
        <c:axId val="1321346048"/>
      </c:lineChart>
      <c:catAx>
        <c:axId val="143002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346048"/>
        <c:crosses val="autoZero"/>
        <c:auto val="1"/>
        <c:lblAlgn val="ctr"/>
        <c:lblOffset val="100"/>
        <c:noMultiLvlLbl val="0"/>
      </c:catAx>
      <c:valAx>
        <c:axId val="132134604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2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[Finance.xlsx]Pivot!PivotTable10</c:name>
    <c:fmtId val="0"/>
  </c:pivotSource>
  <c:chart>
    <c:title>
      <c:tx>
        <c:strRef>
          <c:f>Pivot!$A$102</c:f>
          <c:strCache>
            <c:ptCount val="1"/>
            <c:pt idx="0">
              <c:v>Overall sales v/s Average sales for Products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7171296296296296"/>
          <c:w val="0.44981627296587928"/>
          <c:h val="0.55636868920796667"/>
        </c:manualLayout>
      </c:layout>
      <c:barChart>
        <c:barDir val="col"/>
        <c:grouping val="clustered"/>
        <c:varyColors val="0"/>
        <c:ser>
          <c:idx val="0"/>
          <c:order val="0"/>
          <c:tx>
            <c:strRef>
              <c:f>Pivot!$A$102</c:f>
              <c:strCache>
                <c:ptCount val="1"/>
                <c:pt idx="0">
                  <c:v>Overall Sales</c:v>
                </c:pt>
              </c:strCache>
            </c:strRef>
          </c:tx>
          <c:spPr>
            <a:solidFill>
              <a:schemeClr val="accent1"/>
            </a:solidFill>
            <a:ln>
              <a:noFill/>
            </a:ln>
            <a:effectLst/>
          </c:spPr>
          <c:invertIfNegative val="0"/>
          <c:cat>
            <c:strRef>
              <c:f>Pivot!$A$102</c:f>
              <c:strCache>
                <c:ptCount val="6"/>
                <c:pt idx="0">
                  <c:v>PIZB0001</c:v>
                </c:pt>
                <c:pt idx="1">
                  <c:v>PIZB0002</c:v>
                </c:pt>
                <c:pt idx="2">
                  <c:v>PIZB0003</c:v>
                </c:pt>
                <c:pt idx="3">
                  <c:v>PIZB0004</c:v>
                </c:pt>
                <c:pt idx="4">
                  <c:v>PIZB0005</c:v>
                </c:pt>
                <c:pt idx="5">
                  <c:v>PIZB0006</c:v>
                </c:pt>
              </c:strCache>
            </c:strRef>
          </c:cat>
          <c:val>
            <c:numRef>
              <c:f>Pivot!$A$102</c:f>
              <c:numCache>
                <c:formatCode>General</c:formatCode>
                <c:ptCount val="6"/>
                <c:pt idx="0">
                  <c:v>98974</c:v>
                </c:pt>
                <c:pt idx="1">
                  <c:v>100112</c:v>
                </c:pt>
                <c:pt idx="2">
                  <c:v>101123</c:v>
                </c:pt>
                <c:pt idx="3">
                  <c:v>91943</c:v>
                </c:pt>
                <c:pt idx="4">
                  <c:v>37972</c:v>
                </c:pt>
                <c:pt idx="5">
                  <c:v>18533</c:v>
                </c:pt>
              </c:numCache>
            </c:numRef>
          </c:val>
          <c:extLst>
            <c:ext xmlns:c16="http://schemas.microsoft.com/office/drawing/2014/chart" uri="{C3380CC4-5D6E-409C-BE32-E72D297353CC}">
              <c16:uniqueId val="{00000000-6311-4DC8-A82D-E39EF64A3EEB}"/>
            </c:ext>
          </c:extLst>
        </c:ser>
        <c:dLbls>
          <c:showLegendKey val="0"/>
          <c:showVal val="0"/>
          <c:showCatName val="0"/>
          <c:showSerName val="0"/>
          <c:showPercent val="0"/>
          <c:showBubbleSize val="0"/>
        </c:dLbls>
        <c:gapWidth val="219"/>
        <c:overlap val="-27"/>
        <c:axId val="1430019296"/>
        <c:axId val="1321354480"/>
      </c:barChart>
      <c:lineChart>
        <c:grouping val="standard"/>
        <c:varyColors val="0"/>
        <c:ser>
          <c:idx val="1"/>
          <c:order val="1"/>
          <c:tx>
            <c:strRef>
              <c:f>Pivot!$A$102</c:f>
              <c:strCache>
                <c:ptCount val="1"/>
                <c:pt idx="0">
                  <c:v>Average of Sales</c:v>
                </c:pt>
              </c:strCache>
            </c:strRef>
          </c:tx>
          <c:spPr>
            <a:ln w="28575" cap="rnd">
              <a:solidFill>
                <a:schemeClr val="accent2"/>
              </a:solidFill>
              <a:round/>
            </a:ln>
            <a:effectLst/>
          </c:spPr>
          <c:marker>
            <c:symbol val="none"/>
          </c:marker>
          <c:cat>
            <c:strRef>
              <c:f>Pivot!$A$102</c:f>
              <c:strCache>
                <c:ptCount val="6"/>
                <c:pt idx="0">
                  <c:v>PIZB0001</c:v>
                </c:pt>
                <c:pt idx="1">
                  <c:v>PIZB0002</c:v>
                </c:pt>
                <c:pt idx="2">
                  <c:v>PIZB0003</c:v>
                </c:pt>
                <c:pt idx="3">
                  <c:v>PIZB0004</c:v>
                </c:pt>
                <c:pt idx="4">
                  <c:v>PIZB0005</c:v>
                </c:pt>
                <c:pt idx="5">
                  <c:v>PIZB0006</c:v>
                </c:pt>
              </c:strCache>
            </c:strRef>
          </c:cat>
          <c:val>
            <c:numRef>
              <c:f>Pivot!$A$102</c:f>
              <c:numCache>
                <c:formatCode>0.0</c:formatCode>
                <c:ptCount val="6"/>
                <c:pt idx="0">
                  <c:v>572.10404624277453</c:v>
                </c:pt>
                <c:pt idx="1">
                  <c:v>578.68208092485554</c:v>
                </c:pt>
                <c:pt idx="2">
                  <c:v>584.52601156069363</c:v>
                </c:pt>
                <c:pt idx="3">
                  <c:v>534.55232558139539</c:v>
                </c:pt>
                <c:pt idx="4">
                  <c:v>550.31884057971013</c:v>
                </c:pt>
                <c:pt idx="5">
                  <c:v>545.08823529411768</c:v>
                </c:pt>
              </c:numCache>
            </c:numRef>
          </c:val>
          <c:smooth val="0"/>
          <c:extLst>
            <c:ext xmlns:c16="http://schemas.microsoft.com/office/drawing/2014/chart" uri="{C3380CC4-5D6E-409C-BE32-E72D297353CC}">
              <c16:uniqueId val="{00000001-6311-4DC8-A82D-E39EF64A3EEB}"/>
            </c:ext>
          </c:extLst>
        </c:ser>
        <c:dLbls>
          <c:showLegendKey val="0"/>
          <c:showVal val="0"/>
          <c:showCatName val="0"/>
          <c:showSerName val="0"/>
          <c:showPercent val="0"/>
          <c:showBubbleSize val="0"/>
        </c:dLbls>
        <c:marker val="1"/>
        <c:smooth val="0"/>
        <c:axId val="1430027456"/>
        <c:axId val="1321341584"/>
      </c:lineChart>
      <c:catAx>
        <c:axId val="143001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354480"/>
        <c:crosses val="autoZero"/>
        <c:auto val="1"/>
        <c:lblAlgn val="ctr"/>
        <c:lblOffset val="100"/>
        <c:noMultiLvlLbl val="0"/>
      </c:catAx>
      <c:valAx>
        <c:axId val="132135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19296"/>
        <c:crosses val="autoZero"/>
        <c:crossBetween val="between"/>
      </c:valAx>
      <c:valAx>
        <c:axId val="13213415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027456"/>
        <c:crosses val="max"/>
        <c:crossBetween val="between"/>
      </c:valAx>
      <c:catAx>
        <c:axId val="1430027456"/>
        <c:scaling>
          <c:orientation val="minMax"/>
        </c:scaling>
        <c:delete val="1"/>
        <c:axPos val="b"/>
        <c:numFmt formatCode="General" sourceLinked="1"/>
        <c:majorTickMark val="out"/>
        <c:minorTickMark val="none"/>
        <c:tickLblPos val="nextTo"/>
        <c:crossAx val="1321341584"/>
        <c:crosses val="autoZero"/>
        <c:auto val="1"/>
        <c:lblAlgn val="ctr"/>
        <c:lblOffset val="100"/>
        <c:noMultiLvlLbl val="0"/>
      </c:catAx>
      <c:spPr>
        <a:noFill/>
        <a:ln>
          <a:noFill/>
        </a:ln>
        <a:effectLst/>
      </c:spPr>
    </c:plotArea>
    <c:legend>
      <c:legendPos val="r"/>
      <c:layout>
        <c:manualLayout>
          <c:xMode val="edge"/>
          <c:yMode val="edge"/>
          <c:x val="0.72917495633330531"/>
          <c:y val="0.34045857959686582"/>
          <c:w val="0.23344822110759286"/>
          <c:h val="0.200261055387636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0" i="0" u="none" strike="noStrike" kern="1200" spc="0" baseline="0">
                <a:solidFill>
                  <a:sysClr val="windowText" lastClr="000000">
                    <a:lumMod val="65000"/>
                    <a:lumOff val="35000"/>
                  </a:sysClr>
                </a:solidFill>
              </a:rPr>
              <a:t>Total no. of products sold for different buckets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Pivot!$B$149</c:f>
              <c:strCache>
                <c:ptCount val="1"/>
                <c:pt idx="0">
                  <c:v>Total</c:v>
                </c:pt>
              </c:strCache>
            </c:strRef>
          </c:tx>
          <c:spPr>
            <a:solidFill>
              <a:schemeClr val="accent1"/>
            </a:solidFill>
            <a:ln>
              <a:noFill/>
            </a:ln>
            <a:effectLst/>
          </c:spPr>
          <c:invertIfNegative val="0"/>
          <c:cat>
            <c:strRef>
              <c:f>Pivot!$A$150:$A$154</c:f>
              <c:strCache>
                <c:ptCount val="5"/>
                <c:pt idx="0">
                  <c:v>100-299</c:v>
                </c:pt>
                <c:pt idx="1">
                  <c:v>300-499</c:v>
                </c:pt>
                <c:pt idx="2">
                  <c:v>500-699</c:v>
                </c:pt>
                <c:pt idx="3">
                  <c:v>700-899</c:v>
                </c:pt>
                <c:pt idx="4">
                  <c:v>900-1099</c:v>
                </c:pt>
              </c:strCache>
            </c:strRef>
          </c:cat>
          <c:val>
            <c:numRef>
              <c:f>Pivot!$B$150:$B$154</c:f>
              <c:numCache>
                <c:formatCode>General</c:formatCode>
                <c:ptCount val="5"/>
                <c:pt idx="0">
                  <c:v>131</c:v>
                </c:pt>
                <c:pt idx="1">
                  <c:v>184</c:v>
                </c:pt>
                <c:pt idx="2">
                  <c:v>230</c:v>
                </c:pt>
                <c:pt idx="3">
                  <c:v>195</c:v>
                </c:pt>
                <c:pt idx="4">
                  <c:v>54</c:v>
                </c:pt>
              </c:numCache>
            </c:numRef>
          </c:val>
          <c:extLst>
            <c:ext xmlns:c16="http://schemas.microsoft.com/office/drawing/2014/chart" uri="{C3380CC4-5D6E-409C-BE32-E72D297353CC}">
              <c16:uniqueId val="{00000000-E57A-4015-9A02-21A46B3453D7}"/>
            </c:ext>
          </c:extLst>
        </c:ser>
        <c:dLbls>
          <c:showLegendKey val="0"/>
          <c:showVal val="0"/>
          <c:showCatName val="0"/>
          <c:showSerName val="0"/>
          <c:showPercent val="0"/>
          <c:showBubbleSize val="0"/>
        </c:dLbls>
        <c:gapWidth val="182"/>
        <c:axId val="1334761952"/>
        <c:axId val="2004949424"/>
      </c:barChart>
      <c:catAx>
        <c:axId val="13347619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949424"/>
        <c:crosses val="autoZero"/>
        <c:auto val="1"/>
        <c:lblAlgn val="ctr"/>
        <c:lblOffset val="100"/>
        <c:noMultiLvlLbl val="0"/>
      </c:catAx>
      <c:valAx>
        <c:axId val="20049494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6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Day</a:t>
            </a:r>
            <a:r>
              <a:rPr lang="en-US" baseline="0"/>
              <a:t> wise </a:t>
            </a:r>
            <a:r>
              <a:rPr lang="en-US"/>
              <a:t>Overall</a:t>
            </a:r>
            <a:r>
              <a:rPr lang="en-US" baseline="0"/>
              <a:t> sales v/s Rounded off value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Pivot!$B$173</c:f>
              <c:strCache>
                <c:ptCount val="1"/>
                <c:pt idx="0">
                  <c:v>Overall sales</c:v>
                </c:pt>
              </c:strCache>
            </c:strRef>
          </c:tx>
          <c:spPr>
            <a:ln w="28575" cap="rnd">
              <a:solidFill>
                <a:schemeClr val="accent1"/>
              </a:solidFill>
              <a:round/>
            </a:ln>
            <a:effectLst/>
          </c:spPr>
          <c:marker>
            <c:symbol val="none"/>
          </c:marker>
          <c:cat>
            <c:strRef>
              <c:f>Pivot!$A$174:$A$257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Pivot!$B$174:$B$257</c:f>
              <c:numCache>
                <c:formatCode>General</c:formatCode>
                <c:ptCount val="84"/>
                <c:pt idx="0">
                  <c:v>6694</c:v>
                </c:pt>
                <c:pt idx="1">
                  <c:v>7694</c:v>
                </c:pt>
                <c:pt idx="2">
                  <c:v>9245</c:v>
                </c:pt>
                <c:pt idx="3">
                  <c:v>3684</c:v>
                </c:pt>
                <c:pt idx="4">
                  <c:v>6447</c:v>
                </c:pt>
                <c:pt idx="5">
                  <c:v>4076</c:v>
                </c:pt>
                <c:pt idx="6">
                  <c:v>7514</c:v>
                </c:pt>
                <c:pt idx="7">
                  <c:v>3860</c:v>
                </c:pt>
                <c:pt idx="8">
                  <c:v>4287</c:v>
                </c:pt>
                <c:pt idx="9">
                  <c:v>19798</c:v>
                </c:pt>
                <c:pt idx="10">
                  <c:v>18622</c:v>
                </c:pt>
                <c:pt idx="11">
                  <c:v>8005</c:v>
                </c:pt>
                <c:pt idx="12">
                  <c:v>14329</c:v>
                </c:pt>
                <c:pt idx="13">
                  <c:v>11756</c:v>
                </c:pt>
                <c:pt idx="14">
                  <c:v>5948</c:v>
                </c:pt>
                <c:pt idx="15">
                  <c:v>16524</c:v>
                </c:pt>
                <c:pt idx="16">
                  <c:v>5709</c:v>
                </c:pt>
                <c:pt idx="17">
                  <c:v>4745</c:v>
                </c:pt>
                <c:pt idx="18">
                  <c:v>9243</c:v>
                </c:pt>
                <c:pt idx="19">
                  <c:v>2843</c:v>
                </c:pt>
                <c:pt idx="20">
                  <c:v>8497</c:v>
                </c:pt>
                <c:pt idx="21">
                  <c:v>5669</c:v>
                </c:pt>
                <c:pt idx="22">
                  <c:v>6539</c:v>
                </c:pt>
                <c:pt idx="23">
                  <c:v>4235</c:v>
                </c:pt>
                <c:pt idx="24">
                  <c:v>5416</c:v>
                </c:pt>
                <c:pt idx="25">
                  <c:v>6123</c:v>
                </c:pt>
                <c:pt idx="26">
                  <c:v>8338</c:v>
                </c:pt>
                <c:pt idx="27">
                  <c:v>10933</c:v>
                </c:pt>
                <c:pt idx="28">
                  <c:v>5515</c:v>
                </c:pt>
                <c:pt idx="29">
                  <c:v>16417</c:v>
                </c:pt>
                <c:pt idx="30">
                  <c:v>6882</c:v>
                </c:pt>
                <c:pt idx="31">
                  <c:v>6553</c:v>
                </c:pt>
                <c:pt idx="32">
                  <c:v>2845</c:v>
                </c:pt>
                <c:pt idx="33">
                  <c:v>9059</c:v>
                </c:pt>
                <c:pt idx="34">
                  <c:v>7928</c:v>
                </c:pt>
                <c:pt idx="35">
                  <c:v>7073</c:v>
                </c:pt>
                <c:pt idx="36">
                  <c:v>6293</c:v>
                </c:pt>
                <c:pt idx="37">
                  <c:v>11474</c:v>
                </c:pt>
                <c:pt idx="38">
                  <c:v>7986</c:v>
                </c:pt>
                <c:pt idx="39">
                  <c:v>4164</c:v>
                </c:pt>
                <c:pt idx="40">
                  <c:v>2942</c:v>
                </c:pt>
                <c:pt idx="41">
                  <c:v>1920</c:v>
                </c:pt>
                <c:pt idx="42">
                  <c:v>4731</c:v>
                </c:pt>
                <c:pt idx="43">
                  <c:v>4700</c:v>
                </c:pt>
                <c:pt idx="44">
                  <c:v>1468</c:v>
                </c:pt>
                <c:pt idx="45">
                  <c:v>2900</c:v>
                </c:pt>
                <c:pt idx="46">
                  <c:v>484</c:v>
                </c:pt>
                <c:pt idx="47">
                  <c:v>4781</c:v>
                </c:pt>
                <c:pt idx="48">
                  <c:v>1894</c:v>
                </c:pt>
                <c:pt idx="49">
                  <c:v>2444</c:v>
                </c:pt>
                <c:pt idx="50">
                  <c:v>2281</c:v>
                </c:pt>
                <c:pt idx="51">
                  <c:v>3416</c:v>
                </c:pt>
                <c:pt idx="52">
                  <c:v>1914</c:v>
                </c:pt>
                <c:pt idx="53">
                  <c:v>2410</c:v>
                </c:pt>
                <c:pt idx="54">
                  <c:v>905</c:v>
                </c:pt>
                <c:pt idx="55">
                  <c:v>4082</c:v>
                </c:pt>
                <c:pt idx="56">
                  <c:v>1952</c:v>
                </c:pt>
                <c:pt idx="57">
                  <c:v>1303</c:v>
                </c:pt>
                <c:pt idx="58">
                  <c:v>3247</c:v>
                </c:pt>
                <c:pt idx="59">
                  <c:v>1187</c:v>
                </c:pt>
                <c:pt idx="60">
                  <c:v>3427</c:v>
                </c:pt>
                <c:pt idx="61">
                  <c:v>2852</c:v>
                </c:pt>
                <c:pt idx="62">
                  <c:v>2648</c:v>
                </c:pt>
                <c:pt idx="63">
                  <c:v>3330</c:v>
                </c:pt>
                <c:pt idx="64">
                  <c:v>4004</c:v>
                </c:pt>
                <c:pt idx="65">
                  <c:v>2907</c:v>
                </c:pt>
                <c:pt idx="66">
                  <c:v>4589</c:v>
                </c:pt>
                <c:pt idx="67">
                  <c:v>4154</c:v>
                </c:pt>
                <c:pt idx="68">
                  <c:v>3052</c:v>
                </c:pt>
                <c:pt idx="69">
                  <c:v>3529</c:v>
                </c:pt>
                <c:pt idx="70">
                  <c:v>2488</c:v>
                </c:pt>
                <c:pt idx="71">
                  <c:v>2152</c:v>
                </c:pt>
                <c:pt idx="72">
                  <c:v>5861</c:v>
                </c:pt>
                <c:pt idx="73">
                  <c:v>7047</c:v>
                </c:pt>
                <c:pt idx="74">
                  <c:v>3213</c:v>
                </c:pt>
                <c:pt idx="75">
                  <c:v>4213</c:v>
                </c:pt>
                <c:pt idx="76">
                  <c:v>2588</c:v>
                </c:pt>
                <c:pt idx="77">
                  <c:v>309</c:v>
                </c:pt>
                <c:pt idx="78">
                  <c:v>607</c:v>
                </c:pt>
                <c:pt idx="79">
                  <c:v>1986</c:v>
                </c:pt>
                <c:pt idx="80">
                  <c:v>3840</c:v>
                </c:pt>
                <c:pt idx="81">
                  <c:v>5074</c:v>
                </c:pt>
                <c:pt idx="82">
                  <c:v>2650</c:v>
                </c:pt>
                <c:pt idx="83">
                  <c:v>2214</c:v>
                </c:pt>
              </c:numCache>
            </c:numRef>
          </c:val>
          <c:smooth val="0"/>
          <c:extLst>
            <c:ext xmlns:c16="http://schemas.microsoft.com/office/drawing/2014/chart" uri="{C3380CC4-5D6E-409C-BE32-E72D297353CC}">
              <c16:uniqueId val="{00000000-BE7B-40EC-8018-2E46B14C7E4C}"/>
            </c:ext>
          </c:extLst>
        </c:ser>
        <c:ser>
          <c:idx val="1"/>
          <c:order val="1"/>
          <c:tx>
            <c:strRef>
              <c:f>Pivot!$C$173</c:f>
              <c:strCache>
                <c:ptCount val="1"/>
                <c:pt idx="0">
                  <c:v>Rounded off sale amount</c:v>
                </c:pt>
              </c:strCache>
            </c:strRef>
          </c:tx>
          <c:spPr>
            <a:ln w="28575" cap="rnd">
              <a:solidFill>
                <a:schemeClr val="accent2"/>
              </a:solidFill>
              <a:round/>
            </a:ln>
            <a:effectLst/>
          </c:spPr>
          <c:marker>
            <c:symbol val="none"/>
          </c:marker>
          <c:cat>
            <c:strRef>
              <c:f>Pivot!$A$174:$A$257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Pivot!$C$174:$C$257</c:f>
              <c:numCache>
                <c:formatCode>General</c:formatCode>
                <c:ptCount val="84"/>
                <c:pt idx="0">
                  <c:v>6700</c:v>
                </c:pt>
                <c:pt idx="1">
                  <c:v>7700</c:v>
                </c:pt>
                <c:pt idx="2">
                  <c:v>9245</c:v>
                </c:pt>
                <c:pt idx="3">
                  <c:v>3685</c:v>
                </c:pt>
                <c:pt idx="4">
                  <c:v>6445</c:v>
                </c:pt>
                <c:pt idx="5">
                  <c:v>4080</c:v>
                </c:pt>
                <c:pt idx="6">
                  <c:v>7515</c:v>
                </c:pt>
                <c:pt idx="7">
                  <c:v>3860</c:v>
                </c:pt>
                <c:pt idx="8">
                  <c:v>4295</c:v>
                </c:pt>
                <c:pt idx="9">
                  <c:v>19810</c:v>
                </c:pt>
                <c:pt idx="10">
                  <c:v>18620</c:v>
                </c:pt>
                <c:pt idx="11">
                  <c:v>8015</c:v>
                </c:pt>
                <c:pt idx="12">
                  <c:v>14325</c:v>
                </c:pt>
                <c:pt idx="13">
                  <c:v>11760</c:v>
                </c:pt>
                <c:pt idx="14">
                  <c:v>5950</c:v>
                </c:pt>
                <c:pt idx="15">
                  <c:v>16530</c:v>
                </c:pt>
                <c:pt idx="16">
                  <c:v>5700</c:v>
                </c:pt>
                <c:pt idx="17">
                  <c:v>4755</c:v>
                </c:pt>
                <c:pt idx="18">
                  <c:v>9255</c:v>
                </c:pt>
                <c:pt idx="19">
                  <c:v>2845</c:v>
                </c:pt>
                <c:pt idx="20">
                  <c:v>8500</c:v>
                </c:pt>
                <c:pt idx="21">
                  <c:v>5670</c:v>
                </c:pt>
                <c:pt idx="22">
                  <c:v>6545</c:v>
                </c:pt>
                <c:pt idx="23">
                  <c:v>4235</c:v>
                </c:pt>
                <c:pt idx="24">
                  <c:v>5420</c:v>
                </c:pt>
                <c:pt idx="25">
                  <c:v>6125</c:v>
                </c:pt>
                <c:pt idx="26">
                  <c:v>8350</c:v>
                </c:pt>
                <c:pt idx="27">
                  <c:v>10930</c:v>
                </c:pt>
                <c:pt idx="28">
                  <c:v>5515</c:v>
                </c:pt>
                <c:pt idx="29">
                  <c:v>16415</c:v>
                </c:pt>
                <c:pt idx="30">
                  <c:v>6885</c:v>
                </c:pt>
                <c:pt idx="31">
                  <c:v>6555</c:v>
                </c:pt>
                <c:pt idx="32">
                  <c:v>2845</c:v>
                </c:pt>
                <c:pt idx="33">
                  <c:v>9060</c:v>
                </c:pt>
                <c:pt idx="34">
                  <c:v>7935</c:v>
                </c:pt>
                <c:pt idx="35">
                  <c:v>7085</c:v>
                </c:pt>
                <c:pt idx="36">
                  <c:v>6285</c:v>
                </c:pt>
                <c:pt idx="37">
                  <c:v>11475</c:v>
                </c:pt>
                <c:pt idx="38">
                  <c:v>7985</c:v>
                </c:pt>
                <c:pt idx="39">
                  <c:v>4165</c:v>
                </c:pt>
                <c:pt idx="40">
                  <c:v>2945</c:v>
                </c:pt>
                <c:pt idx="41">
                  <c:v>1925</c:v>
                </c:pt>
                <c:pt idx="42">
                  <c:v>4725</c:v>
                </c:pt>
                <c:pt idx="43">
                  <c:v>4700</c:v>
                </c:pt>
                <c:pt idx="44">
                  <c:v>1465</c:v>
                </c:pt>
                <c:pt idx="45">
                  <c:v>2895</c:v>
                </c:pt>
                <c:pt idx="46">
                  <c:v>480</c:v>
                </c:pt>
                <c:pt idx="47">
                  <c:v>4775</c:v>
                </c:pt>
                <c:pt idx="48">
                  <c:v>1890</c:v>
                </c:pt>
                <c:pt idx="49">
                  <c:v>2450</c:v>
                </c:pt>
                <c:pt idx="50">
                  <c:v>2280</c:v>
                </c:pt>
                <c:pt idx="51">
                  <c:v>3415</c:v>
                </c:pt>
                <c:pt idx="52">
                  <c:v>1910</c:v>
                </c:pt>
                <c:pt idx="53">
                  <c:v>2410</c:v>
                </c:pt>
                <c:pt idx="54">
                  <c:v>905</c:v>
                </c:pt>
                <c:pt idx="55">
                  <c:v>4085</c:v>
                </c:pt>
                <c:pt idx="56">
                  <c:v>1950</c:v>
                </c:pt>
                <c:pt idx="57">
                  <c:v>1305</c:v>
                </c:pt>
                <c:pt idx="58">
                  <c:v>3240</c:v>
                </c:pt>
                <c:pt idx="59">
                  <c:v>1185</c:v>
                </c:pt>
                <c:pt idx="60">
                  <c:v>3425</c:v>
                </c:pt>
                <c:pt idx="61">
                  <c:v>2850</c:v>
                </c:pt>
                <c:pt idx="62">
                  <c:v>2650</c:v>
                </c:pt>
                <c:pt idx="63">
                  <c:v>3330</c:v>
                </c:pt>
                <c:pt idx="64">
                  <c:v>4000</c:v>
                </c:pt>
                <c:pt idx="65">
                  <c:v>2905</c:v>
                </c:pt>
                <c:pt idx="66">
                  <c:v>4590</c:v>
                </c:pt>
                <c:pt idx="67">
                  <c:v>4160</c:v>
                </c:pt>
                <c:pt idx="68">
                  <c:v>3050</c:v>
                </c:pt>
                <c:pt idx="69">
                  <c:v>3525</c:v>
                </c:pt>
                <c:pt idx="70">
                  <c:v>2485</c:v>
                </c:pt>
                <c:pt idx="71">
                  <c:v>2155</c:v>
                </c:pt>
                <c:pt idx="72">
                  <c:v>5865</c:v>
                </c:pt>
                <c:pt idx="73">
                  <c:v>7050</c:v>
                </c:pt>
                <c:pt idx="74">
                  <c:v>3215</c:v>
                </c:pt>
                <c:pt idx="75">
                  <c:v>4215</c:v>
                </c:pt>
                <c:pt idx="76">
                  <c:v>2585</c:v>
                </c:pt>
                <c:pt idx="77">
                  <c:v>310</c:v>
                </c:pt>
                <c:pt idx="78">
                  <c:v>610</c:v>
                </c:pt>
                <c:pt idx="79">
                  <c:v>1985</c:v>
                </c:pt>
                <c:pt idx="80">
                  <c:v>3835</c:v>
                </c:pt>
                <c:pt idx="81">
                  <c:v>5085</c:v>
                </c:pt>
                <c:pt idx="82">
                  <c:v>2645</c:v>
                </c:pt>
                <c:pt idx="83">
                  <c:v>2220</c:v>
                </c:pt>
              </c:numCache>
            </c:numRef>
          </c:val>
          <c:smooth val="0"/>
          <c:extLst>
            <c:ext xmlns:c16="http://schemas.microsoft.com/office/drawing/2014/chart" uri="{C3380CC4-5D6E-409C-BE32-E72D297353CC}">
              <c16:uniqueId val="{00000001-BE7B-40EC-8018-2E46B14C7E4C}"/>
            </c:ext>
          </c:extLst>
        </c:ser>
        <c:dLbls>
          <c:showLegendKey val="0"/>
          <c:showVal val="0"/>
          <c:showCatName val="0"/>
          <c:showSerName val="0"/>
          <c:showPercent val="0"/>
          <c:showBubbleSize val="0"/>
        </c:dLbls>
        <c:smooth val="0"/>
        <c:axId val="1334751392"/>
        <c:axId val="2004959344"/>
      </c:lineChart>
      <c:catAx>
        <c:axId val="133475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959344"/>
        <c:crosses val="autoZero"/>
        <c:auto val="1"/>
        <c:lblAlgn val="ctr"/>
        <c:lblOffset val="100"/>
        <c:noMultiLvlLbl val="0"/>
      </c:catAx>
      <c:valAx>
        <c:axId val="2004959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75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a:t>
            </a:r>
            <a:r>
              <a:rPr lang="en-US" baseline="0"/>
              <a:t> sales for  different buckets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Pivot!$B$126</c:f>
              <c:strCache>
                <c:ptCount val="1"/>
                <c:pt idx="0">
                  <c:v>Total</c:v>
                </c:pt>
              </c:strCache>
            </c:strRef>
          </c:tx>
          <c:spPr>
            <a:solidFill>
              <a:schemeClr val="accent1"/>
            </a:solidFill>
            <a:ln>
              <a:noFill/>
            </a:ln>
            <a:effectLst/>
          </c:spPr>
          <c:invertIfNegative val="0"/>
          <c:cat>
            <c:strRef>
              <c:f>Pivot!$A$127:$A$131</c:f>
              <c:strCache>
                <c:ptCount val="5"/>
                <c:pt idx="0">
                  <c:v>100-299</c:v>
                </c:pt>
                <c:pt idx="1">
                  <c:v>300-499</c:v>
                </c:pt>
                <c:pt idx="2">
                  <c:v>500-699</c:v>
                </c:pt>
                <c:pt idx="3">
                  <c:v>700-899</c:v>
                </c:pt>
                <c:pt idx="4">
                  <c:v>900-1099</c:v>
                </c:pt>
              </c:strCache>
            </c:strRef>
          </c:cat>
          <c:val>
            <c:numRef>
              <c:f>Pivot!$B$127:$B$131</c:f>
              <c:numCache>
                <c:formatCode>General</c:formatCode>
                <c:ptCount val="5"/>
                <c:pt idx="0">
                  <c:v>31610</c:v>
                </c:pt>
                <c:pt idx="1">
                  <c:v>73039</c:v>
                </c:pt>
                <c:pt idx="2">
                  <c:v>137442</c:v>
                </c:pt>
                <c:pt idx="3">
                  <c:v>156619</c:v>
                </c:pt>
                <c:pt idx="4">
                  <c:v>49947</c:v>
                </c:pt>
              </c:numCache>
            </c:numRef>
          </c:val>
          <c:extLst>
            <c:ext xmlns:c16="http://schemas.microsoft.com/office/drawing/2014/chart" uri="{C3380CC4-5D6E-409C-BE32-E72D297353CC}">
              <c16:uniqueId val="{00000000-EC7E-46A5-BB52-55E3FB53DE7C}"/>
            </c:ext>
          </c:extLst>
        </c:ser>
        <c:dLbls>
          <c:showLegendKey val="0"/>
          <c:showVal val="0"/>
          <c:showCatName val="0"/>
          <c:showSerName val="0"/>
          <c:showPercent val="0"/>
          <c:showBubbleSize val="0"/>
        </c:dLbls>
        <c:gapWidth val="219"/>
        <c:overlap val="-27"/>
        <c:axId val="1206190832"/>
        <c:axId val="1422654160"/>
      </c:barChart>
      <c:catAx>
        <c:axId val="120619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54160"/>
        <c:crosses val="autoZero"/>
        <c:auto val="1"/>
        <c:lblAlgn val="ctr"/>
        <c:lblOffset val="100"/>
        <c:noMultiLvlLbl val="0"/>
      </c:catAx>
      <c:valAx>
        <c:axId val="142265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619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[Finance.xlsx]Pivot!PivotTable14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sum of discounts for each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Pivot!$Q$126</c:f>
              <c:strCache>
                <c:ptCount val="1"/>
                <c:pt idx="0">
                  <c:v>Total</c:v>
                </c:pt>
              </c:strCache>
            </c:strRef>
          </c:tx>
          <c:spPr>
            <a:solidFill>
              <a:schemeClr val="accent1"/>
            </a:solidFill>
            <a:ln>
              <a:noFill/>
            </a:ln>
            <a:effectLst/>
          </c:spPr>
          <c:invertIfNegative val="0"/>
          <c:cat>
            <c:strRef>
              <c:f>Pivot!$P$127:$P$132</c:f>
              <c:strCache>
                <c:ptCount val="6"/>
                <c:pt idx="0">
                  <c:v>PIZB0001</c:v>
                </c:pt>
                <c:pt idx="1">
                  <c:v>PIZB0002</c:v>
                </c:pt>
                <c:pt idx="2">
                  <c:v>PIZB0003</c:v>
                </c:pt>
                <c:pt idx="3">
                  <c:v>PIZB0004</c:v>
                </c:pt>
                <c:pt idx="4">
                  <c:v>PIZB0005</c:v>
                </c:pt>
                <c:pt idx="5">
                  <c:v>PIZB0006</c:v>
                </c:pt>
              </c:strCache>
            </c:strRef>
          </c:cat>
          <c:val>
            <c:numRef>
              <c:f>Pivot!$Q$127:$Q$132</c:f>
              <c:numCache>
                <c:formatCode>General</c:formatCode>
                <c:ptCount val="6"/>
                <c:pt idx="0">
                  <c:v>12158</c:v>
                </c:pt>
                <c:pt idx="1">
                  <c:v>12947</c:v>
                </c:pt>
                <c:pt idx="2">
                  <c:v>13015</c:v>
                </c:pt>
                <c:pt idx="3">
                  <c:v>12284</c:v>
                </c:pt>
                <c:pt idx="4">
                  <c:v>4191</c:v>
                </c:pt>
                <c:pt idx="5">
                  <c:v>1858</c:v>
                </c:pt>
              </c:numCache>
            </c:numRef>
          </c:val>
          <c:extLst>
            <c:ext xmlns:c16="http://schemas.microsoft.com/office/drawing/2014/chart" uri="{C3380CC4-5D6E-409C-BE32-E72D297353CC}">
              <c16:uniqueId val="{00000000-5D76-4F63-BB96-CCC60BD8ECE9}"/>
            </c:ext>
          </c:extLst>
        </c:ser>
        <c:dLbls>
          <c:showLegendKey val="0"/>
          <c:showVal val="0"/>
          <c:showCatName val="0"/>
          <c:showSerName val="0"/>
          <c:showPercent val="0"/>
          <c:showBubbleSize val="0"/>
        </c:dLbls>
        <c:gapWidth val="219"/>
        <c:overlap val="-27"/>
        <c:axId val="1323932816"/>
        <c:axId val="1321355968"/>
      </c:barChart>
      <c:catAx>
        <c:axId val="13239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355968"/>
        <c:crosses val="autoZero"/>
        <c:auto val="1"/>
        <c:lblAlgn val="ctr"/>
        <c:lblOffset val="100"/>
        <c:noMultiLvlLbl val="0"/>
      </c:catAx>
      <c:valAx>
        <c:axId val="13213559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3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[Finance.xlsx]Pivot!PivotTable10</c:name>
    <c:fmtId val="2"/>
  </c:pivotSource>
  <c:chart>
    <c:title>
      <c:tx>
        <c:strRef>
          <c:f>Pivot!$A$102</c:f>
          <c:strCache>
            <c:ptCount val="1"/>
            <c:pt idx="0">
              <c:v>Overall sales v/s Average sales for Products</c:v>
            </c:pt>
          </c:strCache>
        </c:strRef>
      </c:tx>
      <c:layout>
        <c:manualLayout>
          <c:xMode val="edge"/>
          <c:yMode val="edge"/>
          <c:x val="0.20771308869410188"/>
          <c:y val="3.9845583796069492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26147720321567425"/>
          <c:w val="0.55594393406097009"/>
          <c:h val="0.55485822029063869"/>
        </c:manualLayout>
      </c:layout>
      <c:barChart>
        <c:barDir val="col"/>
        <c:grouping val="clustered"/>
        <c:varyColors val="0"/>
        <c:ser>
          <c:idx val="0"/>
          <c:order val="0"/>
          <c:tx>
            <c:strRef>
              <c:f>Pivot!$A$102</c:f>
              <c:strCache>
                <c:ptCount val="1"/>
                <c:pt idx="0">
                  <c:v>Overall Sales</c:v>
                </c:pt>
              </c:strCache>
            </c:strRef>
          </c:tx>
          <c:spPr>
            <a:solidFill>
              <a:schemeClr val="accent6">
                <a:lumMod val="50000"/>
              </a:schemeClr>
            </a:solidFill>
            <a:ln>
              <a:noFill/>
            </a:ln>
            <a:effectLst/>
          </c:spPr>
          <c:invertIfNegative val="0"/>
          <c:cat>
            <c:strRef>
              <c:f>Pivot!$A$102</c:f>
              <c:strCache>
                <c:ptCount val="6"/>
                <c:pt idx="0">
                  <c:v>PIZB0001</c:v>
                </c:pt>
                <c:pt idx="1">
                  <c:v>PIZB0002</c:v>
                </c:pt>
                <c:pt idx="2">
                  <c:v>PIZB0003</c:v>
                </c:pt>
                <c:pt idx="3">
                  <c:v>PIZB0004</c:v>
                </c:pt>
                <c:pt idx="4">
                  <c:v>PIZB0005</c:v>
                </c:pt>
                <c:pt idx="5">
                  <c:v>PIZB0006</c:v>
                </c:pt>
              </c:strCache>
            </c:strRef>
          </c:cat>
          <c:val>
            <c:numRef>
              <c:f>Pivot!$A$102</c:f>
              <c:numCache>
                <c:formatCode>General</c:formatCode>
                <c:ptCount val="6"/>
                <c:pt idx="0">
                  <c:v>98974</c:v>
                </c:pt>
                <c:pt idx="1">
                  <c:v>100112</c:v>
                </c:pt>
                <c:pt idx="2">
                  <c:v>101123</c:v>
                </c:pt>
                <c:pt idx="3">
                  <c:v>91943</c:v>
                </c:pt>
                <c:pt idx="4">
                  <c:v>37972</c:v>
                </c:pt>
                <c:pt idx="5">
                  <c:v>18533</c:v>
                </c:pt>
              </c:numCache>
            </c:numRef>
          </c:val>
          <c:extLst>
            <c:ext xmlns:c16="http://schemas.microsoft.com/office/drawing/2014/chart" uri="{C3380CC4-5D6E-409C-BE32-E72D297353CC}">
              <c16:uniqueId val="{00000000-112E-4FBB-A6F3-CEB6F644F3B5}"/>
            </c:ext>
          </c:extLst>
        </c:ser>
        <c:dLbls>
          <c:showLegendKey val="0"/>
          <c:showVal val="0"/>
          <c:showCatName val="0"/>
          <c:showSerName val="0"/>
          <c:showPercent val="0"/>
          <c:showBubbleSize val="0"/>
        </c:dLbls>
        <c:gapWidth val="219"/>
        <c:overlap val="-27"/>
        <c:axId val="1430019296"/>
        <c:axId val="1321354480"/>
      </c:barChart>
      <c:lineChart>
        <c:grouping val="standard"/>
        <c:varyColors val="0"/>
        <c:ser>
          <c:idx val="1"/>
          <c:order val="1"/>
          <c:tx>
            <c:strRef>
              <c:f>Pivot!$A$102</c:f>
              <c:strCache>
                <c:ptCount val="1"/>
                <c:pt idx="0">
                  <c:v>Average of Sales</c:v>
                </c:pt>
              </c:strCache>
            </c:strRef>
          </c:tx>
          <c:spPr>
            <a:ln w="28575" cap="rnd">
              <a:solidFill>
                <a:schemeClr val="accent6">
                  <a:shade val="76000"/>
                </a:schemeClr>
              </a:solidFill>
              <a:round/>
            </a:ln>
            <a:effectLst/>
          </c:spPr>
          <c:marker>
            <c:symbol val="none"/>
          </c:marker>
          <c:cat>
            <c:strRef>
              <c:f>Pivot!$A$102</c:f>
              <c:strCache>
                <c:ptCount val="6"/>
                <c:pt idx="0">
                  <c:v>PIZB0001</c:v>
                </c:pt>
                <c:pt idx="1">
                  <c:v>PIZB0002</c:v>
                </c:pt>
                <c:pt idx="2">
                  <c:v>PIZB0003</c:v>
                </c:pt>
                <c:pt idx="3">
                  <c:v>PIZB0004</c:v>
                </c:pt>
                <c:pt idx="4">
                  <c:v>PIZB0005</c:v>
                </c:pt>
                <c:pt idx="5">
                  <c:v>PIZB0006</c:v>
                </c:pt>
              </c:strCache>
            </c:strRef>
          </c:cat>
          <c:val>
            <c:numRef>
              <c:f>Pivot!$A$102</c:f>
              <c:numCache>
                <c:formatCode>0.0</c:formatCode>
                <c:ptCount val="6"/>
                <c:pt idx="0">
                  <c:v>572.10404624277453</c:v>
                </c:pt>
                <c:pt idx="1">
                  <c:v>578.68208092485554</c:v>
                </c:pt>
                <c:pt idx="2">
                  <c:v>584.52601156069363</c:v>
                </c:pt>
                <c:pt idx="3">
                  <c:v>534.55232558139539</c:v>
                </c:pt>
                <c:pt idx="4">
                  <c:v>550.31884057971013</c:v>
                </c:pt>
                <c:pt idx="5">
                  <c:v>545.08823529411768</c:v>
                </c:pt>
              </c:numCache>
            </c:numRef>
          </c:val>
          <c:smooth val="0"/>
          <c:extLst>
            <c:ext xmlns:c16="http://schemas.microsoft.com/office/drawing/2014/chart" uri="{C3380CC4-5D6E-409C-BE32-E72D297353CC}">
              <c16:uniqueId val="{00000001-112E-4FBB-A6F3-CEB6F644F3B5}"/>
            </c:ext>
          </c:extLst>
        </c:ser>
        <c:dLbls>
          <c:showLegendKey val="0"/>
          <c:showVal val="0"/>
          <c:showCatName val="0"/>
          <c:showSerName val="0"/>
          <c:showPercent val="0"/>
          <c:showBubbleSize val="0"/>
        </c:dLbls>
        <c:marker val="1"/>
        <c:smooth val="0"/>
        <c:axId val="1430027456"/>
        <c:axId val="1321341584"/>
      </c:lineChart>
      <c:catAx>
        <c:axId val="143001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321354480"/>
        <c:crosses val="autoZero"/>
        <c:auto val="1"/>
        <c:lblAlgn val="ctr"/>
        <c:lblOffset val="100"/>
        <c:noMultiLvlLbl val="0"/>
      </c:catAx>
      <c:valAx>
        <c:axId val="13213544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30019296"/>
        <c:crosses val="autoZero"/>
        <c:crossBetween val="between"/>
      </c:valAx>
      <c:valAx>
        <c:axId val="132134158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30027456"/>
        <c:crosses val="max"/>
        <c:crossBetween val="between"/>
      </c:valAx>
      <c:catAx>
        <c:axId val="1430027456"/>
        <c:scaling>
          <c:orientation val="minMax"/>
        </c:scaling>
        <c:delete val="1"/>
        <c:axPos val="b"/>
        <c:numFmt formatCode="General" sourceLinked="1"/>
        <c:majorTickMark val="out"/>
        <c:minorTickMark val="none"/>
        <c:tickLblPos val="nextTo"/>
        <c:crossAx val="1321341584"/>
        <c:crosses val="autoZero"/>
        <c:auto val="1"/>
        <c:lblAlgn val="ctr"/>
        <c:lblOffset val="100"/>
        <c:noMultiLvlLbl val="0"/>
      </c:catAx>
      <c:spPr>
        <a:noFill/>
        <a:ln>
          <a:noFill/>
        </a:ln>
        <a:effectLst/>
      </c:spPr>
    </c:plotArea>
    <c:legend>
      <c:legendPos val="r"/>
      <c:layout>
        <c:manualLayout>
          <c:xMode val="edge"/>
          <c:yMode val="edge"/>
          <c:x val="0.79444398642796032"/>
          <c:y val="0.35729560295961355"/>
          <c:w val="0.16817915606239539"/>
          <c:h val="0.250772141309482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[Finance.xlsx]Pivot!PivotTable11</c:name>
    <c:fmtId val="6"/>
  </c:pivotSource>
  <c:chart>
    <c:title>
      <c:tx>
        <c:rich>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r>
              <a:rPr lang="en-US" sz="1300"/>
              <a:t>Overall sales for  different buckets</a:t>
            </a:r>
          </a:p>
        </c:rich>
      </c:tx>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310424177949649E-2"/>
          <c:y val="0.26025362512390415"/>
          <c:w val="0.91137915164410066"/>
          <c:h val="0.59402025202253128"/>
        </c:manualLayout>
      </c:layout>
      <c:barChart>
        <c:barDir val="col"/>
        <c:grouping val="clustered"/>
        <c:varyColors val="0"/>
        <c:ser>
          <c:idx val="0"/>
          <c:order val="0"/>
          <c:tx>
            <c:strRef>
              <c:f>Pivot!$B$126</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Pivot!$A$127:$A$131</c:f>
              <c:strCache>
                <c:ptCount val="5"/>
                <c:pt idx="0">
                  <c:v>100-299</c:v>
                </c:pt>
                <c:pt idx="1">
                  <c:v>300-499</c:v>
                </c:pt>
                <c:pt idx="2">
                  <c:v>500-699</c:v>
                </c:pt>
                <c:pt idx="3">
                  <c:v>700-899</c:v>
                </c:pt>
                <c:pt idx="4">
                  <c:v>900-1099</c:v>
                </c:pt>
              </c:strCache>
            </c:strRef>
          </c:cat>
          <c:val>
            <c:numRef>
              <c:f>Pivot!$B$127:$B$131</c:f>
              <c:numCache>
                <c:formatCode>General</c:formatCode>
                <c:ptCount val="5"/>
                <c:pt idx="0">
                  <c:v>31610</c:v>
                </c:pt>
                <c:pt idx="1">
                  <c:v>73039</c:v>
                </c:pt>
                <c:pt idx="2">
                  <c:v>137442</c:v>
                </c:pt>
                <c:pt idx="3">
                  <c:v>156619</c:v>
                </c:pt>
                <c:pt idx="4">
                  <c:v>49947</c:v>
                </c:pt>
              </c:numCache>
            </c:numRef>
          </c:val>
          <c:extLst>
            <c:ext xmlns:c16="http://schemas.microsoft.com/office/drawing/2014/chart" uri="{C3380CC4-5D6E-409C-BE32-E72D297353CC}">
              <c16:uniqueId val="{00000000-7B5C-4F70-8CAA-F4E3B7A817B4}"/>
            </c:ext>
          </c:extLst>
        </c:ser>
        <c:dLbls>
          <c:dLblPos val="outEnd"/>
          <c:showLegendKey val="0"/>
          <c:showVal val="1"/>
          <c:showCatName val="0"/>
          <c:showSerName val="0"/>
          <c:showPercent val="0"/>
          <c:showBubbleSize val="0"/>
        </c:dLbls>
        <c:gapWidth val="219"/>
        <c:overlap val="-27"/>
        <c:axId val="1206190832"/>
        <c:axId val="1422654160"/>
      </c:barChart>
      <c:catAx>
        <c:axId val="120619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22654160"/>
        <c:crosses val="autoZero"/>
        <c:auto val="1"/>
        <c:lblAlgn val="ctr"/>
        <c:lblOffset val="100"/>
        <c:noMultiLvlLbl val="0"/>
      </c:catAx>
      <c:valAx>
        <c:axId val="1422654160"/>
        <c:scaling>
          <c:orientation val="minMax"/>
        </c:scaling>
        <c:delete val="1"/>
        <c:axPos val="l"/>
        <c:numFmt formatCode="General" sourceLinked="1"/>
        <c:majorTickMark val="none"/>
        <c:minorTickMark val="none"/>
        <c:tickLblPos val="nextTo"/>
        <c:crossAx val="12061908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[Finance.xlsx]Pivot!PivotTable14</c:name>
    <c:fmtId val="7"/>
  </c:pivotSource>
  <c:chart>
    <c:title>
      <c:tx>
        <c:rich>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r>
              <a:rPr lang="en-US" sz="1300">
                <a:solidFill>
                  <a:schemeClr val="accent6">
                    <a:lumMod val="50000"/>
                  </a:schemeClr>
                </a:solidFill>
              </a:rPr>
              <a:t>Total sum of discounts for each product</a:t>
            </a:r>
          </a:p>
        </c:rich>
      </c:tx>
      <c:layout>
        <c:manualLayout>
          <c:xMode val="edge"/>
          <c:yMode val="edge"/>
          <c:x val="0.18684751962203763"/>
          <c:y val="2.8784309423620268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483914383197758E-2"/>
          <c:y val="0.27204155730533686"/>
          <c:w val="0.92503217123360448"/>
          <c:h val="0.60509711286089241"/>
        </c:manualLayout>
      </c:layout>
      <c:barChart>
        <c:barDir val="col"/>
        <c:grouping val="clustered"/>
        <c:varyColors val="0"/>
        <c:ser>
          <c:idx val="0"/>
          <c:order val="0"/>
          <c:tx>
            <c:strRef>
              <c:f>Pivot!$Q$126</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Pivot!$P$127:$P$132</c:f>
              <c:strCache>
                <c:ptCount val="6"/>
                <c:pt idx="0">
                  <c:v>PIZB0001</c:v>
                </c:pt>
                <c:pt idx="1">
                  <c:v>PIZB0002</c:v>
                </c:pt>
                <c:pt idx="2">
                  <c:v>PIZB0003</c:v>
                </c:pt>
                <c:pt idx="3">
                  <c:v>PIZB0004</c:v>
                </c:pt>
                <c:pt idx="4">
                  <c:v>PIZB0005</c:v>
                </c:pt>
                <c:pt idx="5">
                  <c:v>PIZB0006</c:v>
                </c:pt>
              </c:strCache>
            </c:strRef>
          </c:cat>
          <c:val>
            <c:numRef>
              <c:f>Pivot!$Q$127:$Q$132</c:f>
              <c:numCache>
                <c:formatCode>General</c:formatCode>
                <c:ptCount val="6"/>
                <c:pt idx="0">
                  <c:v>12158</c:v>
                </c:pt>
                <c:pt idx="1">
                  <c:v>12947</c:v>
                </c:pt>
                <c:pt idx="2">
                  <c:v>13015</c:v>
                </c:pt>
                <c:pt idx="3">
                  <c:v>12284</c:v>
                </c:pt>
                <c:pt idx="4">
                  <c:v>4191</c:v>
                </c:pt>
                <c:pt idx="5">
                  <c:v>1858</c:v>
                </c:pt>
              </c:numCache>
            </c:numRef>
          </c:val>
          <c:extLst>
            <c:ext xmlns:c16="http://schemas.microsoft.com/office/drawing/2014/chart" uri="{C3380CC4-5D6E-409C-BE32-E72D297353CC}">
              <c16:uniqueId val="{00000000-4E47-4D8C-8E0B-D1E5F25CF507}"/>
            </c:ext>
          </c:extLst>
        </c:ser>
        <c:dLbls>
          <c:dLblPos val="outEnd"/>
          <c:showLegendKey val="0"/>
          <c:showVal val="1"/>
          <c:showCatName val="0"/>
          <c:showSerName val="0"/>
          <c:showPercent val="0"/>
          <c:showBubbleSize val="0"/>
        </c:dLbls>
        <c:gapWidth val="219"/>
        <c:overlap val="-27"/>
        <c:axId val="1323932816"/>
        <c:axId val="1321355968"/>
      </c:barChart>
      <c:catAx>
        <c:axId val="13239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321355968"/>
        <c:crosses val="autoZero"/>
        <c:auto val="1"/>
        <c:lblAlgn val="ctr"/>
        <c:lblOffset val="100"/>
        <c:noMultiLvlLbl val="0"/>
      </c:catAx>
      <c:valAx>
        <c:axId val="1321355968"/>
        <c:scaling>
          <c:orientation val="minMax"/>
        </c:scaling>
        <c:delete val="1"/>
        <c:axPos val="l"/>
        <c:numFmt formatCode="General" sourceLinked="1"/>
        <c:majorTickMark val="none"/>
        <c:minorTickMark val="none"/>
        <c:tickLblPos val="nextTo"/>
        <c:crossAx val="132393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[Finance.xlsx]Pivot!PivotTable12</c:name>
    <c:fmtId val="2"/>
  </c:pivotSource>
  <c:chart>
    <c:title>
      <c:tx>
        <c:rich>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r>
              <a:rPr lang="en-US" sz="1300"/>
              <a:t>Total no. of products sold for different buckets</a:t>
            </a:r>
          </a:p>
        </c:rich>
      </c:tx>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71045941137484"/>
          <c:y val="0.27818682939189893"/>
          <c:w val="0.85003385986678082"/>
          <c:h val="0.64927429974286865"/>
        </c:manualLayout>
      </c:layout>
      <c:barChart>
        <c:barDir val="bar"/>
        <c:grouping val="clustered"/>
        <c:varyColors val="0"/>
        <c:ser>
          <c:idx val="0"/>
          <c:order val="0"/>
          <c:tx>
            <c:strRef>
              <c:f>Pivot!$B$149</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Pivot!$A$150:$A$154</c:f>
              <c:strCache>
                <c:ptCount val="5"/>
                <c:pt idx="0">
                  <c:v>100-299</c:v>
                </c:pt>
                <c:pt idx="1">
                  <c:v>300-499</c:v>
                </c:pt>
                <c:pt idx="2">
                  <c:v>500-699</c:v>
                </c:pt>
                <c:pt idx="3">
                  <c:v>700-899</c:v>
                </c:pt>
                <c:pt idx="4">
                  <c:v>900-1099</c:v>
                </c:pt>
              </c:strCache>
            </c:strRef>
          </c:cat>
          <c:val>
            <c:numRef>
              <c:f>Pivot!$B$150:$B$154</c:f>
              <c:numCache>
                <c:formatCode>General</c:formatCode>
                <c:ptCount val="5"/>
                <c:pt idx="0">
                  <c:v>131</c:v>
                </c:pt>
                <c:pt idx="1">
                  <c:v>184</c:v>
                </c:pt>
                <c:pt idx="2">
                  <c:v>230</c:v>
                </c:pt>
                <c:pt idx="3">
                  <c:v>195</c:v>
                </c:pt>
                <c:pt idx="4">
                  <c:v>54</c:v>
                </c:pt>
              </c:numCache>
            </c:numRef>
          </c:val>
          <c:extLst>
            <c:ext xmlns:c16="http://schemas.microsoft.com/office/drawing/2014/chart" uri="{C3380CC4-5D6E-409C-BE32-E72D297353CC}">
              <c16:uniqueId val="{00000000-ACF5-40A8-9F6E-CEBEBB1BB4F4}"/>
            </c:ext>
          </c:extLst>
        </c:ser>
        <c:dLbls>
          <c:dLblPos val="outEnd"/>
          <c:showLegendKey val="0"/>
          <c:showVal val="1"/>
          <c:showCatName val="0"/>
          <c:showSerName val="0"/>
          <c:showPercent val="0"/>
          <c:showBubbleSize val="0"/>
        </c:dLbls>
        <c:gapWidth val="182"/>
        <c:axId val="1334761952"/>
        <c:axId val="2004949424"/>
      </c:barChart>
      <c:catAx>
        <c:axId val="13347619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2004949424"/>
        <c:crosses val="autoZero"/>
        <c:auto val="1"/>
        <c:lblAlgn val="ctr"/>
        <c:lblOffset val="100"/>
        <c:noMultiLvlLbl val="0"/>
      </c:catAx>
      <c:valAx>
        <c:axId val="2004949424"/>
        <c:scaling>
          <c:orientation val="minMax"/>
        </c:scaling>
        <c:delete val="1"/>
        <c:axPos val="b"/>
        <c:numFmt formatCode="General" sourceLinked="1"/>
        <c:majorTickMark val="out"/>
        <c:minorTickMark val="none"/>
        <c:tickLblPos val="nextTo"/>
        <c:crossAx val="1334761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[Finance.xlsx]Pivot!PivotTable13</c:name>
    <c:fmtId val="2"/>
  </c:pivotSource>
  <c:chart>
    <c:title>
      <c:tx>
        <c:rich>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r>
              <a:rPr lang="en-US" sz="1300"/>
              <a:t> Day wise Overall sales v/s Rounded off value</a:t>
            </a:r>
          </a:p>
        </c:rich>
      </c:tx>
      <c:layout>
        <c:manualLayout>
          <c:xMode val="edge"/>
          <c:yMode val="edge"/>
          <c:x val="0.37951450080457216"/>
          <c:y val="7.6571782571401334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899112879338865E-2"/>
          <c:y val="0.2167404294319463"/>
          <c:w val="0.69381625504225053"/>
          <c:h val="0.56343045095781052"/>
        </c:manualLayout>
      </c:layout>
      <c:lineChart>
        <c:grouping val="stacked"/>
        <c:varyColors val="0"/>
        <c:ser>
          <c:idx val="0"/>
          <c:order val="0"/>
          <c:tx>
            <c:strRef>
              <c:f>Pivot!$B$173</c:f>
              <c:strCache>
                <c:ptCount val="1"/>
                <c:pt idx="0">
                  <c:v>Overall sales</c:v>
                </c:pt>
              </c:strCache>
            </c:strRef>
          </c:tx>
          <c:spPr>
            <a:ln w="28575" cap="rnd">
              <a:solidFill>
                <a:schemeClr val="accent6">
                  <a:lumMod val="50000"/>
                </a:schemeClr>
              </a:solidFill>
              <a:round/>
            </a:ln>
            <a:effectLst/>
          </c:spPr>
          <c:marker>
            <c:symbol val="none"/>
          </c:marker>
          <c:cat>
            <c:strRef>
              <c:f>Pivot!$A$174:$A$257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Pivot!$B$174:$B$257</c:f>
              <c:numCache>
                <c:formatCode>General</c:formatCode>
                <c:ptCount val="84"/>
                <c:pt idx="0">
                  <c:v>6694</c:v>
                </c:pt>
                <c:pt idx="1">
                  <c:v>7694</c:v>
                </c:pt>
                <c:pt idx="2">
                  <c:v>9245</c:v>
                </c:pt>
                <c:pt idx="3">
                  <c:v>3684</c:v>
                </c:pt>
                <c:pt idx="4">
                  <c:v>6447</c:v>
                </c:pt>
                <c:pt idx="5">
                  <c:v>4076</c:v>
                </c:pt>
                <c:pt idx="6">
                  <c:v>7514</c:v>
                </c:pt>
                <c:pt idx="7">
                  <c:v>3860</c:v>
                </c:pt>
                <c:pt idx="8">
                  <c:v>4287</c:v>
                </c:pt>
                <c:pt idx="9">
                  <c:v>19798</c:v>
                </c:pt>
                <c:pt idx="10">
                  <c:v>18622</c:v>
                </c:pt>
                <c:pt idx="11">
                  <c:v>8005</c:v>
                </c:pt>
                <c:pt idx="12">
                  <c:v>14329</c:v>
                </c:pt>
                <c:pt idx="13">
                  <c:v>11756</c:v>
                </c:pt>
                <c:pt idx="14">
                  <c:v>5948</c:v>
                </c:pt>
                <c:pt idx="15">
                  <c:v>16524</c:v>
                </c:pt>
                <c:pt idx="16">
                  <c:v>5709</c:v>
                </c:pt>
                <c:pt idx="17">
                  <c:v>4745</c:v>
                </c:pt>
                <c:pt idx="18">
                  <c:v>9243</c:v>
                </c:pt>
                <c:pt idx="19">
                  <c:v>2843</c:v>
                </c:pt>
                <c:pt idx="20">
                  <c:v>8497</c:v>
                </c:pt>
                <c:pt idx="21">
                  <c:v>5669</c:v>
                </c:pt>
                <c:pt idx="22">
                  <c:v>6539</c:v>
                </c:pt>
                <c:pt idx="23">
                  <c:v>4235</c:v>
                </c:pt>
                <c:pt idx="24">
                  <c:v>5416</c:v>
                </c:pt>
                <c:pt idx="25">
                  <c:v>6123</c:v>
                </c:pt>
                <c:pt idx="26">
                  <c:v>8338</c:v>
                </c:pt>
                <c:pt idx="27">
                  <c:v>10933</c:v>
                </c:pt>
                <c:pt idx="28">
                  <c:v>5515</c:v>
                </c:pt>
                <c:pt idx="29">
                  <c:v>16417</c:v>
                </c:pt>
                <c:pt idx="30">
                  <c:v>6882</c:v>
                </c:pt>
                <c:pt idx="31">
                  <c:v>6553</c:v>
                </c:pt>
                <c:pt idx="32">
                  <c:v>2845</c:v>
                </c:pt>
                <c:pt idx="33">
                  <c:v>9059</c:v>
                </c:pt>
                <c:pt idx="34">
                  <c:v>7928</c:v>
                </c:pt>
                <c:pt idx="35">
                  <c:v>7073</c:v>
                </c:pt>
                <c:pt idx="36">
                  <c:v>6293</c:v>
                </c:pt>
                <c:pt idx="37">
                  <c:v>11474</c:v>
                </c:pt>
                <c:pt idx="38">
                  <c:v>7986</c:v>
                </c:pt>
                <c:pt idx="39">
                  <c:v>4164</c:v>
                </c:pt>
                <c:pt idx="40">
                  <c:v>2942</c:v>
                </c:pt>
                <c:pt idx="41">
                  <c:v>1920</c:v>
                </c:pt>
                <c:pt idx="42">
                  <c:v>4731</c:v>
                </c:pt>
                <c:pt idx="43">
                  <c:v>4700</c:v>
                </c:pt>
                <c:pt idx="44">
                  <c:v>1468</c:v>
                </c:pt>
                <c:pt idx="45">
                  <c:v>2900</c:v>
                </c:pt>
                <c:pt idx="46">
                  <c:v>484</c:v>
                </c:pt>
                <c:pt idx="47">
                  <c:v>4781</c:v>
                </c:pt>
                <c:pt idx="48">
                  <c:v>1894</c:v>
                </c:pt>
                <c:pt idx="49">
                  <c:v>2444</c:v>
                </c:pt>
                <c:pt idx="50">
                  <c:v>2281</c:v>
                </c:pt>
                <c:pt idx="51">
                  <c:v>3416</c:v>
                </c:pt>
                <c:pt idx="52">
                  <c:v>1914</c:v>
                </c:pt>
                <c:pt idx="53">
                  <c:v>2410</c:v>
                </c:pt>
                <c:pt idx="54">
                  <c:v>905</c:v>
                </c:pt>
                <c:pt idx="55">
                  <c:v>4082</c:v>
                </c:pt>
                <c:pt idx="56">
                  <c:v>1952</c:v>
                </c:pt>
                <c:pt idx="57">
                  <c:v>1303</c:v>
                </c:pt>
                <c:pt idx="58">
                  <c:v>3247</c:v>
                </c:pt>
                <c:pt idx="59">
                  <c:v>1187</c:v>
                </c:pt>
                <c:pt idx="60">
                  <c:v>3427</c:v>
                </c:pt>
                <c:pt idx="61">
                  <c:v>2852</c:v>
                </c:pt>
                <c:pt idx="62">
                  <c:v>2648</c:v>
                </c:pt>
                <c:pt idx="63">
                  <c:v>3330</c:v>
                </c:pt>
                <c:pt idx="64">
                  <c:v>4004</c:v>
                </c:pt>
                <c:pt idx="65">
                  <c:v>2907</c:v>
                </c:pt>
                <c:pt idx="66">
                  <c:v>4589</c:v>
                </c:pt>
                <c:pt idx="67">
                  <c:v>4154</c:v>
                </c:pt>
                <c:pt idx="68">
                  <c:v>3052</c:v>
                </c:pt>
                <c:pt idx="69">
                  <c:v>3529</c:v>
                </c:pt>
                <c:pt idx="70">
                  <c:v>2488</c:v>
                </c:pt>
                <c:pt idx="71">
                  <c:v>2152</c:v>
                </c:pt>
                <c:pt idx="72">
                  <c:v>5861</c:v>
                </c:pt>
                <c:pt idx="73">
                  <c:v>7047</c:v>
                </c:pt>
                <c:pt idx="74">
                  <c:v>3213</c:v>
                </c:pt>
                <c:pt idx="75">
                  <c:v>4213</c:v>
                </c:pt>
                <c:pt idx="76">
                  <c:v>2588</c:v>
                </c:pt>
                <c:pt idx="77">
                  <c:v>309</c:v>
                </c:pt>
                <c:pt idx="78">
                  <c:v>607</c:v>
                </c:pt>
                <c:pt idx="79">
                  <c:v>1986</c:v>
                </c:pt>
                <c:pt idx="80">
                  <c:v>3840</c:v>
                </c:pt>
                <c:pt idx="81">
                  <c:v>5074</c:v>
                </c:pt>
                <c:pt idx="82">
                  <c:v>2650</c:v>
                </c:pt>
                <c:pt idx="83">
                  <c:v>2214</c:v>
                </c:pt>
              </c:numCache>
            </c:numRef>
          </c:val>
          <c:smooth val="0"/>
          <c:extLst>
            <c:ext xmlns:c16="http://schemas.microsoft.com/office/drawing/2014/chart" uri="{C3380CC4-5D6E-409C-BE32-E72D297353CC}">
              <c16:uniqueId val="{00000000-0C74-469D-B1B7-D486F6919838}"/>
            </c:ext>
          </c:extLst>
        </c:ser>
        <c:ser>
          <c:idx val="1"/>
          <c:order val="1"/>
          <c:tx>
            <c:strRef>
              <c:f>Pivot!$C$173</c:f>
              <c:strCache>
                <c:ptCount val="1"/>
                <c:pt idx="0">
                  <c:v>Rounded off sale amount</c:v>
                </c:pt>
              </c:strCache>
            </c:strRef>
          </c:tx>
          <c:spPr>
            <a:ln w="28575" cap="rnd">
              <a:solidFill>
                <a:schemeClr val="accent6">
                  <a:shade val="76000"/>
                </a:schemeClr>
              </a:solidFill>
              <a:round/>
            </a:ln>
            <a:effectLst/>
          </c:spPr>
          <c:marker>
            <c:symbol val="none"/>
          </c:marker>
          <c:cat>
            <c:strRef>
              <c:f>Pivot!$A$174:$A$257</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Pivot!$C$174:$C$257</c:f>
              <c:numCache>
                <c:formatCode>General</c:formatCode>
                <c:ptCount val="84"/>
                <c:pt idx="0">
                  <c:v>6700</c:v>
                </c:pt>
                <c:pt idx="1">
                  <c:v>7700</c:v>
                </c:pt>
                <c:pt idx="2">
                  <c:v>9245</c:v>
                </c:pt>
                <c:pt idx="3">
                  <c:v>3685</c:v>
                </c:pt>
                <c:pt idx="4">
                  <c:v>6445</c:v>
                </c:pt>
                <c:pt idx="5">
                  <c:v>4080</c:v>
                </c:pt>
                <c:pt idx="6">
                  <c:v>7515</c:v>
                </c:pt>
                <c:pt idx="7">
                  <c:v>3860</c:v>
                </c:pt>
                <c:pt idx="8">
                  <c:v>4295</c:v>
                </c:pt>
                <c:pt idx="9">
                  <c:v>19810</c:v>
                </c:pt>
                <c:pt idx="10">
                  <c:v>18620</c:v>
                </c:pt>
                <c:pt idx="11">
                  <c:v>8015</c:v>
                </c:pt>
                <c:pt idx="12">
                  <c:v>14325</c:v>
                </c:pt>
                <c:pt idx="13">
                  <c:v>11760</c:v>
                </c:pt>
                <c:pt idx="14">
                  <c:v>5950</c:v>
                </c:pt>
                <c:pt idx="15">
                  <c:v>16530</c:v>
                </c:pt>
                <c:pt idx="16">
                  <c:v>5700</c:v>
                </c:pt>
                <c:pt idx="17">
                  <c:v>4755</c:v>
                </c:pt>
                <c:pt idx="18">
                  <c:v>9255</c:v>
                </c:pt>
                <c:pt idx="19">
                  <c:v>2845</c:v>
                </c:pt>
                <c:pt idx="20">
                  <c:v>8500</c:v>
                </c:pt>
                <c:pt idx="21">
                  <c:v>5670</c:v>
                </c:pt>
                <c:pt idx="22">
                  <c:v>6545</c:v>
                </c:pt>
                <c:pt idx="23">
                  <c:v>4235</c:v>
                </c:pt>
                <c:pt idx="24">
                  <c:v>5420</c:v>
                </c:pt>
                <c:pt idx="25">
                  <c:v>6125</c:v>
                </c:pt>
                <c:pt idx="26">
                  <c:v>8350</c:v>
                </c:pt>
                <c:pt idx="27">
                  <c:v>10930</c:v>
                </c:pt>
                <c:pt idx="28">
                  <c:v>5515</c:v>
                </c:pt>
                <c:pt idx="29">
                  <c:v>16415</c:v>
                </c:pt>
                <c:pt idx="30">
                  <c:v>6885</c:v>
                </c:pt>
                <c:pt idx="31">
                  <c:v>6555</c:v>
                </c:pt>
                <c:pt idx="32">
                  <c:v>2845</c:v>
                </c:pt>
                <c:pt idx="33">
                  <c:v>9060</c:v>
                </c:pt>
                <c:pt idx="34">
                  <c:v>7935</c:v>
                </c:pt>
                <c:pt idx="35">
                  <c:v>7085</c:v>
                </c:pt>
                <c:pt idx="36">
                  <c:v>6285</c:v>
                </c:pt>
                <c:pt idx="37">
                  <c:v>11475</c:v>
                </c:pt>
                <c:pt idx="38">
                  <c:v>7985</c:v>
                </c:pt>
                <c:pt idx="39">
                  <c:v>4165</c:v>
                </c:pt>
                <c:pt idx="40">
                  <c:v>2945</c:v>
                </c:pt>
                <c:pt idx="41">
                  <c:v>1925</c:v>
                </c:pt>
                <c:pt idx="42">
                  <c:v>4725</c:v>
                </c:pt>
                <c:pt idx="43">
                  <c:v>4700</c:v>
                </c:pt>
                <c:pt idx="44">
                  <c:v>1465</c:v>
                </c:pt>
                <c:pt idx="45">
                  <c:v>2895</c:v>
                </c:pt>
                <c:pt idx="46">
                  <c:v>480</c:v>
                </c:pt>
                <c:pt idx="47">
                  <c:v>4775</c:v>
                </c:pt>
                <c:pt idx="48">
                  <c:v>1890</c:v>
                </c:pt>
                <c:pt idx="49">
                  <c:v>2450</c:v>
                </c:pt>
                <c:pt idx="50">
                  <c:v>2280</c:v>
                </c:pt>
                <c:pt idx="51">
                  <c:v>3415</c:v>
                </c:pt>
                <c:pt idx="52">
                  <c:v>1910</c:v>
                </c:pt>
                <c:pt idx="53">
                  <c:v>2410</c:v>
                </c:pt>
                <c:pt idx="54">
                  <c:v>905</c:v>
                </c:pt>
                <c:pt idx="55">
                  <c:v>4085</c:v>
                </c:pt>
                <c:pt idx="56">
                  <c:v>1950</c:v>
                </c:pt>
                <c:pt idx="57">
                  <c:v>1305</c:v>
                </c:pt>
                <c:pt idx="58">
                  <c:v>3240</c:v>
                </c:pt>
                <c:pt idx="59">
                  <c:v>1185</c:v>
                </c:pt>
                <c:pt idx="60">
                  <c:v>3425</c:v>
                </c:pt>
                <c:pt idx="61">
                  <c:v>2850</c:v>
                </c:pt>
                <c:pt idx="62">
                  <c:v>2650</c:v>
                </c:pt>
                <c:pt idx="63">
                  <c:v>3330</c:v>
                </c:pt>
                <c:pt idx="64">
                  <c:v>4000</c:v>
                </c:pt>
                <c:pt idx="65">
                  <c:v>2905</c:v>
                </c:pt>
                <c:pt idx="66">
                  <c:v>4590</c:v>
                </c:pt>
                <c:pt idx="67">
                  <c:v>4160</c:v>
                </c:pt>
                <c:pt idx="68">
                  <c:v>3050</c:v>
                </c:pt>
                <c:pt idx="69">
                  <c:v>3525</c:v>
                </c:pt>
                <c:pt idx="70">
                  <c:v>2485</c:v>
                </c:pt>
                <c:pt idx="71">
                  <c:v>2155</c:v>
                </c:pt>
                <c:pt idx="72">
                  <c:v>5865</c:v>
                </c:pt>
                <c:pt idx="73">
                  <c:v>7050</c:v>
                </c:pt>
                <c:pt idx="74">
                  <c:v>3215</c:v>
                </c:pt>
                <c:pt idx="75">
                  <c:v>4215</c:v>
                </c:pt>
                <c:pt idx="76">
                  <c:v>2585</c:v>
                </c:pt>
                <c:pt idx="77">
                  <c:v>310</c:v>
                </c:pt>
                <c:pt idx="78">
                  <c:v>610</c:v>
                </c:pt>
                <c:pt idx="79">
                  <c:v>1985</c:v>
                </c:pt>
                <c:pt idx="80">
                  <c:v>3835</c:v>
                </c:pt>
                <c:pt idx="81">
                  <c:v>5085</c:v>
                </c:pt>
                <c:pt idx="82">
                  <c:v>2645</c:v>
                </c:pt>
                <c:pt idx="83">
                  <c:v>2220</c:v>
                </c:pt>
              </c:numCache>
            </c:numRef>
          </c:val>
          <c:smooth val="0"/>
          <c:extLst>
            <c:ext xmlns:c16="http://schemas.microsoft.com/office/drawing/2014/chart" uri="{C3380CC4-5D6E-409C-BE32-E72D297353CC}">
              <c16:uniqueId val="{00000001-0C74-469D-B1B7-D486F6919838}"/>
            </c:ext>
          </c:extLst>
        </c:ser>
        <c:dLbls>
          <c:showLegendKey val="0"/>
          <c:showVal val="0"/>
          <c:showCatName val="0"/>
          <c:showSerName val="0"/>
          <c:showPercent val="0"/>
          <c:showBubbleSize val="0"/>
        </c:dLbls>
        <c:smooth val="0"/>
        <c:axId val="1334751392"/>
        <c:axId val="2004959344"/>
      </c:lineChart>
      <c:catAx>
        <c:axId val="133475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2004959344"/>
        <c:crosses val="autoZero"/>
        <c:auto val="1"/>
        <c:lblAlgn val="ctr"/>
        <c:lblOffset val="100"/>
        <c:noMultiLvlLbl val="0"/>
      </c:catAx>
      <c:valAx>
        <c:axId val="2004959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334751392"/>
        <c:crosses val="autoZero"/>
        <c:crossBetween val="between"/>
      </c:valAx>
      <c:spPr>
        <a:noFill/>
        <a:ln>
          <a:noFill/>
        </a:ln>
        <a:effectLst/>
      </c:spPr>
    </c:plotArea>
    <c:legend>
      <c:legendPos val="r"/>
      <c:layout>
        <c:manualLayout>
          <c:xMode val="edge"/>
          <c:yMode val="edge"/>
          <c:x val="0.81106445655739823"/>
          <c:y val="0.21087659107490642"/>
          <c:w val="0.1752299119474611"/>
          <c:h val="0.47062978965240937"/>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accent6">
                  <a:lumMod val="50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[Finance.xlsx]Pivot!PivotTable9</c:name>
    <c:fmtId val="2"/>
  </c:pivotSource>
  <c:chart>
    <c:title>
      <c:tx>
        <c:strRef>
          <c:f>Pivot!$P$8</c:f>
          <c:strCache>
            <c:ptCount val="1"/>
            <c:pt idx="0">
              <c:v>Day wise Average sales</c:v>
            </c:pt>
          </c:strCache>
        </c:strRef>
      </c:tx>
      <c:overlay val="0"/>
      <c:spPr>
        <a:noFill/>
        <a:ln>
          <a:noFill/>
        </a:ln>
        <a:effectLst/>
      </c:spPr>
      <c:txPr>
        <a:bodyPr rot="0" spcFirstLastPara="1" vertOverflow="ellipsis" vert="horz" wrap="square" anchor="ctr" anchorCtr="1"/>
        <a:lstStyle/>
        <a:p>
          <a:pPr>
            <a:defRPr sz="13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413931489011575E-2"/>
          <c:y val="0.22896937882764654"/>
          <c:w val="0.91391720203936322"/>
          <c:h val="0.53415091863517061"/>
        </c:manualLayout>
      </c:layout>
      <c:lineChart>
        <c:grouping val="standard"/>
        <c:varyColors val="0"/>
        <c:ser>
          <c:idx val="0"/>
          <c:order val="0"/>
          <c:tx>
            <c:strRef>
              <c:f>Pivot!$P$8</c:f>
              <c:strCache>
                <c:ptCount val="1"/>
                <c:pt idx="0">
                  <c:v>Total</c:v>
                </c:pt>
              </c:strCache>
            </c:strRef>
          </c:tx>
          <c:spPr>
            <a:ln w="28575" cap="rnd">
              <a:solidFill>
                <a:schemeClr val="accent6">
                  <a:lumMod val="50000"/>
                </a:schemeClr>
              </a:solidFill>
              <a:round/>
            </a:ln>
            <a:effectLst/>
          </c:spPr>
          <c:marker>
            <c:symbol val="none"/>
          </c:marker>
          <c:cat>
            <c:strRef>
              <c:f>Pivot!$P$8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Pivot!$P$8</c:f>
              <c:numCache>
                <c:formatCode>0.0</c:formatCode>
                <c:ptCount val="84"/>
                <c:pt idx="0">
                  <c:v>514.92307692307691</c:v>
                </c:pt>
                <c:pt idx="1">
                  <c:v>699.4545454545455</c:v>
                </c:pt>
                <c:pt idx="2">
                  <c:v>513.61111111111109</c:v>
                </c:pt>
                <c:pt idx="3">
                  <c:v>526.28571428571433</c:v>
                </c:pt>
                <c:pt idx="4">
                  <c:v>537.25</c:v>
                </c:pt>
                <c:pt idx="5">
                  <c:v>679.33333333333337</c:v>
                </c:pt>
                <c:pt idx="6">
                  <c:v>578</c:v>
                </c:pt>
                <c:pt idx="7">
                  <c:v>482.5</c:v>
                </c:pt>
                <c:pt idx="8">
                  <c:v>612.42857142857144</c:v>
                </c:pt>
                <c:pt idx="9">
                  <c:v>582.29411764705878</c:v>
                </c:pt>
                <c:pt idx="10">
                  <c:v>642.13793103448279</c:v>
                </c:pt>
                <c:pt idx="11">
                  <c:v>615.76923076923072</c:v>
                </c:pt>
                <c:pt idx="12">
                  <c:v>551.11538461538464</c:v>
                </c:pt>
                <c:pt idx="13">
                  <c:v>691.52941176470586</c:v>
                </c:pt>
                <c:pt idx="14">
                  <c:v>540.72727272727275</c:v>
                </c:pt>
                <c:pt idx="15">
                  <c:v>612</c:v>
                </c:pt>
                <c:pt idx="16">
                  <c:v>570.9</c:v>
                </c:pt>
                <c:pt idx="17">
                  <c:v>474.5</c:v>
                </c:pt>
                <c:pt idx="18">
                  <c:v>616.20000000000005</c:v>
                </c:pt>
                <c:pt idx="19">
                  <c:v>568.6</c:v>
                </c:pt>
                <c:pt idx="20">
                  <c:v>531.0625</c:v>
                </c:pt>
                <c:pt idx="21">
                  <c:v>566.9</c:v>
                </c:pt>
                <c:pt idx="22">
                  <c:v>653.9</c:v>
                </c:pt>
                <c:pt idx="23">
                  <c:v>423.5</c:v>
                </c:pt>
                <c:pt idx="24">
                  <c:v>541.6</c:v>
                </c:pt>
                <c:pt idx="25">
                  <c:v>612.29999999999995</c:v>
                </c:pt>
                <c:pt idx="26">
                  <c:v>555.86666666666667</c:v>
                </c:pt>
                <c:pt idx="27">
                  <c:v>546.65</c:v>
                </c:pt>
                <c:pt idx="28">
                  <c:v>551.5</c:v>
                </c:pt>
                <c:pt idx="29">
                  <c:v>631.42307692307691</c:v>
                </c:pt>
                <c:pt idx="30">
                  <c:v>491.57142857142856</c:v>
                </c:pt>
                <c:pt idx="31">
                  <c:v>468.07142857142856</c:v>
                </c:pt>
                <c:pt idx="32">
                  <c:v>406.42857142857144</c:v>
                </c:pt>
                <c:pt idx="33">
                  <c:v>566.1875</c:v>
                </c:pt>
                <c:pt idx="34">
                  <c:v>566.28571428571433</c:v>
                </c:pt>
                <c:pt idx="35">
                  <c:v>589.41666666666663</c:v>
                </c:pt>
                <c:pt idx="36">
                  <c:v>484.07692307692309</c:v>
                </c:pt>
                <c:pt idx="37">
                  <c:v>603.89473684210532</c:v>
                </c:pt>
                <c:pt idx="38">
                  <c:v>499.125</c:v>
                </c:pt>
                <c:pt idx="39">
                  <c:v>594.85714285714289</c:v>
                </c:pt>
                <c:pt idx="40">
                  <c:v>588.4</c:v>
                </c:pt>
                <c:pt idx="41">
                  <c:v>640</c:v>
                </c:pt>
                <c:pt idx="42">
                  <c:v>525.66666666666663</c:v>
                </c:pt>
                <c:pt idx="43">
                  <c:v>470</c:v>
                </c:pt>
                <c:pt idx="44">
                  <c:v>367</c:v>
                </c:pt>
                <c:pt idx="45">
                  <c:v>483.33333333333331</c:v>
                </c:pt>
                <c:pt idx="46">
                  <c:v>242</c:v>
                </c:pt>
                <c:pt idx="47">
                  <c:v>597.625</c:v>
                </c:pt>
                <c:pt idx="48">
                  <c:v>631.33333333333337</c:v>
                </c:pt>
                <c:pt idx="49">
                  <c:v>611</c:v>
                </c:pt>
                <c:pt idx="50">
                  <c:v>570.25</c:v>
                </c:pt>
                <c:pt idx="51">
                  <c:v>683.2</c:v>
                </c:pt>
                <c:pt idx="52">
                  <c:v>638</c:v>
                </c:pt>
                <c:pt idx="53">
                  <c:v>803.33333333333337</c:v>
                </c:pt>
                <c:pt idx="54">
                  <c:v>452.5</c:v>
                </c:pt>
                <c:pt idx="55">
                  <c:v>510.25</c:v>
                </c:pt>
                <c:pt idx="56">
                  <c:v>650.66666666666663</c:v>
                </c:pt>
                <c:pt idx="57">
                  <c:v>434.33333333333331</c:v>
                </c:pt>
                <c:pt idx="58">
                  <c:v>541.16666666666663</c:v>
                </c:pt>
                <c:pt idx="59">
                  <c:v>395.66666666666669</c:v>
                </c:pt>
                <c:pt idx="60">
                  <c:v>571.16666666666663</c:v>
                </c:pt>
                <c:pt idx="61">
                  <c:v>570.4</c:v>
                </c:pt>
                <c:pt idx="62">
                  <c:v>529.6</c:v>
                </c:pt>
                <c:pt idx="63">
                  <c:v>555</c:v>
                </c:pt>
                <c:pt idx="64">
                  <c:v>572</c:v>
                </c:pt>
                <c:pt idx="65">
                  <c:v>726.75</c:v>
                </c:pt>
                <c:pt idx="66">
                  <c:v>573.625</c:v>
                </c:pt>
                <c:pt idx="67">
                  <c:v>593.42857142857144</c:v>
                </c:pt>
                <c:pt idx="68">
                  <c:v>508.66666666666669</c:v>
                </c:pt>
                <c:pt idx="69">
                  <c:v>588.16666666666663</c:v>
                </c:pt>
                <c:pt idx="70">
                  <c:v>622</c:v>
                </c:pt>
                <c:pt idx="71">
                  <c:v>430.4</c:v>
                </c:pt>
                <c:pt idx="72">
                  <c:v>651.22222222222217</c:v>
                </c:pt>
                <c:pt idx="73">
                  <c:v>704.7</c:v>
                </c:pt>
                <c:pt idx="74">
                  <c:v>535.5</c:v>
                </c:pt>
                <c:pt idx="75">
                  <c:v>601.85714285714289</c:v>
                </c:pt>
                <c:pt idx="76">
                  <c:v>517.6</c:v>
                </c:pt>
                <c:pt idx="77">
                  <c:v>309</c:v>
                </c:pt>
                <c:pt idx="78">
                  <c:v>303.5</c:v>
                </c:pt>
                <c:pt idx="79">
                  <c:v>496.5</c:v>
                </c:pt>
                <c:pt idx="80">
                  <c:v>640</c:v>
                </c:pt>
                <c:pt idx="81">
                  <c:v>563.77777777777783</c:v>
                </c:pt>
                <c:pt idx="82">
                  <c:v>441.66666666666669</c:v>
                </c:pt>
                <c:pt idx="83">
                  <c:v>442.8</c:v>
                </c:pt>
              </c:numCache>
            </c:numRef>
          </c:val>
          <c:smooth val="0"/>
          <c:extLst>
            <c:ext xmlns:c16="http://schemas.microsoft.com/office/drawing/2014/chart" uri="{C3380CC4-5D6E-409C-BE32-E72D297353CC}">
              <c16:uniqueId val="{00000000-1542-4C92-8198-41A38CB22712}"/>
            </c:ext>
          </c:extLst>
        </c:ser>
        <c:dLbls>
          <c:showLegendKey val="0"/>
          <c:showVal val="0"/>
          <c:showCatName val="0"/>
          <c:showSerName val="0"/>
          <c:showPercent val="0"/>
          <c:showBubbleSize val="0"/>
        </c:dLbls>
        <c:smooth val="0"/>
        <c:axId val="1430026016"/>
        <c:axId val="1321346048"/>
      </c:lineChart>
      <c:catAx>
        <c:axId val="143002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321346048"/>
        <c:crosses val="autoZero"/>
        <c:auto val="1"/>
        <c:lblAlgn val="ctr"/>
        <c:lblOffset val="100"/>
        <c:noMultiLvlLbl val="0"/>
      </c:catAx>
      <c:valAx>
        <c:axId val="132134604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6">
                    <a:lumMod val="50000"/>
                  </a:schemeClr>
                </a:solidFill>
                <a:latin typeface="+mn-lt"/>
                <a:ea typeface="+mn-ea"/>
                <a:cs typeface="+mn-cs"/>
              </a:defRPr>
            </a:pPr>
            <a:endParaRPr lang="en-US"/>
          </a:p>
        </c:txPr>
        <c:crossAx val="143002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b="1">
          <a:solidFill>
            <a:schemeClr val="accent6">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withinLinearReversed" id="26">
  <a:schemeClr val="accent6"/>
</cs:colorStyle>
</file>

<file path=xl/charts/colors12.xml><?xml version="1.0" encoding="utf-8"?>
<cs:colorStyle xmlns:cs="http://schemas.microsoft.com/office/drawing/2012/chartStyle" xmlns:a="http://schemas.openxmlformats.org/drawingml/2006/main" meth="withinLinearReversed" id="26">
  <a:schemeClr val="accent6"/>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1003300</xdr:colOff>
      <xdr:row>9</xdr:row>
      <xdr:rowOff>76200</xdr:rowOff>
    </xdr:from>
    <xdr:to>
      <xdr:col>13</xdr:col>
      <xdr:colOff>275167</xdr:colOff>
      <xdr:row>24</xdr:row>
      <xdr:rowOff>57150</xdr:rowOff>
    </xdr:to>
    <xdr:graphicFrame macro="">
      <xdr:nvGraphicFramePr>
        <xdr:cNvPr id="2" name="Chart 1">
          <a:extLst>
            <a:ext uri="{FF2B5EF4-FFF2-40B4-BE49-F238E27FC236}">
              <a16:creationId xmlns:a16="http://schemas.microsoft.com/office/drawing/2014/main" id="{FB340AC8-1738-4E90-69C4-5B36DC643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6350</xdr:colOff>
      <xdr:row>9</xdr:row>
      <xdr:rowOff>139700</xdr:rowOff>
    </xdr:from>
    <xdr:to>
      <xdr:col>25</xdr:col>
      <xdr:colOff>311150</xdr:colOff>
      <xdr:row>24</xdr:row>
      <xdr:rowOff>120650</xdr:rowOff>
    </xdr:to>
    <xdr:graphicFrame macro="">
      <xdr:nvGraphicFramePr>
        <xdr:cNvPr id="3" name="Chart 2">
          <a:extLst>
            <a:ext uri="{FF2B5EF4-FFF2-40B4-BE49-F238E27FC236}">
              <a16:creationId xmlns:a16="http://schemas.microsoft.com/office/drawing/2014/main" id="{F8EDCA3E-5D38-F931-F783-6E7F2F1F6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330200</xdr:colOff>
      <xdr:row>103</xdr:row>
      <xdr:rowOff>50800</xdr:rowOff>
    </xdr:from>
    <xdr:to>
      <xdr:col>13</xdr:col>
      <xdr:colOff>196850</xdr:colOff>
      <xdr:row>117</xdr:row>
      <xdr:rowOff>69850</xdr:rowOff>
    </xdr:to>
    <xdr:graphicFrame macro="">
      <xdr:nvGraphicFramePr>
        <xdr:cNvPr id="4" name="Chart 3">
          <a:extLst>
            <a:ext uri="{FF2B5EF4-FFF2-40B4-BE49-F238E27FC236}">
              <a16:creationId xmlns:a16="http://schemas.microsoft.com/office/drawing/2014/main" id="{56399D72-E692-E094-450E-3BD181083E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1289050</xdr:colOff>
      <xdr:row>148</xdr:row>
      <xdr:rowOff>88900</xdr:rowOff>
    </xdr:from>
    <xdr:to>
      <xdr:col>10</xdr:col>
      <xdr:colOff>38100</xdr:colOff>
      <xdr:row>163</xdr:row>
      <xdr:rowOff>69850</xdr:rowOff>
    </xdr:to>
    <xdr:graphicFrame macro="">
      <xdr:nvGraphicFramePr>
        <xdr:cNvPr id="6" name="Chart 5">
          <a:extLst>
            <a:ext uri="{FF2B5EF4-FFF2-40B4-BE49-F238E27FC236}">
              <a16:creationId xmlns:a16="http://schemas.microsoft.com/office/drawing/2014/main" id="{8A1A0257-C98C-BBC5-6ED7-D18B21CB4B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106865</xdr:colOff>
      <xdr:row>174</xdr:row>
      <xdr:rowOff>49405</xdr:rowOff>
    </xdr:from>
    <xdr:to>
      <xdr:col>16</xdr:col>
      <xdr:colOff>604024</xdr:colOff>
      <xdr:row>193</xdr:row>
      <xdr:rowOff>162621</xdr:rowOff>
    </xdr:to>
    <xdr:graphicFrame macro="">
      <xdr:nvGraphicFramePr>
        <xdr:cNvPr id="7" name="Chart 6">
          <a:extLst>
            <a:ext uri="{FF2B5EF4-FFF2-40B4-BE49-F238E27FC236}">
              <a16:creationId xmlns:a16="http://schemas.microsoft.com/office/drawing/2014/main" id="{1B6279C9-4EB7-03DD-3D71-CA6DC3B6E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1183269</xdr:colOff>
      <xdr:row>125</xdr:row>
      <xdr:rowOff>10687</xdr:rowOff>
    </xdr:from>
    <xdr:to>
      <xdr:col>9</xdr:col>
      <xdr:colOff>528134</xdr:colOff>
      <xdr:row>139</xdr:row>
      <xdr:rowOff>151935</xdr:rowOff>
    </xdr:to>
    <xdr:graphicFrame macro="">
      <xdr:nvGraphicFramePr>
        <xdr:cNvPr id="8" name="Chart 7">
          <a:extLst>
            <a:ext uri="{FF2B5EF4-FFF2-40B4-BE49-F238E27FC236}">
              <a16:creationId xmlns:a16="http://schemas.microsoft.com/office/drawing/2014/main" id="{4846FECF-07D4-A858-FE81-6D8AE16CCA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13</xdr:col>
      <xdr:colOff>351264</xdr:colOff>
      <xdr:row>103</xdr:row>
      <xdr:rowOff>144037</xdr:rowOff>
    </xdr:from>
    <xdr:to>
      <xdr:col>16</xdr:col>
      <xdr:colOff>334345</xdr:colOff>
      <xdr:row>111</xdr:row>
      <xdr:rowOff>69696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3B1AE2E1-A6A9-3C97-FC1A-F05479EC00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646350" y="19314468"/>
              <a:ext cx="1833340" cy="1414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826170</xdr:colOff>
      <xdr:row>123</xdr:row>
      <xdr:rowOff>127903</xdr:rowOff>
    </xdr:from>
    <xdr:to>
      <xdr:col>21</xdr:col>
      <xdr:colOff>227356</xdr:colOff>
      <xdr:row>138</xdr:row>
      <xdr:rowOff>83297</xdr:rowOff>
    </xdr:to>
    <xdr:graphicFrame macro="">
      <xdr:nvGraphicFramePr>
        <xdr:cNvPr id="10" name="Chart 9">
          <a:extLst>
            <a:ext uri="{FF2B5EF4-FFF2-40B4-BE49-F238E27FC236}">
              <a16:creationId xmlns:a16="http://schemas.microsoft.com/office/drawing/2014/main" id="{024D2CBB-145F-66E2-4FFF-4F3567F7D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16</xdr:col>
      <xdr:colOff>896761</xdr:colOff>
      <xdr:row>102</xdr:row>
      <xdr:rowOff>92194</xdr:rowOff>
    </xdr:from>
    <xdr:to>
      <xdr:col>18</xdr:col>
      <xdr:colOff>262068</xdr:colOff>
      <xdr:row>110</xdr:row>
      <xdr:rowOff>70557</xdr:rowOff>
    </xdr:to>
    <mc:AlternateContent xmlns:mc="http://schemas.openxmlformats.org/markup-compatibility/2006" xmlns:a14="http://schemas.microsoft.com/office/drawing/2010/main">
      <mc:Choice Requires="a14">
        <xdr:graphicFrame macro="">
          <xdr:nvGraphicFramePr>
            <xdr:cNvPr id="11" name="Months">
              <a:extLst>
                <a:ext uri="{FF2B5EF4-FFF2-40B4-BE49-F238E27FC236}">
                  <a16:creationId xmlns:a16="http://schemas.microsoft.com/office/drawing/2014/main" id="{D70A3F41-6F25-9986-E37F-89B8E420B789}"/>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029406" y="19076504"/>
              <a:ext cx="1830421" cy="1467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596302</xdr:colOff>
      <xdr:row>8</xdr:row>
      <xdr:rowOff>8141</xdr:rowOff>
    </xdr:from>
    <xdr:to>
      <xdr:col>11</xdr:col>
      <xdr:colOff>11823</xdr:colOff>
      <xdr:row>20</xdr:row>
      <xdr:rowOff>116999</xdr:rowOff>
    </xdr:to>
    <xdr:graphicFrame macro="">
      <xdr:nvGraphicFramePr>
        <xdr:cNvPr id="2" name="Chart 1">
          <a:extLst>
            <a:ext uri="{FF2B5EF4-FFF2-40B4-BE49-F238E27FC236}">
              <a16:creationId xmlns:a16="http://schemas.microsoft.com/office/drawing/2014/main" id="{A9EFBF9A-B0EE-40C4-83F9-195AD4618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387157</xdr:colOff>
      <xdr:row>7</xdr:row>
      <xdr:rowOff>174449</xdr:rowOff>
    </xdr:from>
    <xdr:to>
      <xdr:col>23</xdr:col>
      <xdr:colOff>402230</xdr:colOff>
      <xdr:row>20</xdr:row>
      <xdr:rowOff>101878</xdr:rowOff>
    </xdr:to>
    <xdr:graphicFrame macro="">
      <xdr:nvGraphicFramePr>
        <xdr:cNvPr id="3" name="Chart 2">
          <a:extLst>
            <a:ext uri="{FF2B5EF4-FFF2-40B4-BE49-F238E27FC236}">
              <a16:creationId xmlns:a16="http://schemas.microsoft.com/office/drawing/2014/main" id="{427E9C26-CC0F-40EB-BFC6-460E080E2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194897</xdr:colOff>
      <xdr:row>8</xdr:row>
      <xdr:rowOff>3992</xdr:rowOff>
    </xdr:from>
    <xdr:to>
      <xdr:col>17</xdr:col>
      <xdr:colOff>209969</xdr:colOff>
      <xdr:row>20</xdr:row>
      <xdr:rowOff>112850</xdr:rowOff>
    </xdr:to>
    <xdr:graphicFrame macro="">
      <xdr:nvGraphicFramePr>
        <xdr:cNvPr id="4" name="Chart 3">
          <a:extLst>
            <a:ext uri="{FF2B5EF4-FFF2-40B4-BE49-F238E27FC236}">
              <a16:creationId xmlns:a16="http://schemas.microsoft.com/office/drawing/2014/main" id="{6750F4E1-F6EE-4706-999F-7008A97EBF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73087</xdr:colOff>
      <xdr:row>21</xdr:row>
      <xdr:rowOff>97418</xdr:rowOff>
    </xdr:from>
    <xdr:to>
      <xdr:col>10</xdr:col>
      <xdr:colOff>572198</xdr:colOff>
      <xdr:row>34</xdr:row>
      <xdr:rowOff>24847</xdr:rowOff>
    </xdr:to>
    <xdr:graphicFrame macro="">
      <xdr:nvGraphicFramePr>
        <xdr:cNvPr id="5" name="Chart 4">
          <a:extLst>
            <a:ext uri="{FF2B5EF4-FFF2-40B4-BE49-F238E27FC236}">
              <a16:creationId xmlns:a16="http://schemas.microsoft.com/office/drawing/2014/main" id="{03BE30C6-5281-4B11-9FB4-6CAB7D1FE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78013</xdr:colOff>
      <xdr:row>34</xdr:row>
      <xdr:rowOff>131155</xdr:rowOff>
    </xdr:from>
    <xdr:to>
      <xdr:col>23</xdr:col>
      <xdr:colOff>453570</xdr:colOff>
      <xdr:row>48</xdr:row>
      <xdr:rowOff>0</xdr:rowOff>
    </xdr:to>
    <xdr:graphicFrame macro="">
      <xdr:nvGraphicFramePr>
        <xdr:cNvPr id="6" name="Chart 5">
          <a:extLst>
            <a:ext uri="{FF2B5EF4-FFF2-40B4-BE49-F238E27FC236}">
              <a16:creationId xmlns:a16="http://schemas.microsoft.com/office/drawing/2014/main" id="{37C6F7AA-7592-47CF-A77F-38652655FA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139560</xdr:colOff>
      <xdr:row>21</xdr:row>
      <xdr:rowOff>104672</xdr:rowOff>
    </xdr:from>
    <xdr:to>
      <xdr:col>23</xdr:col>
      <xdr:colOff>446592</xdr:colOff>
      <xdr:row>34</xdr:row>
      <xdr:rowOff>32101</xdr:rowOff>
    </xdr:to>
    <xdr:graphicFrame macro="">
      <xdr:nvGraphicFramePr>
        <xdr:cNvPr id="8" name="Chart 7">
          <a:extLst>
            <a:ext uri="{FF2B5EF4-FFF2-40B4-BE49-F238E27FC236}">
              <a16:creationId xmlns:a16="http://schemas.microsoft.com/office/drawing/2014/main" id="{29C1B9E3-F829-4013-AA86-B6D1588C37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48844</xdr:colOff>
      <xdr:row>3</xdr:row>
      <xdr:rowOff>97691</xdr:rowOff>
    </xdr:from>
    <xdr:to>
      <xdr:col>10</xdr:col>
      <xdr:colOff>306917</xdr:colOff>
      <xdr:row>7</xdr:row>
      <xdr:rowOff>69780</xdr:rowOff>
    </xdr:to>
    <mc:AlternateContent xmlns:mc="http://schemas.openxmlformats.org/markup-compatibility/2006" xmlns:a14="http://schemas.microsoft.com/office/drawing/2010/main">
      <mc:Choice Requires="a14">
        <xdr:graphicFrame macro="">
          <xdr:nvGraphicFramePr>
            <xdr:cNvPr id="9" name="Region 1">
              <a:extLst>
                <a:ext uri="{FF2B5EF4-FFF2-40B4-BE49-F238E27FC236}">
                  <a16:creationId xmlns:a16="http://schemas.microsoft.com/office/drawing/2014/main" id="{4FDA3F8A-4C77-4DA1-934C-E175D3B1FF12}"/>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76511" y="637441"/>
              <a:ext cx="5168739" cy="6917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603250</xdr:colOff>
      <xdr:row>3</xdr:row>
      <xdr:rowOff>97693</xdr:rowOff>
    </xdr:from>
    <xdr:to>
      <xdr:col>23</xdr:col>
      <xdr:colOff>300054</xdr:colOff>
      <xdr:row>7</xdr:row>
      <xdr:rowOff>10584</xdr:rowOff>
    </xdr:to>
    <mc:AlternateContent xmlns:mc="http://schemas.openxmlformats.org/markup-compatibility/2006" xmlns:a14="http://schemas.microsoft.com/office/drawing/2010/main">
      <mc:Choice Requires="a14">
        <xdr:graphicFrame macro="">
          <xdr:nvGraphicFramePr>
            <xdr:cNvPr id="10" name="Months ">
              <a:extLst>
                <a:ext uri="{FF2B5EF4-FFF2-40B4-BE49-F238E27FC236}">
                  <a16:creationId xmlns:a16="http://schemas.microsoft.com/office/drawing/2014/main" id="{491BBA35-5B48-4084-8A11-E7C16375324F}"/>
                </a:ext>
              </a:extLst>
            </xdr:cNvPr>
            <xdr:cNvGraphicFramePr/>
          </xdr:nvGraphicFramePr>
          <xdr:xfrm>
            <a:off x="0" y="0"/>
            <a:ext cx="0" cy="0"/>
          </xdr:xfrm>
          <a:graphic>
            <a:graphicData uri="http://schemas.microsoft.com/office/drawing/2010/slicer">
              <sle:slicer xmlns:sle="http://schemas.microsoft.com/office/drawing/2010/slicer" name="Months "/>
            </a:graphicData>
          </a:graphic>
        </xdr:graphicFrame>
      </mc:Choice>
      <mc:Fallback xmlns="">
        <xdr:sp macro="" textlink="">
          <xdr:nvSpPr>
            <xdr:cNvPr id="0" name=""/>
            <xdr:cNvSpPr>
              <a:spLocks noTextEdit="1"/>
            </xdr:cNvSpPr>
          </xdr:nvSpPr>
          <xdr:spPr>
            <a:xfrm>
              <a:off x="9810750" y="637443"/>
              <a:ext cx="4607471" cy="6325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433917</xdr:colOff>
      <xdr:row>20</xdr:row>
      <xdr:rowOff>169334</xdr:rowOff>
    </xdr:from>
    <xdr:to>
      <xdr:col>23</xdr:col>
      <xdr:colOff>497416</xdr:colOff>
      <xdr:row>21</xdr:row>
      <xdr:rowOff>31750</xdr:rowOff>
    </xdr:to>
    <xdr:cxnSp macro="">
      <xdr:nvCxnSpPr>
        <xdr:cNvPr id="12" name="Straight Connector 11">
          <a:extLst>
            <a:ext uri="{FF2B5EF4-FFF2-40B4-BE49-F238E27FC236}">
              <a16:creationId xmlns:a16="http://schemas.microsoft.com/office/drawing/2014/main" id="{4666DDC0-8876-B32E-2A38-732ED7B8E974}"/>
            </a:ext>
          </a:extLst>
        </xdr:cNvPr>
        <xdr:cNvCxnSpPr/>
      </xdr:nvCxnSpPr>
      <xdr:spPr>
        <a:xfrm>
          <a:off x="1047750" y="3767667"/>
          <a:ext cx="13567833" cy="42333"/>
        </a:xfrm>
        <a:prstGeom prst="line">
          <a:avLst/>
        </a:prstGeom>
        <a:ln>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95250</xdr:rowOff>
    </xdr:from>
    <xdr:to>
      <xdr:col>24</xdr:col>
      <xdr:colOff>63500</xdr:colOff>
      <xdr:row>34</xdr:row>
      <xdr:rowOff>137583</xdr:rowOff>
    </xdr:to>
    <xdr:cxnSp macro="">
      <xdr:nvCxnSpPr>
        <xdr:cNvPr id="13" name="Straight Connector 12">
          <a:extLst>
            <a:ext uri="{FF2B5EF4-FFF2-40B4-BE49-F238E27FC236}">
              <a16:creationId xmlns:a16="http://schemas.microsoft.com/office/drawing/2014/main" id="{3150A394-ABCB-4CC2-BF38-533216746DA3}"/>
            </a:ext>
          </a:extLst>
        </xdr:cNvPr>
        <xdr:cNvCxnSpPr/>
      </xdr:nvCxnSpPr>
      <xdr:spPr>
        <a:xfrm>
          <a:off x="1227667" y="6212417"/>
          <a:ext cx="13567833" cy="42333"/>
        </a:xfrm>
        <a:prstGeom prst="line">
          <a:avLst/>
        </a:prstGeom>
        <a:ln>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8</xdr:row>
      <xdr:rowOff>21167</xdr:rowOff>
    </xdr:from>
    <xdr:to>
      <xdr:col>11</xdr:col>
      <xdr:colOff>31750</xdr:colOff>
      <xdr:row>34</xdr:row>
      <xdr:rowOff>105833</xdr:rowOff>
    </xdr:to>
    <xdr:cxnSp macro="">
      <xdr:nvCxnSpPr>
        <xdr:cNvPr id="15" name="Straight Connector 14">
          <a:extLst>
            <a:ext uri="{FF2B5EF4-FFF2-40B4-BE49-F238E27FC236}">
              <a16:creationId xmlns:a16="http://schemas.microsoft.com/office/drawing/2014/main" id="{296B34C2-5117-B121-66C4-036B60ABDF9B}"/>
            </a:ext>
          </a:extLst>
        </xdr:cNvPr>
        <xdr:cNvCxnSpPr/>
      </xdr:nvCxnSpPr>
      <xdr:spPr>
        <a:xfrm>
          <a:off x="6752167" y="1460500"/>
          <a:ext cx="31750" cy="4762500"/>
        </a:xfrm>
        <a:prstGeom prst="line">
          <a:avLst/>
        </a:prstGeom>
        <a:ln>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486833</xdr:colOff>
      <xdr:row>8</xdr:row>
      <xdr:rowOff>42334</xdr:rowOff>
    </xdr:from>
    <xdr:to>
      <xdr:col>17</xdr:col>
      <xdr:colOff>497416</xdr:colOff>
      <xdr:row>21</xdr:row>
      <xdr:rowOff>42333</xdr:rowOff>
    </xdr:to>
    <xdr:cxnSp macro="">
      <xdr:nvCxnSpPr>
        <xdr:cNvPr id="18" name="Straight Connector 17">
          <a:extLst>
            <a:ext uri="{FF2B5EF4-FFF2-40B4-BE49-F238E27FC236}">
              <a16:creationId xmlns:a16="http://schemas.microsoft.com/office/drawing/2014/main" id="{9127D44A-B388-E66D-5D5F-8732491CB2E8}"/>
            </a:ext>
          </a:extLst>
        </xdr:cNvPr>
        <xdr:cNvCxnSpPr/>
      </xdr:nvCxnSpPr>
      <xdr:spPr>
        <a:xfrm>
          <a:off x="10922000" y="1481667"/>
          <a:ext cx="10583" cy="2338916"/>
        </a:xfrm>
        <a:prstGeom prst="line">
          <a:avLst/>
        </a:prstGeom>
        <a:ln>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565150</xdr:colOff>
      <xdr:row>7</xdr:row>
      <xdr:rowOff>173566</xdr:rowOff>
    </xdr:from>
    <xdr:to>
      <xdr:col>24</xdr:col>
      <xdr:colOff>14816</xdr:colOff>
      <xdr:row>8</xdr:row>
      <xdr:rowOff>35983</xdr:rowOff>
    </xdr:to>
    <xdr:cxnSp macro="">
      <xdr:nvCxnSpPr>
        <xdr:cNvPr id="20" name="Straight Connector 19">
          <a:extLst>
            <a:ext uri="{FF2B5EF4-FFF2-40B4-BE49-F238E27FC236}">
              <a16:creationId xmlns:a16="http://schemas.microsoft.com/office/drawing/2014/main" id="{26394641-955E-4C59-903E-466BA632A2CE}"/>
            </a:ext>
          </a:extLst>
        </xdr:cNvPr>
        <xdr:cNvCxnSpPr/>
      </xdr:nvCxnSpPr>
      <xdr:spPr>
        <a:xfrm>
          <a:off x="1178983" y="1432983"/>
          <a:ext cx="13567833" cy="42333"/>
        </a:xfrm>
        <a:prstGeom prst="line">
          <a:avLst/>
        </a:prstGeom>
        <a:ln>
          <a:solidFill>
            <a:schemeClr val="accent6">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539750</xdr:colOff>
      <xdr:row>4</xdr:row>
      <xdr:rowOff>0</xdr:rowOff>
    </xdr:from>
    <xdr:to>
      <xdr:col>16</xdr:col>
      <xdr:colOff>455083</xdr:colOff>
      <xdr:row>7</xdr:row>
      <xdr:rowOff>10584</xdr:rowOff>
    </xdr:to>
    <xdr:sp macro="" textlink="">
      <xdr:nvSpPr>
        <xdr:cNvPr id="23" name="TextBox 22">
          <a:extLst>
            <a:ext uri="{FF2B5EF4-FFF2-40B4-BE49-F238E27FC236}">
              <a16:creationId xmlns:a16="http://schemas.microsoft.com/office/drawing/2014/main" id="{4BAA4C6A-CDB6-D269-C738-59445546D743}"/>
            </a:ext>
          </a:extLst>
        </xdr:cNvPr>
        <xdr:cNvSpPr txBox="1"/>
      </xdr:nvSpPr>
      <xdr:spPr>
        <a:xfrm>
          <a:off x="6064250" y="719667"/>
          <a:ext cx="4212166" cy="550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500" b="1">
              <a:solidFill>
                <a:schemeClr val="accent6">
                  <a:lumMod val="50000"/>
                </a:schemeClr>
              </a:solidFill>
            </a:rPr>
            <a:t>Finance</a:t>
          </a:r>
          <a:r>
            <a:rPr lang="en-US" sz="2500" b="1" baseline="0">
              <a:solidFill>
                <a:schemeClr val="accent6">
                  <a:lumMod val="50000"/>
                </a:schemeClr>
              </a:solidFill>
            </a:rPr>
            <a:t> Dashboard</a:t>
          </a:r>
          <a:endParaRPr lang="en-US" sz="2500" b="1">
            <a:solidFill>
              <a:schemeClr val="accent6">
                <a:lumMod val="50000"/>
              </a:schemeClr>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68.961958912034" createdVersion="8" refreshedVersion="8" minRefreshableVersion="3" recordCount="794" xr:uid="{93FE61E3-9000-420F-ADA6-BCFAB02D590A}">
  <cacheSource type="worksheet">
    <worksheetSource name="Table2"/>
  </cacheSource>
  <cacheFields count="10">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9"/>
    </cacheField>
    <cacheField name="Amount in Sales" numFmtId="0">
      <sharedItems containsSemiMixedTypes="0" containsString="0" containsNumber="1" containsInteger="1" minValue="185" maxValue="950" count="491">
        <n v="447"/>
        <n v="605"/>
        <n v="195"/>
        <n v="552"/>
        <n v="226"/>
        <n v="851"/>
        <n v="689"/>
        <n v="575"/>
        <n v="762"/>
        <n v="574"/>
        <n v="932"/>
        <n v="429"/>
        <n v="781"/>
        <n v="498"/>
        <n v="950"/>
        <n v="869"/>
        <n v="316"/>
        <n v="758"/>
        <n v="622"/>
        <n v="743"/>
        <n v="393"/>
        <n v="351"/>
        <n v="768"/>
        <n v="629"/>
        <n v="264"/>
        <n v="824"/>
        <n v="671"/>
        <n v="787"/>
        <n v="483"/>
        <n v="234"/>
        <n v="248"/>
        <n v="522"/>
        <n v="273"/>
        <n v="726"/>
        <n v="420"/>
        <n v="199"/>
        <n v="567"/>
        <n v="633"/>
        <n v="422"/>
        <n v="379"/>
        <n v="505"/>
        <n v="649"/>
        <n v="241"/>
        <n v="439"/>
        <n v="624"/>
        <n v="658"/>
        <n v="937"/>
        <n v="521"/>
        <n v="425"/>
        <n v="472"/>
        <n v="538"/>
        <n v="279"/>
        <n v="270"/>
        <n v="370"/>
        <n v="700"/>
        <n v="395"/>
        <n v="497"/>
        <n v="410"/>
        <n v="517"/>
        <n v="507"/>
        <n v="337"/>
        <n v="660"/>
        <n v="669"/>
        <n v="564"/>
        <n v="604"/>
        <n v="849"/>
        <n v="310"/>
        <n v="926"/>
        <n v="349"/>
        <n v="837"/>
        <n v="449"/>
        <n v="302"/>
        <n v="433"/>
        <n v="506"/>
        <n v="686"/>
        <n v="382"/>
        <n v="753"/>
        <n v="938"/>
        <n v="829"/>
        <n v="600"/>
        <n v="949"/>
        <n v="193"/>
        <n v="312"/>
        <n v="332"/>
        <n v="678"/>
        <n v="265"/>
        <n v="790"/>
        <n v="858"/>
        <n v="258"/>
        <n v="254"/>
        <n v="561"/>
        <n v="309"/>
        <n v="577"/>
        <n v="680"/>
        <n v="353"/>
        <n v="684"/>
        <n v="681"/>
        <n v="941"/>
        <n v="190"/>
        <n v="187"/>
        <n v="321"/>
        <n v="512"/>
        <n v="823"/>
        <n v="682"/>
        <n v="902"/>
        <n v="243"/>
        <n v="580"/>
        <n v="443"/>
        <n v="571"/>
        <n v="844"/>
        <n v="520"/>
        <n v="214"/>
        <n v="714"/>
        <n v="511"/>
        <n v="202"/>
        <n v="706"/>
        <n v="569"/>
        <n v="773"/>
        <n v="578"/>
        <n v="770"/>
        <n v="394"/>
        <n v="911"/>
        <n v="880"/>
        <n v="280"/>
        <n v="674"/>
        <n v="458"/>
        <n v="698"/>
        <n v="612"/>
        <n v="708"/>
        <n v="348"/>
        <n v="720"/>
        <n v="499"/>
        <n v="676"/>
        <n v="765"/>
        <n v="886"/>
        <n v="201"/>
        <n v="400"/>
        <n v="320"/>
        <n v="466"/>
        <n v="699"/>
        <n v="215"/>
        <n v="415"/>
        <n v="198"/>
        <n v="935"/>
        <n v="634"/>
        <n v="761"/>
        <n v="909"/>
        <n v="216"/>
        <n v="839"/>
        <n v="582"/>
        <n v="892"/>
        <n v="232"/>
        <n v="510"/>
        <n v="584"/>
        <n v="718"/>
        <n v="543"/>
        <n v="727"/>
        <n v="227"/>
        <n v="388"/>
        <n v="873"/>
        <n v="296"/>
        <n v="948"/>
        <n v="530"/>
        <n v="940"/>
        <n v="602"/>
        <n v="402"/>
        <n v="596"/>
        <n v="825"/>
        <n v="292"/>
        <n v="407"/>
        <n v="606"/>
        <n v="933"/>
        <n v="857"/>
        <n v="792"/>
        <n v="789"/>
        <n v="223"/>
        <n v="373"/>
        <n v="874"/>
        <n v="884"/>
        <n v="819"/>
        <n v="529"/>
        <n v="813"/>
        <n v="290"/>
        <n v="876"/>
        <n v="594"/>
        <n v="710"/>
        <n v="888"/>
        <n v="192"/>
        <n v="656"/>
        <n v="194"/>
        <n v="639"/>
        <n v="620"/>
        <n v="764"/>
        <n v="628"/>
        <n v="619"/>
        <n v="287"/>
        <n v="863"/>
        <n v="255"/>
        <n v="456"/>
        <n v="778"/>
        <n v="301"/>
        <n v="544"/>
        <n v="224"/>
        <n v="668"/>
        <n v="527"/>
        <n v="914"/>
        <n v="473"/>
        <n v="535"/>
        <n v="784"/>
        <n v="756"/>
        <n v="474"/>
        <n v="835"/>
        <n v="354"/>
        <n v="920"/>
        <n v="635"/>
        <n v="217"/>
        <n v="572"/>
        <n v="300"/>
        <n v="267"/>
        <n v="269"/>
        <n v="376"/>
        <n v="752"/>
        <n v="595"/>
        <n v="655"/>
        <n v="555"/>
        <n v="519"/>
        <n v="563"/>
        <n v="568"/>
        <n v="534"/>
        <n v="613"/>
        <n v="331"/>
        <n v="298"/>
        <n v="740"/>
        <n v="683"/>
        <n v="341"/>
        <n v="369"/>
        <n v="782"/>
        <n v="479"/>
        <n v="709"/>
        <n v="430"/>
        <n v="598"/>
        <n v="744"/>
        <n v="716"/>
        <n v="947"/>
        <n v="818"/>
        <n v="702"/>
        <n v="650"/>
        <n v="392"/>
        <n v="460"/>
        <n v="318"/>
        <n v="838"/>
        <n v="455"/>
        <n v="551"/>
        <n v="233"/>
        <n v="925"/>
        <n v="890"/>
        <n v="691"/>
        <n v="867"/>
        <n v="454"/>
        <n v="610"/>
        <n v="675"/>
        <n v="882"/>
        <n v="652"/>
        <n v="209"/>
        <n v="441"/>
        <n v="826"/>
        <n v="739"/>
        <n v="723"/>
        <n v="299"/>
        <n v="772"/>
        <n v="263"/>
        <n v="644"/>
        <n v="711"/>
        <n v="767"/>
        <n v="361"/>
        <n v="191"/>
        <n v="559"/>
        <n v="539"/>
        <n v="220"/>
        <n v="327"/>
        <n v="900"/>
        <n v="893"/>
        <n v="677"/>
        <n v="916"/>
        <n v="906"/>
        <n v="452"/>
        <n v="374"/>
        <n v="208"/>
        <n v="724"/>
        <n v="704"/>
        <n v="815"/>
        <n v="286"/>
        <n v="625"/>
        <n v="928"/>
        <n v="814"/>
        <n v="526"/>
        <n v="853"/>
        <n v="311"/>
        <n v="469"/>
        <n v="408"/>
        <n v="842"/>
        <n v="891"/>
        <n v="338"/>
        <n v="783"/>
        <n v="670"/>
        <n v="632"/>
        <n v="788"/>
        <n v="213"/>
        <n v="560"/>
        <n v="545"/>
        <n v="352"/>
        <n v="494"/>
        <n v="431"/>
        <n v="636"/>
        <n v="836"/>
        <n v="860"/>
        <n v="666"/>
        <n v="477"/>
        <n v="295"/>
        <n v="417"/>
        <n v="533"/>
        <n v="253"/>
        <n v="339"/>
        <n v="735"/>
        <n v="314"/>
        <n v="898"/>
        <n v="688"/>
        <n v="887"/>
        <n v="866"/>
        <n v="328"/>
        <n v="715"/>
        <n v="917"/>
        <n v="404"/>
        <n v="553"/>
        <n v="493"/>
        <n v="799"/>
        <n v="317"/>
        <n v="805"/>
        <n v="565"/>
        <n v="488"/>
        <n v="221"/>
        <n v="945"/>
        <n v="513"/>
        <n v="944"/>
        <n v="810"/>
        <n v="389"/>
        <n v="445"/>
        <n v="185"/>
        <n v="586"/>
        <n v="297"/>
        <n v="324"/>
        <n v="915"/>
        <n v="615"/>
        <n v="283"/>
        <n v="462"/>
        <n v="229"/>
        <n v="566"/>
        <n v="832"/>
        <n v="212"/>
        <n v="397"/>
        <n v="340"/>
        <n v="641"/>
        <n v="779"/>
        <n v="557"/>
        <n v="797"/>
        <n v="766"/>
        <n v="665"/>
        <n v="515"/>
        <n v="831"/>
        <n v="728"/>
        <n v="659"/>
        <n v="375"/>
        <n v="581"/>
        <n v="322"/>
        <n v="496"/>
        <n v="934"/>
        <n v="734"/>
        <n v="741"/>
        <n v="840"/>
        <n v="843"/>
        <n v="271"/>
        <n v="305"/>
        <n v="531"/>
        <n v="883"/>
        <n v="244"/>
        <n v="486"/>
        <n v="537"/>
        <n v="487"/>
        <n v="746"/>
        <n v="502"/>
        <n v="343"/>
        <n v="359"/>
        <n v="398"/>
        <n v="196"/>
        <n v="390"/>
        <n v="812"/>
        <n v="406"/>
        <n v="802"/>
        <n v="256"/>
        <n v="631"/>
        <n v="693"/>
        <n v="268"/>
        <n v="589"/>
        <n v="780"/>
        <n v="599"/>
        <n v="436"/>
        <n v="414"/>
        <n v="358"/>
        <n v="459"/>
        <n v="852"/>
        <n v="776"/>
        <n v="536"/>
        <n v="442"/>
        <n v="848"/>
        <n v="616"/>
        <n v="590"/>
        <n v="262"/>
        <n v="516"/>
        <n v="562"/>
        <n v="480"/>
        <n v="592"/>
        <n v="865"/>
        <n v="856"/>
        <n v="514"/>
        <n v="489"/>
        <n v="334"/>
        <n v="282"/>
        <n v="501"/>
        <n v="640"/>
        <n v="427"/>
        <n v="365"/>
        <n v="413"/>
        <n v="275"/>
        <n v="664"/>
        <n v="603"/>
        <n v="854"/>
        <n v="913"/>
        <n v="927"/>
        <n v="385"/>
        <n v="905"/>
        <n v="841"/>
        <n v="197"/>
        <n v="729"/>
        <n v="738"/>
        <n v="877"/>
        <n v="245"/>
        <n v="576"/>
        <n v="476"/>
        <n v="775"/>
        <n v="719"/>
        <n v="345"/>
        <n v="895"/>
        <n v="246"/>
        <n v="587"/>
        <n v="690"/>
        <n v="627"/>
        <n v="871"/>
        <n v="861"/>
        <n v="528"/>
        <n v="235"/>
        <n v="918"/>
        <n v="225"/>
        <n v="695"/>
        <n v="249"/>
        <n v="897"/>
        <n v="231"/>
        <n v="912"/>
        <n v="703"/>
        <n v="272"/>
        <n v="662"/>
        <n v="386"/>
        <n v="357"/>
        <n v="855"/>
        <n v="326"/>
        <n v="383"/>
        <n v="899"/>
        <n v="372"/>
        <n v="800"/>
        <n v="556"/>
        <n v="204"/>
        <n v="554"/>
        <n v="754"/>
        <n v="791"/>
        <n v="409"/>
        <n v="377"/>
        <n v="203"/>
        <n v="405"/>
        <n v="274"/>
        <n v="518"/>
        <n v="391"/>
        <n v="546"/>
      </sharedItems>
      <fieldGroup base="3">
        <rangePr autoStart="0" autoEnd="0" startNum="100" endNum="1300" groupInterval="200"/>
        <groupItems count="8">
          <s v="&lt;100"/>
          <s v="100-299"/>
          <s v="300-499"/>
          <s v="500-699"/>
          <s v="700-899"/>
          <s v="900-1099"/>
          <s v="1100-1300"/>
          <s v="&gt;1300"/>
        </groupItems>
      </fieldGroup>
    </cacheField>
    <cacheField name="Discounted Value" numFmtId="0">
      <sharedItems containsSemiMixedTypes="0" containsString="0" containsNumber="1" containsInteger="1" minValue="2" maxValue="140"/>
    </cacheField>
    <cacheField name="Region" numFmtId="0">
      <sharedItems count="4">
        <s v="North"/>
        <s v="South"/>
        <s v="East"/>
        <s v="West"/>
      </sharedItems>
    </cacheField>
    <cacheField name="Rounding off" numFmtId="0">
      <sharedItems containsSemiMixedTypes="0" containsString="0" containsNumber="1" containsInteger="1" minValue="185" maxValue="950"/>
    </cacheField>
    <cacheField name="Total amount without discount" numFmtId="0">
      <sharedItems containsSemiMixedTypes="0" containsString="0" containsNumber="1" containsInteger="1" minValue="199" maxValue="1079"/>
    </cacheField>
    <cacheField name="Days (Sale Date)" numFmtId="0" databaseField="0">
      <fieldGroup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Months (Sale Date)"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2108465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x v="0"/>
    <x v="0"/>
    <x v="0"/>
    <n v="53"/>
    <x v="0"/>
    <n v="445"/>
    <n v="500"/>
  </r>
  <r>
    <s v="PBOR00002"/>
    <x v="1"/>
    <x v="1"/>
    <x v="1"/>
    <n v="94"/>
    <x v="1"/>
    <n v="605"/>
    <n v="699"/>
  </r>
  <r>
    <s v="PBOR00003"/>
    <x v="2"/>
    <x v="2"/>
    <x v="2"/>
    <n v="17"/>
    <x v="2"/>
    <n v="195"/>
    <n v="212"/>
  </r>
  <r>
    <s v="PBOR00004"/>
    <x v="3"/>
    <x v="3"/>
    <x v="3"/>
    <n v="6"/>
    <x v="3"/>
    <n v="550"/>
    <n v="558"/>
  </r>
  <r>
    <s v="PBOR00005"/>
    <x v="0"/>
    <x v="4"/>
    <x v="4"/>
    <n v="99"/>
    <x v="0"/>
    <n v="225"/>
    <n v="325"/>
  </r>
  <r>
    <s v="PBOR00006"/>
    <x v="1"/>
    <x v="5"/>
    <x v="5"/>
    <n v="140"/>
    <x v="1"/>
    <n v="850"/>
    <n v="991"/>
  </r>
  <r>
    <s v="PBOR00007"/>
    <x v="2"/>
    <x v="1"/>
    <x v="6"/>
    <n v="64"/>
    <x v="2"/>
    <n v="690"/>
    <n v="753"/>
  </r>
  <r>
    <s v="PBOR00009"/>
    <x v="3"/>
    <x v="6"/>
    <x v="7"/>
    <n v="16"/>
    <x v="3"/>
    <n v="575"/>
    <n v="591"/>
  </r>
  <r>
    <s v="PBOR00010"/>
    <x v="4"/>
    <x v="7"/>
    <x v="8"/>
    <n v="113"/>
    <x v="0"/>
    <n v="760"/>
    <n v="875"/>
  </r>
  <r>
    <s v="PBOR00011"/>
    <x v="0"/>
    <x v="6"/>
    <x v="9"/>
    <n v="129"/>
    <x v="1"/>
    <n v="575"/>
    <n v="703"/>
  </r>
  <r>
    <s v="PBOR00012"/>
    <x v="1"/>
    <x v="2"/>
    <x v="10"/>
    <n v="78"/>
    <x v="2"/>
    <n v="930"/>
    <n v="1010"/>
  </r>
  <r>
    <s v="PBOR00013"/>
    <x v="2"/>
    <x v="8"/>
    <x v="11"/>
    <n v="6"/>
    <x v="3"/>
    <n v="430"/>
    <n v="435"/>
  </r>
  <r>
    <s v="PBOR00014"/>
    <x v="3"/>
    <x v="9"/>
    <x v="12"/>
    <n v="61"/>
    <x v="0"/>
    <n v="780"/>
    <n v="842"/>
  </r>
  <r>
    <s v="PBOR00015"/>
    <x v="0"/>
    <x v="4"/>
    <x v="13"/>
    <n v="72"/>
    <x v="1"/>
    <n v="500"/>
    <n v="570"/>
  </r>
  <r>
    <s v="PBOR00016"/>
    <x v="1"/>
    <x v="10"/>
    <x v="14"/>
    <n v="129"/>
    <x v="2"/>
    <n v="950"/>
    <n v="1079"/>
  </r>
  <r>
    <s v="PBOR00017"/>
    <x v="2"/>
    <x v="10"/>
    <x v="15"/>
    <n v="84"/>
    <x v="3"/>
    <n v="870"/>
    <n v="953"/>
  </r>
  <r>
    <s v="PBOR00018"/>
    <x v="3"/>
    <x v="6"/>
    <x v="16"/>
    <n v="17"/>
    <x v="0"/>
    <n v="315"/>
    <n v="333"/>
  </r>
  <r>
    <s v="PBOR00019"/>
    <x v="4"/>
    <x v="9"/>
    <x v="17"/>
    <n v="125"/>
    <x v="1"/>
    <n v="760"/>
    <n v="883"/>
  </r>
  <r>
    <s v="PBOR00020"/>
    <x v="5"/>
    <x v="10"/>
    <x v="18"/>
    <n v="23"/>
    <x v="2"/>
    <n v="620"/>
    <n v="645"/>
  </r>
  <r>
    <s v="PBOR00021"/>
    <x v="0"/>
    <x v="9"/>
    <x v="19"/>
    <n v="103"/>
    <x v="3"/>
    <n v="745"/>
    <n v="846"/>
  </r>
  <r>
    <s v="PBOR00022"/>
    <x v="1"/>
    <x v="10"/>
    <x v="20"/>
    <n v="33"/>
    <x v="0"/>
    <n v="395"/>
    <n v="426"/>
  </r>
  <r>
    <s v="PBOR00023"/>
    <x v="2"/>
    <x v="2"/>
    <x v="21"/>
    <n v="120"/>
    <x v="1"/>
    <n v="350"/>
    <n v="471"/>
  </r>
  <r>
    <s v="PBOR00024"/>
    <x v="3"/>
    <x v="11"/>
    <x v="22"/>
    <n v="96"/>
    <x v="2"/>
    <n v="770"/>
    <n v="864"/>
  </r>
  <r>
    <s v="PBOR00025"/>
    <x v="0"/>
    <x v="9"/>
    <x v="23"/>
    <n v="62"/>
    <x v="3"/>
    <n v="630"/>
    <n v="691"/>
  </r>
  <r>
    <s v="PBOR00026"/>
    <x v="1"/>
    <x v="12"/>
    <x v="24"/>
    <n v="120"/>
    <x v="0"/>
    <n v="265"/>
    <n v="384"/>
  </r>
  <r>
    <s v="PBOR00027"/>
    <x v="2"/>
    <x v="4"/>
    <x v="25"/>
    <n v="3"/>
    <x v="1"/>
    <n v="825"/>
    <n v="827"/>
  </r>
  <r>
    <s v="PBOR00035"/>
    <x v="3"/>
    <x v="10"/>
    <x v="26"/>
    <n v="21"/>
    <x v="2"/>
    <n v="670"/>
    <n v="692"/>
  </r>
  <r>
    <s v="PBOR00029"/>
    <x v="4"/>
    <x v="10"/>
    <x v="27"/>
    <n v="32"/>
    <x v="3"/>
    <n v="785"/>
    <n v="819"/>
  </r>
  <r>
    <s v="PBOR00030"/>
    <x v="0"/>
    <x v="2"/>
    <x v="28"/>
    <n v="100"/>
    <x v="0"/>
    <n v="485"/>
    <n v="583"/>
  </r>
  <r>
    <s v="PBOR00031"/>
    <x v="1"/>
    <x v="5"/>
    <x v="29"/>
    <n v="65"/>
    <x v="1"/>
    <n v="235"/>
    <n v="299"/>
  </r>
  <r>
    <s v="PBOR00032"/>
    <x v="2"/>
    <x v="11"/>
    <x v="30"/>
    <n v="27"/>
    <x v="2"/>
    <n v="250"/>
    <n v="275"/>
  </r>
  <r>
    <s v="PBOR00033"/>
    <x v="3"/>
    <x v="13"/>
    <x v="31"/>
    <n v="35"/>
    <x v="3"/>
    <n v="520"/>
    <n v="557"/>
  </r>
  <r>
    <s v="PBOR00036"/>
    <x v="0"/>
    <x v="14"/>
    <x v="32"/>
    <n v="132"/>
    <x v="0"/>
    <n v="275"/>
    <n v="405"/>
  </r>
  <r>
    <s v="PBOR00037"/>
    <x v="1"/>
    <x v="9"/>
    <x v="33"/>
    <n v="68"/>
    <x v="1"/>
    <n v="725"/>
    <n v="794"/>
  </r>
  <r>
    <s v="PBOR00038"/>
    <x v="2"/>
    <x v="7"/>
    <x v="34"/>
    <n v="84"/>
    <x v="2"/>
    <n v="420"/>
    <n v="504"/>
  </r>
  <r>
    <s v="PBOR00040"/>
    <x v="3"/>
    <x v="15"/>
    <x v="35"/>
    <n v="43"/>
    <x v="3"/>
    <n v="200"/>
    <n v="242"/>
  </r>
  <r>
    <s v="PBOR00041"/>
    <x v="4"/>
    <x v="15"/>
    <x v="36"/>
    <n v="16"/>
    <x v="0"/>
    <n v="565"/>
    <n v="583"/>
  </r>
  <r>
    <s v="PBOR00042"/>
    <x v="5"/>
    <x v="8"/>
    <x v="37"/>
    <n v="19"/>
    <x v="1"/>
    <n v="635"/>
    <n v="652"/>
  </r>
  <r>
    <s v="PBOR00043"/>
    <x v="0"/>
    <x v="4"/>
    <x v="38"/>
    <n v="29"/>
    <x v="2"/>
    <n v="420"/>
    <n v="451"/>
  </r>
  <r>
    <s v="PBOR00044"/>
    <x v="1"/>
    <x v="12"/>
    <x v="39"/>
    <n v="101"/>
    <x v="3"/>
    <n v="380"/>
    <n v="480"/>
  </r>
  <r>
    <s v="PBOR00045"/>
    <x v="2"/>
    <x v="5"/>
    <x v="40"/>
    <n v="41"/>
    <x v="0"/>
    <n v="505"/>
    <n v="546"/>
  </r>
  <r>
    <s v="PBOR00046"/>
    <x v="3"/>
    <x v="8"/>
    <x v="41"/>
    <n v="119"/>
    <x v="1"/>
    <n v="650"/>
    <n v="768"/>
  </r>
  <r>
    <s v="PBOR00047"/>
    <x v="0"/>
    <x v="15"/>
    <x v="42"/>
    <n v="34"/>
    <x v="2"/>
    <n v="240"/>
    <n v="275"/>
  </r>
  <r>
    <s v="PBOR00048"/>
    <x v="1"/>
    <x v="10"/>
    <x v="14"/>
    <n v="34"/>
    <x v="3"/>
    <n v="950"/>
    <n v="984"/>
  </r>
  <r>
    <s v="PBOR00049"/>
    <x v="2"/>
    <x v="9"/>
    <x v="43"/>
    <n v="50"/>
    <x v="0"/>
    <n v="440"/>
    <n v="489"/>
  </r>
  <r>
    <s v="PBOR00050"/>
    <x v="3"/>
    <x v="7"/>
    <x v="44"/>
    <n v="119"/>
    <x v="1"/>
    <n v="625"/>
    <n v="743"/>
  </r>
  <r>
    <s v="PBOR00051"/>
    <x v="0"/>
    <x v="14"/>
    <x v="45"/>
    <n v="88"/>
    <x v="2"/>
    <n v="660"/>
    <n v="746"/>
  </r>
  <r>
    <s v="PBOR00052"/>
    <x v="1"/>
    <x v="16"/>
    <x v="46"/>
    <n v="91"/>
    <x v="3"/>
    <n v="935"/>
    <n v="1028"/>
  </r>
  <r>
    <s v="PBOR00053"/>
    <x v="2"/>
    <x v="17"/>
    <x v="47"/>
    <n v="37"/>
    <x v="0"/>
    <n v="520"/>
    <n v="558"/>
  </r>
  <r>
    <s v="PBOR00054"/>
    <x v="3"/>
    <x v="17"/>
    <x v="48"/>
    <n v="41"/>
    <x v="1"/>
    <n v="425"/>
    <n v="466"/>
  </r>
  <r>
    <s v="PBOR00055"/>
    <x v="0"/>
    <x v="5"/>
    <x v="49"/>
    <n v="140"/>
    <x v="2"/>
    <n v="470"/>
    <n v="612"/>
  </r>
  <r>
    <s v="PBOR00056"/>
    <x v="1"/>
    <x v="16"/>
    <x v="50"/>
    <n v="67"/>
    <x v="3"/>
    <n v="540"/>
    <n v="605"/>
  </r>
  <r>
    <s v="PBOR00057"/>
    <x v="2"/>
    <x v="1"/>
    <x v="51"/>
    <n v="2"/>
    <x v="0"/>
    <n v="280"/>
    <n v="281"/>
  </r>
  <r>
    <s v="PBOR00058"/>
    <x v="3"/>
    <x v="18"/>
    <x v="52"/>
    <n v="82"/>
    <x v="1"/>
    <n v="270"/>
    <n v="352"/>
  </r>
  <r>
    <s v="PBOR00059"/>
    <x v="4"/>
    <x v="3"/>
    <x v="53"/>
    <n v="43"/>
    <x v="2"/>
    <n v="370"/>
    <n v="413"/>
  </r>
  <r>
    <s v="PBOR00060"/>
    <x v="0"/>
    <x v="19"/>
    <x v="54"/>
    <n v="78"/>
    <x v="3"/>
    <n v="700"/>
    <n v="778"/>
  </r>
  <r>
    <s v="PBOR00061"/>
    <x v="1"/>
    <x v="20"/>
    <x v="55"/>
    <n v="116"/>
    <x v="0"/>
    <n v="395"/>
    <n v="511"/>
  </r>
  <r>
    <s v="PBOR00062"/>
    <x v="2"/>
    <x v="21"/>
    <x v="56"/>
    <n v="91"/>
    <x v="1"/>
    <n v="495"/>
    <n v="588"/>
  </r>
  <r>
    <s v="PBOR00063"/>
    <x v="3"/>
    <x v="22"/>
    <x v="57"/>
    <n v="32"/>
    <x v="2"/>
    <n v="410"/>
    <n v="442"/>
  </r>
  <r>
    <s v="PBOR00064"/>
    <x v="0"/>
    <x v="23"/>
    <x v="58"/>
    <n v="19"/>
    <x v="3"/>
    <n v="515"/>
    <n v="536"/>
  </r>
  <r>
    <s v="PBOR00065"/>
    <x v="1"/>
    <x v="24"/>
    <x v="59"/>
    <n v="102"/>
    <x v="0"/>
    <n v="505"/>
    <n v="609"/>
  </r>
  <r>
    <s v="PBOR00066"/>
    <x v="2"/>
    <x v="16"/>
    <x v="60"/>
    <n v="84"/>
    <x v="1"/>
    <n v="335"/>
    <n v="421"/>
  </r>
  <r>
    <s v="PBOR00067"/>
    <x v="3"/>
    <x v="25"/>
    <x v="61"/>
    <n v="136"/>
    <x v="2"/>
    <n v="660"/>
    <n v="796"/>
  </r>
  <r>
    <s v="PBOR00068"/>
    <x v="4"/>
    <x v="6"/>
    <x v="62"/>
    <n v="54"/>
    <x v="3"/>
    <n v="670"/>
    <n v="723"/>
  </r>
  <r>
    <s v="PBOR00069"/>
    <x v="5"/>
    <x v="2"/>
    <x v="63"/>
    <n v="34"/>
    <x v="0"/>
    <n v="565"/>
    <n v="598"/>
  </r>
  <r>
    <s v="PBOR00070"/>
    <x v="0"/>
    <x v="26"/>
    <x v="64"/>
    <n v="52"/>
    <x v="1"/>
    <n v="605"/>
    <n v="656"/>
  </r>
  <r>
    <s v="PBOR00071"/>
    <x v="1"/>
    <x v="4"/>
    <x v="63"/>
    <n v="139"/>
    <x v="2"/>
    <n v="565"/>
    <n v="703"/>
  </r>
  <r>
    <s v="PBOR00072"/>
    <x v="2"/>
    <x v="27"/>
    <x v="65"/>
    <n v="102"/>
    <x v="3"/>
    <n v="850"/>
    <n v="951"/>
  </r>
  <r>
    <s v="PBOR00073"/>
    <x v="3"/>
    <x v="15"/>
    <x v="66"/>
    <n v="101"/>
    <x v="0"/>
    <n v="310"/>
    <n v="411"/>
  </r>
  <r>
    <s v="PBOR00074"/>
    <x v="0"/>
    <x v="28"/>
    <x v="67"/>
    <n v="43"/>
    <x v="1"/>
    <n v="925"/>
    <n v="969"/>
  </r>
  <r>
    <s v="PBOR00075"/>
    <x v="1"/>
    <x v="8"/>
    <x v="65"/>
    <n v="133"/>
    <x v="2"/>
    <n v="850"/>
    <n v="982"/>
  </r>
  <r>
    <s v="PBOR00076"/>
    <x v="2"/>
    <x v="6"/>
    <x v="68"/>
    <n v="8"/>
    <x v="3"/>
    <n v="350"/>
    <n v="357"/>
  </r>
  <r>
    <s v="PBOR00077"/>
    <x v="3"/>
    <x v="27"/>
    <x v="69"/>
    <n v="13"/>
    <x v="0"/>
    <n v="835"/>
    <n v="850"/>
  </r>
  <r>
    <s v="PBOR00078"/>
    <x v="4"/>
    <x v="10"/>
    <x v="70"/>
    <n v="13"/>
    <x v="1"/>
    <n v="450"/>
    <n v="462"/>
  </r>
  <r>
    <s v="PBOR00079"/>
    <x v="0"/>
    <x v="29"/>
    <x v="71"/>
    <n v="111"/>
    <x v="2"/>
    <n v="300"/>
    <n v="413"/>
  </r>
  <r>
    <s v="PBOR00080"/>
    <x v="1"/>
    <x v="30"/>
    <x v="53"/>
    <n v="54"/>
    <x v="3"/>
    <n v="370"/>
    <n v="424"/>
  </r>
  <r>
    <s v="PBOR00081"/>
    <x v="2"/>
    <x v="31"/>
    <x v="72"/>
    <n v="117"/>
    <x v="0"/>
    <n v="435"/>
    <n v="550"/>
  </r>
  <r>
    <s v="PBOR00082"/>
    <x v="3"/>
    <x v="27"/>
    <x v="73"/>
    <n v="113"/>
    <x v="1"/>
    <n v="505"/>
    <n v="619"/>
  </r>
  <r>
    <s v="PBOR00083"/>
    <x v="0"/>
    <x v="29"/>
    <x v="74"/>
    <n v="31"/>
    <x v="2"/>
    <n v="685"/>
    <n v="717"/>
  </r>
  <r>
    <s v="PBOR00084"/>
    <x v="1"/>
    <x v="1"/>
    <x v="21"/>
    <n v="38"/>
    <x v="3"/>
    <n v="350"/>
    <n v="389"/>
  </r>
  <r>
    <s v="PBOR00085"/>
    <x v="2"/>
    <x v="11"/>
    <x v="75"/>
    <n v="94"/>
    <x v="0"/>
    <n v="380"/>
    <n v="476"/>
  </r>
  <r>
    <s v="PBOR00086"/>
    <x v="3"/>
    <x v="5"/>
    <x v="76"/>
    <n v="34"/>
    <x v="1"/>
    <n v="755"/>
    <n v="787"/>
  </r>
  <r>
    <s v="PBOR00087"/>
    <x v="4"/>
    <x v="2"/>
    <x v="66"/>
    <n v="86"/>
    <x v="2"/>
    <n v="310"/>
    <n v="396"/>
  </r>
  <r>
    <s v="PBOR00088"/>
    <x v="5"/>
    <x v="31"/>
    <x v="77"/>
    <n v="123"/>
    <x v="3"/>
    <n v="940"/>
    <n v="1061"/>
  </r>
  <r>
    <s v="PBOR00089"/>
    <x v="0"/>
    <x v="3"/>
    <x v="78"/>
    <n v="13"/>
    <x v="0"/>
    <n v="830"/>
    <n v="842"/>
  </r>
  <r>
    <s v="PBOR00090"/>
    <x v="1"/>
    <x v="25"/>
    <x v="79"/>
    <n v="127"/>
    <x v="1"/>
    <n v="600"/>
    <n v="727"/>
  </r>
  <r>
    <s v="PBOR00091"/>
    <x v="2"/>
    <x v="7"/>
    <x v="80"/>
    <n v="73"/>
    <x v="2"/>
    <n v="950"/>
    <n v="1022"/>
  </r>
  <r>
    <s v="PBOR00092"/>
    <x v="3"/>
    <x v="25"/>
    <x v="81"/>
    <n v="90"/>
    <x v="3"/>
    <n v="195"/>
    <n v="283"/>
  </r>
  <r>
    <s v="PBOR00093"/>
    <x v="0"/>
    <x v="32"/>
    <x v="82"/>
    <n v="3"/>
    <x v="0"/>
    <n v="310"/>
    <n v="315"/>
  </r>
  <r>
    <s v="PBOR00094"/>
    <x v="1"/>
    <x v="33"/>
    <x v="83"/>
    <n v="78"/>
    <x v="1"/>
    <n v="330"/>
    <n v="410"/>
  </r>
  <r>
    <s v="PBOR00095"/>
    <x v="2"/>
    <x v="33"/>
    <x v="84"/>
    <n v="13"/>
    <x v="2"/>
    <n v="680"/>
    <n v="691"/>
  </r>
  <r>
    <s v="PBOR00096"/>
    <x v="3"/>
    <x v="22"/>
    <x v="85"/>
    <n v="23"/>
    <x v="3"/>
    <n v="265"/>
    <n v="288"/>
  </r>
  <r>
    <s v="PBOR00097"/>
    <x v="0"/>
    <x v="34"/>
    <x v="86"/>
    <n v="56"/>
    <x v="0"/>
    <n v="790"/>
    <n v="846"/>
  </r>
  <r>
    <s v="PBOR00098"/>
    <x v="1"/>
    <x v="7"/>
    <x v="87"/>
    <n v="118"/>
    <x v="1"/>
    <n v="860"/>
    <n v="976"/>
  </r>
  <r>
    <s v="PBOR00099"/>
    <x v="2"/>
    <x v="3"/>
    <x v="88"/>
    <n v="60"/>
    <x v="2"/>
    <n v="260"/>
    <n v="318"/>
  </r>
  <r>
    <s v="PBOR00100"/>
    <x v="3"/>
    <x v="31"/>
    <x v="89"/>
    <n v="137"/>
    <x v="3"/>
    <n v="255"/>
    <n v="391"/>
  </r>
  <r>
    <s v="PBOR00101"/>
    <x v="0"/>
    <x v="4"/>
    <x v="78"/>
    <n v="12"/>
    <x v="0"/>
    <n v="830"/>
    <n v="841"/>
  </r>
  <r>
    <s v="PBOR00102"/>
    <x v="1"/>
    <x v="34"/>
    <x v="90"/>
    <n v="124"/>
    <x v="1"/>
    <n v="560"/>
    <n v="685"/>
  </r>
  <r>
    <s v="PBOR00103"/>
    <x v="2"/>
    <x v="13"/>
    <x v="15"/>
    <n v="24"/>
    <x v="2"/>
    <n v="870"/>
    <n v="893"/>
  </r>
  <r>
    <s v="PBOR00104"/>
    <x v="3"/>
    <x v="35"/>
    <x v="91"/>
    <n v="137"/>
    <x v="3"/>
    <n v="310"/>
    <n v="446"/>
  </r>
  <r>
    <s v="PBOR00105"/>
    <x v="4"/>
    <x v="2"/>
    <x v="92"/>
    <n v="64"/>
    <x v="0"/>
    <n v="575"/>
    <n v="641"/>
  </r>
  <r>
    <s v="PBOR00106"/>
    <x v="0"/>
    <x v="13"/>
    <x v="93"/>
    <n v="92"/>
    <x v="1"/>
    <n v="680"/>
    <n v="772"/>
  </r>
  <r>
    <s v="PBOR00107"/>
    <x v="1"/>
    <x v="18"/>
    <x v="94"/>
    <n v="66"/>
    <x v="2"/>
    <n v="355"/>
    <n v="419"/>
  </r>
  <r>
    <s v="PBOR00108"/>
    <x v="2"/>
    <x v="23"/>
    <x v="95"/>
    <n v="68"/>
    <x v="3"/>
    <n v="685"/>
    <n v="752"/>
  </r>
  <r>
    <s v="PBOR00109"/>
    <x v="3"/>
    <x v="36"/>
    <x v="96"/>
    <n v="111"/>
    <x v="0"/>
    <n v="680"/>
    <n v="792"/>
  </r>
  <r>
    <s v="PBOR00110"/>
    <x v="0"/>
    <x v="37"/>
    <x v="97"/>
    <n v="84"/>
    <x v="1"/>
    <n v="940"/>
    <n v="1025"/>
  </r>
  <r>
    <s v="PBOR00111"/>
    <x v="1"/>
    <x v="4"/>
    <x v="98"/>
    <n v="64"/>
    <x v="2"/>
    <n v="190"/>
    <n v="254"/>
  </r>
  <r>
    <s v="PBOR00112"/>
    <x v="2"/>
    <x v="3"/>
    <x v="99"/>
    <n v="22"/>
    <x v="3"/>
    <n v="185"/>
    <n v="209"/>
  </r>
  <r>
    <s v="PBOR00113"/>
    <x v="3"/>
    <x v="35"/>
    <x v="100"/>
    <n v="88"/>
    <x v="0"/>
    <n v="320"/>
    <n v="409"/>
  </r>
  <r>
    <s v="PBOR00114"/>
    <x v="4"/>
    <x v="11"/>
    <x v="101"/>
    <n v="116"/>
    <x v="1"/>
    <n v="510"/>
    <n v="628"/>
  </r>
  <r>
    <s v="PBOR00115"/>
    <x v="5"/>
    <x v="10"/>
    <x v="102"/>
    <n v="55"/>
    <x v="2"/>
    <n v="825"/>
    <n v="878"/>
  </r>
  <r>
    <s v="PBOR00116"/>
    <x v="0"/>
    <x v="1"/>
    <x v="62"/>
    <n v="81"/>
    <x v="3"/>
    <n v="670"/>
    <n v="750"/>
  </r>
  <r>
    <s v="PBOR00117"/>
    <x v="1"/>
    <x v="17"/>
    <x v="103"/>
    <n v="44"/>
    <x v="0"/>
    <n v="680"/>
    <n v="726"/>
  </r>
  <r>
    <s v="PBOR00118"/>
    <x v="2"/>
    <x v="17"/>
    <x v="104"/>
    <n v="9"/>
    <x v="1"/>
    <n v="900"/>
    <n v="911"/>
  </r>
  <r>
    <s v="PBOR00119"/>
    <x v="3"/>
    <x v="37"/>
    <x v="105"/>
    <n v="137"/>
    <x v="2"/>
    <n v="245"/>
    <n v="380"/>
  </r>
  <r>
    <s v="PBOR00120"/>
    <x v="0"/>
    <x v="4"/>
    <x v="106"/>
    <n v="77"/>
    <x v="3"/>
    <n v="580"/>
    <n v="657"/>
  </r>
  <r>
    <s v="PBOR00121"/>
    <x v="1"/>
    <x v="2"/>
    <x v="107"/>
    <n v="17"/>
    <x v="0"/>
    <n v="445"/>
    <n v="460"/>
  </r>
  <r>
    <s v="PBOR00122"/>
    <x v="2"/>
    <x v="12"/>
    <x v="108"/>
    <n v="4"/>
    <x v="1"/>
    <n v="570"/>
    <n v="575"/>
  </r>
  <r>
    <s v="PBOR00123"/>
    <x v="3"/>
    <x v="0"/>
    <x v="109"/>
    <n v="129"/>
    <x v="2"/>
    <n v="845"/>
    <n v="973"/>
  </r>
  <r>
    <s v="PBOR00124"/>
    <x v="4"/>
    <x v="38"/>
    <x v="110"/>
    <n v="92"/>
    <x v="3"/>
    <n v="520"/>
    <n v="612"/>
  </r>
  <r>
    <s v="PBOR00125"/>
    <x v="0"/>
    <x v="1"/>
    <x v="111"/>
    <n v="52"/>
    <x v="0"/>
    <n v="215"/>
    <n v="266"/>
  </r>
  <r>
    <s v="PBOR00126"/>
    <x v="1"/>
    <x v="2"/>
    <x v="112"/>
    <n v="69"/>
    <x v="1"/>
    <n v="715"/>
    <n v="783"/>
  </r>
  <r>
    <s v="PBOR00127"/>
    <x v="2"/>
    <x v="5"/>
    <x v="113"/>
    <n v="79"/>
    <x v="2"/>
    <n v="510"/>
    <n v="590"/>
  </r>
  <r>
    <s v="PBOR00128"/>
    <x v="3"/>
    <x v="3"/>
    <x v="114"/>
    <n v="94"/>
    <x v="3"/>
    <n v="200"/>
    <n v="296"/>
  </r>
  <r>
    <s v="PBOR00129"/>
    <x v="0"/>
    <x v="36"/>
    <x v="115"/>
    <n v="20"/>
    <x v="0"/>
    <n v="705"/>
    <n v="726"/>
  </r>
  <r>
    <s v="PBOR00130"/>
    <x v="1"/>
    <x v="24"/>
    <x v="26"/>
    <n v="11"/>
    <x v="1"/>
    <n v="670"/>
    <n v="682"/>
  </r>
  <r>
    <s v="PBOR00131"/>
    <x v="2"/>
    <x v="21"/>
    <x v="116"/>
    <n v="98"/>
    <x v="2"/>
    <n v="570"/>
    <n v="667"/>
  </r>
  <r>
    <s v="PBOR00132"/>
    <x v="3"/>
    <x v="32"/>
    <x v="117"/>
    <n v="8"/>
    <x v="3"/>
    <n v="775"/>
    <n v="781"/>
  </r>
  <r>
    <s v="PBOR00133"/>
    <x v="4"/>
    <x v="4"/>
    <x v="118"/>
    <n v="104"/>
    <x v="0"/>
    <n v="580"/>
    <n v="682"/>
  </r>
  <r>
    <s v="PBOR00134"/>
    <x v="5"/>
    <x v="2"/>
    <x v="119"/>
    <n v="121"/>
    <x v="1"/>
    <n v="770"/>
    <n v="891"/>
  </r>
  <r>
    <s v="PBOR00135"/>
    <x v="0"/>
    <x v="27"/>
    <x v="51"/>
    <n v="16"/>
    <x v="2"/>
    <n v="280"/>
    <n v="295"/>
  </r>
  <r>
    <s v="PBOR00136"/>
    <x v="1"/>
    <x v="0"/>
    <x v="120"/>
    <n v="20"/>
    <x v="3"/>
    <n v="395"/>
    <n v="414"/>
  </r>
  <r>
    <s v="PBOR00137"/>
    <x v="2"/>
    <x v="1"/>
    <x v="121"/>
    <n v="116"/>
    <x v="0"/>
    <n v="910"/>
    <n v="1027"/>
  </r>
  <r>
    <s v="PBOR00138"/>
    <x v="3"/>
    <x v="28"/>
    <x v="122"/>
    <n v="18"/>
    <x v="1"/>
    <n v="880"/>
    <n v="898"/>
  </r>
  <r>
    <s v="PBOR00139"/>
    <x v="0"/>
    <x v="8"/>
    <x v="123"/>
    <n v="99"/>
    <x v="2"/>
    <n v="280"/>
    <n v="379"/>
  </r>
  <r>
    <s v="PBOR00140"/>
    <x v="1"/>
    <x v="33"/>
    <x v="124"/>
    <n v="119"/>
    <x v="3"/>
    <n v="675"/>
    <n v="793"/>
  </r>
  <r>
    <s v="PBOR00141"/>
    <x v="2"/>
    <x v="14"/>
    <x v="125"/>
    <n v="95"/>
    <x v="0"/>
    <n v="460"/>
    <n v="553"/>
  </r>
  <r>
    <s v="PBOR00142"/>
    <x v="3"/>
    <x v="16"/>
    <x v="24"/>
    <n v="138"/>
    <x v="1"/>
    <n v="265"/>
    <n v="402"/>
  </r>
  <r>
    <s v="PBOR00143"/>
    <x v="0"/>
    <x v="17"/>
    <x v="63"/>
    <n v="94"/>
    <x v="2"/>
    <n v="565"/>
    <n v="658"/>
  </r>
  <r>
    <s v="PBOR00144"/>
    <x v="1"/>
    <x v="17"/>
    <x v="126"/>
    <n v="92"/>
    <x v="3"/>
    <n v="700"/>
    <n v="790"/>
  </r>
  <r>
    <s v="PBOR00145"/>
    <x v="2"/>
    <x v="5"/>
    <x v="126"/>
    <n v="140"/>
    <x v="0"/>
    <n v="700"/>
    <n v="838"/>
  </r>
  <r>
    <s v="PBOR00146"/>
    <x v="3"/>
    <x v="16"/>
    <x v="43"/>
    <n v="94"/>
    <x v="1"/>
    <n v="440"/>
    <n v="533"/>
  </r>
  <r>
    <s v="PBOR00147"/>
    <x v="0"/>
    <x v="1"/>
    <x v="127"/>
    <n v="119"/>
    <x v="2"/>
    <n v="610"/>
    <n v="731"/>
  </r>
  <r>
    <s v="PBOR00148"/>
    <x v="1"/>
    <x v="18"/>
    <x v="128"/>
    <n v="127"/>
    <x v="3"/>
    <n v="710"/>
    <n v="835"/>
  </r>
  <r>
    <s v="PBOR00149"/>
    <x v="2"/>
    <x v="3"/>
    <x v="129"/>
    <n v="35"/>
    <x v="0"/>
    <n v="350"/>
    <n v="383"/>
  </r>
  <r>
    <s v="PBOR00150"/>
    <x v="3"/>
    <x v="19"/>
    <x v="130"/>
    <n v="33"/>
    <x v="1"/>
    <n v="720"/>
    <n v="753"/>
  </r>
  <r>
    <s v="PBOR00151"/>
    <x v="4"/>
    <x v="20"/>
    <x v="131"/>
    <n v="128"/>
    <x v="2"/>
    <n v="500"/>
    <n v="627"/>
  </r>
  <r>
    <s v="PBOR00152"/>
    <x v="0"/>
    <x v="21"/>
    <x v="132"/>
    <n v="120"/>
    <x v="3"/>
    <n v="675"/>
    <n v="796"/>
  </r>
  <r>
    <s v="PBOR00153"/>
    <x v="1"/>
    <x v="22"/>
    <x v="133"/>
    <n v="123"/>
    <x v="0"/>
    <n v="765"/>
    <n v="888"/>
  </r>
  <r>
    <s v="PBOR00154"/>
    <x v="2"/>
    <x v="23"/>
    <x v="134"/>
    <n v="134"/>
    <x v="1"/>
    <n v="885"/>
    <n v="1020"/>
  </r>
  <r>
    <s v="PBOR00155"/>
    <x v="3"/>
    <x v="24"/>
    <x v="135"/>
    <n v="88"/>
    <x v="2"/>
    <n v="200"/>
    <n v="289"/>
  </r>
  <r>
    <s v="PBOR00156"/>
    <x v="0"/>
    <x v="16"/>
    <x v="63"/>
    <n v="70"/>
    <x v="3"/>
    <n v="565"/>
    <n v="634"/>
  </r>
  <r>
    <s v="PBOR00157"/>
    <x v="1"/>
    <x v="25"/>
    <x v="136"/>
    <n v="3"/>
    <x v="0"/>
    <n v="400"/>
    <n v="403"/>
  </r>
  <r>
    <s v="PBOR00158"/>
    <x v="2"/>
    <x v="6"/>
    <x v="137"/>
    <n v="28"/>
    <x v="1"/>
    <n v="320"/>
    <n v="348"/>
  </r>
  <r>
    <s v="PBOR00159"/>
    <x v="3"/>
    <x v="2"/>
    <x v="138"/>
    <n v="137"/>
    <x v="2"/>
    <n v="465"/>
    <n v="603"/>
  </r>
  <r>
    <s v="PBOR00160"/>
    <x v="4"/>
    <x v="26"/>
    <x v="139"/>
    <n v="86"/>
    <x v="3"/>
    <n v="700"/>
    <n v="785"/>
  </r>
  <r>
    <s v="PBOR00161"/>
    <x v="5"/>
    <x v="4"/>
    <x v="140"/>
    <n v="90"/>
    <x v="0"/>
    <n v="215"/>
    <n v="305"/>
  </r>
  <r>
    <s v="PBOR00162"/>
    <x v="0"/>
    <x v="27"/>
    <x v="141"/>
    <n v="27"/>
    <x v="1"/>
    <n v="415"/>
    <n v="442"/>
  </r>
  <r>
    <s v="PBOR00163"/>
    <x v="1"/>
    <x v="15"/>
    <x v="142"/>
    <n v="45"/>
    <x v="2"/>
    <n v="200"/>
    <n v="243"/>
  </r>
  <r>
    <s v="PBOR00164"/>
    <x v="2"/>
    <x v="28"/>
    <x v="143"/>
    <n v="86"/>
    <x v="3"/>
    <n v="935"/>
    <n v="1021"/>
  </r>
  <r>
    <s v="PBOR00165"/>
    <x v="3"/>
    <x v="8"/>
    <x v="144"/>
    <n v="96"/>
    <x v="0"/>
    <n v="635"/>
    <n v="730"/>
  </r>
  <r>
    <s v="PBOR00166"/>
    <x v="0"/>
    <x v="6"/>
    <x v="145"/>
    <n v="95"/>
    <x v="1"/>
    <n v="760"/>
    <n v="856"/>
  </r>
  <r>
    <s v="PBOR00167"/>
    <x v="1"/>
    <x v="27"/>
    <x v="34"/>
    <n v="92"/>
    <x v="2"/>
    <n v="420"/>
    <n v="512"/>
  </r>
  <r>
    <s v="PBOR00168"/>
    <x v="2"/>
    <x v="10"/>
    <x v="146"/>
    <n v="107"/>
    <x v="3"/>
    <n v="910"/>
    <n v="1016"/>
  </r>
  <r>
    <s v="PBOR00169"/>
    <x v="3"/>
    <x v="29"/>
    <x v="147"/>
    <n v="125"/>
    <x v="0"/>
    <n v="215"/>
    <n v="341"/>
  </r>
  <r>
    <s v="PBOR00170"/>
    <x v="4"/>
    <x v="30"/>
    <x v="148"/>
    <n v="3"/>
    <x v="1"/>
    <n v="840"/>
    <n v="842"/>
  </r>
  <r>
    <s v="PBOR00171"/>
    <x v="0"/>
    <x v="31"/>
    <x v="149"/>
    <n v="95"/>
    <x v="2"/>
    <n v="580"/>
    <n v="677"/>
  </r>
  <r>
    <s v="PBOR00172"/>
    <x v="1"/>
    <x v="27"/>
    <x v="150"/>
    <n v="131"/>
    <x v="3"/>
    <n v="890"/>
    <n v="1023"/>
  </r>
  <r>
    <s v="PBOR00173"/>
    <x v="2"/>
    <x v="29"/>
    <x v="151"/>
    <n v="33"/>
    <x v="0"/>
    <n v="230"/>
    <n v="265"/>
  </r>
  <r>
    <s v="PBOR00174"/>
    <x v="3"/>
    <x v="1"/>
    <x v="152"/>
    <n v="118"/>
    <x v="1"/>
    <n v="510"/>
    <n v="628"/>
  </r>
  <r>
    <s v="PBOR00175"/>
    <x v="0"/>
    <x v="11"/>
    <x v="99"/>
    <n v="13"/>
    <x v="2"/>
    <n v="185"/>
    <n v="200"/>
  </r>
  <r>
    <s v="PBOR00176"/>
    <x v="1"/>
    <x v="5"/>
    <x v="153"/>
    <n v="134"/>
    <x v="3"/>
    <n v="585"/>
    <n v="718"/>
  </r>
  <r>
    <s v="PBOR00177"/>
    <x v="2"/>
    <x v="2"/>
    <x v="154"/>
    <n v="87"/>
    <x v="0"/>
    <n v="720"/>
    <n v="805"/>
  </r>
  <r>
    <s v="PBOR00178"/>
    <x v="3"/>
    <x v="31"/>
    <x v="155"/>
    <n v="48"/>
    <x v="1"/>
    <n v="545"/>
    <n v="591"/>
  </r>
  <r>
    <s v="PBOR00179"/>
    <x v="4"/>
    <x v="3"/>
    <x v="156"/>
    <n v="110"/>
    <x v="2"/>
    <n v="725"/>
    <n v="837"/>
  </r>
  <r>
    <s v="PBOR00180"/>
    <x v="5"/>
    <x v="25"/>
    <x v="157"/>
    <n v="36"/>
    <x v="3"/>
    <n v="225"/>
    <n v="263"/>
  </r>
  <r>
    <s v="PBOR00181"/>
    <x v="0"/>
    <x v="7"/>
    <x v="158"/>
    <n v="110"/>
    <x v="0"/>
    <n v="390"/>
    <n v="498"/>
  </r>
  <r>
    <s v="PBOR00182"/>
    <x v="1"/>
    <x v="25"/>
    <x v="159"/>
    <n v="75"/>
    <x v="1"/>
    <n v="875"/>
    <n v="948"/>
  </r>
  <r>
    <s v="PBOR00183"/>
    <x v="2"/>
    <x v="32"/>
    <x v="106"/>
    <n v="126"/>
    <x v="2"/>
    <n v="580"/>
    <n v="706"/>
  </r>
  <r>
    <s v="PBOR00184"/>
    <x v="3"/>
    <x v="33"/>
    <x v="160"/>
    <n v="19"/>
    <x v="3"/>
    <n v="295"/>
    <n v="315"/>
  </r>
  <r>
    <s v="PBOR00185"/>
    <x v="0"/>
    <x v="33"/>
    <x v="161"/>
    <n v="115"/>
    <x v="0"/>
    <n v="950"/>
    <n v="1063"/>
  </r>
  <r>
    <s v="PBOR00186"/>
    <x v="1"/>
    <x v="22"/>
    <x v="162"/>
    <n v="16"/>
    <x v="1"/>
    <n v="530"/>
    <n v="546"/>
  </r>
  <r>
    <s v="PBOR00187"/>
    <x v="2"/>
    <x v="34"/>
    <x v="163"/>
    <n v="66"/>
    <x v="2"/>
    <n v="940"/>
    <n v="1006"/>
  </r>
  <r>
    <s v="PBOR00188"/>
    <x v="3"/>
    <x v="7"/>
    <x v="164"/>
    <n v="11"/>
    <x v="3"/>
    <n v="600"/>
    <n v="613"/>
  </r>
  <r>
    <s v="PBOR00189"/>
    <x v="0"/>
    <x v="3"/>
    <x v="165"/>
    <n v="22"/>
    <x v="0"/>
    <n v="400"/>
    <n v="424"/>
  </r>
  <r>
    <s v="PBOR00190"/>
    <x v="1"/>
    <x v="31"/>
    <x v="166"/>
    <n v="74"/>
    <x v="1"/>
    <n v="595"/>
    <n v="670"/>
  </r>
  <r>
    <s v="PBOR00191"/>
    <x v="2"/>
    <x v="4"/>
    <x v="167"/>
    <n v="12"/>
    <x v="2"/>
    <n v="825"/>
    <n v="837"/>
  </r>
  <r>
    <s v="PBOR00192"/>
    <x v="3"/>
    <x v="34"/>
    <x v="168"/>
    <n v="39"/>
    <x v="3"/>
    <n v="290"/>
    <n v="331"/>
  </r>
  <r>
    <s v="PBOR00193"/>
    <x v="0"/>
    <x v="13"/>
    <x v="110"/>
    <n v="115"/>
    <x v="0"/>
    <n v="520"/>
    <n v="635"/>
  </r>
  <r>
    <s v="PBOR00194"/>
    <x v="1"/>
    <x v="35"/>
    <x v="169"/>
    <n v="53"/>
    <x v="1"/>
    <n v="405"/>
    <n v="460"/>
  </r>
  <r>
    <s v="PBOR00195"/>
    <x v="2"/>
    <x v="2"/>
    <x v="170"/>
    <n v="112"/>
    <x v="2"/>
    <n v="605"/>
    <n v="718"/>
  </r>
  <r>
    <s v="PBOR00196"/>
    <x v="3"/>
    <x v="13"/>
    <x v="171"/>
    <n v="134"/>
    <x v="3"/>
    <n v="935"/>
    <n v="1067"/>
  </r>
  <r>
    <s v="PBOR00197"/>
    <x v="4"/>
    <x v="18"/>
    <x v="172"/>
    <n v="123"/>
    <x v="0"/>
    <n v="855"/>
    <n v="980"/>
  </r>
  <r>
    <s v="PBOR00198"/>
    <x v="0"/>
    <x v="23"/>
    <x v="31"/>
    <n v="54"/>
    <x v="1"/>
    <n v="520"/>
    <n v="576"/>
  </r>
  <r>
    <s v="PBOR00199"/>
    <x v="1"/>
    <x v="36"/>
    <x v="173"/>
    <n v="49"/>
    <x v="2"/>
    <n v="790"/>
    <n v="841"/>
  </r>
  <r>
    <s v="PBOR00200"/>
    <x v="2"/>
    <x v="37"/>
    <x v="16"/>
    <n v="13"/>
    <x v="3"/>
    <n v="315"/>
    <n v="329"/>
  </r>
  <r>
    <s v="PBOR00201"/>
    <x v="3"/>
    <x v="4"/>
    <x v="174"/>
    <n v="70"/>
    <x v="0"/>
    <n v="790"/>
    <n v="859"/>
  </r>
  <r>
    <s v="PBOR00202"/>
    <x v="0"/>
    <x v="3"/>
    <x v="175"/>
    <n v="46"/>
    <x v="1"/>
    <n v="225"/>
    <n v="269"/>
  </r>
  <r>
    <s v="PBOR00203"/>
    <x v="1"/>
    <x v="35"/>
    <x v="176"/>
    <n v="46"/>
    <x v="2"/>
    <n v="375"/>
    <n v="419"/>
  </r>
  <r>
    <s v="PBOR00204"/>
    <x v="2"/>
    <x v="11"/>
    <x v="177"/>
    <n v="105"/>
    <x v="3"/>
    <n v="875"/>
    <n v="979"/>
  </r>
  <r>
    <s v="PBOR00205"/>
    <x v="3"/>
    <x v="10"/>
    <x v="178"/>
    <n v="69"/>
    <x v="0"/>
    <n v="885"/>
    <n v="953"/>
  </r>
  <r>
    <s v="PBOR00206"/>
    <x v="4"/>
    <x v="1"/>
    <x v="179"/>
    <n v="18"/>
    <x v="1"/>
    <n v="820"/>
    <n v="837"/>
  </r>
  <r>
    <s v="PBOR00207"/>
    <x v="5"/>
    <x v="17"/>
    <x v="180"/>
    <n v="91"/>
    <x v="2"/>
    <n v="530"/>
    <n v="620"/>
  </r>
  <r>
    <s v="PBOR00208"/>
    <x v="0"/>
    <x v="17"/>
    <x v="181"/>
    <n v="97"/>
    <x v="3"/>
    <n v="815"/>
    <n v="910"/>
  </r>
  <r>
    <s v="PBOR00209"/>
    <x v="1"/>
    <x v="37"/>
    <x v="182"/>
    <n v="29"/>
    <x v="0"/>
    <n v="290"/>
    <n v="319"/>
  </r>
  <r>
    <s v="PBOR00210"/>
    <x v="2"/>
    <x v="4"/>
    <x v="183"/>
    <n v="104"/>
    <x v="1"/>
    <n v="875"/>
    <n v="980"/>
  </r>
  <r>
    <s v="PBOR00211"/>
    <x v="3"/>
    <x v="2"/>
    <x v="184"/>
    <n v="58"/>
    <x v="2"/>
    <n v="595"/>
    <n v="652"/>
  </r>
  <r>
    <s v="PBOR00212"/>
    <x v="0"/>
    <x v="12"/>
    <x v="96"/>
    <n v="51"/>
    <x v="3"/>
    <n v="680"/>
    <n v="732"/>
  </r>
  <r>
    <s v="PBOR00213"/>
    <x v="1"/>
    <x v="0"/>
    <x v="126"/>
    <n v="108"/>
    <x v="0"/>
    <n v="700"/>
    <n v="806"/>
  </r>
  <r>
    <s v="PBOR00214"/>
    <x v="2"/>
    <x v="38"/>
    <x v="128"/>
    <n v="64"/>
    <x v="1"/>
    <n v="710"/>
    <n v="772"/>
  </r>
  <r>
    <s v="PBOR00215"/>
    <x v="3"/>
    <x v="1"/>
    <x v="185"/>
    <n v="76"/>
    <x v="2"/>
    <n v="710"/>
    <n v="786"/>
  </r>
  <r>
    <s v="PBOR00216"/>
    <x v="4"/>
    <x v="2"/>
    <x v="186"/>
    <n v="12"/>
    <x v="3"/>
    <n v="890"/>
    <n v="900"/>
  </r>
  <r>
    <s v="PBOR00217"/>
    <x v="0"/>
    <x v="5"/>
    <x v="187"/>
    <n v="68"/>
    <x v="0"/>
    <n v="190"/>
    <n v="260"/>
  </r>
  <r>
    <s v="PBOR00218"/>
    <x v="1"/>
    <x v="3"/>
    <x v="188"/>
    <n v="88"/>
    <x v="1"/>
    <n v="655"/>
    <n v="744"/>
  </r>
  <r>
    <s v="PBOR00219"/>
    <x v="2"/>
    <x v="36"/>
    <x v="189"/>
    <n v="110"/>
    <x v="2"/>
    <n v="195"/>
    <n v="304"/>
  </r>
  <r>
    <s v="PBOR00220"/>
    <x v="3"/>
    <x v="24"/>
    <x v="190"/>
    <n v="52"/>
    <x v="3"/>
    <n v="640"/>
    <n v="691"/>
  </r>
  <r>
    <s v="PBOR00221"/>
    <x v="0"/>
    <x v="21"/>
    <x v="191"/>
    <n v="78"/>
    <x v="0"/>
    <n v="620"/>
    <n v="698"/>
  </r>
  <r>
    <s v="PBOR00222"/>
    <x v="1"/>
    <x v="32"/>
    <x v="41"/>
    <n v="47"/>
    <x v="1"/>
    <n v="650"/>
    <n v="696"/>
  </r>
  <r>
    <s v="PBOR00223"/>
    <x v="2"/>
    <x v="4"/>
    <x v="15"/>
    <n v="45"/>
    <x v="2"/>
    <n v="870"/>
    <n v="914"/>
  </r>
  <r>
    <s v="PBOR00224"/>
    <x v="3"/>
    <x v="2"/>
    <x v="192"/>
    <n v="7"/>
    <x v="3"/>
    <n v="765"/>
    <n v="771"/>
  </r>
  <r>
    <s v="PBOR00225"/>
    <x v="4"/>
    <x v="27"/>
    <x v="183"/>
    <n v="100"/>
    <x v="0"/>
    <n v="875"/>
    <n v="976"/>
  </r>
  <r>
    <s v="PBOR00226"/>
    <x v="5"/>
    <x v="0"/>
    <x v="23"/>
    <n v="123"/>
    <x v="1"/>
    <n v="630"/>
    <n v="752"/>
  </r>
  <r>
    <s v="PBOR00227"/>
    <x v="0"/>
    <x v="1"/>
    <x v="193"/>
    <n v="10"/>
    <x v="2"/>
    <n v="630"/>
    <n v="638"/>
  </r>
  <r>
    <s v="PBOR00228"/>
    <x v="1"/>
    <x v="28"/>
    <x v="194"/>
    <n v="9"/>
    <x v="3"/>
    <n v="620"/>
    <n v="628"/>
  </r>
  <r>
    <s v="PBOR00229"/>
    <x v="2"/>
    <x v="8"/>
    <x v="103"/>
    <n v="77"/>
    <x v="0"/>
    <n v="680"/>
    <n v="759"/>
  </r>
  <r>
    <s v="PBOR00230"/>
    <x v="3"/>
    <x v="33"/>
    <x v="195"/>
    <n v="91"/>
    <x v="1"/>
    <n v="285"/>
    <n v="378"/>
  </r>
  <r>
    <s v="PBOR00231"/>
    <x v="0"/>
    <x v="14"/>
    <x v="196"/>
    <n v="124"/>
    <x v="2"/>
    <n v="865"/>
    <n v="987"/>
  </r>
  <r>
    <s v="PBOR00232"/>
    <x v="1"/>
    <x v="16"/>
    <x v="197"/>
    <n v="35"/>
    <x v="3"/>
    <n v="255"/>
    <n v="290"/>
  </r>
  <r>
    <s v="PBOR00233"/>
    <x v="2"/>
    <x v="17"/>
    <x v="198"/>
    <n v="101"/>
    <x v="0"/>
    <n v="455"/>
    <n v="557"/>
  </r>
  <r>
    <s v="PBOR00234"/>
    <x v="3"/>
    <x v="17"/>
    <x v="199"/>
    <n v="86"/>
    <x v="1"/>
    <n v="780"/>
    <n v="864"/>
  </r>
  <r>
    <s v="PBOR00235"/>
    <x v="0"/>
    <x v="5"/>
    <x v="45"/>
    <n v="46"/>
    <x v="2"/>
    <n v="660"/>
    <n v="704"/>
  </r>
  <r>
    <s v="PBOR00236"/>
    <x v="1"/>
    <x v="16"/>
    <x v="200"/>
    <n v="136"/>
    <x v="3"/>
    <n v="300"/>
    <n v="437"/>
  </r>
  <r>
    <s v="PBOR00237"/>
    <x v="2"/>
    <x v="1"/>
    <x v="201"/>
    <n v="61"/>
    <x v="0"/>
    <n v="545"/>
    <n v="605"/>
  </r>
  <r>
    <s v="PBOR00238"/>
    <x v="3"/>
    <x v="18"/>
    <x v="202"/>
    <n v="129"/>
    <x v="1"/>
    <n v="225"/>
    <n v="353"/>
  </r>
  <r>
    <s v="PBOR00239"/>
    <x v="0"/>
    <x v="3"/>
    <x v="203"/>
    <n v="51"/>
    <x v="2"/>
    <n v="670"/>
    <n v="719"/>
  </r>
  <r>
    <s v="PBOR00240"/>
    <x v="1"/>
    <x v="19"/>
    <x v="153"/>
    <n v="94"/>
    <x v="3"/>
    <n v="585"/>
    <n v="678"/>
  </r>
  <r>
    <s v="PBOR00241"/>
    <x v="2"/>
    <x v="20"/>
    <x v="204"/>
    <n v="29"/>
    <x v="0"/>
    <n v="525"/>
    <n v="556"/>
  </r>
  <r>
    <s v="PBOR00242"/>
    <x v="3"/>
    <x v="21"/>
    <x v="205"/>
    <n v="47"/>
    <x v="1"/>
    <n v="915"/>
    <n v="961"/>
  </r>
  <r>
    <s v="PBOR00243"/>
    <x v="4"/>
    <x v="22"/>
    <x v="206"/>
    <n v="133"/>
    <x v="2"/>
    <n v="475"/>
    <n v="606"/>
  </r>
  <r>
    <s v="PBOR00244"/>
    <x v="0"/>
    <x v="23"/>
    <x v="207"/>
    <n v="77"/>
    <x v="3"/>
    <n v="535"/>
    <n v="612"/>
  </r>
  <r>
    <s v="PBOR00245"/>
    <x v="1"/>
    <x v="24"/>
    <x v="208"/>
    <n v="75"/>
    <x v="0"/>
    <n v="785"/>
    <n v="859"/>
  </r>
  <r>
    <s v="PBOR00246"/>
    <x v="2"/>
    <x v="16"/>
    <x v="209"/>
    <n v="101"/>
    <x v="1"/>
    <n v="755"/>
    <n v="857"/>
  </r>
  <r>
    <s v="PBOR00247"/>
    <x v="3"/>
    <x v="25"/>
    <x v="73"/>
    <n v="11"/>
    <x v="2"/>
    <n v="505"/>
    <n v="517"/>
  </r>
  <r>
    <s v="PBOR00248"/>
    <x v="0"/>
    <x v="6"/>
    <x v="210"/>
    <n v="28"/>
    <x v="3"/>
    <n v="475"/>
    <n v="502"/>
  </r>
  <r>
    <s v="PBOR00249"/>
    <x v="1"/>
    <x v="2"/>
    <x v="211"/>
    <n v="66"/>
    <x v="0"/>
    <n v="835"/>
    <n v="901"/>
  </r>
  <r>
    <s v="PBOR00250"/>
    <x v="2"/>
    <x v="26"/>
    <x v="88"/>
    <n v="127"/>
    <x v="1"/>
    <n v="260"/>
    <n v="385"/>
  </r>
  <r>
    <s v="PBOR00251"/>
    <x v="3"/>
    <x v="4"/>
    <x v="183"/>
    <n v="6"/>
    <x v="2"/>
    <n v="875"/>
    <n v="882"/>
  </r>
  <r>
    <s v="PBOR00252"/>
    <x v="4"/>
    <x v="27"/>
    <x v="212"/>
    <n v="108"/>
    <x v="3"/>
    <n v="355"/>
    <n v="462"/>
  </r>
  <r>
    <s v="PBOR00253"/>
    <x v="5"/>
    <x v="15"/>
    <x v="213"/>
    <n v="77"/>
    <x v="0"/>
    <n v="920"/>
    <n v="997"/>
  </r>
  <r>
    <s v="PBOR00254"/>
    <x v="0"/>
    <x v="28"/>
    <x v="214"/>
    <n v="94"/>
    <x v="1"/>
    <n v="635"/>
    <n v="729"/>
  </r>
  <r>
    <s v="PBOR00255"/>
    <x v="1"/>
    <x v="8"/>
    <x v="215"/>
    <n v="122"/>
    <x v="2"/>
    <n v="215"/>
    <n v="339"/>
  </r>
  <r>
    <s v="PBOR00256"/>
    <x v="2"/>
    <x v="6"/>
    <x v="128"/>
    <n v="99"/>
    <x v="3"/>
    <n v="710"/>
    <n v="807"/>
  </r>
  <r>
    <s v="PBOR00257"/>
    <x v="3"/>
    <x v="27"/>
    <x v="216"/>
    <n v="72"/>
    <x v="0"/>
    <n v="570"/>
    <n v="644"/>
  </r>
  <r>
    <s v="PBOR00258"/>
    <x v="0"/>
    <x v="10"/>
    <x v="217"/>
    <n v="42"/>
    <x v="1"/>
    <n v="300"/>
    <n v="342"/>
  </r>
  <r>
    <s v="PBOR00259"/>
    <x v="1"/>
    <x v="29"/>
    <x v="218"/>
    <n v="90"/>
    <x v="2"/>
    <n v="265"/>
    <n v="357"/>
  </r>
  <r>
    <s v="PBOR00260"/>
    <x v="2"/>
    <x v="30"/>
    <x v="219"/>
    <n v="78"/>
    <x v="3"/>
    <n v="270"/>
    <n v="347"/>
  </r>
  <r>
    <s v="PBOR00261"/>
    <x v="3"/>
    <x v="31"/>
    <x v="171"/>
    <n v="80"/>
    <x v="0"/>
    <n v="935"/>
    <n v="1013"/>
  </r>
  <r>
    <s v="PBOR00262"/>
    <x v="4"/>
    <x v="27"/>
    <x v="220"/>
    <n v="70"/>
    <x v="1"/>
    <n v="375"/>
    <n v="446"/>
  </r>
  <r>
    <s v="PBOR00263"/>
    <x v="0"/>
    <x v="29"/>
    <x v="221"/>
    <n v="135"/>
    <x v="2"/>
    <n v="750"/>
    <n v="887"/>
  </r>
  <r>
    <s v="PBOR00264"/>
    <x v="1"/>
    <x v="1"/>
    <x v="222"/>
    <n v="90"/>
    <x v="3"/>
    <n v="595"/>
    <n v="685"/>
  </r>
  <r>
    <s v="PBOR00265"/>
    <x v="2"/>
    <x v="11"/>
    <x v="223"/>
    <n v="45"/>
    <x v="0"/>
    <n v="655"/>
    <n v="700"/>
  </r>
  <r>
    <s v="PBOR00266"/>
    <x v="3"/>
    <x v="5"/>
    <x v="224"/>
    <n v="68"/>
    <x v="1"/>
    <n v="555"/>
    <n v="623"/>
  </r>
  <r>
    <s v="PBOR00267"/>
    <x v="0"/>
    <x v="2"/>
    <x v="225"/>
    <n v="89"/>
    <x v="2"/>
    <n v="520"/>
    <n v="608"/>
  </r>
  <r>
    <s v="PBOR00268"/>
    <x v="1"/>
    <x v="31"/>
    <x v="226"/>
    <n v="12"/>
    <x v="3"/>
    <n v="565"/>
    <n v="575"/>
  </r>
  <r>
    <s v="PBOR00269"/>
    <x v="2"/>
    <x v="3"/>
    <x v="227"/>
    <n v="52"/>
    <x v="0"/>
    <n v="570"/>
    <n v="620"/>
  </r>
  <r>
    <s v="PBOR00270"/>
    <x v="3"/>
    <x v="25"/>
    <x v="129"/>
    <n v="70"/>
    <x v="1"/>
    <n v="350"/>
    <n v="418"/>
  </r>
  <r>
    <s v="PBOR00271"/>
    <x v="4"/>
    <x v="7"/>
    <x v="228"/>
    <n v="87"/>
    <x v="2"/>
    <n v="535"/>
    <n v="621"/>
  </r>
  <r>
    <s v="PBOR00272"/>
    <x v="5"/>
    <x v="25"/>
    <x v="229"/>
    <n v="2"/>
    <x v="3"/>
    <n v="615"/>
    <n v="615"/>
  </r>
  <r>
    <s v="PBOR00273"/>
    <x v="0"/>
    <x v="32"/>
    <x v="230"/>
    <n v="92"/>
    <x v="0"/>
    <n v="330"/>
    <n v="423"/>
  </r>
  <r>
    <s v="PBOR00274"/>
    <x v="1"/>
    <x v="33"/>
    <x v="146"/>
    <n v="5"/>
    <x v="1"/>
    <n v="910"/>
    <n v="914"/>
  </r>
  <r>
    <s v="PBOR00275"/>
    <x v="2"/>
    <x v="33"/>
    <x v="231"/>
    <n v="98"/>
    <x v="2"/>
    <n v="300"/>
    <n v="396"/>
  </r>
  <r>
    <s v="PBOR00276"/>
    <x v="3"/>
    <x v="22"/>
    <x v="232"/>
    <n v="100"/>
    <x v="3"/>
    <n v="740"/>
    <n v="840"/>
  </r>
  <r>
    <s v="PBOR00277"/>
    <x v="0"/>
    <x v="34"/>
    <x v="233"/>
    <n v="26"/>
    <x v="0"/>
    <n v="685"/>
    <n v="709"/>
  </r>
  <r>
    <s v="PBOR00278"/>
    <x v="1"/>
    <x v="7"/>
    <x v="50"/>
    <n v="34"/>
    <x v="1"/>
    <n v="540"/>
    <n v="572"/>
  </r>
  <r>
    <s v="PBOR00279"/>
    <x v="2"/>
    <x v="3"/>
    <x v="234"/>
    <n v="132"/>
    <x v="2"/>
    <n v="340"/>
    <n v="473"/>
  </r>
  <r>
    <s v="PBOR00280"/>
    <x v="3"/>
    <x v="31"/>
    <x v="235"/>
    <n v="139"/>
    <x v="3"/>
    <n v="370"/>
    <n v="508"/>
  </r>
  <r>
    <s v="PBOR00281"/>
    <x v="0"/>
    <x v="4"/>
    <x v="236"/>
    <n v="47"/>
    <x v="0"/>
    <n v="780"/>
    <n v="829"/>
  </r>
  <r>
    <s v="PBOR00282"/>
    <x v="1"/>
    <x v="34"/>
    <x v="237"/>
    <n v="32"/>
    <x v="1"/>
    <n v="480"/>
    <n v="511"/>
  </r>
  <r>
    <s v="PBOR00283"/>
    <x v="2"/>
    <x v="13"/>
    <x v="238"/>
    <n v="107"/>
    <x v="2"/>
    <n v="710"/>
    <n v="816"/>
  </r>
  <r>
    <s v="PBOR00284"/>
    <x v="3"/>
    <x v="35"/>
    <x v="239"/>
    <n v="95"/>
    <x v="3"/>
    <n v="430"/>
    <n v="525"/>
  </r>
  <r>
    <s v="PBOR00285"/>
    <x v="0"/>
    <x v="2"/>
    <x v="183"/>
    <n v="54"/>
    <x v="0"/>
    <n v="875"/>
    <n v="930"/>
  </r>
  <r>
    <s v="PBOR00286"/>
    <x v="1"/>
    <x v="13"/>
    <x v="240"/>
    <n v="108"/>
    <x v="1"/>
    <n v="600"/>
    <n v="706"/>
  </r>
  <r>
    <s v="PBOR00287"/>
    <x v="2"/>
    <x v="18"/>
    <x v="241"/>
    <n v="132"/>
    <x v="2"/>
    <n v="745"/>
    <n v="876"/>
  </r>
  <r>
    <s v="PBOR00288"/>
    <x v="3"/>
    <x v="23"/>
    <x v="36"/>
    <n v="48"/>
    <x v="3"/>
    <n v="565"/>
    <n v="615"/>
  </r>
  <r>
    <s v="PBOR00289"/>
    <x v="4"/>
    <x v="36"/>
    <x v="120"/>
    <n v="9"/>
    <x v="0"/>
    <n v="395"/>
    <n v="403"/>
  </r>
  <r>
    <s v="PBOR00290"/>
    <x v="0"/>
    <x v="37"/>
    <x v="43"/>
    <n v="116"/>
    <x v="1"/>
    <n v="440"/>
    <n v="555"/>
  </r>
  <r>
    <s v="PBOR00291"/>
    <x v="1"/>
    <x v="4"/>
    <x v="242"/>
    <n v="93"/>
    <x v="2"/>
    <n v="715"/>
    <n v="809"/>
  </r>
  <r>
    <s v="PBOR00292"/>
    <x v="2"/>
    <x v="3"/>
    <x v="102"/>
    <n v="16"/>
    <x v="3"/>
    <n v="825"/>
    <n v="839"/>
  </r>
  <r>
    <s v="PBOR00293"/>
    <x v="3"/>
    <x v="35"/>
    <x v="174"/>
    <n v="13"/>
    <x v="0"/>
    <n v="790"/>
    <n v="802"/>
  </r>
  <r>
    <s v="PBOR00294"/>
    <x v="0"/>
    <x v="11"/>
    <x v="243"/>
    <n v="65"/>
    <x v="1"/>
    <n v="945"/>
    <n v="1012"/>
  </r>
  <r>
    <s v="PBOR00295"/>
    <x v="1"/>
    <x v="10"/>
    <x v="229"/>
    <n v="67"/>
    <x v="2"/>
    <n v="615"/>
    <n v="680"/>
  </r>
  <r>
    <s v="PBOR00296"/>
    <x v="2"/>
    <x v="1"/>
    <x v="138"/>
    <n v="118"/>
    <x v="3"/>
    <n v="465"/>
    <n v="584"/>
  </r>
  <r>
    <s v="PBOR00297"/>
    <x v="3"/>
    <x v="17"/>
    <x v="142"/>
    <n v="137"/>
    <x v="0"/>
    <n v="200"/>
    <n v="335"/>
  </r>
  <r>
    <s v="PBOR00298"/>
    <x v="4"/>
    <x v="17"/>
    <x v="244"/>
    <n v="98"/>
    <x v="1"/>
    <n v="820"/>
    <n v="916"/>
  </r>
  <r>
    <s v="PBOR00299"/>
    <x v="5"/>
    <x v="37"/>
    <x v="245"/>
    <n v="65"/>
    <x v="2"/>
    <n v="700"/>
    <n v="767"/>
  </r>
  <r>
    <s v="PBOR00300"/>
    <x v="0"/>
    <x v="4"/>
    <x v="246"/>
    <n v="89"/>
    <x v="3"/>
    <n v="650"/>
    <n v="739"/>
  </r>
  <r>
    <s v="PBOR00301"/>
    <x v="1"/>
    <x v="2"/>
    <x v="247"/>
    <n v="91"/>
    <x v="0"/>
    <n v="390"/>
    <n v="483"/>
  </r>
  <r>
    <s v="PBOR00302"/>
    <x v="2"/>
    <x v="12"/>
    <x v="248"/>
    <n v="26"/>
    <x v="1"/>
    <n v="460"/>
    <n v="486"/>
  </r>
  <r>
    <s v="PBOR00303"/>
    <x v="3"/>
    <x v="0"/>
    <x v="249"/>
    <n v="78"/>
    <x v="2"/>
    <n v="320"/>
    <n v="396"/>
  </r>
  <r>
    <s v="PBOR00304"/>
    <x v="0"/>
    <x v="38"/>
    <x v="229"/>
    <n v="5"/>
    <x v="3"/>
    <n v="615"/>
    <n v="618"/>
  </r>
  <r>
    <s v="PBOR00305"/>
    <x v="1"/>
    <x v="1"/>
    <x v="250"/>
    <n v="27"/>
    <x v="0"/>
    <n v="840"/>
    <n v="865"/>
  </r>
  <r>
    <s v="PBOR00306"/>
    <x v="2"/>
    <x v="2"/>
    <x v="113"/>
    <n v="49"/>
    <x v="1"/>
    <n v="510"/>
    <n v="560"/>
  </r>
  <r>
    <s v="PBOR00307"/>
    <x v="3"/>
    <x v="5"/>
    <x v="251"/>
    <n v="71"/>
    <x v="2"/>
    <n v="455"/>
    <n v="526"/>
  </r>
  <r>
    <s v="PBOR00308"/>
    <x v="4"/>
    <x v="3"/>
    <x v="252"/>
    <n v="31"/>
    <x v="3"/>
    <n v="550"/>
    <n v="582"/>
  </r>
  <r>
    <s v="PBOR00309"/>
    <x v="0"/>
    <x v="36"/>
    <x v="253"/>
    <n v="106"/>
    <x v="0"/>
    <n v="235"/>
    <n v="339"/>
  </r>
  <r>
    <s v="PBOR00310"/>
    <x v="1"/>
    <x v="24"/>
    <x v="254"/>
    <n v="12"/>
    <x v="1"/>
    <n v="925"/>
    <n v="937"/>
  </r>
  <r>
    <s v="PBOR00311"/>
    <x v="2"/>
    <x v="21"/>
    <x v="255"/>
    <n v="5"/>
    <x v="2"/>
    <n v="890"/>
    <n v="895"/>
  </r>
  <r>
    <s v="PBOR00312"/>
    <x v="3"/>
    <x v="32"/>
    <x v="256"/>
    <n v="31"/>
    <x v="3"/>
    <n v="690"/>
    <n v="722"/>
  </r>
  <r>
    <s v="PBOR00313"/>
    <x v="0"/>
    <x v="4"/>
    <x v="257"/>
    <n v="68"/>
    <x v="0"/>
    <n v="865"/>
    <n v="935"/>
  </r>
  <r>
    <s v="PBOR00314"/>
    <x v="1"/>
    <x v="2"/>
    <x v="188"/>
    <n v="55"/>
    <x v="1"/>
    <n v="655"/>
    <n v="711"/>
  </r>
  <r>
    <s v="PBOR00315"/>
    <x v="2"/>
    <x v="27"/>
    <x v="258"/>
    <n v="104"/>
    <x v="2"/>
    <n v="455"/>
    <n v="558"/>
  </r>
  <r>
    <s v="PBOR00316"/>
    <x v="3"/>
    <x v="0"/>
    <x v="259"/>
    <n v="140"/>
    <x v="3"/>
    <n v="610"/>
    <n v="750"/>
  </r>
  <r>
    <s v="PBOR00317"/>
    <x v="4"/>
    <x v="1"/>
    <x v="260"/>
    <n v="34"/>
    <x v="0"/>
    <n v="675"/>
    <n v="709"/>
  </r>
  <r>
    <s v="PBOR00318"/>
    <x v="5"/>
    <x v="28"/>
    <x v="129"/>
    <n v="4"/>
    <x v="1"/>
    <n v="350"/>
    <n v="352"/>
  </r>
  <r>
    <s v="PBOR00319"/>
    <x v="0"/>
    <x v="8"/>
    <x v="261"/>
    <n v="26"/>
    <x v="2"/>
    <n v="880"/>
    <n v="908"/>
  </r>
  <r>
    <s v="PBOR00320"/>
    <x v="1"/>
    <x v="33"/>
    <x v="262"/>
    <n v="116"/>
    <x v="3"/>
    <n v="650"/>
    <n v="768"/>
  </r>
  <r>
    <s v="PBOR00321"/>
    <x v="2"/>
    <x v="14"/>
    <x v="95"/>
    <n v="74"/>
    <x v="0"/>
    <n v="685"/>
    <n v="758"/>
  </r>
  <r>
    <s v="PBOR00322"/>
    <x v="3"/>
    <x v="16"/>
    <x v="263"/>
    <n v="51"/>
    <x v="1"/>
    <n v="210"/>
    <n v="260"/>
  </r>
  <r>
    <s v="PBOR00323"/>
    <x v="0"/>
    <x v="17"/>
    <x v="264"/>
    <n v="137"/>
    <x v="2"/>
    <n v="440"/>
    <n v="578"/>
  </r>
  <r>
    <s v="PBOR00324"/>
    <x v="1"/>
    <x v="17"/>
    <x v="265"/>
    <n v="100"/>
    <x v="3"/>
    <n v="825"/>
    <n v="926"/>
  </r>
  <r>
    <s v="PBOR00325"/>
    <x v="2"/>
    <x v="5"/>
    <x v="266"/>
    <n v="68"/>
    <x v="0"/>
    <n v="740"/>
    <n v="807"/>
  </r>
  <r>
    <s v="PBOR00326"/>
    <x v="3"/>
    <x v="16"/>
    <x v="89"/>
    <n v="50"/>
    <x v="1"/>
    <n v="255"/>
    <n v="304"/>
  </r>
  <r>
    <s v="PBOR00327"/>
    <x v="0"/>
    <x v="1"/>
    <x v="267"/>
    <n v="110"/>
    <x v="2"/>
    <n v="725"/>
    <n v="833"/>
  </r>
  <r>
    <s v="PBOR00328"/>
    <x v="1"/>
    <x v="18"/>
    <x v="268"/>
    <n v="23"/>
    <x v="3"/>
    <n v="300"/>
    <n v="322"/>
  </r>
  <r>
    <s v="PBOR00329"/>
    <x v="2"/>
    <x v="3"/>
    <x v="269"/>
    <n v="83"/>
    <x v="0"/>
    <n v="770"/>
    <n v="855"/>
  </r>
  <r>
    <s v="PBOR00330"/>
    <x v="3"/>
    <x v="19"/>
    <x v="270"/>
    <n v="45"/>
    <x v="1"/>
    <n v="265"/>
    <n v="308"/>
  </r>
  <r>
    <s v="PBOR00331"/>
    <x v="0"/>
    <x v="20"/>
    <x v="271"/>
    <n v="16"/>
    <x v="2"/>
    <n v="645"/>
    <n v="660"/>
  </r>
  <r>
    <s v="PBOR00332"/>
    <x v="1"/>
    <x v="21"/>
    <x v="118"/>
    <n v="54"/>
    <x v="3"/>
    <n v="580"/>
    <n v="632"/>
  </r>
  <r>
    <s v="PBOR00333"/>
    <x v="2"/>
    <x v="22"/>
    <x v="272"/>
    <n v="132"/>
    <x v="0"/>
    <n v="710"/>
    <n v="843"/>
  </r>
  <r>
    <s v="PBOR00334"/>
    <x v="3"/>
    <x v="23"/>
    <x v="273"/>
    <n v="138"/>
    <x v="1"/>
    <n v="765"/>
    <n v="905"/>
  </r>
  <r>
    <s v="PBOR00335"/>
    <x v="4"/>
    <x v="24"/>
    <x v="111"/>
    <n v="14"/>
    <x v="2"/>
    <n v="215"/>
    <n v="228"/>
  </r>
  <r>
    <s v="PBOR00336"/>
    <x v="0"/>
    <x v="16"/>
    <x v="84"/>
    <n v="109"/>
    <x v="3"/>
    <n v="680"/>
    <n v="787"/>
  </r>
  <r>
    <s v="PBOR00337"/>
    <x v="1"/>
    <x v="25"/>
    <x v="184"/>
    <n v="12"/>
    <x v="0"/>
    <n v="595"/>
    <n v="606"/>
  </r>
  <r>
    <s v="PBOR00338"/>
    <x v="2"/>
    <x v="6"/>
    <x v="55"/>
    <n v="77"/>
    <x v="1"/>
    <n v="395"/>
    <n v="472"/>
  </r>
  <r>
    <s v="PBOR00339"/>
    <x v="3"/>
    <x v="2"/>
    <x v="142"/>
    <n v="94"/>
    <x v="2"/>
    <n v="200"/>
    <n v="292"/>
  </r>
  <r>
    <s v="PBOR00340"/>
    <x v="0"/>
    <x v="26"/>
    <x v="274"/>
    <n v="72"/>
    <x v="3"/>
    <n v="360"/>
    <n v="433"/>
  </r>
  <r>
    <s v="PBOR00341"/>
    <x v="1"/>
    <x v="4"/>
    <x v="275"/>
    <n v="107"/>
    <x v="0"/>
    <n v="190"/>
    <n v="298"/>
  </r>
  <r>
    <s v="PBOR00342"/>
    <x v="2"/>
    <x v="27"/>
    <x v="253"/>
    <n v="114"/>
    <x v="1"/>
    <n v="235"/>
    <n v="347"/>
  </r>
  <r>
    <s v="PBOR00343"/>
    <x v="3"/>
    <x v="15"/>
    <x v="276"/>
    <n v="128"/>
    <x v="2"/>
    <n v="560"/>
    <n v="687"/>
  </r>
  <r>
    <s v="PBOR00344"/>
    <x v="4"/>
    <x v="28"/>
    <x v="277"/>
    <n v="30"/>
    <x v="3"/>
    <n v="540"/>
    <n v="569"/>
  </r>
  <r>
    <s v="PBOR00345"/>
    <x v="5"/>
    <x v="8"/>
    <x v="278"/>
    <n v="125"/>
    <x v="0"/>
    <n v="220"/>
    <n v="345"/>
  </r>
  <r>
    <s v="PBOR00346"/>
    <x v="0"/>
    <x v="6"/>
    <x v="279"/>
    <n v="4"/>
    <x v="1"/>
    <n v="325"/>
    <n v="331"/>
  </r>
  <r>
    <s v="PBOR00347"/>
    <x v="1"/>
    <x v="27"/>
    <x v="280"/>
    <n v="134"/>
    <x v="2"/>
    <n v="900"/>
    <n v="1034"/>
  </r>
  <r>
    <s v="PBOR00348"/>
    <x v="2"/>
    <x v="10"/>
    <x v="281"/>
    <n v="64"/>
    <x v="3"/>
    <n v="895"/>
    <n v="957"/>
  </r>
  <r>
    <s v="PBOR00349"/>
    <x v="3"/>
    <x v="29"/>
    <x v="282"/>
    <n v="132"/>
    <x v="0"/>
    <n v="675"/>
    <n v="809"/>
  </r>
  <r>
    <s v="PBOR00350"/>
    <x v="0"/>
    <x v="30"/>
    <x v="283"/>
    <n v="131"/>
    <x v="1"/>
    <n v="915"/>
    <n v="1047"/>
  </r>
  <r>
    <s v="PBOR00351"/>
    <x v="1"/>
    <x v="31"/>
    <x v="284"/>
    <n v="21"/>
    <x v="2"/>
    <n v="905"/>
    <n v="927"/>
  </r>
  <r>
    <s v="PBOR00352"/>
    <x v="2"/>
    <x v="27"/>
    <x v="285"/>
    <n v="66"/>
    <x v="3"/>
    <n v="450"/>
    <n v="518"/>
  </r>
  <r>
    <s v="PBOR00353"/>
    <x v="3"/>
    <x v="29"/>
    <x v="286"/>
    <n v="112"/>
    <x v="0"/>
    <n v="375"/>
    <n v="486"/>
  </r>
  <r>
    <s v="PBOR00354"/>
    <x v="4"/>
    <x v="1"/>
    <x v="287"/>
    <n v="18"/>
    <x v="1"/>
    <n v="210"/>
    <n v="226"/>
  </r>
  <r>
    <s v="PBOR00355"/>
    <x v="0"/>
    <x v="11"/>
    <x v="29"/>
    <n v="123"/>
    <x v="2"/>
    <n v="235"/>
    <n v="357"/>
  </r>
  <r>
    <s v="PBOR00356"/>
    <x v="1"/>
    <x v="5"/>
    <x v="288"/>
    <n v="74"/>
    <x v="3"/>
    <n v="725"/>
    <n v="798"/>
  </r>
  <r>
    <s v="PBOR00357"/>
    <x v="2"/>
    <x v="2"/>
    <x v="225"/>
    <n v="73"/>
    <x v="0"/>
    <n v="520"/>
    <n v="592"/>
  </r>
  <r>
    <s v="PBOR00358"/>
    <x v="3"/>
    <x v="31"/>
    <x v="164"/>
    <n v="118"/>
    <x v="1"/>
    <n v="600"/>
    <n v="720"/>
  </r>
  <r>
    <s v="PBOR00359"/>
    <x v="0"/>
    <x v="3"/>
    <x v="284"/>
    <n v="32"/>
    <x v="2"/>
    <n v="905"/>
    <n v="938"/>
  </r>
  <r>
    <s v="PBOR00360"/>
    <x v="1"/>
    <x v="25"/>
    <x v="287"/>
    <n v="23"/>
    <x v="3"/>
    <n v="210"/>
    <n v="231"/>
  </r>
  <r>
    <s v="PBOR00361"/>
    <x v="2"/>
    <x v="7"/>
    <x v="289"/>
    <n v="127"/>
    <x v="0"/>
    <n v="705"/>
    <n v="831"/>
  </r>
  <r>
    <s v="PBOR00362"/>
    <x v="3"/>
    <x v="25"/>
    <x v="280"/>
    <n v="48"/>
    <x v="1"/>
    <n v="900"/>
    <n v="948"/>
  </r>
  <r>
    <s v="PBOR00363"/>
    <x v="4"/>
    <x v="32"/>
    <x v="290"/>
    <n v="20"/>
    <x v="2"/>
    <n v="815"/>
    <n v="835"/>
  </r>
  <r>
    <s v="PBOR00364"/>
    <x v="5"/>
    <x v="33"/>
    <x v="158"/>
    <n v="61"/>
    <x v="3"/>
    <n v="390"/>
    <n v="449"/>
  </r>
  <r>
    <s v="PBOR00365"/>
    <x v="0"/>
    <x v="33"/>
    <x v="257"/>
    <n v="36"/>
    <x v="0"/>
    <n v="865"/>
    <n v="903"/>
  </r>
  <r>
    <s v="PBOR00366"/>
    <x v="1"/>
    <x v="22"/>
    <x v="15"/>
    <n v="26"/>
    <x v="1"/>
    <n v="870"/>
    <n v="895"/>
  </r>
  <r>
    <s v="PBOR00367"/>
    <x v="2"/>
    <x v="34"/>
    <x v="291"/>
    <n v="7"/>
    <x v="2"/>
    <n v="285"/>
    <n v="293"/>
  </r>
  <r>
    <s v="PBOR00368"/>
    <x v="3"/>
    <x v="7"/>
    <x v="292"/>
    <n v="40"/>
    <x v="3"/>
    <n v="625"/>
    <n v="665"/>
  </r>
  <r>
    <s v="PBOR00369"/>
    <x v="0"/>
    <x v="3"/>
    <x v="67"/>
    <n v="129"/>
    <x v="0"/>
    <n v="925"/>
    <n v="1055"/>
  </r>
  <r>
    <s v="PBOR00370"/>
    <x v="1"/>
    <x v="31"/>
    <x v="181"/>
    <n v="127"/>
    <x v="1"/>
    <n v="815"/>
    <n v="940"/>
  </r>
  <r>
    <s v="PBOR00371"/>
    <x v="2"/>
    <x v="4"/>
    <x v="293"/>
    <n v="75"/>
    <x v="2"/>
    <n v="930"/>
    <n v="1003"/>
  </r>
  <r>
    <s v="PBOR00372"/>
    <x v="3"/>
    <x v="34"/>
    <x v="17"/>
    <n v="54"/>
    <x v="3"/>
    <n v="760"/>
    <n v="812"/>
  </r>
  <r>
    <s v="PBOR00373"/>
    <x v="0"/>
    <x v="13"/>
    <x v="294"/>
    <n v="112"/>
    <x v="0"/>
    <n v="815"/>
    <n v="926"/>
  </r>
  <r>
    <s v="PBOR00374"/>
    <x v="1"/>
    <x v="35"/>
    <x v="295"/>
    <n v="134"/>
    <x v="1"/>
    <n v="525"/>
    <n v="660"/>
  </r>
  <r>
    <s v="PBOR00375"/>
    <x v="2"/>
    <x v="2"/>
    <x v="296"/>
    <n v="67"/>
    <x v="2"/>
    <n v="855"/>
    <n v="920"/>
  </r>
  <r>
    <s v="PBOR00376"/>
    <x v="3"/>
    <x v="13"/>
    <x v="5"/>
    <n v="22"/>
    <x v="3"/>
    <n v="850"/>
    <n v="873"/>
  </r>
  <r>
    <s v="PBOR00377"/>
    <x v="0"/>
    <x v="18"/>
    <x v="176"/>
    <n v="72"/>
    <x v="0"/>
    <n v="375"/>
    <n v="445"/>
  </r>
  <r>
    <s v="PBOR00378"/>
    <x v="1"/>
    <x v="23"/>
    <x v="297"/>
    <n v="39"/>
    <x v="1"/>
    <n v="310"/>
    <n v="350"/>
  </r>
  <r>
    <s v="PBOR00379"/>
    <x v="2"/>
    <x v="36"/>
    <x v="266"/>
    <n v="132"/>
    <x v="2"/>
    <n v="740"/>
    <n v="871"/>
  </r>
  <r>
    <s v="PBOR00380"/>
    <x v="3"/>
    <x v="37"/>
    <x v="73"/>
    <n v="67"/>
    <x v="3"/>
    <n v="505"/>
    <n v="573"/>
  </r>
  <r>
    <s v="PBOR00381"/>
    <x v="4"/>
    <x v="4"/>
    <x v="31"/>
    <n v="18"/>
    <x v="0"/>
    <n v="520"/>
    <n v="540"/>
  </r>
  <r>
    <s v="PBOR00382"/>
    <x v="0"/>
    <x v="3"/>
    <x v="292"/>
    <n v="90"/>
    <x v="1"/>
    <n v="625"/>
    <n v="715"/>
  </r>
  <r>
    <s v="PBOR00383"/>
    <x v="1"/>
    <x v="35"/>
    <x v="298"/>
    <n v="102"/>
    <x v="2"/>
    <n v="470"/>
    <n v="571"/>
  </r>
  <r>
    <s v="PBOR00384"/>
    <x v="2"/>
    <x v="11"/>
    <x v="299"/>
    <n v="89"/>
    <x v="3"/>
    <n v="410"/>
    <n v="497"/>
  </r>
  <r>
    <s v="PBOR00385"/>
    <x v="3"/>
    <x v="10"/>
    <x v="277"/>
    <n v="104"/>
    <x v="0"/>
    <n v="540"/>
    <n v="643"/>
  </r>
  <r>
    <s v="PBOR00386"/>
    <x v="0"/>
    <x v="1"/>
    <x v="300"/>
    <n v="129"/>
    <x v="1"/>
    <n v="840"/>
    <n v="971"/>
  </r>
  <r>
    <s v="PBOR00387"/>
    <x v="1"/>
    <x v="17"/>
    <x v="301"/>
    <n v="42"/>
    <x v="2"/>
    <n v="890"/>
    <n v="933"/>
  </r>
  <r>
    <s v="PBOR00388"/>
    <x v="2"/>
    <x v="17"/>
    <x v="5"/>
    <n v="112"/>
    <x v="3"/>
    <n v="850"/>
    <n v="963"/>
  </r>
  <r>
    <s v="PBOR00389"/>
    <x v="3"/>
    <x v="37"/>
    <x v="302"/>
    <n v="2"/>
    <x v="0"/>
    <n v="340"/>
    <n v="340"/>
  </r>
  <r>
    <s v="PBOR00390"/>
    <x v="4"/>
    <x v="4"/>
    <x v="303"/>
    <n v="25"/>
    <x v="1"/>
    <n v="785"/>
    <n v="808"/>
  </r>
  <r>
    <s v="PBOR00391"/>
    <x v="5"/>
    <x v="2"/>
    <x v="212"/>
    <n v="2"/>
    <x v="2"/>
    <n v="355"/>
    <n v="356"/>
  </r>
  <r>
    <s v="PBOR00392"/>
    <x v="0"/>
    <x v="12"/>
    <x v="205"/>
    <n v="100"/>
    <x v="3"/>
    <n v="915"/>
    <n v="1014"/>
  </r>
  <r>
    <s v="PBOR00393"/>
    <x v="1"/>
    <x v="0"/>
    <x v="304"/>
    <n v="131"/>
    <x v="0"/>
    <n v="670"/>
    <n v="801"/>
  </r>
  <r>
    <s v="PBOR00394"/>
    <x v="2"/>
    <x v="38"/>
    <x v="305"/>
    <n v="48"/>
    <x v="1"/>
    <n v="630"/>
    <n v="680"/>
  </r>
  <r>
    <s v="PBOR00395"/>
    <x v="3"/>
    <x v="1"/>
    <x v="306"/>
    <n v="120"/>
    <x v="2"/>
    <n v="790"/>
    <n v="908"/>
  </r>
  <r>
    <s v="PBOR00396"/>
    <x v="0"/>
    <x v="2"/>
    <x v="307"/>
    <n v="58"/>
    <x v="3"/>
    <n v="215"/>
    <n v="271"/>
  </r>
  <r>
    <s v="PBOR00397"/>
    <x v="1"/>
    <x v="5"/>
    <x v="2"/>
    <n v="136"/>
    <x v="0"/>
    <n v="195"/>
    <n v="331"/>
  </r>
  <r>
    <s v="PBOR00398"/>
    <x v="2"/>
    <x v="3"/>
    <x v="308"/>
    <n v="79"/>
    <x v="1"/>
    <n v="560"/>
    <n v="639"/>
  </r>
  <r>
    <s v="PBOR00399"/>
    <x v="3"/>
    <x v="36"/>
    <x v="309"/>
    <n v="115"/>
    <x v="2"/>
    <n v="545"/>
    <n v="660"/>
  </r>
  <r>
    <s v="PBOR00400"/>
    <x v="4"/>
    <x v="24"/>
    <x v="194"/>
    <n v="56"/>
    <x v="3"/>
    <n v="620"/>
    <n v="675"/>
  </r>
  <r>
    <s v="PBOR00401"/>
    <x v="0"/>
    <x v="21"/>
    <x v="310"/>
    <n v="15"/>
    <x v="0"/>
    <n v="350"/>
    <n v="367"/>
  </r>
  <r>
    <s v="PBOR00402"/>
    <x v="1"/>
    <x v="32"/>
    <x v="112"/>
    <n v="124"/>
    <x v="1"/>
    <n v="715"/>
    <n v="838"/>
  </r>
  <r>
    <s v="PBOR00403"/>
    <x v="2"/>
    <x v="4"/>
    <x v="225"/>
    <n v="79"/>
    <x v="2"/>
    <n v="520"/>
    <n v="598"/>
  </r>
  <r>
    <s v="PBOR00404"/>
    <x v="3"/>
    <x v="2"/>
    <x v="311"/>
    <n v="115"/>
    <x v="3"/>
    <n v="495"/>
    <n v="609"/>
  </r>
  <r>
    <s v="PBOR00405"/>
    <x v="0"/>
    <x v="27"/>
    <x v="28"/>
    <n v="41"/>
    <x v="0"/>
    <n v="485"/>
    <n v="524"/>
  </r>
  <r>
    <s v="PBOR00406"/>
    <x v="1"/>
    <x v="0"/>
    <x v="202"/>
    <n v="103"/>
    <x v="1"/>
    <n v="225"/>
    <n v="327"/>
  </r>
  <r>
    <s v="PBOR00407"/>
    <x v="2"/>
    <x v="1"/>
    <x v="138"/>
    <n v="72"/>
    <x v="2"/>
    <n v="465"/>
    <n v="538"/>
  </r>
  <r>
    <s v="PBOR00408"/>
    <x v="3"/>
    <x v="28"/>
    <x v="312"/>
    <n v="7"/>
    <x v="3"/>
    <n v="430"/>
    <n v="438"/>
  </r>
  <r>
    <s v="PBOR00409"/>
    <x v="4"/>
    <x v="8"/>
    <x v="23"/>
    <n v="68"/>
    <x v="0"/>
    <n v="630"/>
    <n v="697"/>
  </r>
  <r>
    <s v="PBOR00410"/>
    <x v="5"/>
    <x v="33"/>
    <x v="313"/>
    <n v="71"/>
    <x v="1"/>
    <n v="635"/>
    <n v="707"/>
  </r>
  <r>
    <s v="PBOR00411"/>
    <x v="0"/>
    <x v="14"/>
    <x v="314"/>
    <n v="132"/>
    <x v="2"/>
    <n v="835"/>
    <n v="968"/>
  </r>
  <r>
    <s v="PBOR00412"/>
    <x v="1"/>
    <x v="16"/>
    <x v="241"/>
    <n v="31"/>
    <x v="3"/>
    <n v="745"/>
    <n v="775"/>
  </r>
  <r>
    <s v="PBOR00413"/>
    <x v="2"/>
    <x v="17"/>
    <x v="315"/>
    <n v="105"/>
    <x v="0"/>
    <n v="860"/>
    <n v="965"/>
  </r>
  <r>
    <s v="PBOR00414"/>
    <x v="3"/>
    <x v="17"/>
    <x v="316"/>
    <n v="135"/>
    <x v="1"/>
    <n v="665"/>
    <n v="801"/>
  </r>
  <r>
    <s v="PBOR00415"/>
    <x v="0"/>
    <x v="5"/>
    <x v="317"/>
    <n v="39"/>
    <x v="2"/>
    <n v="475"/>
    <n v="516"/>
  </r>
  <r>
    <s v="PBOR00416"/>
    <x v="1"/>
    <x v="16"/>
    <x v="22"/>
    <n v="76"/>
    <x v="3"/>
    <n v="770"/>
    <n v="844"/>
  </r>
  <r>
    <s v="PBOR00417"/>
    <x v="2"/>
    <x v="1"/>
    <x v="318"/>
    <n v="68"/>
    <x v="0"/>
    <n v="295"/>
    <n v="363"/>
  </r>
  <r>
    <s v="PBOR00418"/>
    <x v="3"/>
    <x v="18"/>
    <x v="176"/>
    <n v="28"/>
    <x v="1"/>
    <n v="375"/>
    <n v="401"/>
  </r>
  <r>
    <s v="PBOR00419"/>
    <x v="0"/>
    <x v="3"/>
    <x v="319"/>
    <n v="119"/>
    <x v="2"/>
    <n v="415"/>
    <n v="536"/>
  </r>
  <r>
    <s v="PBOR00420"/>
    <x v="1"/>
    <x v="19"/>
    <x v="320"/>
    <n v="6"/>
    <x v="3"/>
    <n v="535"/>
    <n v="539"/>
  </r>
  <r>
    <s v="PBOR00421"/>
    <x v="2"/>
    <x v="20"/>
    <x v="199"/>
    <n v="133"/>
    <x v="0"/>
    <n v="780"/>
    <n v="911"/>
  </r>
  <r>
    <s v="PBOR00422"/>
    <x v="3"/>
    <x v="21"/>
    <x v="321"/>
    <n v="62"/>
    <x v="1"/>
    <n v="255"/>
    <n v="315"/>
  </r>
  <r>
    <s v="PBOR00423"/>
    <x v="0"/>
    <x v="22"/>
    <x v="322"/>
    <n v="74"/>
    <x v="2"/>
    <n v="340"/>
    <n v="413"/>
  </r>
  <r>
    <s v="PBOR00424"/>
    <x v="1"/>
    <x v="23"/>
    <x v="323"/>
    <n v="103"/>
    <x v="3"/>
    <n v="735"/>
    <n v="838"/>
  </r>
  <r>
    <s v="PBOR00425"/>
    <x v="2"/>
    <x v="24"/>
    <x v="324"/>
    <n v="135"/>
    <x v="0"/>
    <n v="315"/>
    <n v="449"/>
  </r>
  <r>
    <s v="PBOR00426"/>
    <x v="3"/>
    <x v="16"/>
    <x v="27"/>
    <n v="127"/>
    <x v="1"/>
    <n v="785"/>
    <n v="914"/>
  </r>
  <r>
    <s v="PBOR00427"/>
    <x v="4"/>
    <x v="25"/>
    <x v="325"/>
    <n v="23"/>
    <x v="2"/>
    <n v="900"/>
    <n v="921"/>
  </r>
  <r>
    <s v="PBOR00428"/>
    <x v="0"/>
    <x v="6"/>
    <x v="326"/>
    <n v="19"/>
    <x v="3"/>
    <n v="690"/>
    <n v="707"/>
  </r>
  <r>
    <s v="PBOR00429"/>
    <x v="1"/>
    <x v="2"/>
    <x v="199"/>
    <n v="112"/>
    <x v="0"/>
    <n v="780"/>
    <n v="890"/>
  </r>
  <r>
    <s v="PBOR00430"/>
    <x v="2"/>
    <x v="26"/>
    <x v="98"/>
    <n v="30"/>
    <x v="1"/>
    <n v="190"/>
    <n v="220"/>
  </r>
  <r>
    <s v="PBOR00431"/>
    <x v="3"/>
    <x v="4"/>
    <x v="327"/>
    <n v="121"/>
    <x v="2"/>
    <n v="885"/>
    <n v="1008"/>
  </r>
  <r>
    <s v="PBOR00432"/>
    <x v="0"/>
    <x v="27"/>
    <x v="52"/>
    <n v="11"/>
    <x v="3"/>
    <n v="270"/>
    <n v="281"/>
  </r>
  <r>
    <s v="PBOR00433"/>
    <x v="1"/>
    <x v="15"/>
    <x v="328"/>
    <n v="25"/>
    <x v="0"/>
    <n v="865"/>
    <n v="891"/>
  </r>
  <r>
    <s v="PBOR00434"/>
    <x v="2"/>
    <x v="28"/>
    <x v="329"/>
    <n v="43"/>
    <x v="1"/>
    <n v="330"/>
    <n v="371"/>
  </r>
  <r>
    <s v="PBOR00435"/>
    <x v="3"/>
    <x v="8"/>
    <x v="271"/>
    <n v="26"/>
    <x v="2"/>
    <n v="645"/>
    <n v="670"/>
  </r>
  <r>
    <s v="PBOR00436"/>
    <x v="4"/>
    <x v="6"/>
    <x v="50"/>
    <n v="95"/>
    <x v="3"/>
    <n v="540"/>
    <n v="633"/>
  </r>
  <r>
    <s v="PBOR00437"/>
    <x v="5"/>
    <x v="27"/>
    <x v="330"/>
    <n v="6"/>
    <x v="0"/>
    <n v="715"/>
    <n v="721"/>
  </r>
  <r>
    <s v="PBOR00438"/>
    <x v="0"/>
    <x v="10"/>
    <x v="331"/>
    <n v="28"/>
    <x v="1"/>
    <n v="915"/>
    <n v="945"/>
  </r>
  <r>
    <s v="PBOR00439"/>
    <x v="1"/>
    <x v="29"/>
    <x v="332"/>
    <n v="42"/>
    <x v="2"/>
    <n v="405"/>
    <n v="446"/>
  </r>
  <r>
    <s v="PBOR00440"/>
    <x v="2"/>
    <x v="30"/>
    <x v="123"/>
    <n v="71"/>
    <x v="3"/>
    <n v="280"/>
    <n v="351"/>
  </r>
  <r>
    <s v="PBOR00441"/>
    <x v="3"/>
    <x v="31"/>
    <x v="333"/>
    <n v="117"/>
    <x v="0"/>
    <n v="555"/>
    <n v="670"/>
  </r>
  <r>
    <s v="PBOR00442"/>
    <x v="0"/>
    <x v="27"/>
    <x v="334"/>
    <n v="86"/>
    <x v="1"/>
    <n v="495"/>
    <n v="579"/>
  </r>
  <r>
    <s v="PBOR00443"/>
    <x v="1"/>
    <x v="29"/>
    <x v="75"/>
    <n v="74"/>
    <x v="2"/>
    <n v="380"/>
    <n v="456"/>
  </r>
  <r>
    <s v="PBOR00444"/>
    <x v="2"/>
    <x v="1"/>
    <x v="335"/>
    <n v="10"/>
    <x v="3"/>
    <n v="800"/>
    <n v="809"/>
  </r>
  <r>
    <s v="PBOR00445"/>
    <x v="3"/>
    <x v="11"/>
    <x v="336"/>
    <n v="82"/>
    <x v="0"/>
    <n v="315"/>
    <n v="399"/>
  </r>
  <r>
    <s v="PBOR00446"/>
    <x v="4"/>
    <x v="5"/>
    <x v="71"/>
    <n v="18"/>
    <x v="1"/>
    <n v="300"/>
    <n v="320"/>
  </r>
  <r>
    <s v="PBOR00447"/>
    <x v="0"/>
    <x v="2"/>
    <x v="337"/>
    <n v="10"/>
    <x v="2"/>
    <n v="805"/>
    <n v="815"/>
  </r>
  <r>
    <s v="PBOR00448"/>
    <x v="1"/>
    <x v="31"/>
    <x v="129"/>
    <n v="24"/>
    <x v="3"/>
    <n v="350"/>
    <n v="372"/>
  </r>
  <r>
    <s v="PBOR00449"/>
    <x v="2"/>
    <x v="3"/>
    <x v="296"/>
    <n v="136"/>
    <x v="0"/>
    <n v="855"/>
    <n v="989"/>
  </r>
  <r>
    <s v="PBOR00450"/>
    <x v="3"/>
    <x v="25"/>
    <x v="338"/>
    <n v="100"/>
    <x v="1"/>
    <n v="565"/>
    <n v="665"/>
  </r>
  <r>
    <s v="PBOR00451"/>
    <x v="0"/>
    <x v="7"/>
    <x v="339"/>
    <n v="10"/>
    <x v="2"/>
    <n v="490"/>
    <n v="498"/>
  </r>
  <r>
    <s v="PBOR00452"/>
    <x v="1"/>
    <x v="25"/>
    <x v="76"/>
    <n v="84"/>
    <x v="3"/>
    <n v="755"/>
    <n v="837"/>
  </r>
  <r>
    <s v="PBOR00453"/>
    <x v="2"/>
    <x v="32"/>
    <x v="89"/>
    <n v="80"/>
    <x v="0"/>
    <n v="255"/>
    <n v="334"/>
  </r>
  <r>
    <s v="PBOR00454"/>
    <x v="3"/>
    <x v="33"/>
    <x v="340"/>
    <n v="18"/>
    <x v="1"/>
    <n v="220"/>
    <n v="239"/>
  </r>
  <r>
    <s v="PBOR00455"/>
    <x v="4"/>
    <x v="33"/>
    <x v="246"/>
    <n v="40"/>
    <x v="2"/>
    <n v="650"/>
    <n v="690"/>
  </r>
  <r>
    <s v="PBOR00456"/>
    <x v="5"/>
    <x v="22"/>
    <x v="324"/>
    <n v="3"/>
    <x v="3"/>
    <n v="315"/>
    <n v="317"/>
  </r>
  <r>
    <s v="PBOR00457"/>
    <x v="0"/>
    <x v="34"/>
    <x v="341"/>
    <n v="44"/>
    <x v="0"/>
    <n v="945"/>
    <n v="989"/>
  </r>
  <r>
    <s v="PBOR00458"/>
    <x v="1"/>
    <x v="7"/>
    <x v="342"/>
    <n v="117"/>
    <x v="1"/>
    <n v="515"/>
    <n v="630"/>
  </r>
  <r>
    <s v="PBOR00459"/>
    <x v="2"/>
    <x v="3"/>
    <x v="343"/>
    <n v="59"/>
    <x v="2"/>
    <n v="945"/>
    <n v="1003"/>
  </r>
  <r>
    <s v="PBOR00460"/>
    <x v="3"/>
    <x v="31"/>
    <x v="344"/>
    <n v="128"/>
    <x v="3"/>
    <n v="810"/>
    <n v="938"/>
  </r>
  <r>
    <s v="PBOR00461"/>
    <x v="0"/>
    <x v="4"/>
    <x v="23"/>
    <n v="128"/>
    <x v="0"/>
    <n v="630"/>
    <n v="757"/>
  </r>
  <r>
    <s v="PBOR00462"/>
    <x v="1"/>
    <x v="34"/>
    <x v="345"/>
    <n v="65"/>
    <x v="1"/>
    <n v="390"/>
    <n v="454"/>
  </r>
  <r>
    <s v="PBOR00463"/>
    <x v="2"/>
    <x v="13"/>
    <x v="76"/>
    <n v="133"/>
    <x v="2"/>
    <n v="755"/>
    <n v="886"/>
  </r>
  <r>
    <s v="PBOR00464"/>
    <x v="3"/>
    <x v="35"/>
    <x v="195"/>
    <n v="96"/>
    <x v="3"/>
    <n v="285"/>
    <n v="383"/>
  </r>
  <r>
    <s v="PBOR00465"/>
    <x v="0"/>
    <x v="2"/>
    <x v="152"/>
    <n v="7"/>
    <x v="0"/>
    <n v="510"/>
    <n v="517"/>
  </r>
  <r>
    <s v="PBOR00466"/>
    <x v="1"/>
    <x v="13"/>
    <x v="346"/>
    <n v="26"/>
    <x v="1"/>
    <n v="445"/>
    <n v="471"/>
  </r>
  <r>
    <s v="PBOR00467"/>
    <x v="2"/>
    <x v="18"/>
    <x v="201"/>
    <n v="132"/>
    <x v="2"/>
    <n v="545"/>
    <n v="676"/>
  </r>
  <r>
    <s v="PBOR00468"/>
    <x v="3"/>
    <x v="23"/>
    <x v="347"/>
    <n v="14"/>
    <x v="3"/>
    <n v="185"/>
    <n v="199"/>
  </r>
  <r>
    <s v="PBOR00469"/>
    <x v="0"/>
    <x v="36"/>
    <x v="244"/>
    <n v="129"/>
    <x v="0"/>
    <n v="820"/>
    <n v="947"/>
  </r>
  <r>
    <s v="PBOR00470"/>
    <x v="1"/>
    <x v="37"/>
    <x v="201"/>
    <n v="24"/>
    <x v="1"/>
    <n v="545"/>
    <n v="568"/>
  </r>
  <r>
    <s v="PBOR00471"/>
    <x v="2"/>
    <x v="4"/>
    <x v="348"/>
    <n v="73"/>
    <x v="2"/>
    <n v="585"/>
    <n v="659"/>
  </r>
  <r>
    <s v="PBOR00472"/>
    <x v="3"/>
    <x v="3"/>
    <x v="349"/>
    <n v="80"/>
    <x v="3"/>
    <n v="295"/>
    <n v="377"/>
  </r>
  <r>
    <s v="PBOR00473"/>
    <x v="4"/>
    <x v="35"/>
    <x v="350"/>
    <n v="84"/>
    <x v="0"/>
    <n v="325"/>
    <n v="408"/>
  </r>
  <r>
    <s v="PBOR00474"/>
    <x v="0"/>
    <x v="11"/>
    <x v="351"/>
    <n v="6"/>
    <x v="1"/>
    <n v="915"/>
    <n v="921"/>
  </r>
  <r>
    <s v="PBOR00475"/>
    <x v="1"/>
    <x v="10"/>
    <x v="99"/>
    <n v="44"/>
    <x v="2"/>
    <n v="185"/>
    <n v="231"/>
  </r>
  <r>
    <s v="PBOR00476"/>
    <x v="2"/>
    <x v="1"/>
    <x v="352"/>
    <n v="60"/>
    <x v="3"/>
    <n v="615"/>
    <n v="675"/>
  </r>
  <r>
    <s v="PBOR00477"/>
    <x v="3"/>
    <x v="17"/>
    <x v="353"/>
    <n v="139"/>
    <x v="0"/>
    <n v="285"/>
    <n v="422"/>
  </r>
  <r>
    <s v="PBOR00478"/>
    <x v="0"/>
    <x v="17"/>
    <x v="354"/>
    <n v="113"/>
    <x v="1"/>
    <n v="460"/>
    <n v="575"/>
  </r>
  <r>
    <s v="PBOR00479"/>
    <x v="1"/>
    <x v="37"/>
    <x v="355"/>
    <n v="46"/>
    <x v="2"/>
    <n v="230"/>
    <n v="275"/>
  </r>
  <r>
    <s v="PBOR00480"/>
    <x v="2"/>
    <x v="4"/>
    <x v="356"/>
    <n v="63"/>
    <x v="3"/>
    <n v="565"/>
    <n v="629"/>
  </r>
  <r>
    <s v="PBOR00481"/>
    <x v="3"/>
    <x v="2"/>
    <x v="357"/>
    <n v="30"/>
    <x v="0"/>
    <n v="830"/>
    <n v="862"/>
  </r>
  <r>
    <s v="PBOR00482"/>
    <x v="4"/>
    <x v="12"/>
    <x v="141"/>
    <n v="37"/>
    <x v="1"/>
    <n v="415"/>
    <n v="452"/>
  </r>
  <r>
    <s v="PBOR00483"/>
    <x v="5"/>
    <x v="0"/>
    <x v="358"/>
    <n v="5"/>
    <x v="2"/>
    <n v="210"/>
    <n v="217"/>
  </r>
  <r>
    <s v="PBOR00484"/>
    <x v="0"/>
    <x v="38"/>
    <x v="359"/>
    <n v="105"/>
    <x v="3"/>
    <n v="395"/>
    <n v="502"/>
  </r>
  <r>
    <s v="PBOR00485"/>
    <x v="1"/>
    <x v="1"/>
    <x v="183"/>
    <n v="50"/>
    <x v="0"/>
    <n v="875"/>
    <n v="926"/>
  </r>
  <r>
    <s v="PBOR00486"/>
    <x v="2"/>
    <x v="2"/>
    <x v="268"/>
    <n v="117"/>
    <x v="1"/>
    <n v="300"/>
    <n v="416"/>
  </r>
  <r>
    <s v="PBOR00487"/>
    <x v="3"/>
    <x v="5"/>
    <x v="360"/>
    <n v="70"/>
    <x v="2"/>
    <n v="340"/>
    <n v="410"/>
  </r>
  <r>
    <s v="PBOR00488"/>
    <x v="0"/>
    <x v="3"/>
    <x v="350"/>
    <n v="93"/>
    <x v="3"/>
    <n v="325"/>
    <n v="417"/>
  </r>
  <r>
    <s v="PBOR00489"/>
    <x v="1"/>
    <x v="36"/>
    <x v="36"/>
    <n v="129"/>
    <x v="0"/>
    <n v="565"/>
    <n v="696"/>
  </r>
  <r>
    <s v="PBOR00490"/>
    <x v="2"/>
    <x v="24"/>
    <x v="361"/>
    <n v="106"/>
    <x v="1"/>
    <n v="640"/>
    <n v="747"/>
  </r>
  <r>
    <s v="PBOR00491"/>
    <x v="3"/>
    <x v="21"/>
    <x v="93"/>
    <n v="114"/>
    <x v="2"/>
    <n v="680"/>
    <n v="794"/>
  </r>
  <r>
    <s v="PBOR00492"/>
    <x v="4"/>
    <x v="32"/>
    <x v="303"/>
    <n v="60"/>
    <x v="3"/>
    <n v="785"/>
    <n v="843"/>
  </r>
  <r>
    <s v="PBOR00493"/>
    <x v="0"/>
    <x v="4"/>
    <x v="211"/>
    <n v="4"/>
    <x v="0"/>
    <n v="835"/>
    <n v="839"/>
  </r>
  <r>
    <s v="PBOR00494"/>
    <x v="1"/>
    <x v="2"/>
    <x v="362"/>
    <n v="41"/>
    <x v="1"/>
    <n v="780"/>
    <n v="820"/>
  </r>
  <r>
    <s v="PBOR00495"/>
    <x v="2"/>
    <x v="27"/>
    <x v="363"/>
    <n v="125"/>
    <x v="2"/>
    <n v="555"/>
    <n v="682"/>
  </r>
  <r>
    <s v="PBOR00496"/>
    <x v="3"/>
    <x v="0"/>
    <x v="104"/>
    <n v="54"/>
    <x v="3"/>
    <n v="900"/>
    <n v="956"/>
  </r>
  <r>
    <s v="PBOR00497"/>
    <x v="0"/>
    <x v="1"/>
    <x v="364"/>
    <n v="129"/>
    <x v="0"/>
    <n v="795"/>
    <n v="926"/>
  </r>
  <r>
    <s v="PBOR00498"/>
    <x v="1"/>
    <x v="28"/>
    <x v="325"/>
    <n v="24"/>
    <x v="1"/>
    <n v="900"/>
    <n v="922"/>
  </r>
  <r>
    <s v="PBOR00499"/>
    <x v="2"/>
    <x v="8"/>
    <x v="365"/>
    <n v="66"/>
    <x v="2"/>
    <n v="765"/>
    <n v="832"/>
  </r>
  <r>
    <s v="PBOR00500"/>
    <x v="3"/>
    <x v="33"/>
    <x v="366"/>
    <n v="58"/>
    <x v="3"/>
    <n v="665"/>
    <n v="723"/>
  </r>
  <r>
    <s v="PBOR00501"/>
    <x v="4"/>
    <x v="14"/>
    <x v="367"/>
    <n v="86"/>
    <x v="0"/>
    <n v="515"/>
    <n v="601"/>
  </r>
  <r>
    <s v="PBOR00502"/>
    <x v="5"/>
    <x v="16"/>
    <x v="316"/>
    <n v="7"/>
    <x v="1"/>
    <n v="665"/>
    <n v="673"/>
  </r>
  <r>
    <s v="PBOR00503"/>
    <x v="0"/>
    <x v="17"/>
    <x v="181"/>
    <n v="115"/>
    <x v="2"/>
    <n v="815"/>
    <n v="928"/>
  </r>
  <r>
    <s v="PBOR00504"/>
    <x v="1"/>
    <x v="39"/>
    <x v="0"/>
    <n v="125"/>
    <x v="3"/>
    <n v="445"/>
    <n v="572"/>
  </r>
  <r>
    <s v="PBOR00505"/>
    <x v="2"/>
    <x v="40"/>
    <x v="65"/>
    <n v="140"/>
    <x v="0"/>
    <n v="850"/>
    <n v="989"/>
  </r>
  <r>
    <s v="PBOR00506"/>
    <x v="3"/>
    <x v="41"/>
    <x v="260"/>
    <n v="38"/>
    <x v="1"/>
    <n v="675"/>
    <n v="713"/>
  </r>
  <r>
    <s v="PBOR00507"/>
    <x v="0"/>
    <x v="42"/>
    <x v="368"/>
    <n v="130"/>
    <x v="2"/>
    <n v="830"/>
    <n v="961"/>
  </r>
  <r>
    <s v="PBOR00508"/>
    <x v="1"/>
    <x v="43"/>
    <x v="119"/>
    <n v="94"/>
    <x v="3"/>
    <n v="770"/>
    <n v="864"/>
  </r>
  <r>
    <s v="PBOR00509"/>
    <x v="2"/>
    <x v="44"/>
    <x v="369"/>
    <n v="5"/>
    <x v="0"/>
    <n v="730"/>
    <n v="733"/>
  </r>
  <r>
    <s v="PBOR00510"/>
    <x v="3"/>
    <x v="45"/>
    <x v="370"/>
    <n v="40"/>
    <x v="1"/>
    <n v="660"/>
    <n v="699"/>
  </r>
  <r>
    <s v="PBOR00511"/>
    <x v="0"/>
    <x v="46"/>
    <x v="230"/>
    <n v="62"/>
    <x v="2"/>
    <n v="330"/>
    <n v="393"/>
  </r>
  <r>
    <s v="PBOR00512"/>
    <x v="1"/>
    <x v="47"/>
    <x v="371"/>
    <n v="14"/>
    <x v="3"/>
    <n v="375"/>
    <n v="389"/>
  </r>
  <r>
    <s v="PBOR00513"/>
    <x v="2"/>
    <x v="48"/>
    <x v="333"/>
    <n v="69"/>
    <x v="0"/>
    <n v="555"/>
    <n v="622"/>
  </r>
  <r>
    <s v="PBOR00514"/>
    <x v="3"/>
    <x v="32"/>
    <x v="372"/>
    <n v="42"/>
    <x v="1"/>
    <n v="580"/>
    <n v="623"/>
  </r>
  <r>
    <s v="PBOR00515"/>
    <x v="0"/>
    <x v="49"/>
    <x v="88"/>
    <n v="43"/>
    <x v="2"/>
    <n v="260"/>
    <n v="301"/>
  </r>
  <r>
    <s v="PBOR00516"/>
    <x v="1"/>
    <x v="19"/>
    <x v="373"/>
    <n v="78"/>
    <x v="3"/>
    <n v="320"/>
    <n v="400"/>
  </r>
  <r>
    <s v="PBOR00517"/>
    <x v="2"/>
    <x v="50"/>
    <x v="374"/>
    <n v="139"/>
    <x v="0"/>
    <n v="495"/>
    <n v="635"/>
  </r>
  <r>
    <s v="PBOR00518"/>
    <x v="3"/>
    <x v="51"/>
    <x v="375"/>
    <n v="4"/>
    <x v="1"/>
    <n v="935"/>
    <n v="938"/>
  </r>
  <r>
    <s v="PBOR00519"/>
    <x v="4"/>
    <x v="29"/>
    <x v="84"/>
    <n v="90"/>
    <x v="2"/>
    <n v="680"/>
    <n v="768"/>
  </r>
  <r>
    <s v="PBOR00520"/>
    <x v="0"/>
    <x v="52"/>
    <x v="376"/>
    <n v="34"/>
    <x v="3"/>
    <n v="735"/>
    <n v="768"/>
  </r>
  <r>
    <s v="PBOR00521"/>
    <x v="1"/>
    <x v="26"/>
    <x v="13"/>
    <n v="120"/>
    <x v="0"/>
    <n v="500"/>
    <n v="618"/>
  </r>
  <r>
    <s v="PBOR00522"/>
    <x v="2"/>
    <x v="47"/>
    <x v="377"/>
    <n v="7"/>
    <x v="1"/>
    <n v="740"/>
    <n v="748"/>
  </r>
  <r>
    <s v="PBOR00523"/>
    <x v="3"/>
    <x v="46"/>
    <x v="378"/>
    <n v="32"/>
    <x v="2"/>
    <n v="840"/>
    <n v="872"/>
  </r>
  <r>
    <s v="PBOR00524"/>
    <x v="0"/>
    <x v="41"/>
    <x v="379"/>
    <n v="77"/>
    <x v="3"/>
    <n v="845"/>
    <n v="920"/>
  </r>
  <r>
    <s v="PBOR00525"/>
    <x v="1"/>
    <x v="53"/>
    <x v="330"/>
    <n v="139"/>
    <x v="0"/>
    <n v="715"/>
    <n v="854"/>
  </r>
  <r>
    <s v="PBOR00526"/>
    <x v="2"/>
    <x v="54"/>
    <x v="362"/>
    <n v="4"/>
    <x v="1"/>
    <n v="780"/>
    <n v="783"/>
  </r>
  <r>
    <s v="PBOR00527"/>
    <x v="3"/>
    <x v="32"/>
    <x v="151"/>
    <n v="58"/>
    <x v="2"/>
    <n v="230"/>
    <n v="290"/>
  </r>
  <r>
    <s v="PBOR00528"/>
    <x v="4"/>
    <x v="30"/>
    <x v="28"/>
    <n v="118"/>
    <x v="3"/>
    <n v="485"/>
    <n v="601"/>
  </r>
  <r>
    <s v="PBOR00529"/>
    <x v="5"/>
    <x v="55"/>
    <x v="380"/>
    <n v="65"/>
    <x v="0"/>
    <n v="270"/>
    <n v="336"/>
  </r>
  <r>
    <s v="PBOR00530"/>
    <x v="0"/>
    <x v="19"/>
    <x v="381"/>
    <n v="33"/>
    <x v="1"/>
    <n v="305"/>
    <n v="338"/>
  </r>
  <r>
    <s v="PBOR00531"/>
    <x v="1"/>
    <x v="39"/>
    <x v="382"/>
    <n v="53"/>
    <x v="2"/>
    <n v="530"/>
    <n v="584"/>
  </r>
  <r>
    <s v="PBOR00532"/>
    <x v="2"/>
    <x v="33"/>
    <x v="383"/>
    <n v="98"/>
    <x v="3"/>
    <n v="885"/>
    <n v="981"/>
  </r>
  <r>
    <s v="PBOR00533"/>
    <x v="3"/>
    <x v="40"/>
    <x v="33"/>
    <n v="45"/>
    <x v="0"/>
    <n v="725"/>
    <n v="771"/>
  </r>
  <r>
    <s v="PBOR00534"/>
    <x v="0"/>
    <x v="56"/>
    <x v="384"/>
    <n v="134"/>
    <x v="1"/>
    <n v="245"/>
    <n v="378"/>
  </r>
  <r>
    <s v="PBOR00535"/>
    <x v="1"/>
    <x v="57"/>
    <x v="243"/>
    <n v="89"/>
    <x v="2"/>
    <n v="945"/>
    <n v="1036"/>
  </r>
  <r>
    <s v="PBOR00536"/>
    <x v="2"/>
    <x v="58"/>
    <x v="385"/>
    <n v="103"/>
    <x v="3"/>
    <n v="485"/>
    <n v="589"/>
  </r>
  <r>
    <s v="PBOR00537"/>
    <x v="3"/>
    <x v="59"/>
    <x v="386"/>
    <n v="24"/>
    <x v="0"/>
    <n v="535"/>
    <n v="561"/>
  </r>
  <r>
    <s v="PBOR00538"/>
    <x v="4"/>
    <x v="58"/>
    <x v="387"/>
    <n v="98"/>
    <x v="1"/>
    <n v="485"/>
    <n v="585"/>
  </r>
  <r>
    <s v="PBOR00539"/>
    <x v="0"/>
    <x v="30"/>
    <x v="52"/>
    <n v="31"/>
    <x v="2"/>
    <n v="270"/>
    <n v="301"/>
  </r>
  <r>
    <s v="PBOR00540"/>
    <x v="1"/>
    <x v="40"/>
    <x v="388"/>
    <n v="103"/>
    <x v="3"/>
    <n v="745"/>
    <n v="849"/>
  </r>
  <r>
    <s v="PBOR00541"/>
    <x v="2"/>
    <x v="57"/>
    <x v="389"/>
    <n v="104"/>
    <x v="0"/>
    <n v="500"/>
    <n v="606"/>
  </r>
  <r>
    <s v="PBOR00542"/>
    <x v="3"/>
    <x v="58"/>
    <x v="238"/>
    <n v="70"/>
    <x v="1"/>
    <n v="710"/>
    <n v="779"/>
  </r>
  <r>
    <s v="PBOR00543"/>
    <x v="0"/>
    <x v="60"/>
    <x v="390"/>
    <n v="106"/>
    <x v="2"/>
    <n v="345"/>
    <n v="449"/>
  </r>
  <r>
    <s v="PBOR00544"/>
    <x v="1"/>
    <x v="61"/>
    <x v="391"/>
    <n v="107"/>
    <x v="3"/>
    <n v="360"/>
    <n v="466"/>
  </r>
  <r>
    <s v="PBOR00545"/>
    <x v="2"/>
    <x v="56"/>
    <x v="392"/>
    <n v="124"/>
    <x v="0"/>
    <n v="400"/>
    <n v="522"/>
  </r>
  <r>
    <s v="PBOR00546"/>
    <x v="3"/>
    <x v="30"/>
    <x v="393"/>
    <n v="95"/>
    <x v="1"/>
    <n v="195"/>
    <n v="291"/>
  </r>
  <r>
    <s v="PBOR00547"/>
    <x v="4"/>
    <x v="43"/>
    <x v="394"/>
    <n v="49"/>
    <x v="2"/>
    <n v="390"/>
    <n v="439"/>
  </r>
  <r>
    <s v="PBOR00548"/>
    <x v="5"/>
    <x v="62"/>
    <x v="395"/>
    <n v="132"/>
    <x v="3"/>
    <n v="810"/>
    <n v="944"/>
  </r>
  <r>
    <s v="PBOR00549"/>
    <x v="0"/>
    <x v="51"/>
    <x v="396"/>
    <n v="137"/>
    <x v="0"/>
    <n v="405"/>
    <n v="543"/>
  </r>
  <r>
    <s v="PBOR00550"/>
    <x v="1"/>
    <x v="63"/>
    <x v="352"/>
    <n v="12"/>
    <x v="1"/>
    <n v="615"/>
    <n v="627"/>
  </r>
  <r>
    <s v="PBOR00551"/>
    <x v="2"/>
    <x v="64"/>
    <x v="249"/>
    <n v="7"/>
    <x v="2"/>
    <n v="320"/>
    <n v="325"/>
  </r>
  <r>
    <s v="PBOR00552"/>
    <x v="3"/>
    <x v="63"/>
    <x v="3"/>
    <n v="116"/>
    <x v="3"/>
    <n v="550"/>
    <n v="668"/>
  </r>
  <r>
    <s v="PBOR00553"/>
    <x v="0"/>
    <x v="61"/>
    <x v="92"/>
    <n v="74"/>
    <x v="0"/>
    <n v="575"/>
    <n v="651"/>
  </r>
  <r>
    <s v="PBOR00554"/>
    <x v="1"/>
    <x v="62"/>
    <x v="234"/>
    <n v="73"/>
    <x v="1"/>
    <n v="340"/>
    <n v="414"/>
  </r>
  <r>
    <s v="PBOR00555"/>
    <x v="2"/>
    <x v="19"/>
    <x v="397"/>
    <n v="138"/>
    <x v="2"/>
    <n v="800"/>
    <n v="940"/>
  </r>
  <r>
    <s v="PBOR00556"/>
    <x v="3"/>
    <x v="62"/>
    <x v="398"/>
    <n v="51"/>
    <x v="3"/>
    <n v="255"/>
    <n v="307"/>
  </r>
  <r>
    <s v="PBOR00557"/>
    <x v="0"/>
    <x v="43"/>
    <x v="381"/>
    <n v="111"/>
    <x v="0"/>
    <n v="305"/>
    <n v="416"/>
  </r>
  <r>
    <s v="PBOR00558"/>
    <x v="1"/>
    <x v="65"/>
    <x v="399"/>
    <n v="52"/>
    <x v="1"/>
    <n v="630"/>
    <n v="683"/>
  </r>
  <r>
    <s v="PBOR00559"/>
    <x v="2"/>
    <x v="57"/>
    <x v="315"/>
    <n v="136"/>
    <x v="2"/>
    <n v="860"/>
    <n v="996"/>
  </r>
  <r>
    <s v="PBOR00560"/>
    <x v="3"/>
    <x v="56"/>
    <x v="400"/>
    <n v="9"/>
    <x v="3"/>
    <n v="695"/>
    <n v="702"/>
  </r>
  <r>
    <s v="PBOR00561"/>
    <x v="0"/>
    <x v="66"/>
    <x v="401"/>
    <n v="65"/>
    <x v="0"/>
    <n v="270"/>
    <n v="333"/>
  </r>
  <r>
    <s v="PBOR00562"/>
    <x v="1"/>
    <x v="37"/>
    <x v="402"/>
    <n v="107"/>
    <x v="1"/>
    <n v="590"/>
    <n v="696"/>
  </r>
  <r>
    <s v="PBOR00563"/>
    <x v="2"/>
    <x v="45"/>
    <x v="375"/>
    <n v="50"/>
    <x v="2"/>
    <n v="935"/>
    <n v="984"/>
  </r>
  <r>
    <s v="PBOR00564"/>
    <x v="3"/>
    <x v="67"/>
    <x v="346"/>
    <n v="108"/>
    <x v="3"/>
    <n v="445"/>
    <n v="553"/>
  </r>
  <r>
    <s v="PBOR00565"/>
    <x v="4"/>
    <x v="43"/>
    <x v="403"/>
    <n v="135"/>
    <x v="0"/>
    <n v="780"/>
    <n v="915"/>
  </r>
  <r>
    <s v="PBOR00566"/>
    <x v="0"/>
    <x v="68"/>
    <x v="146"/>
    <n v="35"/>
    <x v="1"/>
    <n v="910"/>
    <n v="944"/>
  </r>
  <r>
    <s v="PBOR00567"/>
    <x v="1"/>
    <x v="69"/>
    <x v="404"/>
    <n v="117"/>
    <x v="2"/>
    <n v="600"/>
    <n v="716"/>
  </r>
  <r>
    <s v="PBOR00568"/>
    <x v="2"/>
    <x v="52"/>
    <x v="85"/>
    <n v="83"/>
    <x v="3"/>
    <n v="265"/>
    <n v="348"/>
  </r>
  <r>
    <s v="PBOR00569"/>
    <x v="3"/>
    <x v="19"/>
    <x v="401"/>
    <n v="93"/>
    <x v="0"/>
    <n v="270"/>
    <n v="361"/>
  </r>
  <r>
    <s v="PBOR00570"/>
    <x v="0"/>
    <x v="47"/>
    <x v="405"/>
    <n v="84"/>
    <x v="1"/>
    <n v="435"/>
    <n v="520"/>
  </r>
  <r>
    <s v="PBOR00571"/>
    <x v="1"/>
    <x v="70"/>
    <x v="249"/>
    <n v="132"/>
    <x v="2"/>
    <n v="320"/>
    <n v="450"/>
  </r>
  <r>
    <s v="PBOR00572"/>
    <x v="2"/>
    <x v="71"/>
    <x v="308"/>
    <n v="12"/>
    <x v="3"/>
    <n v="560"/>
    <n v="572"/>
  </r>
  <r>
    <s v="PBOR00573"/>
    <x v="3"/>
    <x v="58"/>
    <x v="406"/>
    <n v="39"/>
    <x v="0"/>
    <n v="415"/>
    <n v="453"/>
  </r>
  <r>
    <s v="PBOR00574"/>
    <x v="4"/>
    <x v="19"/>
    <x v="407"/>
    <n v="2"/>
    <x v="1"/>
    <n v="360"/>
    <n v="360"/>
  </r>
  <r>
    <s v="PBOR00575"/>
    <x v="5"/>
    <x v="32"/>
    <x v="401"/>
    <n v="113"/>
    <x v="2"/>
    <n v="270"/>
    <n v="381"/>
  </r>
  <r>
    <s v="PBOR00576"/>
    <x v="0"/>
    <x v="60"/>
    <x v="24"/>
    <n v="58"/>
    <x v="3"/>
    <n v="265"/>
    <n v="322"/>
  </r>
  <r>
    <s v="PBOR00577"/>
    <x v="1"/>
    <x v="21"/>
    <x v="116"/>
    <n v="96"/>
    <x v="0"/>
    <n v="570"/>
    <n v="665"/>
  </r>
  <r>
    <s v="PBOR00578"/>
    <x v="2"/>
    <x v="53"/>
    <x v="300"/>
    <n v="139"/>
    <x v="1"/>
    <n v="840"/>
    <n v="981"/>
  </r>
  <r>
    <s v="PBOR00579"/>
    <x v="3"/>
    <x v="72"/>
    <x v="408"/>
    <n v="102"/>
    <x v="2"/>
    <n v="460"/>
    <n v="561"/>
  </r>
  <r>
    <s v="PBOR00580"/>
    <x v="0"/>
    <x v="32"/>
    <x v="233"/>
    <n v="55"/>
    <x v="3"/>
    <n v="685"/>
    <n v="738"/>
  </r>
  <r>
    <s v="PBOR00581"/>
    <x v="1"/>
    <x v="73"/>
    <x v="405"/>
    <n v="126"/>
    <x v="0"/>
    <n v="435"/>
    <n v="562"/>
  </r>
  <r>
    <s v="PBOR00582"/>
    <x v="2"/>
    <x v="74"/>
    <x v="409"/>
    <n v="113"/>
    <x v="1"/>
    <n v="850"/>
    <n v="965"/>
  </r>
  <r>
    <s v="PBOR00583"/>
    <x v="3"/>
    <x v="75"/>
    <x v="410"/>
    <n v="128"/>
    <x v="2"/>
    <n v="775"/>
    <n v="904"/>
  </r>
  <r>
    <s v="PBOR00584"/>
    <x v="4"/>
    <x v="76"/>
    <x v="114"/>
    <n v="14"/>
    <x v="3"/>
    <n v="200"/>
    <n v="216"/>
  </r>
  <r>
    <s v="PBOR00585"/>
    <x v="0"/>
    <x v="61"/>
    <x v="361"/>
    <n v="66"/>
    <x v="0"/>
    <n v="640"/>
    <n v="707"/>
  </r>
  <r>
    <s v="PBOR00586"/>
    <x v="1"/>
    <x v="71"/>
    <x v="78"/>
    <n v="135"/>
    <x v="1"/>
    <n v="830"/>
    <n v="964"/>
  </r>
  <r>
    <s v="PBOR00587"/>
    <x v="2"/>
    <x v="59"/>
    <x v="411"/>
    <n v="114"/>
    <x v="2"/>
    <n v="535"/>
    <n v="650"/>
  </r>
  <r>
    <s v="PBOR00588"/>
    <x v="3"/>
    <x v="77"/>
    <x v="101"/>
    <n v="3"/>
    <x v="3"/>
    <n v="510"/>
    <n v="515"/>
  </r>
  <r>
    <s v="PBOR00589"/>
    <x v="0"/>
    <x v="19"/>
    <x v="412"/>
    <n v="61"/>
    <x v="0"/>
    <n v="440"/>
    <n v="503"/>
  </r>
  <r>
    <s v="PBOR00590"/>
    <x v="1"/>
    <x v="70"/>
    <x v="413"/>
    <n v="19"/>
    <x v="1"/>
    <n v="850"/>
    <n v="867"/>
  </r>
  <r>
    <s v="PBOR00591"/>
    <x v="2"/>
    <x v="46"/>
    <x v="1"/>
    <n v="108"/>
    <x v="2"/>
    <n v="605"/>
    <n v="713"/>
  </r>
  <r>
    <s v="PBOR00592"/>
    <x v="3"/>
    <x v="39"/>
    <x v="90"/>
    <n v="38"/>
    <x v="3"/>
    <n v="560"/>
    <n v="599"/>
  </r>
  <r>
    <s v="PBOR00593"/>
    <x v="4"/>
    <x v="39"/>
    <x v="414"/>
    <n v="113"/>
    <x v="0"/>
    <n v="615"/>
    <n v="729"/>
  </r>
  <r>
    <s v="PBOR00594"/>
    <x v="5"/>
    <x v="19"/>
    <x v="415"/>
    <n v="71"/>
    <x v="1"/>
    <n v="590"/>
    <n v="661"/>
  </r>
  <r>
    <s v="PBOR00595"/>
    <x v="0"/>
    <x v="26"/>
    <x v="250"/>
    <n v="92"/>
    <x v="2"/>
    <n v="840"/>
    <n v="930"/>
  </r>
  <r>
    <s v="PBOR00596"/>
    <x v="1"/>
    <x v="51"/>
    <x v="289"/>
    <n v="88"/>
    <x v="3"/>
    <n v="705"/>
    <n v="792"/>
  </r>
  <r>
    <s v="PBOR00597"/>
    <x v="2"/>
    <x v="51"/>
    <x v="416"/>
    <n v="78"/>
    <x v="0"/>
    <n v="260"/>
    <n v="340"/>
  </r>
  <r>
    <s v="PBOR00598"/>
    <x v="3"/>
    <x v="62"/>
    <x v="180"/>
    <n v="54"/>
    <x v="1"/>
    <n v="530"/>
    <n v="583"/>
  </r>
  <r>
    <s v="PBOR00599"/>
    <x v="0"/>
    <x v="54"/>
    <x v="417"/>
    <n v="36"/>
    <x v="2"/>
    <n v="515"/>
    <n v="552"/>
  </r>
  <r>
    <s v="PBOR00600"/>
    <x v="1"/>
    <x v="53"/>
    <x v="418"/>
    <n v="117"/>
    <x v="3"/>
    <n v="560"/>
    <n v="679"/>
  </r>
  <r>
    <s v="PBOR00601"/>
    <x v="2"/>
    <x v="53"/>
    <x v="32"/>
    <n v="116"/>
    <x v="0"/>
    <n v="275"/>
    <n v="389"/>
  </r>
  <r>
    <s v="PBOR00602"/>
    <x v="3"/>
    <x v="67"/>
    <x v="343"/>
    <n v="117"/>
    <x v="1"/>
    <n v="945"/>
    <n v="1061"/>
  </r>
  <r>
    <s v="PBOR00603"/>
    <x v="0"/>
    <x v="30"/>
    <x v="389"/>
    <n v="125"/>
    <x v="2"/>
    <n v="500"/>
    <n v="627"/>
  </r>
  <r>
    <s v="PBOR00604"/>
    <x v="1"/>
    <x v="52"/>
    <x v="419"/>
    <n v="132"/>
    <x v="3"/>
    <n v="480"/>
    <n v="612"/>
  </r>
  <r>
    <s v="PBOR00605"/>
    <x v="2"/>
    <x v="66"/>
    <x v="32"/>
    <n v="3"/>
    <x v="0"/>
    <n v="275"/>
    <n v="276"/>
  </r>
  <r>
    <s v="PBOR00606"/>
    <x v="3"/>
    <x v="56"/>
    <x v="420"/>
    <n v="54"/>
    <x v="1"/>
    <n v="590"/>
    <n v="646"/>
  </r>
  <r>
    <s v="PBOR00607"/>
    <x v="0"/>
    <x v="53"/>
    <x v="53"/>
    <n v="114"/>
    <x v="2"/>
    <n v="370"/>
    <n v="484"/>
  </r>
  <r>
    <s v="PBOR00608"/>
    <x v="1"/>
    <x v="61"/>
    <x v="421"/>
    <n v="61"/>
    <x v="3"/>
    <n v="865"/>
    <n v="926"/>
  </r>
  <r>
    <s v="PBOR00609"/>
    <x v="2"/>
    <x v="66"/>
    <x v="174"/>
    <n v="100"/>
    <x v="0"/>
    <n v="790"/>
    <n v="889"/>
  </r>
  <r>
    <s v="PBOR00610"/>
    <x v="3"/>
    <x v="53"/>
    <x v="422"/>
    <n v="71"/>
    <x v="1"/>
    <n v="855"/>
    <n v="927"/>
  </r>
  <r>
    <s v="PBOR00611"/>
    <x v="4"/>
    <x v="44"/>
    <x v="361"/>
    <n v="27"/>
    <x v="2"/>
    <n v="640"/>
    <n v="668"/>
  </r>
  <r>
    <s v="PBOR00612"/>
    <x v="0"/>
    <x v="78"/>
    <x v="423"/>
    <n v="87"/>
    <x v="3"/>
    <n v="515"/>
    <n v="601"/>
  </r>
  <r>
    <s v="PBOR00613"/>
    <x v="1"/>
    <x v="41"/>
    <x v="219"/>
    <n v="71"/>
    <x v="0"/>
    <n v="270"/>
    <n v="340"/>
  </r>
  <r>
    <s v="PBOR00614"/>
    <x v="2"/>
    <x v="62"/>
    <x v="268"/>
    <n v="103"/>
    <x v="1"/>
    <n v="300"/>
    <n v="402"/>
  </r>
  <r>
    <s v="PBOR00615"/>
    <x v="3"/>
    <x v="72"/>
    <x v="17"/>
    <n v="96"/>
    <x v="2"/>
    <n v="760"/>
    <n v="854"/>
  </r>
  <r>
    <s v="PBOR00616"/>
    <x v="0"/>
    <x v="30"/>
    <x v="102"/>
    <n v="95"/>
    <x v="3"/>
    <n v="825"/>
    <n v="918"/>
  </r>
  <r>
    <s v="PBOR00617"/>
    <x v="1"/>
    <x v="69"/>
    <x v="12"/>
    <n v="120"/>
    <x v="0"/>
    <n v="780"/>
    <n v="901"/>
  </r>
  <r>
    <s v="PBOR00618"/>
    <x v="2"/>
    <x v="71"/>
    <x v="111"/>
    <n v="92"/>
    <x v="1"/>
    <n v="215"/>
    <n v="306"/>
  </r>
  <r>
    <s v="PBOR00619"/>
    <x v="3"/>
    <x v="67"/>
    <x v="424"/>
    <n v="40"/>
    <x v="2"/>
    <n v="490"/>
    <n v="529"/>
  </r>
  <r>
    <s v="PBOR00620"/>
    <x v="4"/>
    <x v="68"/>
    <x v="73"/>
    <n v="108"/>
    <x v="3"/>
    <n v="505"/>
    <n v="614"/>
  </r>
  <r>
    <s v="PBOR00621"/>
    <x v="5"/>
    <x v="48"/>
    <x v="425"/>
    <n v="38"/>
    <x v="0"/>
    <n v="335"/>
    <n v="372"/>
  </r>
  <r>
    <s v="PBOR00622"/>
    <x v="0"/>
    <x v="26"/>
    <x v="400"/>
    <n v="44"/>
    <x v="1"/>
    <n v="695"/>
    <n v="737"/>
  </r>
  <r>
    <s v="PBOR00623"/>
    <x v="1"/>
    <x v="76"/>
    <x v="426"/>
    <n v="18"/>
    <x v="2"/>
    <n v="280"/>
    <n v="300"/>
  </r>
  <r>
    <s v="PBOR00624"/>
    <x v="2"/>
    <x v="45"/>
    <x v="246"/>
    <n v="27"/>
    <x v="3"/>
    <n v="650"/>
    <n v="677"/>
  </r>
  <r>
    <s v="PBOR00625"/>
    <x v="3"/>
    <x v="63"/>
    <x v="427"/>
    <n v="52"/>
    <x v="0"/>
    <n v="500"/>
    <n v="553"/>
  </r>
  <r>
    <s v="PBOR00626"/>
    <x v="0"/>
    <x v="58"/>
    <x v="248"/>
    <n v="68"/>
    <x v="1"/>
    <n v="460"/>
    <n v="528"/>
  </r>
  <r>
    <s v="PBOR00627"/>
    <x v="1"/>
    <x v="62"/>
    <x v="329"/>
    <n v="132"/>
    <x v="2"/>
    <n v="330"/>
    <n v="460"/>
  </r>
  <r>
    <s v="PBOR00628"/>
    <x v="2"/>
    <x v="79"/>
    <x v="267"/>
    <n v="23"/>
    <x v="3"/>
    <n v="725"/>
    <n v="746"/>
  </r>
  <r>
    <s v="PBOR00629"/>
    <x v="3"/>
    <x v="70"/>
    <x v="120"/>
    <n v="41"/>
    <x v="0"/>
    <n v="395"/>
    <n v="435"/>
  </r>
  <r>
    <s v="PBOR00630"/>
    <x v="4"/>
    <x v="64"/>
    <x v="428"/>
    <n v="14"/>
    <x v="1"/>
    <n v="640"/>
    <n v="654"/>
  </r>
  <r>
    <s v="PBOR00631"/>
    <x v="0"/>
    <x v="37"/>
    <x v="429"/>
    <n v="39"/>
    <x v="2"/>
    <n v="425"/>
    <n v="466"/>
  </r>
  <r>
    <s v="PBOR00632"/>
    <x v="1"/>
    <x v="54"/>
    <x v="430"/>
    <n v="134"/>
    <x v="3"/>
    <n v="365"/>
    <n v="499"/>
  </r>
  <r>
    <s v="PBOR00633"/>
    <x v="2"/>
    <x v="40"/>
    <x v="325"/>
    <n v="129"/>
    <x v="0"/>
    <n v="900"/>
    <n v="1027"/>
  </r>
  <r>
    <s v="PBOR00634"/>
    <x v="3"/>
    <x v="43"/>
    <x v="325"/>
    <n v="114"/>
    <x v="1"/>
    <n v="900"/>
    <n v="1012"/>
  </r>
  <r>
    <s v="PBOR00635"/>
    <x v="0"/>
    <x v="50"/>
    <x v="291"/>
    <n v="33"/>
    <x v="2"/>
    <n v="285"/>
    <n v="319"/>
  </r>
  <r>
    <s v="PBOR00636"/>
    <x v="1"/>
    <x v="21"/>
    <x v="431"/>
    <n v="95"/>
    <x v="3"/>
    <n v="415"/>
    <n v="508"/>
  </r>
  <r>
    <s v="PBOR00637"/>
    <x v="2"/>
    <x v="80"/>
    <x v="432"/>
    <n v="20"/>
    <x v="0"/>
    <n v="275"/>
    <n v="295"/>
  </r>
  <r>
    <s v="PBOR00638"/>
    <x v="3"/>
    <x v="17"/>
    <x v="336"/>
    <n v="54"/>
    <x v="1"/>
    <n v="315"/>
    <n v="371"/>
  </r>
  <r>
    <s v="PBOR00639"/>
    <x v="4"/>
    <x v="48"/>
    <x v="259"/>
    <n v="56"/>
    <x v="2"/>
    <n v="610"/>
    <n v="666"/>
  </r>
  <r>
    <s v="PBOR00640"/>
    <x v="5"/>
    <x v="77"/>
    <x v="433"/>
    <n v="51"/>
    <x v="3"/>
    <n v="665"/>
    <n v="715"/>
  </r>
  <r>
    <s v="PBOR00641"/>
    <x v="0"/>
    <x v="40"/>
    <x v="178"/>
    <n v="112"/>
    <x v="0"/>
    <n v="885"/>
    <n v="996"/>
  </r>
  <r>
    <s v="PBOR00642"/>
    <x v="1"/>
    <x v="46"/>
    <x v="434"/>
    <n v="107"/>
    <x v="1"/>
    <n v="605"/>
    <n v="710"/>
  </r>
  <r>
    <s v="PBOR00643"/>
    <x v="2"/>
    <x v="26"/>
    <x v="181"/>
    <n v="123"/>
    <x v="2"/>
    <n v="815"/>
    <n v="936"/>
  </r>
  <r>
    <s v="PBOR00644"/>
    <x v="3"/>
    <x v="67"/>
    <x v="181"/>
    <n v="77"/>
    <x v="3"/>
    <n v="815"/>
    <n v="890"/>
  </r>
  <r>
    <s v="PBOR00645"/>
    <x v="0"/>
    <x v="29"/>
    <x v="435"/>
    <n v="29"/>
    <x v="0"/>
    <n v="855"/>
    <n v="883"/>
  </r>
  <r>
    <s v="PBOR00646"/>
    <x v="1"/>
    <x v="58"/>
    <x v="160"/>
    <n v="119"/>
    <x v="1"/>
    <n v="295"/>
    <n v="415"/>
  </r>
  <r>
    <s v="PBOR00647"/>
    <x v="2"/>
    <x v="48"/>
    <x v="436"/>
    <n v="14"/>
    <x v="2"/>
    <n v="915"/>
    <n v="927"/>
  </r>
  <r>
    <s v="PBOR00648"/>
    <x v="3"/>
    <x v="44"/>
    <x v="437"/>
    <n v="50"/>
    <x v="3"/>
    <n v="925"/>
    <n v="977"/>
  </r>
  <r>
    <s v="PBOR00649"/>
    <x v="0"/>
    <x v="81"/>
    <x v="273"/>
    <n v="33"/>
    <x v="0"/>
    <n v="765"/>
    <n v="800"/>
  </r>
  <r>
    <s v="PBOR00650"/>
    <x v="1"/>
    <x v="71"/>
    <x v="251"/>
    <n v="87"/>
    <x v="1"/>
    <n v="455"/>
    <n v="542"/>
  </r>
  <r>
    <s v="PBOR00651"/>
    <x v="2"/>
    <x v="70"/>
    <x v="161"/>
    <n v="41"/>
    <x v="2"/>
    <n v="950"/>
    <n v="989"/>
  </r>
  <r>
    <s v="PBOR00652"/>
    <x v="3"/>
    <x v="70"/>
    <x v="438"/>
    <n v="135"/>
    <x v="3"/>
    <n v="385"/>
    <n v="520"/>
  </r>
  <r>
    <s v="PBOR00653"/>
    <x v="0"/>
    <x v="73"/>
    <x v="298"/>
    <n v="97"/>
    <x v="0"/>
    <n v="470"/>
    <n v="566"/>
  </r>
  <r>
    <s v="PBOR00654"/>
    <x v="1"/>
    <x v="81"/>
    <x v="403"/>
    <n v="17"/>
    <x v="1"/>
    <n v="780"/>
    <n v="797"/>
  </r>
  <r>
    <s v="PBOR00655"/>
    <x v="2"/>
    <x v="29"/>
    <x v="298"/>
    <n v="134"/>
    <x v="2"/>
    <n v="470"/>
    <n v="603"/>
  </r>
  <r>
    <s v="PBOR00656"/>
    <x v="3"/>
    <x v="43"/>
    <x v="401"/>
    <n v="63"/>
    <x v="3"/>
    <n v="270"/>
    <n v="331"/>
  </r>
  <r>
    <s v="PBOR00657"/>
    <x v="4"/>
    <x v="40"/>
    <x v="190"/>
    <n v="37"/>
    <x v="0"/>
    <n v="640"/>
    <n v="676"/>
  </r>
  <r>
    <s v="PBOR00658"/>
    <x v="0"/>
    <x v="78"/>
    <x v="277"/>
    <n v="7"/>
    <x v="1"/>
    <n v="540"/>
    <n v="546"/>
  </r>
  <r>
    <s v="PBOR00659"/>
    <x v="1"/>
    <x v="43"/>
    <x v="439"/>
    <n v="128"/>
    <x v="2"/>
    <n v="905"/>
    <n v="1033"/>
  </r>
  <r>
    <s v="PBOR00660"/>
    <x v="2"/>
    <x v="48"/>
    <x v="29"/>
    <n v="95"/>
    <x v="3"/>
    <n v="235"/>
    <n v="329"/>
  </r>
  <r>
    <s v="PBOR00661"/>
    <x v="3"/>
    <x v="42"/>
    <x v="194"/>
    <n v="70"/>
    <x v="0"/>
    <n v="620"/>
    <n v="689"/>
  </r>
  <r>
    <s v="PBOR00662"/>
    <x v="0"/>
    <x v="59"/>
    <x v="440"/>
    <n v="105"/>
    <x v="1"/>
    <n v="840"/>
    <n v="946"/>
  </r>
  <r>
    <s v="PBOR00663"/>
    <x v="1"/>
    <x v="61"/>
    <x v="340"/>
    <n v="128"/>
    <x v="2"/>
    <n v="220"/>
    <n v="349"/>
  </r>
  <r>
    <s v="PBOR00664"/>
    <x v="2"/>
    <x v="77"/>
    <x v="432"/>
    <n v="98"/>
    <x v="3"/>
    <n v="275"/>
    <n v="373"/>
  </r>
  <r>
    <s v="PBOR00665"/>
    <x v="3"/>
    <x v="69"/>
    <x v="441"/>
    <n v="25"/>
    <x v="0"/>
    <n v="195"/>
    <n v="222"/>
  </r>
  <r>
    <s v="PBOR00666"/>
    <x v="4"/>
    <x v="19"/>
    <x v="98"/>
    <n v="114"/>
    <x v="1"/>
    <n v="190"/>
    <n v="304"/>
  </r>
  <r>
    <s v="PBOR00667"/>
    <x v="5"/>
    <x v="46"/>
    <x v="207"/>
    <n v="4"/>
    <x v="2"/>
    <n v="535"/>
    <n v="539"/>
  </r>
  <r>
    <s v="PBOR00668"/>
    <x v="0"/>
    <x v="69"/>
    <x v="310"/>
    <n v="96"/>
    <x v="3"/>
    <n v="350"/>
    <n v="448"/>
  </r>
  <r>
    <s v="PBOR00669"/>
    <x v="1"/>
    <x v="54"/>
    <x v="442"/>
    <n v="125"/>
    <x v="0"/>
    <n v="730"/>
    <n v="854"/>
  </r>
  <r>
    <s v="PBOR00670"/>
    <x v="2"/>
    <x v="71"/>
    <x v="398"/>
    <n v="17"/>
    <x v="1"/>
    <n v="255"/>
    <n v="273"/>
  </r>
  <r>
    <s v="PBOR00671"/>
    <x v="3"/>
    <x v="48"/>
    <x v="217"/>
    <n v="21"/>
    <x v="2"/>
    <n v="300"/>
    <n v="321"/>
  </r>
  <r>
    <s v="PBOR00672"/>
    <x v="0"/>
    <x v="37"/>
    <x v="17"/>
    <n v="31"/>
    <x v="3"/>
    <n v="760"/>
    <n v="789"/>
  </r>
  <r>
    <s v="PBOR00673"/>
    <x v="1"/>
    <x v="49"/>
    <x v="443"/>
    <n v="40"/>
    <x v="0"/>
    <n v="740"/>
    <n v="778"/>
  </r>
  <r>
    <s v="PBOR00674"/>
    <x v="2"/>
    <x v="50"/>
    <x v="35"/>
    <n v="79"/>
    <x v="1"/>
    <n v="200"/>
    <n v="278"/>
  </r>
  <r>
    <s v="PBOR00675"/>
    <x v="3"/>
    <x v="67"/>
    <x v="408"/>
    <n v="40"/>
    <x v="2"/>
    <n v="460"/>
    <n v="499"/>
  </r>
  <r>
    <s v="PBOR00676"/>
    <x v="4"/>
    <x v="68"/>
    <x v="352"/>
    <n v="42"/>
    <x v="3"/>
    <n v="615"/>
    <n v="657"/>
  </r>
  <r>
    <s v="PBOR00677"/>
    <x v="0"/>
    <x v="68"/>
    <x v="444"/>
    <n v="88"/>
    <x v="0"/>
    <n v="875"/>
    <n v="965"/>
  </r>
  <r>
    <s v="PBOR00678"/>
    <x v="1"/>
    <x v="47"/>
    <x v="14"/>
    <n v="39"/>
    <x v="1"/>
    <n v="950"/>
    <n v="989"/>
  </r>
  <r>
    <s v="PBOR00679"/>
    <x v="2"/>
    <x v="69"/>
    <x v="445"/>
    <n v="28"/>
    <x v="2"/>
    <n v="245"/>
    <n v="273"/>
  </r>
  <r>
    <s v="PBOR00680"/>
    <x v="3"/>
    <x v="77"/>
    <x v="216"/>
    <n v="73"/>
    <x v="3"/>
    <n v="570"/>
    <n v="645"/>
  </r>
  <r>
    <s v="PBOR00681"/>
    <x v="0"/>
    <x v="41"/>
    <x v="446"/>
    <n v="100"/>
    <x v="0"/>
    <n v="575"/>
    <n v="676"/>
  </r>
  <r>
    <s v="PBOR00682"/>
    <x v="1"/>
    <x v="69"/>
    <x v="447"/>
    <n v="71"/>
    <x v="1"/>
    <n v="475"/>
    <n v="547"/>
  </r>
  <r>
    <s v="PBOR00683"/>
    <x v="2"/>
    <x v="63"/>
    <x v="448"/>
    <n v="55"/>
    <x v="2"/>
    <n v="775"/>
    <n v="830"/>
  </r>
  <r>
    <s v="PBOR00684"/>
    <x v="3"/>
    <x v="41"/>
    <x v="449"/>
    <n v="113"/>
    <x v="3"/>
    <n v="720"/>
    <n v="832"/>
  </r>
  <r>
    <s v="PBOR00685"/>
    <x v="4"/>
    <x v="45"/>
    <x v="135"/>
    <n v="3"/>
    <x v="0"/>
    <n v="200"/>
    <n v="204"/>
  </r>
  <r>
    <s v="PBOR00686"/>
    <x v="5"/>
    <x v="57"/>
    <x v="372"/>
    <n v="76"/>
    <x v="1"/>
    <n v="580"/>
    <n v="657"/>
  </r>
  <r>
    <s v="PBOR00687"/>
    <x v="0"/>
    <x v="64"/>
    <x v="450"/>
    <n v="122"/>
    <x v="2"/>
    <n v="345"/>
    <n v="467"/>
  </r>
  <r>
    <s v="PBOR00688"/>
    <x v="1"/>
    <x v="33"/>
    <x v="451"/>
    <n v="5"/>
    <x v="3"/>
    <n v="895"/>
    <n v="900"/>
  </r>
  <r>
    <s v="PBOR00689"/>
    <x v="2"/>
    <x v="40"/>
    <x v="452"/>
    <n v="17"/>
    <x v="0"/>
    <n v="245"/>
    <n v="263"/>
  </r>
  <r>
    <s v="PBOR00690"/>
    <x v="3"/>
    <x v="70"/>
    <x v="453"/>
    <n v="69"/>
    <x v="1"/>
    <n v="585"/>
    <n v="656"/>
  </r>
  <r>
    <s v="PBOR00691"/>
    <x v="0"/>
    <x v="55"/>
    <x v="454"/>
    <n v="115"/>
    <x v="2"/>
    <n v="690"/>
    <n v="805"/>
  </r>
  <r>
    <s v="PBOR00692"/>
    <x v="1"/>
    <x v="48"/>
    <x v="455"/>
    <n v="83"/>
    <x v="3"/>
    <n v="625"/>
    <n v="710"/>
  </r>
  <r>
    <s v="PBOR00693"/>
    <x v="2"/>
    <x v="78"/>
    <x v="456"/>
    <n v="117"/>
    <x v="0"/>
    <n v="870"/>
    <n v="988"/>
  </r>
  <r>
    <s v="PBOR00694"/>
    <x v="3"/>
    <x v="65"/>
    <x v="457"/>
    <n v="116"/>
    <x v="1"/>
    <n v="860"/>
    <n v="977"/>
  </r>
  <r>
    <s v="PBOR00695"/>
    <x v="0"/>
    <x v="80"/>
    <x v="439"/>
    <n v="30"/>
    <x v="2"/>
    <n v="905"/>
    <n v="935"/>
  </r>
  <r>
    <s v="PBOR00696"/>
    <x v="1"/>
    <x v="42"/>
    <x v="165"/>
    <n v="58"/>
    <x v="3"/>
    <n v="400"/>
    <n v="460"/>
  </r>
  <r>
    <s v="PBOR00697"/>
    <x v="2"/>
    <x v="21"/>
    <x v="458"/>
    <n v="126"/>
    <x v="0"/>
    <n v="530"/>
    <n v="654"/>
  </r>
  <r>
    <s v="PBOR00698"/>
    <x v="3"/>
    <x v="30"/>
    <x v="275"/>
    <n v="68"/>
    <x v="1"/>
    <n v="190"/>
    <n v="259"/>
  </r>
  <r>
    <s v="PBOR00699"/>
    <x v="0"/>
    <x v="17"/>
    <x v="396"/>
    <n v="130"/>
    <x v="2"/>
    <n v="405"/>
    <n v="536"/>
  </r>
  <r>
    <s v="PBOR00700"/>
    <x v="1"/>
    <x v="48"/>
    <x v="459"/>
    <n v="50"/>
    <x v="3"/>
    <n v="235"/>
    <n v="285"/>
  </r>
  <r>
    <s v="PBOR00701"/>
    <x v="2"/>
    <x v="17"/>
    <x v="211"/>
    <n v="95"/>
    <x v="0"/>
    <n v="835"/>
    <n v="930"/>
  </r>
  <r>
    <s v="PBOR00702"/>
    <x v="3"/>
    <x v="75"/>
    <x v="198"/>
    <n v="98"/>
    <x v="1"/>
    <n v="455"/>
    <n v="554"/>
  </r>
  <r>
    <s v="PBOR00703"/>
    <x v="4"/>
    <x v="44"/>
    <x v="187"/>
    <n v="129"/>
    <x v="2"/>
    <n v="190"/>
    <n v="321"/>
  </r>
  <r>
    <s v="PBOR00704"/>
    <x v="0"/>
    <x v="41"/>
    <x v="370"/>
    <n v="75"/>
    <x v="3"/>
    <n v="660"/>
    <n v="734"/>
  </r>
  <r>
    <s v="PBOR00705"/>
    <x v="1"/>
    <x v="37"/>
    <x v="74"/>
    <n v="52"/>
    <x v="0"/>
    <n v="685"/>
    <n v="738"/>
  </r>
  <r>
    <s v="PBOR00706"/>
    <x v="2"/>
    <x v="65"/>
    <x v="460"/>
    <n v="98"/>
    <x v="1"/>
    <n v="920"/>
    <n v="1016"/>
  </r>
  <r>
    <s v="PBOR00707"/>
    <x v="3"/>
    <x v="40"/>
    <x v="44"/>
    <n v="6"/>
    <x v="2"/>
    <n v="625"/>
    <n v="630"/>
  </r>
  <r>
    <s v="PBOR00708"/>
    <x v="0"/>
    <x v="26"/>
    <x v="93"/>
    <n v="123"/>
    <x v="3"/>
    <n v="680"/>
    <n v="803"/>
  </r>
  <r>
    <s v="PBOR00709"/>
    <x v="1"/>
    <x v="46"/>
    <x v="29"/>
    <n v="31"/>
    <x v="0"/>
    <n v="235"/>
    <n v="265"/>
  </r>
  <r>
    <s v="PBOR00710"/>
    <x v="2"/>
    <x v="82"/>
    <x v="458"/>
    <n v="131"/>
    <x v="1"/>
    <n v="530"/>
    <n v="659"/>
  </r>
  <r>
    <s v="PBOR00711"/>
    <x v="3"/>
    <x v="56"/>
    <x v="461"/>
    <n v="21"/>
    <x v="2"/>
    <n v="225"/>
    <n v="246"/>
  </r>
  <r>
    <s v="PBOR00712"/>
    <x v="4"/>
    <x v="62"/>
    <x v="123"/>
    <n v="15"/>
    <x v="3"/>
    <n v="280"/>
    <n v="295"/>
  </r>
  <r>
    <s v="PBOR00713"/>
    <x v="5"/>
    <x v="74"/>
    <x v="391"/>
    <n v="26"/>
    <x v="0"/>
    <n v="360"/>
    <n v="385"/>
  </r>
  <r>
    <s v="PBOR00714"/>
    <x v="0"/>
    <x v="26"/>
    <x v="240"/>
    <n v="31"/>
    <x v="1"/>
    <n v="600"/>
    <n v="629"/>
  </r>
  <r>
    <s v="PBOR00715"/>
    <x v="1"/>
    <x v="43"/>
    <x v="67"/>
    <n v="106"/>
    <x v="2"/>
    <n v="925"/>
    <n v="1032"/>
  </r>
  <r>
    <s v="PBOR00716"/>
    <x v="2"/>
    <x v="57"/>
    <x v="462"/>
    <n v="87"/>
    <x v="3"/>
    <n v="695"/>
    <n v="782"/>
  </r>
  <r>
    <s v="PBOR00717"/>
    <x v="3"/>
    <x v="40"/>
    <x v="463"/>
    <n v="137"/>
    <x v="0"/>
    <n v="250"/>
    <n v="386"/>
  </r>
  <r>
    <s v="PBOR00718"/>
    <x v="0"/>
    <x v="32"/>
    <x v="464"/>
    <n v="18"/>
    <x v="1"/>
    <n v="895"/>
    <n v="915"/>
  </r>
  <r>
    <s v="PBOR00719"/>
    <x v="1"/>
    <x v="33"/>
    <x v="96"/>
    <n v="68"/>
    <x v="2"/>
    <n v="680"/>
    <n v="749"/>
  </r>
  <r>
    <s v="PBOR00720"/>
    <x v="2"/>
    <x v="49"/>
    <x v="335"/>
    <n v="105"/>
    <x v="3"/>
    <n v="800"/>
    <n v="904"/>
  </r>
  <r>
    <s v="PBOR00721"/>
    <x v="3"/>
    <x v="33"/>
    <x v="423"/>
    <n v="13"/>
    <x v="0"/>
    <n v="515"/>
    <n v="527"/>
  </r>
  <r>
    <s v="PBOR00722"/>
    <x v="4"/>
    <x v="79"/>
    <x v="46"/>
    <n v="71"/>
    <x v="1"/>
    <n v="935"/>
    <n v="1008"/>
  </r>
  <r>
    <s v="PBOR00723"/>
    <x v="0"/>
    <x v="82"/>
    <x v="465"/>
    <n v="29"/>
    <x v="2"/>
    <n v="230"/>
    <n v="260"/>
  </r>
  <r>
    <s v="PBOR00724"/>
    <x v="1"/>
    <x v="42"/>
    <x v="409"/>
    <n v="119"/>
    <x v="3"/>
    <n v="850"/>
    <n v="971"/>
  </r>
  <r>
    <s v="PBOR00725"/>
    <x v="2"/>
    <x v="58"/>
    <x v="466"/>
    <n v="30"/>
    <x v="0"/>
    <n v="910"/>
    <n v="942"/>
  </r>
  <r>
    <s v="PBOR00726"/>
    <x v="3"/>
    <x v="63"/>
    <x v="210"/>
    <n v="52"/>
    <x v="1"/>
    <n v="475"/>
    <n v="526"/>
  </r>
  <r>
    <s v="PBOR00727"/>
    <x v="0"/>
    <x v="72"/>
    <x v="467"/>
    <n v="52"/>
    <x v="2"/>
    <n v="705"/>
    <n v="755"/>
  </r>
  <r>
    <s v="PBOR00728"/>
    <x v="1"/>
    <x v="79"/>
    <x v="71"/>
    <n v="20"/>
    <x v="3"/>
    <n v="300"/>
    <n v="322"/>
  </r>
  <r>
    <s v="PBOR00729"/>
    <x v="2"/>
    <x v="17"/>
    <x v="439"/>
    <n v="37"/>
    <x v="0"/>
    <n v="905"/>
    <n v="942"/>
  </r>
  <r>
    <s v="PBOR00730"/>
    <x v="3"/>
    <x v="52"/>
    <x v="375"/>
    <n v="84"/>
    <x v="1"/>
    <n v="935"/>
    <n v="1018"/>
  </r>
  <r>
    <s v="PBOR00731"/>
    <x v="4"/>
    <x v="74"/>
    <x v="468"/>
    <n v="48"/>
    <x v="2"/>
    <n v="270"/>
    <n v="320"/>
  </r>
  <r>
    <s v="PBOR00732"/>
    <x v="5"/>
    <x v="75"/>
    <x v="469"/>
    <n v="91"/>
    <x v="3"/>
    <n v="660"/>
    <n v="753"/>
  </r>
  <r>
    <s v="PBOR00733"/>
    <x v="0"/>
    <x v="57"/>
    <x v="197"/>
    <n v="7"/>
    <x v="0"/>
    <n v="255"/>
    <n v="262"/>
  </r>
  <r>
    <s v="PBOR00734"/>
    <x v="1"/>
    <x v="38"/>
    <x v="232"/>
    <n v="7"/>
    <x v="1"/>
    <n v="740"/>
    <n v="747"/>
  </r>
  <r>
    <s v="PBOR00735"/>
    <x v="2"/>
    <x v="53"/>
    <x v="470"/>
    <n v="120"/>
    <x v="2"/>
    <n v="385"/>
    <n v="506"/>
  </r>
  <r>
    <s v="PBOR00736"/>
    <x v="3"/>
    <x v="78"/>
    <x v="471"/>
    <n v="92"/>
    <x v="3"/>
    <n v="355"/>
    <n v="449"/>
  </r>
  <r>
    <s v="PBOR00737"/>
    <x v="0"/>
    <x v="82"/>
    <x v="472"/>
    <n v="95"/>
    <x v="0"/>
    <n v="855"/>
    <n v="950"/>
  </r>
  <r>
    <s v="PBOR00738"/>
    <x v="1"/>
    <x v="61"/>
    <x v="328"/>
    <n v="61"/>
    <x v="1"/>
    <n v="865"/>
    <n v="927"/>
  </r>
  <r>
    <s v="PBOR00739"/>
    <x v="2"/>
    <x v="21"/>
    <x v="345"/>
    <n v="115"/>
    <x v="2"/>
    <n v="390"/>
    <n v="504"/>
  </r>
  <r>
    <s v="PBOR00740"/>
    <x v="3"/>
    <x v="32"/>
    <x v="374"/>
    <n v="25"/>
    <x v="3"/>
    <n v="495"/>
    <n v="521"/>
  </r>
  <r>
    <s v="PBOR00741"/>
    <x v="0"/>
    <x v="54"/>
    <x v="473"/>
    <n v="41"/>
    <x v="0"/>
    <n v="325"/>
    <n v="367"/>
  </r>
  <r>
    <s v="PBOR00742"/>
    <x v="1"/>
    <x v="70"/>
    <x v="175"/>
    <n v="28"/>
    <x v="1"/>
    <n v="225"/>
    <n v="251"/>
  </r>
  <r>
    <s v="PBOR00743"/>
    <x v="2"/>
    <x v="30"/>
    <x v="474"/>
    <n v="84"/>
    <x v="2"/>
    <n v="385"/>
    <n v="467"/>
  </r>
  <r>
    <s v="PBOR00744"/>
    <x v="3"/>
    <x v="71"/>
    <x v="475"/>
    <n v="102"/>
    <x v="3"/>
    <n v="900"/>
    <n v="1001"/>
  </r>
  <r>
    <s v="PBOR00745"/>
    <x v="0"/>
    <x v="82"/>
    <x v="476"/>
    <n v="37"/>
    <x v="0"/>
    <n v="370"/>
    <n v="409"/>
  </r>
  <r>
    <s v="PBOR00746"/>
    <x v="1"/>
    <x v="67"/>
    <x v="477"/>
    <n v="31"/>
    <x v="1"/>
    <n v="800"/>
    <n v="831"/>
  </r>
  <r>
    <s v="PBOR00747"/>
    <x v="2"/>
    <x v="43"/>
    <x v="439"/>
    <n v="52"/>
    <x v="2"/>
    <n v="905"/>
    <n v="957"/>
  </r>
  <r>
    <s v="PBOR00748"/>
    <x v="3"/>
    <x v="52"/>
    <x v="459"/>
    <n v="104"/>
    <x v="3"/>
    <n v="235"/>
    <n v="339"/>
  </r>
  <r>
    <s v="PBOR00749"/>
    <x v="4"/>
    <x v="41"/>
    <x v="49"/>
    <n v="30"/>
    <x v="0"/>
    <n v="470"/>
    <n v="502"/>
  </r>
  <r>
    <s v="PBOR00750"/>
    <x v="0"/>
    <x v="63"/>
    <x v="414"/>
    <n v="137"/>
    <x v="1"/>
    <n v="615"/>
    <n v="753"/>
  </r>
  <r>
    <s v="PBOR00751"/>
    <x v="1"/>
    <x v="63"/>
    <x v="181"/>
    <n v="6"/>
    <x v="2"/>
    <n v="815"/>
    <n v="819"/>
  </r>
  <r>
    <s v="PBOR00752"/>
    <x v="2"/>
    <x v="74"/>
    <x v="173"/>
    <n v="78"/>
    <x v="3"/>
    <n v="790"/>
    <n v="870"/>
  </r>
  <r>
    <s v="PBOR00753"/>
    <x v="3"/>
    <x v="80"/>
    <x v="478"/>
    <n v="45"/>
    <x v="0"/>
    <n v="555"/>
    <n v="601"/>
  </r>
  <r>
    <s v="PBOR00754"/>
    <x v="0"/>
    <x v="37"/>
    <x v="96"/>
    <n v="96"/>
    <x v="1"/>
    <n v="680"/>
    <n v="777"/>
  </r>
  <r>
    <s v="PBOR00755"/>
    <x v="1"/>
    <x v="58"/>
    <x v="113"/>
    <n v="19"/>
    <x v="2"/>
    <n v="510"/>
    <n v="530"/>
  </r>
  <r>
    <s v="PBOR00756"/>
    <x v="2"/>
    <x v="67"/>
    <x v="479"/>
    <n v="108"/>
    <x v="3"/>
    <n v="205"/>
    <n v="312"/>
  </r>
  <r>
    <s v="PBOR00757"/>
    <x v="3"/>
    <x v="45"/>
    <x v="13"/>
    <n v="134"/>
    <x v="0"/>
    <n v="500"/>
    <n v="632"/>
  </r>
  <r>
    <s v="PBOR00758"/>
    <x v="4"/>
    <x v="77"/>
    <x v="446"/>
    <n v="22"/>
    <x v="1"/>
    <n v="575"/>
    <n v="598"/>
  </r>
  <r>
    <s v="PBOR00759"/>
    <x v="5"/>
    <x v="39"/>
    <x v="334"/>
    <n v="28"/>
    <x v="2"/>
    <n v="495"/>
    <n v="521"/>
  </r>
  <r>
    <s v="PBOR00760"/>
    <x v="0"/>
    <x v="17"/>
    <x v="317"/>
    <n v="113"/>
    <x v="3"/>
    <n v="475"/>
    <n v="590"/>
  </r>
  <r>
    <s v="PBOR00761"/>
    <x v="1"/>
    <x v="74"/>
    <x v="103"/>
    <n v="68"/>
    <x v="0"/>
    <n v="680"/>
    <n v="750"/>
  </r>
  <r>
    <s v="PBOR00762"/>
    <x v="2"/>
    <x v="26"/>
    <x v="440"/>
    <n v="84"/>
    <x v="1"/>
    <n v="840"/>
    <n v="925"/>
  </r>
  <r>
    <s v="PBOR00763"/>
    <x v="3"/>
    <x v="48"/>
    <x v="363"/>
    <n v="100"/>
    <x v="2"/>
    <n v="555"/>
    <n v="657"/>
  </r>
  <r>
    <s v="PBOR00764"/>
    <x v="0"/>
    <x v="58"/>
    <x v="198"/>
    <n v="21"/>
    <x v="3"/>
    <n v="455"/>
    <n v="477"/>
  </r>
  <r>
    <s v="PBOR00765"/>
    <x v="1"/>
    <x v="74"/>
    <x v="182"/>
    <n v="104"/>
    <x v="0"/>
    <n v="290"/>
    <n v="394"/>
  </r>
  <r>
    <s v="PBOR00766"/>
    <x v="2"/>
    <x v="50"/>
    <x v="387"/>
    <n v="10"/>
    <x v="1"/>
    <n v="485"/>
    <n v="497"/>
  </r>
  <r>
    <s v="PBOR00767"/>
    <x v="3"/>
    <x v="49"/>
    <x v="41"/>
    <n v="62"/>
    <x v="2"/>
    <n v="650"/>
    <n v="711"/>
  </r>
  <r>
    <s v="PBOR00768"/>
    <x v="4"/>
    <x v="46"/>
    <x v="81"/>
    <n v="128"/>
    <x v="3"/>
    <n v="195"/>
    <n v="321"/>
  </r>
  <r>
    <s v="PBOR00769"/>
    <x v="0"/>
    <x v="38"/>
    <x v="480"/>
    <n v="72"/>
    <x v="0"/>
    <n v="555"/>
    <n v="626"/>
  </r>
  <r>
    <s v="PBOR00770"/>
    <x v="1"/>
    <x v="80"/>
    <x v="481"/>
    <n v="102"/>
    <x v="1"/>
    <n v="755"/>
    <n v="856"/>
  </r>
  <r>
    <s v="PBOR00771"/>
    <x v="2"/>
    <x v="42"/>
    <x v="482"/>
    <n v="82"/>
    <x v="2"/>
    <n v="790"/>
    <n v="873"/>
  </r>
  <r>
    <s v="PBOR00772"/>
    <x v="3"/>
    <x v="79"/>
    <x v="483"/>
    <n v="48"/>
    <x v="3"/>
    <n v="410"/>
    <n v="457"/>
  </r>
  <r>
    <s v="PBOR00773"/>
    <x v="0"/>
    <x v="46"/>
    <x v="377"/>
    <n v="109"/>
    <x v="0"/>
    <n v="740"/>
    <n v="850"/>
  </r>
  <r>
    <s v="PBOR00774"/>
    <x v="1"/>
    <x v="42"/>
    <x v="484"/>
    <n v="68"/>
    <x v="1"/>
    <n v="375"/>
    <n v="445"/>
  </r>
  <r>
    <s v="PBOR00775"/>
    <x v="2"/>
    <x v="47"/>
    <x v="292"/>
    <n v="25"/>
    <x v="2"/>
    <n v="625"/>
    <n v="650"/>
  </r>
  <r>
    <s v="PBOR00776"/>
    <x v="3"/>
    <x v="47"/>
    <x v="485"/>
    <n v="52"/>
    <x v="3"/>
    <n v="205"/>
    <n v="255"/>
  </r>
  <r>
    <s v="PBOR00777"/>
    <x v="4"/>
    <x v="19"/>
    <x v="447"/>
    <n v="21"/>
    <x v="0"/>
    <n v="475"/>
    <n v="497"/>
  </r>
  <r>
    <s v="PBOR00778"/>
    <x v="5"/>
    <x v="80"/>
    <x v="67"/>
    <n v="20"/>
    <x v="1"/>
    <n v="925"/>
    <n v="946"/>
  </r>
  <r>
    <s v="PBOR00779"/>
    <x v="0"/>
    <x v="54"/>
    <x v="60"/>
    <n v="21"/>
    <x v="2"/>
    <n v="335"/>
    <n v="358"/>
  </r>
  <r>
    <s v="PBOR00780"/>
    <x v="1"/>
    <x v="43"/>
    <x v="280"/>
    <n v="137"/>
    <x v="3"/>
    <n v="900"/>
    <n v="1037"/>
  </r>
  <r>
    <s v="PBOR00781"/>
    <x v="2"/>
    <x v="81"/>
    <x v="486"/>
    <n v="47"/>
    <x v="0"/>
    <n v="405"/>
    <n v="452"/>
  </r>
  <r>
    <s v="PBOR00782"/>
    <x v="3"/>
    <x v="48"/>
    <x v="60"/>
    <n v="47"/>
    <x v="1"/>
    <n v="335"/>
    <n v="384"/>
  </r>
  <r>
    <s v="PBOR00783"/>
    <x v="0"/>
    <x v="37"/>
    <x v="349"/>
    <n v="36"/>
    <x v="2"/>
    <n v="295"/>
    <n v="333"/>
  </r>
  <r>
    <s v="PBOR00784"/>
    <x v="1"/>
    <x v="66"/>
    <x v="487"/>
    <n v="130"/>
    <x v="3"/>
    <n v="275"/>
    <n v="404"/>
  </r>
  <r>
    <s v="PBOR00785"/>
    <x v="2"/>
    <x v="63"/>
    <x v="105"/>
    <n v="33"/>
    <x v="0"/>
    <n v="245"/>
    <n v="276"/>
  </r>
  <r>
    <s v="PBOR00786"/>
    <x v="3"/>
    <x v="39"/>
    <x v="362"/>
    <n v="47"/>
    <x v="1"/>
    <n v="780"/>
    <n v="826"/>
  </r>
  <r>
    <s v="PBOR00787"/>
    <x v="0"/>
    <x v="42"/>
    <x v="488"/>
    <n v="34"/>
    <x v="2"/>
    <n v="520"/>
    <n v="552"/>
  </r>
  <r>
    <s v="PBOR00788"/>
    <x v="1"/>
    <x v="30"/>
    <x v="446"/>
    <n v="60"/>
    <x v="3"/>
    <n v="575"/>
    <n v="636"/>
  </r>
  <r>
    <s v="PBOR00789"/>
    <x v="2"/>
    <x v="66"/>
    <x v="259"/>
    <n v="94"/>
    <x v="0"/>
    <n v="610"/>
    <n v="704"/>
  </r>
  <r>
    <s v="PBOR00790"/>
    <x v="3"/>
    <x v="42"/>
    <x v="489"/>
    <n v="8"/>
    <x v="1"/>
    <n v="390"/>
    <n v="399"/>
  </r>
  <r>
    <s v="PBOR00791"/>
    <x v="0"/>
    <x v="83"/>
    <x v="91"/>
    <n v="38"/>
    <x v="2"/>
    <n v="310"/>
    <n v="347"/>
  </r>
  <r>
    <s v="PBOR00792"/>
    <x v="1"/>
    <x v="79"/>
    <x v="215"/>
    <n v="28"/>
    <x v="3"/>
    <n v="215"/>
    <n v="245"/>
  </r>
  <r>
    <s v="PBOR00793"/>
    <x v="2"/>
    <x v="70"/>
    <x v="379"/>
    <n v="64"/>
    <x v="0"/>
    <n v="845"/>
    <n v="907"/>
  </r>
  <r>
    <s v="PBOR00794"/>
    <x v="3"/>
    <x v="55"/>
    <x v="4"/>
    <n v="117"/>
    <x v="1"/>
    <n v="225"/>
    <n v="343"/>
  </r>
  <r>
    <s v="PBOR00795"/>
    <x v="4"/>
    <x v="51"/>
    <x v="490"/>
    <n v="7"/>
    <x v="2"/>
    <n v="545"/>
    <n v="553"/>
  </r>
  <r>
    <s v="PBOR00796"/>
    <x v="0"/>
    <x v="77"/>
    <x v="200"/>
    <n v="73"/>
    <x v="3"/>
    <n v="300"/>
    <n v="374"/>
  </r>
  <r>
    <s v="PBOR00797"/>
    <x v="1"/>
    <x v="30"/>
    <x v="208"/>
    <n v="71"/>
    <x v="0"/>
    <n v="785"/>
    <n v="855"/>
  </r>
  <r>
    <s v="PBOR00798"/>
    <x v="2"/>
    <x v="70"/>
    <x v="458"/>
    <n v="69"/>
    <x v="1"/>
    <n v="530"/>
    <n v="5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464516-16F0-4EA1-9F33-57DEFFF836C5}"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Bucket">
  <location ref="A126:B131" firstHeaderRow="1" firstDataRow="1" firstDataCol="1"/>
  <pivotFields count="10">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dataField="1" showAll="0">
      <items count="9">
        <item x="0"/>
        <item x="1"/>
        <item x="2"/>
        <item x="3"/>
        <item x="4"/>
        <item x="5"/>
        <item x="6"/>
        <item x="7"/>
        <item t="default"/>
      </items>
    </pivotField>
    <pivotField showAll="0"/>
    <pivotField showAll="0">
      <items count="5">
        <item x="2"/>
        <item x="0"/>
        <item x="1"/>
        <item x="3"/>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v="1"/>
    </i>
    <i>
      <x v="2"/>
    </i>
    <i>
      <x v="3"/>
    </i>
    <i>
      <x v="4"/>
    </i>
    <i>
      <x v="5"/>
    </i>
  </rowItems>
  <colItems count="1">
    <i/>
  </colItems>
  <dataFields count="1">
    <dataField name="Overall Sales" fld="3" baseField="6" baseItem="165"/>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11F6B23-2820-44D1-A6A4-0A3B940D0A3D}" name="PivotTable1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Days">
  <location ref="A104:C110" firstHeaderRow="0" firstDataRow="1" firstDataCol="1"/>
  <pivotFields count="10">
    <pivotField showAll="0"/>
    <pivotField axis="axisRow"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pivotField showAll="0"/>
    <pivotField showAll="0">
      <items count="5">
        <item x="2"/>
        <item x="0"/>
        <item x="1"/>
        <item x="3"/>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6">
    <i>
      <x/>
    </i>
    <i>
      <x v="1"/>
    </i>
    <i>
      <x v="2"/>
    </i>
    <i>
      <x v="3"/>
    </i>
    <i>
      <x v="4"/>
    </i>
    <i>
      <x v="5"/>
    </i>
  </rowItems>
  <colFields count="1">
    <field x="-2"/>
  </colFields>
  <colItems count="2">
    <i>
      <x/>
    </i>
    <i i="1">
      <x v="1"/>
    </i>
  </colItems>
  <dataFields count="2">
    <dataField name="Overall Sales" fld="3" baseField="6" baseItem="165"/>
    <dataField name="Average of Sales" fld="3" subtotal="average" baseField="1"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E3130E-484A-4D1C-8D77-9C051863755B}"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s">
  <location ref="P9:Q93" firstHeaderRow="1" firstDataRow="1" firstDataCol="1"/>
  <pivotFields count="10">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pivotField showAll="0"/>
    <pivotField showAll="0">
      <items count="5">
        <item x="2"/>
        <item x="0"/>
        <item x="1"/>
        <item x="3"/>
        <item t="default"/>
      </items>
    </pivotField>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8"/>
    <field x="2"/>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Average sales" fld="3" subtotal="average" baseField="6" baseItem="165"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D26A38-14EE-4087-A0AB-F0A553952858}"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Bucket">
  <location ref="P126:Q132" firstHeaderRow="1" firstDataRow="1" firstDataCol="1"/>
  <pivotFields count="10">
    <pivotField showAll="0"/>
    <pivotField axis="axisRow"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9">
        <item x="0"/>
        <item x="1"/>
        <item x="2"/>
        <item x="3"/>
        <item x="4"/>
        <item x="5"/>
        <item x="6"/>
        <item x="7"/>
        <item t="default"/>
      </items>
    </pivotField>
    <pivotField dataField="1" showAll="0"/>
    <pivotField showAll="0">
      <items count="5">
        <item x="2"/>
        <item x="0"/>
        <item x="1"/>
        <item x="3"/>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6">
    <i>
      <x/>
    </i>
    <i>
      <x v="1"/>
    </i>
    <i>
      <x v="2"/>
    </i>
    <i>
      <x v="3"/>
    </i>
    <i>
      <x v="4"/>
    </i>
    <i>
      <x v="5"/>
    </i>
  </rowItems>
  <colItems count="1">
    <i/>
  </colItems>
  <dataFields count="1">
    <dataField name="Sum of Discounted Value" fld="4"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1AA4DB-FE88-4CFF-B219-F33706E40BEF}"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Bucket">
  <location ref="A173:C257" firstHeaderRow="0" firstDataRow="1" firstDataCol="1"/>
  <pivotFields count="10">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pivotField showAll="0"/>
    <pivotField showAll="0">
      <items count="5">
        <item x="2"/>
        <item x="0"/>
        <item x="1"/>
        <item x="3"/>
        <item t="default"/>
      </items>
    </pivotField>
    <pivotField dataField="1"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Fields count="1">
    <field x="-2"/>
  </colFields>
  <colItems count="2">
    <i>
      <x/>
    </i>
    <i i="1">
      <x v="1"/>
    </i>
  </colItems>
  <dataFields count="2">
    <dataField name="Overall sales" fld="3" baseField="8" baseItem="165"/>
    <dataField name="Rounded off sale amount" fld="6" baseField="7" baseItem="165"/>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B53A1E-B680-419E-8046-21506EBA0DD7}"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Days">
  <location ref="A9:B93" firstHeaderRow="1" firstDataRow="1" firstDataCol="1"/>
  <pivotFields count="10">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pivotField showAll="0"/>
    <pivotField showAll="0">
      <items count="5">
        <item x="2"/>
        <item x="0"/>
        <item x="1"/>
        <item x="3"/>
        <item t="default"/>
      </items>
    </pivotField>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2">
    <field x="8"/>
    <field x="2"/>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Overall Sales" fld="3" baseField="6" baseItem="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B271D7-BED0-499B-819D-043390B0C24A}"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Bucket">
  <location ref="A149:B154" firstHeaderRow="1" firstDataRow="1" firstDataCol="1"/>
  <pivotFields count="10">
    <pivotField showAll="0"/>
    <pivotField dataField="1"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9">
        <item x="0"/>
        <item x="1"/>
        <item x="2"/>
        <item x="3"/>
        <item x="4"/>
        <item x="5"/>
        <item x="6"/>
        <item x="7"/>
        <item t="default"/>
      </items>
    </pivotField>
    <pivotField showAll="0"/>
    <pivotField showAll="0">
      <items count="5">
        <item x="2"/>
        <item x="0"/>
        <item x="1"/>
        <item x="3"/>
        <item t="default"/>
      </items>
    </pivotField>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5">
    <i>
      <x v="1"/>
    </i>
    <i>
      <x v="2"/>
    </i>
    <i>
      <x v="3"/>
    </i>
    <i>
      <x v="4"/>
    </i>
    <i>
      <x v="5"/>
    </i>
  </rowItems>
  <colItems count="1">
    <i/>
  </colItems>
  <dataFields count="1">
    <dataField name="no. of sold product" fld="1" subtotal="count" baseField="3" baseItem="1"/>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7CBB51E-9049-42A0-ADE0-C7D330D0C911}" sourceName="Region">
  <pivotTables>
    <pivotTable tabId="3" name="PivotTable10"/>
    <pivotTable tabId="3" name="PivotTable11"/>
    <pivotTable tabId="3" name="PivotTable12"/>
    <pivotTable tabId="3" name="PivotTable13"/>
    <pivotTable tabId="3" name="PivotTable14"/>
    <pivotTable tabId="3" name="PivotTable8"/>
    <pivotTable tabId="3" name="PivotTable9"/>
  </pivotTables>
  <data>
    <tabular pivotCacheId="210846596">
      <items count="4">
        <i x="2"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_Date" xr10:uid="{7D53404C-C3DC-4B84-A513-6DF88744B167}" sourceName="Months (Sale Date)">
  <pivotTables>
    <pivotTable tabId="3" name="PivotTable10"/>
    <pivotTable tabId="3" name="PivotTable11"/>
    <pivotTable tabId="3" name="PivotTable12"/>
    <pivotTable tabId="3" name="PivotTable13"/>
    <pivotTable tabId="3" name="PivotTable14"/>
    <pivotTable tabId="3" name="PivotTable8"/>
    <pivotTable tabId="3" name="PivotTable9"/>
  </pivotTables>
  <data>
    <tabular pivotCacheId="210846596">
      <items count="14">
        <i x="6" s="1"/>
        <i x="7" s="1"/>
        <i x="8" s="1"/>
        <i x="9" s="1"/>
        <i x="1" s="1" nd="1"/>
        <i x="2" s="1" nd="1"/>
        <i x="3" s="1" nd="1"/>
        <i x="4" s="1" nd="1"/>
        <i x="5"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D0363DF-5F76-4EC5-A22C-8417B63087C6}" cache="Slicer_Region" caption="Region" style="SlicerStyleLight1" rowHeight="241300"/>
  <slicer name="Months" xr10:uid="{4A69B944-4D74-4E19-9C63-42AFC5689148}" cache="Slicer_Months__Sale_Date" caption="Months (Sale Date)"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CBD27E51-91A7-4226-A55D-28B183253D40}" cache="Slicer_Region" caption="Region" columnCount="4" rowHeight="241300"/>
  <slicer name="Months " xr10:uid="{A3F6AD65-6A4F-4D29-95C7-7324ECAFEE6F}" cache="Slicer_Months__Sale_Date" caption="Months "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749AAB-4B6F-45D8-8769-3FECB161100A}" name="Table2" displayName="Table2" ref="A1:H795" totalsRowShown="0">
  <autoFilter ref="A1:H795" xr:uid="{54AA1721-137B-43E5-AD54-ED4AD252AA49}"/>
  <tableColumns count="8">
    <tableColumn id="1" xr3:uid="{DA99CB1F-3377-4F7F-9447-38F9BB91901A}" name="Order ID"/>
    <tableColumn id="2" xr3:uid="{4CD8611E-1D5B-407D-88A9-9069A4367EAB}" name="Product ID"/>
    <tableColumn id="3" xr3:uid="{7E94BE2F-8B37-4104-8ACF-4A29AFE5C337}" name="Sale Date" dataDxfId="2"/>
    <tableColumn id="4" xr3:uid="{19A872B4-06DB-46B5-9601-84ED507CA160}" name="Amount in Sales">
      <calculatedColumnFormula>RANDBETWEEN(185,950)</calculatedColumnFormula>
    </tableColumn>
    <tableColumn id="5" xr3:uid="{C8CB60CF-3916-4032-A391-AC3FCCEEE91E}" name="Discounted Value">
      <calculatedColumnFormula>RANDBETWEEN(2,140)</calculatedColumnFormula>
    </tableColumn>
    <tableColumn id="6" xr3:uid="{604DE7DA-E43C-4A9A-AEA6-308609806837}" name="Region"/>
    <tableColumn id="7" xr3:uid="{998E176E-2D61-4C8D-8539-167C6AD400CD}" name="Rounding off" dataDxfId="1">
      <calculatedColumnFormula>MROUND(Table2[[#This Row],[Amount in Sales]],5)</calculatedColumnFormula>
    </tableColumn>
    <tableColumn id="8" xr3:uid="{C4788399-F27B-4081-8975-C8BA36D9B54F}" name="Total amount without discount" dataDxfId="0">
      <calculatedColumnFormula>SUM(Table2[[#This Row],[Amount in Sales]],Table2[[#This Row],[Discounted Value]])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0CFAB-0A9F-4D55-BA36-2CF95688586C}">
  <dimension ref="C1:C7"/>
  <sheetViews>
    <sheetView showGridLines="0" zoomScale="130" zoomScaleNormal="130" workbookViewId="0">
      <selection activeCell="C11" sqref="C11"/>
    </sheetView>
  </sheetViews>
  <sheetFormatPr defaultRowHeight="14.5" x14ac:dyDescent="0.35"/>
  <cols>
    <col min="3" max="3" width="102.26953125" customWidth="1"/>
  </cols>
  <sheetData>
    <row r="1" spans="3:3" x14ac:dyDescent="0.35">
      <c r="C1" s="2" t="s">
        <v>810</v>
      </c>
    </row>
    <row r="2" spans="3:3" x14ac:dyDescent="0.35">
      <c r="C2" t="s">
        <v>811</v>
      </c>
    </row>
    <row r="3" spans="3:3" x14ac:dyDescent="0.35">
      <c r="C3" t="s">
        <v>812</v>
      </c>
    </row>
    <row r="4" spans="3:3" x14ac:dyDescent="0.35">
      <c r="C4" t="s">
        <v>813</v>
      </c>
    </row>
    <row r="5" spans="3:3" x14ac:dyDescent="0.35">
      <c r="C5" t="s">
        <v>814</v>
      </c>
    </row>
    <row r="6" spans="3:3" x14ac:dyDescent="0.35">
      <c r="C6" t="s">
        <v>815</v>
      </c>
    </row>
    <row r="7" spans="3:3" x14ac:dyDescent="0.35">
      <c r="C7" t="s">
        <v>816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DAE6B-8050-42E7-880D-D55EB099337B}">
  <dimension ref="A1:H795"/>
  <sheetViews>
    <sheetView zoomScale="110" zoomScaleNormal="110" workbookViewId="0">
      <selection activeCell="H1" sqref="H1"/>
    </sheetView>
  </sheetViews>
  <sheetFormatPr defaultRowHeight="14.5" x14ac:dyDescent="0.35"/>
  <cols>
    <col min="1" max="1" width="10.81640625" bestFit="1" customWidth="1"/>
    <col min="2" max="2" width="11.54296875" customWidth="1"/>
    <col min="3" max="3" width="10.81640625" customWidth="1"/>
    <col min="4" max="4" width="16.453125" customWidth="1"/>
    <col min="5" max="5" width="17.7265625" customWidth="1"/>
    <col min="7" max="7" width="18.453125" customWidth="1"/>
    <col min="8" max="8" width="26.453125" customWidth="1"/>
  </cols>
  <sheetData>
    <row r="1" spans="1:8" x14ac:dyDescent="0.35">
      <c r="A1" t="s">
        <v>809</v>
      </c>
      <c r="B1" t="s">
        <v>808</v>
      </c>
      <c r="C1" t="s">
        <v>807</v>
      </c>
      <c r="D1" t="s">
        <v>806</v>
      </c>
      <c r="E1" t="s">
        <v>805</v>
      </c>
      <c r="F1" t="s">
        <v>804</v>
      </c>
      <c r="G1" t="s">
        <v>911</v>
      </c>
      <c r="H1" t="s">
        <v>914</v>
      </c>
    </row>
    <row r="2" spans="1:8" x14ac:dyDescent="0.35">
      <c r="A2" t="s">
        <v>803</v>
      </c>
      <c r="B2" t="s">
        <v>7</v>
      </c>
      <c r="C2" s="1">
        <v>44739</v>
      </c>
      <c r="D2">
        <f t="shared" ref="D2:D65" ca="1" si="0">RANDBETWEEN(185,950)</f>
        <v>531</v>
      </c>
      <c r="E2">
        <f t="shared" ref="E2:E65" ca="1" si="1">RANDBETWEEN(2,140)</f>
        <v>74</v>
      </c>
      <c r="F2" t="s">
        <v>3</v>
      </c>
      <c r="G2">
        <f ca="1">MROUND(Table2[[#This Row],[Amount in Sales]],5)</f>
        <v>530</v>
      </c>
      <c r="H2">
        <f ca="1">SUM(Table2[[#This Row],[Amount in Sales]],Table2[[#This Row],[Discounted Value]])</f>
        <v>605</v>
      </c>
    </row>
    <row r="3" spans="1:8" x14ac:dyDescent="0.35">
      <c r="A3" t="s">
        <v>802</v>
      </c>
      <c r="B3" t="s">
        <v>4</v>
      </c>
      <c r="C3" s="1">
        <v>44740</v>
      </c>
      <c r="D3">
        <f t="shared" ca="1" si="0"/>
        <v>916</v>
      </c>
      <c r="E3">
        <f t="shared" ca="1" si="1"/>
        <v>55</v>
      </c>
      <c r="F3" t="s">
        <v>0</v>
      </c>
      <c r="G3">
        <f ca="1">MROUND(Table2[[#This Row],[Amount in Sales]],5)</f>
        <v>915</v>
      </c>
      <c r="H3">
        <f ca="1">SUM(Table2[[#This Row],[Amount in Sales]],Table2[[#This Row],[Discounted Value]])</f>
        <v>971</v>
      </c>
    </row>
    <row r="4" spans="1:8" x14ac:dyDescent="0.35">
      <c r="A4" t="s">
        <v>801</v>
      </c>
      <c r="B4" t="s">
        <v>1</v>
      </c>
      <c r="C4" s="1">
        <v>44734</v>
      </c>
      <c r="D4">
        <f t="shared" ca="1" si="0"/>
        <v>358</v>
      </c>
      <c r="E4">
        <f t="shared" ca="1" si="1"/>
        <v>123</v>
      </c>
      <c r="F4" t="s">
        <v>9</v>
      </c>
      <c r="G4">
        <f ca="1">MROUND(Table2[[#This Row],[Amount in Sales]],5)</f>
        <v>360</v>
      </c>
      <c r="H4">
        <f ca="1">SUM(Table2[[#This Row],[Amount in Sales]],Table2[[#This Row],[Discounted Value]])</f>
        <v>481</v>
      </c>
    </row>
    <row r="5" spans="1:8" x14ac:dyDescent="0.35">
      <c r="A5" t="s">
        <v>800</v>
      </c>
      <c r="B5" t="s">
        <v>12</v>
      </c>
      <c r="C5" s="1">
        <v>44737</v>
      </c>
      <c r="D5">
        <f t="shared" ca="1" si="0"/>
        <v>578</v>
      </c>
      <c r="E5">
        <f t="shared" ca="1" si="1"/>
        <v>62</v>
      </c>
      <c r="F5" t="s">
        <v>6</v>
      </c>
      <c r="G5">
        <f ca="1">MROUND(Table2[[#This Row],[Amount in Sales]],5)</f>
        <v>580</v>
      </c>
      <c r="H5">
        <f ca="1">SUM(Table2[[#This Row],[Amount in Sales]],Table2[[#This Row],[Discounted Value]])</f>
        <v>640</v>
      </c>
    </row>
    <row r="6" spans="1:8" x14ac:dyDescent="0.35">
      <c r="A6" t="s">
        <v>799</v>
      </c>
      <c r="B6" t="s">
        <v>7</v>
      </c>
      <c r="C6" s="1">
        <v>44735</v>
      </c>
      <c r="D6">
        <f t="shared" ca="1" si="0"/>
        <v>549</v>
      </c>
      <c r="E6">
        <f t="shared" ca="1" si="1"/>
        <v>32</v>
      </c>
      <c r="F6" t="s">
        <v>3</v>
      </c>
      <c r="G6">
        <f ca="1">MROUND(Table2[[#This Row],[Amount in Sales]],5)</f>
        <v>550</v>
      </c>
      <c r="H6">
        <f ca="1">SUM(Table2[[#This Row],[Amount in Sales]],Table2[[#This Row],[Discounted Value]])</f>
        <v>581</v>
      </c>
    </row>
    <row r="7" spans="1:8" x14ac:dyDescent="0.35">
      <c r="A7" t="s">
        <v>798</v>
      </c>
      <c r="B7" t="s">
        <v>4</v>
      </c>
      <c r="C7" s="1">
        <v>44727</v>
      </c>
      <c r="D7">
        <f t="shared" ca="1" si="0"/>
        <v>556</v>
      </c>
      <c r="E7">
        <f t="shared" ca="1" si="1"/>
        <v>93</v>
      </c>
      <c r="F7" t="s">
        <v>0</v>
      </c>
      <c r="G7">
        <f ca="1">MROUND(Table2[[#This Row],[Amount in Sales]],5)</f>
        <v>555</v>
      </c>
      <c r="H7">
        <f ca="1">SUM(Table2[[#This Row],[Amount in Sales]],Table2[[#This Row],[Discounted Value]])</f>
        <v>649</v>
      </c>
    </row>
    <row r="8" spans="1:8" x14ac:dyDescent="0.35">
      <c r="A8" t="s">
        <v>797</v>
      </c>
      <c r="B8" t="s">
        <v>1</v>
      </c>
      <c r="C8" s="1">
        <v>44740</v>
      </c>
      <c r="D8">
        <f t="shared" ca="1" si="0"/>
        <v>840</v>
      </c>
      <c r="E8">
        <f t="shared" ca="1" si="1"/>
        <v>2</v>
      </c>
      <c r="F8" t="s">
        <v>9</v>
      </c>
      <c r="G8">
        <f ca="1">MROUND(Table2[[#This Row],[Amount in Sales]],5)</f>
        <v>840</v>
      </c>
      <c r="H8">
        <f ca="1">SUM(Table2[[#This Row],[Amount in Sales]],Table2[[#This Row],[Discounted Value]])</f>
        <v>842</v>
      </c>
    </row>
    <row r="9" spans="1:8" x14ac:dyDescent="0.35">
      <c r="A9" t="s">
        <v>796</v>
      </c>
      <c r="B9" t="s">
        <v>12</v>
      </c>
      <c r="C9" s="1">
        <v>44725</v>
      </c>
      <c r="D9">
        <f t="shared" ca="1" si="0"/>
        <v>764</v>
      </c>
      <c r="E9">
        <f t="shared" ca="1" si="1"/>
        <v>43</v>
      </c>
      <c r="F9" t="s">
        <v>6</v>
      </c>
      <c r="G9">
        <f ca="1">MROUND(Table2[[#This Row],[Amount in Sales]],5)</f>
        <v>765</v>
      </c>
      <c r="H9">
        <f ca="1">SUM(Table2[[#This Row],[Amount in Sales]],Table2[[#This Row],[Discounted Value]])</f>
        <v>807</v>
      </c>
    </row>
    <row r="10" spans="1:8" x14ac:dyDescent="0.35">
      <c r="A10" t="s">
        <v>795</v>
      </c>
      <c r="B10" t="s">
        <v>10</v>
      </c>
      <c r="C10" s="1">
        <v>44736</v>
      </c>
      <c r="D10">
        <f t="shared" ca="1" si="0"/>
        <v>762</v>
      </c>
      <c r="E10">
        <f t="shared" ca="1" si="1"/>
        <v>21</v>
      </c>
      <c r="F10" t="s">
        <v>3</v>
      </c>
      <c r="G10">
        <f ca="1">MROUND(Table2[[#This Row],[Amount in Sales]],5)</f>
        <v>760</v>
      </c>
      <c r="H10">
        <f ca="1">SUM(Table2[[#This Row],[Amount in Sales]],Table2[[#This Row],[Discounted Value]])</f>
        <v>783</v>
      </c>
    </row>
    <row r="11" spans="1:8" x14ac:dyDescent="0.35">
      <c r="A11" t="s">
        <v>794</v>
      </c>
      <c r="B11" t="s">
        <v>7</v>
      </c>
      <c r="C11" s="1">
        <v>44725</v>
      </c>
      <c r="D11">
        <f t="shared" ca="1" si="0"/>
        <v>746</v>
      </c>
      <c r="E11">
        <f t="shared" ca="1" si="1"/>
        <v>130</v>
      </c>
      <c r="F11" t="s">
        <v>0</v>
      </c>
      <c r="G11">
        <f ca="1">MROUND(Table2[[#This Row],[Amount in Sales]],5)</f>
        <v>745</v>
      </c>
      <c r="H11">
        <f ca="1">SUM(Table2[[#This Row],[Amount in Sales]],Table2[[#This Row],[Discounted Value]])</f>
        <v>876</v>
      </c>
    </row>
    <row r="12" spans="1:8" x14ac:dyDescent="0.35">
      <c r="A12" t="s">
        <v>793</v>
      </c>
      <c r="B12" t="s">
        <v>4</v>
      </c>
      <c r="C12" s="1">
        <v>44734</v>
      </c>
      <c r="D12">
        <f t="shared" ca="1" si="0"/>
        <v>917</v>
      </c>
      <c r="E12">
        <f t="shared" ca="1" si="1"/>
        <v>128</v>
      </c>
      <c r="F12" t="s">
        <v>9</v>
      </c>
      <c r="G12">
        <f ca="1">MROUND(Table2[[#This Row],[Amount in Sales]],5)</f>
        <v>915</v>
      </c>
      <c r="H12">
        <f ca="1">SUM(Table2[[#This Row],[Amount in Sales]],Table2[[#This Row],[Discounted Value]])</f>
        <v>1045</v>
      </c>
    </row>
    <row r="13" spans="1:8" x14ac:dyDescent="0.35">
      <c r="A13" t="s">
        <v>792</v>
      </c>
      <c r="B13" t="s">
        <v>1</v>
      </c>
      <c r="C13" s="1">
        <v>44731</v>
      </c>
      <c r="D13">
        <f t="shared" ca="1" si="0"/>
        <v>562</v>
      </c>
      <c r="E13">
        <f t="shared" ca="1" si="1"/>
        <v>2</v>
      </c>
      <c r="F13" t="s">
        <v>6</v>
      </c>
      <c r="G13">
        <f ca="1">MROUND(Table2[[#This Row],[Amount in Sales]],5)</f>
        <v>560</v>
      </c>
      <c r="H13">
        <f ca="1">SUM(Table2[[#This Row],[Amount in Sales]],Table2[[#This Row],[Discounted Value]])</f>
        <v>564</v>
      </c>
    </row>
    <row r="14" spans="1:8" x14ac:dyDescent="0.35">
      <c r="A14" t="s">
        <v>791</v>
      </c>
      <c r="B14" t="s">
        <v>12</v>
      </c>
      <c r="C14" s="1">
        <v>44730</v>
      </c>
      <c r="D14">
        <f t="shared" ca="1" si="0"/>
        <v>442</v>
      </c>
      <c r="E14">
        <f t="shared" ca="1" si="1"/>
        <v>19</v>
      </c>
      <c r="F14" t="s">
        <v>3</v>
      </c>
      <c r="G14">
        <f ca="1">MROUND(Table2[[#This Row],[Amount in Sales]],5)</f>
        <v>440</v>
      </c>
      <c r="H14">
        <f ca="1">SUM(Table2[[#This Row],[Amount in Sales]],Table2[[#This Row],[Discounted Value]])</f>
        <v>461</v>
      </c>
    </row>
    <row r="15" spans="1:8" x14ac:dyDescent="0.35">
      <c r="A15" t="s">
        <v>790</v>
      </c>
      <c r="B15" t="s">
        <v>7</v>
      </c>
      <c r="C15" s="1">
        <v>44735</v>
      </c>
      <c r="D15">
        <f t="shared" ca="1" si="0"/>
        <v>567</v>
      </c>
      <c r="E15">
        <f t="shared" ca="1" si="1"/>
        <v>84</v>
      </c>
      <c r="F15" t="s">
        <v>0</v>
      </c>
      <c r="G15">
        <f ca="1">MROUND(Table2[[#This Row],[Amount in Sales]],5)</f>
        <v>565</v>
      </c>
      <c r="H15">
        <f ca="1">SUM(Table2[[#This Row],[Amount in Sales]],Table2[[#This Row],[Discounted Value]])</f>
        <v>651</v>
      </c>
    </row>
    <row r="16" spans="1:8" x14ac:dyDescent="0.35">
      <c r="A16" t="s">
        <v>789</v>
      </c>
      <c r="B16" t="s">
        <v>4</v>
      </c>
      <c r="C16" s="1">
        <v>44738</v>
      </c>
      <c r="D16">
        <f t="shared" ca="1" si="0"/>
        <v>768</v>
      </c>
      <c r="E16">
        <f t="shared" ca="1" si="1"/>
        <v>80</v>
      </c>
      <c r="F16" t="s">
        <v>9</v>
      </c>
      <c r="G16">
        <f ca="1">MROUND(Table2[[#This Row],[Amount in Sales]],5)</f>
        <v>770</v>
      </c>
      <c r="H16">
        <f ca="1">SUM(Table2[[#This Row],[Amount in Sales]],Table2[[#This Row],[Discounted Value]])</f>
        <v>848</v>
      </c>
    </row>
    <row r="17" spans="1:8" x14ac:dyDescent="0.35">
      <c r="A17" t="s">
        <v>788</v>
      </c>
      <c r="B17" t="s">
        <v>1</v>
      </c>
      <c r="C17" s="1">
        <v>44738</v>
      </c>
      <c r="D17">
        <f t="shared" ca="1" si="0"/>
        <v>592</v>
      </c>
      <c r="E17">
        <f t="shared" ca="1" si="1"/>
        <v>29</v>
      </c>
      <c r="F17" t="s">
        <v>6</v>
      </c>
      <c r="G17">
        <f ca="1">MROUND(Table2[[#This Row],[Amount in Sales]],5)</f>
        <v>590</v>
      </c>
      <c r="H17">
        <f ca="1">SUM(Table2[[#This Row],[Amount in Sales]],Table2[[#This Row],[Discounted Value]])</f>
        <v>621</v>
      </c>
    </row>
    <row r="18" spans="1:8" x14ac:dyDescent="0.35">
      <c r="A18" t="s">
        <v>787</v>
      </c>
      <c r="B18" t="s">
        <v>12</v>
      </c>
      <c r="C18" s="1">
        <v>44725</v>
      </c>
      <c r="D18">
        <f t="shared" ca="1" si="0"/>
        <v>370</v>
      </c>
      <c r="E18">
        <f t="shared" ca="1" si="1"/>
        <v>64</v>
      </c>
      <c r="F18" t="s">
        <v>3</v>
      </c>
      <c r="G18">
        <f ca="1">MROUND(Table2[[#This Row],[Amount in Sales]],5)</f>
        <v>370</v>
      </c>
      <c r="H18">
        <f ca="1">SUM(Table2[[#This Row],[Amount in Sales]],Table2[[#This Row],[Discounted Value]])</f>
        <v>434</v>
      </c>
    </row>
    <row r="19" spans="1:8" x14ac:dyDescent="0.35">
      <c r="A19" t="s">
        <v>786</v>
      </c>
      <c r="B19" t="s">
        <v>10</v>
      </c>
      <c r="C19" s="1">
        <v>44730</v>
      </c>
      <c r="D19">
        <f t="shared" ca="1" si="0"/>
        <v>613</v>
      </c>
      <c r="E19">
        <f t="shared" ca="1" si="1"/>
        <v>98</v>
      </c>
      <c r="F19" t="s">
        <v>0</v>
      </c>
      <c r="G19">
        <f ca="1">MROUND(Table2[[#This Row],[Amount in Sales]],5)</f>
        <v>615</v>
      </c>
      <c r="H19">
        <f ca="1">SUM(Table2[[#This Row],[Amount in Sales]],Table2[[#This Row],[Discounted Value]])</f>
        <v>711</v>
      </c>
    </row>
    <row r="20" spans="1:8" x14ac:dyDescent="0.35">
      <c r="A20" t="s">
        <v>785</v>
      </c>
      <c r="B20" t="s">
        <v>29</v>
      </c>
      <c r="C20" s="1">
        <v>44738</v>
      </c>
      <c r="D20">
        <f t="shared" ca="1" si="0"/>
        <v>338</v>
      </c>
      <c r="E20">
        <f t="shared" ca="1" si="1"/>
        <v>25</v>
      </c>
      <c r="F20" t="s">
        <v>9</v>
      </c>
      <c r="G20">
        <f ca="1">MROUND(Table2[[#This Row],[Amount in Sales]],5)</f>
        <v>340</v>
      </c>
      <c r="H20">
        <f ca="1">SUM(Table2[[#This Row],[Amount in Sales]],Table2[[#This Row],[Discounted Value]])</f>
        <v>363</v>
      </c>
    </row>
    <row r="21" spans="1:8" x14ac:dyDescent="0.35">
      <c r="A21" t="s">
        <v>784</v>
      </c>
      <c r="B21" t="s">
        <v>7</v>
      </c>
      <c r="C21" s="1">
        <v>44730</v>
      </c>
      <c r="D21">
        <f t="shared" ca="1" si="0"/>
        <v>846</v>
      </c>
      <c r="E21">
        <f t="shared" ca="1" si="1"/>
        <v>9</v>
      </c>
      <c r="F21" t="s">
        <v>6</v>
      </c>
      <c r="G21">
        <f ca="1">MROUND(Table2[[#This Row],[Amount in Sales]],5)</f>
        <v>845</v>
      </c>
      <c r="H21">
        <f ca="1">SUM(Table2[[#This Row],[Amount in Sales]],Table2[[#This Row],[Discounted Value]])</f>
        <v>855</v>
      </c>
    </row>
    <row r="22" spans="1:8" x14ac:dyDescent="0.35">
      <c r="A22" t="s">
        <v>783</v>
      </c>
      <c r="B22" t="s">
        <v>4</v>
      </c>
      <c r="C22" s="1">
        <v>44738</v>
      </c>
      <c r="D22">
        <f t="shared" ca="1" si="0"/>
        <v>925</v>
      </c>
      <c r="E22">
        <f t="shared" ca="1" si="1"/>
        <v>122</v>
      </c>
      <c r="F22" t="s">
        <v>3</v>
      </c>
      <c r="G22">
        <f ca="1">MROUND(Table2[[#This Row],[Amount in Sales]],5)</f>
        <v>925</v>
      </c>
      <c r="H22">
        <f ca="1">SUM(Table2[[#This Row],[Amount in Sales]],Table2[[#This Row],[Discounted Value]])</f>
        <v>1047</v>
      </c>
    </row>
    <row r="23" spans="1:8" x14ac:dyDescent="0.35">
      <c r="A23" t="s">
        <v>782</v>
      </c>
      <c r="B23" t="s">
        <v>1</v>
      </c>
      <c r="C23" s="1">
        <v>44734</v>
      </c>
      <c r="D23">
        <f t="shared" ca="1" si="0"/>
        <v>702</v>
      </c>
      <c r="E23">
        <f t="shared" ca="1" si="1"/>
        <v>7</v>
      </c>
      <c r="F23" t="s">
        <v>0</v>
      </c>
      <c r="G23">
        <f ca="1">MROUND(Table2[[#This Row],[Amount in Sales]],5)</f>
        <v>700</v>
      </c>
      <c r="H23">
        <f ca="1">SUM(Table2[[#This Row],[Amount in Sales]],Table2[[#This Row],[Discounted Value]])</f>
        <v>709</v>
      </c>
    </row>
    <row r="24" spans="1:8" x14ac:dyDescent="0.35">
      <c r="A24" t="s">
        <v>781</v>
      </c>
      <c r="B24" t="s">
        <v>12</v>
      </c>
      <c r="C24" s="1">
        <v>44729</v>
      </c>
      <c r="D24">
        <f t="shared" ca="1" si="0"/>
        <v>656</v>
      </c>
      <c r="E24">
        <f t="shared" ca="1" si="1"/>
        <v>121</v>
      </c>
      <c r="F24" t="s">
        <v>9</v>
      </c>
      <c r="G24">
        <f ca="1">MROUND(Table2[[#This Row],[Amount in Sales]],5)</f>
        <v>655</v>
      </c>
      <c r="H24">
        <f ca="1">SUM(Table2[[#This Row],[Amount in Sales]],Table2[[#This Row],[Discounted Value]])</f>
        <v>777</v>
      </c>
    </row>
    <row r="25" spans="1:8" x14ac:dyDescent="0.35">
      <c r="A25" t="s">
        <v>780</v>
      </c>
      <c r="B25" t="s">
        <v>7</v>
      </c>
      <c r="C25" s="1">
        <v>44730</v>
      </c>
      <c r="D25">
        <f t="shared" ca="1" si="0"/>
        <v>539</v>
      </c>
      <c r="E25">
        <f t="shared" ca="1" si="1"/>
        <v>114</v>
      </c>
      <c r="F25" t="s">
        <v>6</v>
      </c>
      <c r="G25">
        <f ca="1">MROUND(Table2[[#This Row],[Amount in Sales]],5)</f>
        <v>540</v>
      </c>
      <c r="H25">
        <f ca="1">SUM(Table2[[#This Row],[Amount in Sales]],Table2[[#This Row],[Discounted Value]])</f>
        <v>653</v>
      </c>
    </row>
    <row r="26" spans="1:8" x14ac:dyDescent="0.35">
      <c r="A26" t="s">
        <v>779</v>
      </c>
      <c r="B26" t="s">
        <v>4</v>
      </c>
      <c r="C26" s="1">
        <v>44728</v>
      </c>
      <c r="D26">
        <f t="shared" ca="1" si="0"/>
        <v>820</v>
      </c>
      <c r="E26">
        <f t="shared" ca="1" si="1"/>
        <v>112</v>
      </c>
      <c r="F26" t="s">
        <v>3</v>
      </c>
      <c r="G26">
        <f ca="1">MROUND(Table2[[#This Row],[Amount in Sales]],5)</f>
        <v>820</v>
      </c>
      <c r="H26">
        <f ca="1">SUM(Table2[[#This Row],[Amount in Sales]],Table2[[#This Row],[Discounted Value]])</f>
        <v>932</v>
      </c>
    </row>
    <row r="27" spans="1:8" x14ac:dyDescent="0.35">
      <c r="A27" t="s">
        <v>778</v>
      </c>
      <c r="B27" t="s">
        <v>1</v>
      </c>
      <c r="C27" s="1">
        <v>44735</v>
      </c>
      <c r="D27">
        <f t="shared" ca="1" si="0"/>
        <v>798</v>
      </c>
      <c r="E27">
        <f t="shared" ca="1" si="1"/>
        <v>131</v>
      </c>
      <c r="F27" t="s">
        <v>0</v>
      </c>
      <c r="G27">
        <f ca="1">MROUND(Table2[[#This Row],[Amount in Sales]],5)</f>
        <v>800</v>
      </c>
      <c r="H27">
        <f ca="1">SUM(Table2[[#This Row],[Amount in Sales]],Table2[[#This Row],[Discounted Value]])</f>
        <v>929</v>
      </c>
    </row>
    <row r="28" spans="1:8" x14ac:dyDescent="0.35">
      <c r="A28" t="s">
        <v>777</v>
      </c>
      <c r="B28" t="s">
        <v>12</v>
      </c>
      <c r="C28" s="1">
        <v>44738</v>
      </c>
      <c r="D28">
        <f t="shared" ca="1" si="0"/>
        <v>751</v>
      </c>
      <c r="E28">
        <f t="shared" ca="1" si="1"/>
        <v>115</v>
      </c>
      <c r="F28" t="s">
        <v>9</v>
      </c>
      <c r="G28">
        <f ca="1">MROUND(Table2[[#This Row],[Amount in Sales]],5)</f>
        <v>750</v>
      </c>
      <c r="H28">
        <f ca="1">SUM(Table2[[#This Row],[Amount in Sales]],Table2[[#This Row],[Discounted Value]])</f>
        <v>866</v>
      </c>
    </row>
    <row r="29" spans="1:8" x14ac:dyDescent="0.35">
      <c r="A29" t="s">
        <v>776</v>
      </c>
      <c r="B29" t="s">
        <v>10</v>
      </c>
      <c r="C29" s="1">
        <v>44738</v>
      </c>
      <c r="D29">
        <f t="shared" ca="1" si="0"/>
        <v>399</v>
      </c>
      <c r="E29">
        <f t="shared" ca="1" si="1"/>
        <v>108</v>
      </c>
      <c r="F29" t="s">
        <v>6</v>
      </c>
      <c r="G29">
        <f ca="1">MROUND(Table2[[#This Row],[Amount in Sales]],5)</f>
        <v>400</v>
      </c>
      <c r="H29">
        <f ca="1">SUM(Table2[[#This Row],[Amount in Sales]],Table2[[#This Row],[Discounted Value]])</f>
        <v>507</v>
      </c>
    </row>
    <row r="30" spans="1:8" x14ac:dyDescent="0.35">
      <c r="A30" t="s">
        <v>775</v>
      </c>
      <c r="B30" t="s">
        <v>7</v>
      </c>
      <c r="C30" s="1">
        <v>44734</v>
      </c>
      <c r="D30">
        <f t="shared" ca="1" si="0"/>
        <v>423</v>
      </c>
      <c r="E30">
        <f t="shared" ca="1" si="1"/>
        <v>96</v>
      </c>
      <c r="F30" t="s">
        <v>3</v>
      </c>
      <c r="G30">
        <f ca="1">MROUND(Table2[[#This Row],[Amount in Sales]],5)</f>
        <v>425</v>
      </c>
      <c r="H30">
        <f ca="1">SUM(Table2[[#This Row],[Amount in Sales]],Table2[[#This Row],[Discounted Value]])</f>
        <v>519</v>
      </c>
    </row>
    <row r="31" spans="1:8" x14ac:dyDescent="0.35">
      <c r="A31" t="s">
        <v>774</v>
      </c>
      <c r="B31" t="s">
        <v>4</v>
      </c>
      <c r="C31" s="1">
        <v>44727</v>
      </c>
      <c r="D31">
        <f t="shared" ca="1" si="0"/>
        <v>273</v>
      </c>
      <c r="E31">
        <f t="shared" ca="1" si="1"/>
        <v>11</v>
      </c>
      <c r="F31" t="s">
        <v>0</v>
      </c>
      <c r="G31">
        <f ca="1">MROUND(Table2[[#This Row],[Amount in Sales]],5)</f>
        <v>275</v>
      </c>
      <c r="H31">
        <f ca="1">SUM(Table2[[#This Row],[Amount in Sales]],Table2[[#This Row],[Discounted Value]])</f>
        <v>284</v>
      </c>
    </row>
    <row r="32" spans="1:8" x14ac:dyDescent="0.35">
      <c r="A32" t="s">
        <v>773</v>
      </c>
      <c r="B32" t="s">
        <v>1</v>
      </c>
      <c r="C32" s="1">
        <v>44729</v>
      </c>
      <c r="D32">
        <f t="shared" ca="1" si="0"/>
        <v>616</v>
      </c>
      <c r="E32">
        <f t="shared" ca="1" si="1"/>
        <v>47</v>
      </c>
      <c r="F32" t="s">
        <v>9</v>
      </c>
      <c r="G32">
        <f ca="1">MROUND(Table2[[#This Row],[Amount in Sales]],5)</f>
        <v>615</v>
      </c>
      <c r="H32">
        <f ca="1">SUM(Table2[[#This Row],[Amount in Sales]],Table2[[#This Row],[Discounted Value]])</f>
        <v>663</v>
      </c>
    </row>
    <row r="33" spans="1:8" x14ac:dyDescent="0.35">
      <c r="A33" t="s">
        <v>772</v>
      </c>
      <c r="B33" t="s">
        <v>12</v>
      </c>
      <c r="C33" s="1">
        <v>44726</v>
      </c>
      <c r="D33">
        <f t="shared" ca="1" si="0"/>
        <v>683</v>
      </c>
      <c r="E33">
        <f t="shared" ca="1" si="1"/>
        <v>73</v>
      </c>
      <c r="F33" t="s">
        <v>6</v>
      </c>
      <c r="G33">
        <f ca="1">MROUND(Table2[[#This Row],[Amount in Sales]],5)</f>
        <v>685</v>
      </c>
      <c r="H33">
        <f ca="1">SUM(Table2[[#This Row],[Amount in Sales]],Table2[[#This Row],[Discounted Value]])</f>
        <v>756</v>
      </c>
    </row>
    <row r="34" spans="1:8" x14ac:dyDescent="0.35">
      <c r="A34" t="s">
        <v>771</v>
      </c>
      <c r="B34" t="s">
        <v>7</v>
      </c>
      <c r="C34" s="1">
        <v>44733</v>
      </c>
      <c r="D34">
        <f t="shared" ca="1" si="0"/>
        <v>903</v>
      </c>
      <c r="E34">
        <f t="shared" ca="1" si="1"/>
        <v>11</v>
      </c>
      <c r="F34" t="s">
        <v>3</v>
      </c>
      <c r="G34">
        <f ca="1">MROUND(Table2[[#This Row],[Amount in Sales]],5)</f>
        <v>905</v>
      </c>
      <c r="H34">
        <f ca="1">SUM(Table2[[#This Row],[Amount in Sales]],Table2[[#This Row],[Discounted Value]])</f>
        <v>914</v>
      </c>
    </row>
    <row r="35" spans="1:8" x14ac:dyDescent="0.35">
      <c r="A35" t="s">
        <v>770</v>
      </c>
      <c r="B35" t="s">
        <v>4</v>
      </c>
      <c r="C35" s="1">
        <v>44730</v>
      </c>
      <c r="D35">
        <f t="shared" ca="1" si="0"/>
        <v>824</v>
      </c>
      <c r="E35">
        <f t="shared" ca="1" si="1"/>
        <v>75</v>
      </c>
      <c r="F35" t="s">
        <v>0</v>
      </c>
      <c r="G35">
        <f ca="1">MROUND(Table2[[#This Row],[Amount in Sales]],5)</f>
        <v>825</v>
      </c>
      <c r="H35">
        <f ca="1">SUM(Table2[[#This Row],[Amount in Sales]],Table2[[#This Row],[Discounted Value]])</f>
        <v>899</v>
      </c>
    </row>
    <row r="36" spans="1:8" x14ac:dyDescent="0.35">
      <c r="A36" t="s">
        <v>769</v>
      </c>
      <c r="B36" t="s">
        <v>1</v>
      </c>
      <c r="C36" s="1">
        <v>44736</v>
      </c>
      <c r="D36">
        <f t="shared" ca="1" si="0"/>
        <v>445</v>
      </c>
      <c r="E36">
        <f t="shared" ca="1" si="1"/>
        <v>139</v>
      </c>
      <c r="F36" t="s">
        <v>9</v>
      </c>
      <c r="G36">
        <f ca="1">MROUND(Table2[[#This Row],[Amount in Sales]],5)</f>
        <v>445</v>
      </c>
      <c r="H36">
        <f ca="1">SUM(Table2[[#This Row],[Amount in Sales]],Table2[[#This Row],[Discounted Value]])</f>
        <v>584</v>
      </c>
    </row>
    <row r="37" spans="1:8" x14ac:dyDescent="0.35">
      <c r="A37" t="s">
        <v>768</v>
      </c>
      <c r="B37" t="s">
        <v>12</v>
      </c>
      <c r="C37" s="1">
        <v>44732</v>
      </c>
      <c r="D37">
        <f t="shared" ca="1" si="0"/>
        <v>429</v>
      </c>
      <c r="E37">
        <f t="shared" ca="1" si="1"/>
        <v>6</v>
      </c>
      <c r="F37" t="s">
        <v>6</v>
      </c>
      <c r="G37">
        <f ca="1">MROUND(Table2[[#This Row],[Amount in Sales]],5)</f>
        <v>430</v>
      </c>
      <c r="H37">
        <f ca="1">SUM(Table2[[#This Row],[Amount in Sales]],Table2[[#This Row],[Discounted Value]])</f>
        <v>435</v>
      </c>
    </row>
    <row r="38" spans="1:8" x14ac:dyDescent="0.35">
      <c r="A38" t="s">
        <v>767</v>
      </c>
      <c r="B38" t="s">
        <v>10</v>
      </c>
      <c r="C38" s="1">
        <v>44732</v>
      </c>
      <c r="D38">
        <f t="shared" ca="1" si="0"/>
        <v>602</v>
      </c>
      <c r="E38">
        <f t="shared" ca="1" si="1"/>
        <v>5</v>
      </c>
      <c r="F38" t="s">
        <v>3</v>
      </c>
      <c r="G38">
        <f ca="1">MROUND(Table2[[#This Row],[Amount in Sales]],5)</f>
        <v>600</v>
      </c>
      <c r="H38">
        <f ca="1">SUM(Table2[[#This Row],[Amount in Sales]],Table2[[#This Row],[Discounted Value]])</f>
        <v>607</v>
      </c>
    </row>
    <row r="39" spans="1:8" x14ac:dyDescent="0.35">
      <c r="A39" t="s">
        <v>766</v>
      </c>
      <c r="B39" t="s">
        <v>29</v>
      </c>
      <c r="C39" s="1">
        <v>44731</v>
      </c>
      <c r="D39">
        <f t="shared" ca="1" si="0"/>
        <v>253</v>
      </c>
      <c r="E39">
        <f t="shared" ca="1" si="1"/>
        <v>101</v>
      </c>
      <c r="F39" t="s">
        <v>0</v>
      </c>
      <c r="G39">
        <f ca="1">MROUND(Table2[[#This Row],[Amount in Sales]],5)</f>
        <v>255</v>
      </c>
      <c r="H39">
        <f ca="1">SUM(Table2[[#This Row],[Amount in Sales]],Table2[[#This Row],[Discounted Value]])</f>
        <v>354</v>
      </c>
    </row>
    <row r="40" spans="1:8" x14ac:dyDescent="0.35">
      <c r="A40" t="s">
        <v>765</v>
      </c>
      <c r="B40" t="s">
        <v>7</v>
      </c>
      <c r="C40" s="1">
        <v>44735</v>
      </c>
      <c r="D40">
        <f t="shared" ca="1" si="0"/>
        <v>292</v>
      </c>
      <c r="E40">
        <f t="shared" ca="1" si="1"/>
        <v>7</v>
      </c>
      <c r="F40" t="s">
        <v>9</v>
      </c>
      <c r="G40">
        <f ca="1">MROUND(Table2[[#This Row],[Amount in Sales]],5)</f>
        <v>290</v>
      </c>
      <c r="H40">
        <f ca="1">SUM(Table2[[#This Row],[Amount in Sales]],Table2[[#This Row],[Discounted Value]])</f>
        <v>299</v>
      </c>
    </row>
    <row r="41" spans="1:8" x14ac:dyDescent="0.35">
      <c r="A41" t="s">
        <v>764</v>
      </c>
      <c r="B41" t="s">
        <v>4</v>
      </c>
      <c r="C41" s="1">
        <v>44728</v>
      </c>
      <c r="D41">
        <f t="shared" ca="1" si="0"/>
        <v>773</v>
      </c>
      <c r="E41">
        <f t="shared" ca="1" si="1"/>
        <v>18</v>
      </c>
      <c r="F41" t="s">
        <v>6</v>
      </c>
      <c r="G41">
        <f ca="1">MROUND(Table2[[#This Row],[Amount in Sales]],5)</f>
        <v>775</v>
      </c>
      <c r="H41">
        <f ca="1">SUM(Table2[[#This Row],[Amount in Sales]],Table2[[#This Row],[Discounted Value]])</f>
        <v>791</v>
      </c>
    </row>
    <row r="42" spans="1:8" x14ac:dyDescent="0.35">
      <c r="A42" t="s">
        <v>763</v>
      </c>
      <c r="B42" t="s">
        <v>1</v>
      </c>
      <c r="C42" s="1">
        <v>44727</v>
      </c>
      <c r="D42">
        <f t="shared" ca="1" si="0"/>
        <v>288</v>
      </c>
      <c r="E42">
        <f t="shared" ca="1" si="1"/>
        <v>80</v>
      </c>
      <c r="F42" t="s">
        <v>3</v>
      </c>
      <c r="G42">
        <f ca="1">MROUND(Table2[[#This Row],[Amount in Sales]],5)</f>
        <v>290</v>
      </c>
      <c r="H42">
        <f ca="1">SUM(Table2[[#This Row],[Amount in Sales]],Table2[[#This Row],[Discounted Value]])</f>
        <v>368</v>
      </c>
    </row>
    <row r="43" spans="1:8" x14ac:dyDescent="0.35">
      <c r="A43" t="s">
        <v>762</v>
      </c>
      <c r="B43" t="s">
        <v>12</v>
      </c>
      <c r="C43" s="1">
        <v>44731</v>
      </c>
      <c r="D43">
        <f t="shared" ca="1" si="0"/>
        <v>884</v>
      </c>
      <c r="E43">
        <f t="shared" ca="1" si="1"/>
        <v>97</v>
      </c>
      <c r="F43" t="s">
        <v>0</v>
      </c>
      <c r="G43">
        <f ca="1">MROUND(Table2[[#This Row],[Amount in Sales]],5)</f>
        <v>885</v>
      </c>
      <c r="H43">
        <f ca="1">SUM(Table2[[#This Row],[Amount in Sales]],Table2[[#This Row],[Discounted Value]])</f>
        <v>981</v>
      </c>
    </row>
    <row r="44" spans="1:8" x14ac:dyDescent="0.35">
      <c r="A44" t="s">
        <v>761</v>
      </c>
      <c r="B44" t="s">
        <v>7</v>
      </c>
      <c r="C44" s="1">
        <v>44732</v>
      </c>
      <c r="D44">
        <f t="shared" ca="1" si="0"/>
        <v>930</v>
      </c>
      <c r="E44">
        <f t="shared" ca="1" si="1"/>
        <v>69</v>
      </c>
      <c r="F44" t="s">
        <v>9</v>
      </c>
      <c r="G44">
        <f ca="1">MROUND(Table2[[#This Row],[Amount in Sales]],5)</f>
        <v>930</v>
      </c>
      <c r="H44">
        <f ca="1">SUM(Table2[[#This Row],[Amount in Sales]],Table2[[#This Row],[Discounted Value]])</f>
        <v>999</v>
      </c>
    </row>
    <row r="45" spans="1:8" x14ac:dyDescent="0.35">
      <c r="A45" t="s">
        <v>760</v>
      </c>
      <c r="B45" t="s">
        <v>4</v>
      </c>
      <c r="C45" s="1">
        <v>44738</v>
      </c>
      <c r="D45">
        <f t="shared" ca="1" si="0"/>
        <v>626</v>
      </c>
      <c r="E45">
        <f t="shared" ca="1" si="1"/>
        <v>66</v>
      </c>
      <c r="F45" t="s">
        <v>6</v>
      </c>
      <c r="G45">
        <f ca="1">MROUND(Table2[[#This Row],[Amount in Sales]],5)</f>
        <v>625</v>
      </c>
      <c r="H45">
        <f ca="1">SUM(Table2[[#This Row],[Amount in Sales]],Table2[[#This Row],[Discounted Value]])</f>
        <v>692</v>
      </c>
    </row>
    <row r="46" spans="1:8" x14ac:dyDescent="0.35">
      <c r="A46" t="s">
        <v>759</v>
      </c>
      <c r="B46" t="s">
        <v>1</v>
      </c>
      <c r="C46" s="1">
        <v>44730</v>
      </c>
      <c r="D46">
        <f t="shared" ca="1" si="0"/>
        <v>208</v>
      </c>
      <c r="E46">
        <f t="shared" ca="1" si="1"/>
        <v>22</v>
      </c>
      <c r="F46" t="s">
        <v>3</v>
      </c>
      <c r="G46">
        <f ca="1">MROUND(Table2[[#This Row],[Amount in Sales]],5)</f>
        <v>210</v>
      </c>
      <c r="H46">
        <f ca="1">SUM(Table2[[#This Row],[Amount in Sales]],Table2[[#This Row],[Discounted Value]])</f>
        <v>230</v>
      </c>
    </row>
    <row r="47" spans="1:8" x14ac:dyDescent="0.35">
      <c r="A47" t="s">
        <v>758</v>
      </c>
      <c r="B47" t="s">
        <v>12</v>
      </c>
      <c r="C47" s="1">
        <v>44736</v>
      </c>
      <c r="D47">
        <f t="shared" ca="1" si="0"/>
        <v>393</v>
      </c>
      <c r="E47">
        <f t="shared" ca="1" si="1"/>
        <v>21</v>
      </c>
      <c r="F47" t="s">
        <v>0</v>
      </c>
      <c r="G47">
        <f ca="1">MROUND(Table2[[#This Row],[Amount in Sales]],5)</f>
        <v>395</v>
      </c>
      <c r="H47">
        <f ca="1">SUM(Table2[[#This Row],[Amount in Sales]],Table2[[#This Row],[Discounted Value]])</f>
        <v>414</v>
      </c>
    </row>
    <row r="48" spans="1:8" x14ac:dyDescent="0.35">
      <c r="A48" t="s">
        <v>757</v>
      </c>
      <c r="B48" t="s">
        <v>7</v>
      </c>
      <c r="C48" s="1">
        <v>44733</v>
      </c>
      <c r="D48">
        <f t="shared" ca="1" si="0"/>
        <v>548</v>
      </c>
      <c r="E48">
        <f t="shared" ca="1" si="1"/>
        <v>72</v>
      </c>
      <c r="F48" t="s">
        <v>9</v>
      </c>
      <c r="G48">
        <f ca="1">MROUND(Table2[[#This Row],[Amount in Sales]],5)</f>
        <v>550</v>
      </c>
      <c r="H48">
        <f ca="1">SUM(Table2[[#This Row],[Amount in Sales]],Table2[[#This Row],[Discounted Value]])</f>
        <v>620</v>
      </c>
    </row>
    <row r="49" spans="1:8" x14ac:dyDescent="0.35">
      <c r="A49" t="s">
        <v>756</v>
      </c>
      <c r="B49" t="s">
        <v>4</v>
      </c>
      <c r="C49" s="1">
        <v>44746</v>
      </c>
      <c r="D49">
        <f t="shared" ca="1" si="0"/>
        <v>314</v>
      </c>
      <c r="E49">
        <f t="shared" ca="1" si="1"/>
        <v>24</v>
      </c>
      <c r="F49" t="s">
        <v>6</v>
      </c>
      <c r="G49">
        <f ca="1">MROUND(Table2[[#This Row],[Amount in Sales]],5)</f>
        <v>315</v>
      </c>
      <c r="H49">
        <f ca="1">SUM(Table2[[#This Row],[Amount in Sales]],Table2[[#This Row],[Discounted Value]])</f>
        <v>338</v>
      </c>
    </row>
    <row r="50" spans="1:8" x14ac:dyDescent="0.35">
      <c r="A50" t="s">
        <v>755</v>
      </c>
      <c r="B50" t="s">
        <v>1</v>
      </c>
      <c r="C50" s="1">
        <v>44755</v>
      </c>
      <c r="D50">
        <f t="shared" ca="1" si="0"/>
        <v>738</v>
      </c>
      <c r="E50">
        <f t="shared" ca="1" si="1"/>
        <v>84</v>
      </c>
      <c r="F50" t="s">
        <v>3</v>
      </c>
      <c r="G50">
        <f ca="1">MROUND(Table2[[#This Row],[Amount in Sales]],5)</f>
        <v>740</v>
      </c>
      <c r="H50">
        <f ca="1">SUM(Table2[[#This Row],[Amount in Sales]],Table2[[#This Row],[Discounted Value]])</f>
        <v>822</v>
      </c>
    </row>
    <row r="51" spans="1:8" x14ac:dyDescent="0.35">
      <c r="A51" t="s">
        <v>754</v>
      </c>
      <c r="B51" t="s">
        <v>12</v>
      </c>
      <c r="C51" s="1">
        <v>44755</v>
      </c>
      <c r="D51">
        <f t="shared" ca="1" si="0"/>
        <v>692</v>
      </c>
      <c r="E51">
        <f t="shared" ca="1" si="1"/>
        <v>65</v>
      </c>
      <c r="F51" t="s">
        <v>0</v>
      </c>
      <c r="G51">
        <f ca="1">MROUND(Table2[[#This Row],[Amount in Sales]],5)</f>
        <v>690</v>
      </c>
      <c r="H51">
        <f ca="1">SUM(Table2[[#This Row],[Amount in Sales]],Table2[[#This Row],[Discounted Value]])</f>
        <v>757</v>
      </c>
    </row>
    <row r="52" spans="1:8" x14ac:dyDescent="0.35">
      <c r="A52" t="s">
        <v>753</v>
      </c>
      <c r="B52" t="s">
        <v>7</v>
      </c>
      <c r="C52" s="1">
        <v>44727</v>
      </c>
      <c r="D52">
        <f t="shared" ca="1" si="0"/>
        <v>203</v>
      </c>
      <c r="E52">
        <f t="shared" ca="1" si="1"/>
        <v>11</v>
      </c>
      <c r="F52" t="s">
        <v>9</v>
      </c>
      <c r="G52">
        <f ca="1">MROUND(Table2[[#This Row],[Amount in Sales]],5)</f>
        <v>205</v>
      </c>
      <c r="H52">
        <f ca="1">SUM(Table2[[#This Row],[Amount in Sales]],Table2[[#This Row],[Discounted Value]])</f>
        <v>214</v>
      </c>
    </row>
    <row r="53" spans="1:8" x14ac:dyDescent="0.35">
      <c r="A53" t="s">
        <v>752</v>
      </c>
      <c r="B53" t="s">
        <v>4</v>
      </c>
      <c r="C53" s="1">
        <v>44746</v>
      </c>
      <c r="D53">
        <f t="shared" ca="1" si="0"/>
        <v>598</v>
      </c>
      <c r="E53">
        <f t="shared" ca="1" si="1"/>
        <v>133</v>
      </c>
      <c r="F53" t="s">
        <v>6</v>
      </c>
      <c r="G53">
        <f ca="1">MROUND(Table2[[#This Row],[Amount in Sales]],5)</f>
        <v>600</v>
      </c>
      <c r="H53">
        <f ca="1">SUM(Table2[[#This Row],[Amount in Sales]],Table2[[#This Row],[Discounted Value]])</f>
        <v>731</v>
      </c>
    </row>
    <row r="54" spans="1:8" x14ac:dyDescent="0.35">
      <c r="A54" t="s">
        <v>751</v>
      </c>
      <c r="B54" t="s">
        <v>1</v>
      </c>
      <c r="C54" s="1">
        <v>44740</v>
      </c>
      <c r="D54">
        <f t="shared" ca="1" si="0"/>
        <v>571</v>
      </c>
      <c r="E54">
        <f t="shared" ca="1" si="1"/>
        <v>67</v>
      </c>
      <c r="F54" t="s">
        <v>3</v>
      </c>
      <c r="G54">
        <f ca="1">MROUND(Table2[[#This Row],[Amount in Sales]],5)</f>
        <v>570</v>
      </c>
      <c r="H54">
        <f ca="1">SUM(Table2[[#This Row],[Amount in Sales]],Table2[[#This Row],[Discounted Value]])</f>
        <v>638</v>
      </c>
    </row>
    <row r="55" spans="1:8" x14ac:dyDescent="0.35">
      <c r="A55" t="s">
        <v>750</v>
      </c>
      <c r="B55" t="s">
        <v>12</v>
      </c>
      <c r="C55" s="1">
        <v>44743</v>
      </c>
      <c r="D55">
        <f t="shared" ca="1" si="0"/>
        <v>838</v>
      </c>
      <c r="E55">
        <f t="shared" ca="1" si="1"/>
        <v>134</v>
      </c>
      <c r="F55" t="s">
        <v>0</v>
      </c>
      <c r="G55">
        <f ca="1">MROUND(Table2[[#This Row],[Amount in Sales]],5)</f>
        <v>840</v>
      </c>
      <c r="H55">
        <f ca="1">SUM(Table2[[#This Row],[Amount in Sales]],Table2[[#This Row],[Discounted Value]])</f>
        <v>972</v>
      </c>
    </row>
    <row r="56" spans="1:8" x14ac:dyDescent="0.35">
      <c r="A56" t="s">
        <v>749</v>
      </c>
      <c r="B56" t="s">
        <v>10</v>
      </c>
      <c r="C56" s="1">
        <v>44737</v>
      </c>
      <c r="D56">
        <f t="shared" ca="1" si="0"/>
        <v>424</v>
      </c>
      <c r="E56">
        <f t="shared" ca="1" si="1"/>
        <v>18</v>
      </c>
      <c r="F56" t="s">
        <v>9</v>
      </c>
      <c r="G56">
        <f ca="1">MROUND(Table2[[#This Row],[Amount in Sales]],5)</f>
        <v>425</v>
      </c>
      <c r="H56">
        <f ca="1">SUM(Table2[[#This Row],[Amount in Sales]],Table2[[#This Row],[Discounted Value]])</f>
        <v>442</v>
      </c>
    </row>
    <row r="57" spans="1:8" x14ac:dyDescent="0.35">
      <c r="A57" t="s">
        <v>748</v>
      </c>
      <c r="B57" t="s">
        <v>7</v>
      </c>
      <c r="C57" s="1">
        <v>44757</v>
      </c>
      <c r="D57">
        <f t="shared" ca="1" si="0"/>
        <v>676</v>
      </c>
      <c r="E57">
        <f t="shared" ca="1" si="1"/>
        <v>133</v>
      </c>
      <c r="F57" t="s">
        <v>6</v>
      </c>
      <c r="G57">
        <f ca="1">MROUND(Table2[[#This Row],[Amount in Sales]],5)</f>
        <v>675</v>
      </c>
      <c r="H57">
        <f ca="1">SUM(Table2[[#This Row],[Amount in Sales]],Table2[[#This Row],[Discounted Value]])</f>
        <v>809</v>
      </c>
    </row>
    <row r="58" spans="1:8" x14ac:dyDescent="0.35">
      <c r="A58" t="s">
        <v>747</v>
      </c>
      <c r="B58" t="s">
        <v>4</v>
      </c>
      <c r="C58" s="1">
        <v>44745</v>
      </c>
      <c r="D58">
        <f t="shared" ca="1" si="0"/>
        <v>649</v>
      </c>
      <c r="E58">
        <f t="shared" ca="1" si="1"/>
        <v>13</v>
      </c>
      <c r="F58" t="s">
        <v>3</v>
      </c>
      <c r="G58">
        <f ca="1">MROUND(Table2[[#This Row],[Amount in Sales]],5)</f>
        <v>650</v>
      </c>
      <c r="H58">
        <f ca="1">SUM(Table2[[#This Row],[Amount in Sales]],Table2[[#This Row],[Discounted Value]])</f>
        <v>662</v>
      </c>
    </row>
    <row r="59" spans="1:8" x14ac:dyDescent="0.35">
      <c r="A59" t="s">
        <v>746</v>
      </c>
      <c r="B59" t="s">
        <v>1</v>
      </c>
      <c r="C59" s="1">
        <v>44760</v>
      </c>
      <c r="D59">
        <f t="shared" ca="1" si="0"/>
        <v>807</v>
      </c>
      <c r="E59">
        <f t="shared" ca="1" si="1"/>
        <v>103</v>
      </c>
      <c r="F59" t="s">
        <v>0</v>
      </c>
      <c r="G59">
        <f ca="1">MROUND(Table2[[#This Row],[Amount in Sales]],5)</f>
        <v>805</v>
      </c>
      <c r="H59">
        <f ca="1">SUM(Table2[[#This Row],[Amount in Sales]],Table2[[#This Row],[Discounted Value]])</f>
        <v>910</v>
      </c>
    </row>
    <row r="60" spans="1:8" x14ac:dyDescent="0.35">
      <c r="A60" t="s">
        <v>745</v>
      </c>
      <c r="B60" t="s">
        <v>12</v>
      </c>
      <c r="C60" s="1">
        <v>44750</v>
      </c>
      <c r="D60">
        <f t="shared" ca="1" si="0"/>
        <v>278</v>
      </c>
      <c r="E60">
        <f t="shared" ca="1" si="1"/>
        <v>28</v>
      </c>
      <c r="F60" t="s">
        <v>9</v>
      </c>
      <c r="G60">
        <f ca="1">MROUND(Table2[[#This Row],[Amount in Sales]],5)</f>
        <v>280</v>
      </c>
      <c r="H60">
        <f ca="1">SUM(Table2[[#This Row],[Amount in Sales]],Table2[[#This Row],[Discounted Value]])</f>
        <v>306</v>
      </c>
    </row>
    <row r="61" spans="1:8" x14ac:dyDescent="0.35">
      <c r="A61" t="s">
        <v>744</v>
      </c>
      <c r="B61" t="s">
        <v>7</v>
      </c>
      <c r="C61" s="1">
        <v>44742</v>
      </c>
      <c r="D61">
        <f t="shared" ca="1" si="0"/>
        <v>576</v>
      </c>
      <c r="E61">
        <f t="shared" ca="1" si="1"/>
        <v>75</v>
      </c>
      <c r="F61" t="s">
        <v>6</v>
      </c>
      <c r="G61">
        <f ca="1">MROUND(Table2[[#This Row],[Amount in Sales]],5)</f>
        <v>575</v>
      </c>
      <c r="H61">
        <f ca="1">SUM(Table2[[#This Row],[Amount in Sales]],Table2[[#This Row],[Discounted Value]])</f>
        <v>651</v>
      </c>
    </row>
    <row r="62" spans="1:8" x14ac:dyDescent="0.35">
      <c r="A62" t="s">
        <v>743</v>
      </c>
      <c r="B62" t="s">
        <v>4</v>
      </c>
      <c r="C62" s="1">
        <v>44754</v>
      </c>
      <c r="D62">
        <f t="shared" ca="1" si="0"/>
        <v>234</v>
      </c>
      <c r="E62">
        <f t="shared" ca="1" si="1"/>
        <v>29</v>
      </c>
      <c r="F62" t="s">
        <v>3</v>
      </c>
      <c r="G62">
        <f ca="1">MROUND(Table2[[#This Row],[Amount in Sales]],5)</f>
        <v>235</v>
      </c>
      <c r="H62">
        <f ca="1">SUM(Table2[[#This Row],[Amount in Sales]],Table2[[#This Row],[Discounted Value]])</f>
        <v>263</v>
      </c>
    </row>
    <row r="63" spans="1:8" x14ac:dyDescent="0.35">
      <c r="A63" t="s">
        <v>742</v>
      </c>
      <c r="B63" t="s">
        <v>1</v>
      </c>
      <c r="C63" s="1">
        <v>44746</v>
      </c>
      <c r="D63">
        <f t="shared" ca="1" si="0"/>
        <v>396</v>
      </c>
      <c r="E63">
        <f t="shared" ca="1" si="1"/>
        <v>125</v>
      </c>
      <c r="F63" t="s">
        <v>0</v>
      </c>
      <c r="G63">
        <f ca="1">MROUND(Table2[[#This Row],[Amount in Sales]],5)</f>
        <v>395</v>
      </c>
      <c r="H63">
        <f ca="1">SUM(Table2[[#This Row],[Amount in Sales]],Table2[[#This Row],[Discounted Value]])</f>
        <v>521</v>
      </c>
    </row>
    <row r="64" spans="1:8" x14ac:dyDescent="0.35">
      <c r="A64" t="s">
        <v>741</v>
      </c>
      <c r="B64" t="s">
        <v>12</v>
      </c>
      <c r="C64" s="1">
        <v>44752</v>
      </c>
      <c r="D64">
        <f t="shared" ca="1" si="0"/>
        <v>746</v>
      </c>
      <c r="E64">
        <f t="shared" ca="1" si="1"/>
        <v>40</v>
      </c>
      <c r="F64" t="s">
        <v>9</v>
      </c>
      <c r="G64">
        <f ca="1">MROUND(Table2[[#This Row],[Amount in Sales]],5)</f>
        <v>745</v>
      </c>
      <c r="H64">
        <f ca="1">SUM(Table2[[#This Row],[Amount in Sales]],Table2[[#This Row],[Discounted Value]])</f>
        <v>786</v>
      </c>
    </row>
    <row r="65" spans="1:8" x14ac:dyDescent="0.35">
      <c r="A65" t="s">
        <v>740</v>
      </c>
      <c r="B65" t="s">
        <v>10</v>
      </c>
      <c r="C65" s="1">
        <v>44725</v>
      </c>
      <c r="D65">
        <f t="shared" ca="1" si="0"/>
        <v>430</v>
      </c>
      <c r="E65">
        <f t="shared" ca="1" si="1"/>
        <v>60</v>
      </c>
      <c r="F65" t="s">
        <v>6</v>
      </c>
      <c r="G65">
        <f ca="1">MROUND(Table2[[#This Row],[Amount in Sales]],5)</f>
        <v>430</v>
      </c>
      <c r="H65">
        <f ca="1">SUM(Table2[[#This Row],[Amount in Sales]],Table2[[#This Row],[Discounted Value]])</f>
        <v>490</v>
      </c>
    </row>
    <row r="66" spans="1:8" x14ac:dyDescent="0.35">
      <c r="A66" t="s">
        <v>739</v>
      </c>
      <c r="B66" t="s">
        <v>29</v>
      </c>
      <c r="C66" s="1">
        <v>44734</v>
      </c>
      <c r="D66">
        <f t="shared" ref="D66:D129" ca="1" si="2">RANDBETWEEN(185,950)</f>
        <v>206</v>
      </c>
      <c r="E66">
        <f t="shared" ref="E66:E129" ca="1" si="3">RANDBETWEEN(2,140)</f>
        <v>62</v>
      </c>
      <c r="F66" t="s">
        <v>3</v>
      </c>
      <c r="G66">
        <f ca="1">MROUND(Table2[[#This Row],[Amount in Sales]],5)</f>
        <v>205</v>
      </c>
      <c r="H66">
        <f ca="1">SUM(Table2[[#This Row],[Amount in Sales]],Table2[[#This Row],[Discounted Value]])</f>
        <v>268</v>
      </c>
    </row>
    <row r="67" spans="1:8" x14ac:dyDescent="0.35">
      <c r="A67" t="s">
        <v>738</v>
      </c>
      <c r="B67" t="s">
        <v>7</v>
      </c>
      <c r="C67" s="1">
        <v>44761</v>
      </c>
      <c r="D67">
        <f t="shared" ca="1" si="2"/>
        <v>898</v>
      </c>
      <c r="E67">
        <f t="shared" ca="1" si="3"/>
        <v>12</v>
      </c>
      <c r="F67" t="s">
        <v>0</v>
      </c>
      <c r="G67">
        <f ca="1">MROUND(Table2[[#This Row],[Amount in Sales]],5)</f>
        <v>900</v>
      </c>
      <c r="H67">
        <f ca="1">SUM(Table2[[#This Row],[Amount in Sales]],Table2[[#This Row],[Discounted Value]])</f>
        <v>910</v>
      </c>
    </row>
    <row r="68" spans="1:8" x14ac:dyDescent="0.35">
      <c r="A68" t="s">
        <v>737</v>
      </c>
      <c r="B68" t="s">
        <v>4</v>
      </c>
      <c r="C68" s="1">
        <v>44735</v>
      </c>
      <c r="D68">
        <f t="shared" ca="1" si="2"/>
        <v>381</v>
      </c>
      <c r="E68">
        <f t="shared" ca="1" si="3"/>
        <v>93</v>
      </c>
      <c r="F68" t="s">
        <v>9</v>
      </c>
      <c r="G68">
        <f ca="1">MROUND(Table2[[#This Row],[Amount in Sales]],5)</f>
        <v>380</v>
      </c>
      <c r="H68">
        <f ca="1">SUM(Table2[[#This Row],[Amount in Sales]],Table2[[#This Row],[Discounted Value]])</f>
        <v>474</v>
      </c>
    </row>
    <row r="69" spans="1:8" x14ac:dyDescent="0.35">
      <c r="A69" t="s">
        <v>736</v>
      </c>
      <c r="B69" t="s">
        <v>1</v>
      </c>
      <c r="C69" s="1">
        <v>44753</v>
      </c>
      <c r="D69">
        <f t="shared" ca="1" si="2"/>
        <v>318</v>
      </c>
      <c r="E69">
        <f t="shared" ca="1" si="3"/>
        <v>131</v>
      </c>
      <c r="F69" t="s">
        <v>6</v>
      </c>
      <c r="G69">
        <f ca="1">MROUND(Table2[[#This Row],[Amount in Sales]],5)</f>
        <v>320</v>
      </c>
      <c r="H69">
        <f ca="1">SUM(Table2[[#This Row],[Amount in Sales]],Table2[[#This Row],[Discounted Value]])</f>
        <v>449</v>
      </c>
    </row>
    <row r="70" spans="1:8" x14ac:dyDescent="0.35">
      <c r="A70" t="s">
        <v>735</v>
      </c>
      <c r="B70" t="s">
        <v>12</v>
      </c>
      <c r="C70" s="1">
        <v>44732</v>
      </c>
      <c r="D70">
        <f t="shared" ca="1" si="2"/>
        <v>911</v>
      </c>
      <c r="E70">
        <f t="shared" ca="1" si="3"/>
        <v>100</v>
      </c>
      <c r="F70" t="s">
        <v>3</v>
      </c>
      <c r="G70">
        <f ca="1">MROUND(Table2[[#This Row],[Amount in Sales]],5)</f>
        <v>910</v>
      </c>
      <c r="H70">
        <f ca="1">SUM(Table2[[#This Row],[Amount in Sales]],Table2[[#This Row],[Discounted Value]])</f>
        <v>1011</v>
      </c>
    </row>
    <row r="71" spans="1:8" x14ac:dyDescent="0.35">
      <c r="A71" t="s">
        <v>734</v>
      </c>
      <c r="B71" t="s">
        <v>7</v>
      </c>
      <c r="C71" s="1">
        <v>44748</v>
      </c>
      <c r="D71">
        <f t="shared" ca="1" si="2"/>
        <v>535</v>
      </c>
      <c r="E71">
        <f t="shared" ca="1" si="3"/>
        <v>91</v>
      </c>
      <c r="F71" t="s">
        <v>0</v>
      </c>
      <c r="G71">
        <f ca="1">MROUND(Table2[[#This Row],[Amount in Sales]],5)</f>
        <v>535</v>
      </c>
      <c r="H71">
        <f ca="1">SUM(Table2[[#This Row],[Amount in Sales]],Table2[[#This Row],[Discounted Value]])</f>
        <v>626</v>
      </c>
    </row>
    <row r="72" spans="1:8" x14ac:dyDescent="0.35">
      <c r="A72" t="s">
        <v>733</v>
      </c>
      <c r="B72" t="s">
        <v>4</v>
      </c>
      <c r="C72" s="1">
        <v>44731</v>
      </c>
      <c r="D72">
        <f t="shared" ca="1" si="2"/>
        <v>792</v>
      </c>
      <c r="E72">
        <f t="shared" ca="1" si="3"/>
        <v>90</v>
      </c>
      <c r="F72" t="s">
        <v>9</v>
      </c>
      <c r="G72">
        <f ca="1">MROUND(Table2[[#This Row],[Amount in Sales]],5)</f>
        <v>790</v>
      </c>
      <c r="H72">
        <f ca="1">SUM(Table2[[#This Row],[Amount in Sales]],Table2[[#This Row],[Discounted Value]])</f>
        <v>882</v>
      </c>
    </row>
    <row r="73" spans="1:8" x14ac:dyDescent="0.35">
      <c r="A73" t="s">
        <v>732</v>
      </c>
      <c r="B73" t="s">
        <v>1</v>
      </c>
      <c r="C73" s="1">
        <v>44725</v>
      </c>
      <c r="D73">
        <f t="shared" ca="1" si="2"/>
        <v>716</v>
      </c>
      <c r="E73">
        <f t="shared" ca="1" si="3"/>
        <v>93</v>
      </c>
      <c r="F73" t="s">
        <v>6</v>
      </c>
      <c r="G73">
        <f ca="1">MROUND(Table2[[#This Row],[Amount in Sales]],5)</f>
        <v>715</v>
      </c>
      <c r="H73">
        <f ca="1">SUM(Table2[[#This Row],[Amount in Sales]],Table2[[#This Row],[Discounted Value]])</f>
        <v>809</v>
      </c>
    </row>
    <row r="74" spans="1:8" x14ac:dyDescent="0.35">
      <c r="A74" t="s">
        <v>731</v>
      </c>
      <c r="B74" t="s">
        <v>12</v>
      </c>
      <c r="C74" s="1">
        <v>44753</v>
      </c>
      <c r="D74">
        <f t="shared" ca="1" si="2"/>
        <v>436</v>
      </c>
      <c r="E74">
        <f t="shared" ca="1" si="3"/>
        <v>140</v>
      </c>
      <c r="F74" t="s">
        <v>3</v>
      </c>
      <c r="G74">
        <f ca="1">MROUND(Table2[[#This Row],[Amount in Sales]],5)</f>
        <v>435</v>
      </c>
      <c r="H74">
        <f ca="1">SUM(Table2[[#This Row],[Amount in Sales]],Table2[[#This Row],[Discounted Value]])</f>
        <v>576</v>
      </c>
    </row>
    <row r="75" spans="1:8" x14ac:dyDescent="0.35">
      <c r="A75" t="s">
        <v>730</v>
      </c>
      <c r="B75" t="s">
        <v>10</v>
      </c>
      <c r="C75" s="1">
        <v>44738</v>
      </c>
      <c r="D75">
        <f t="shared" ca="1" si="2"/>
        <v>530</v>
      </c>
      <c r="E75">
        <f t="shared" ca="1" si="3"/>
        <v>51</v>
      </c>
      <c r="F75" t="s">
        <v>0</v>
      </c>
      <c r="G75">
        <f ca="1">MROUND(Table2[[#This Row],[Amount in Sales]],5)</f>
        <v>530</v>
      </c>
      <c r="H75">
        <f ca="1">SUM(Table2[[#This Row],[Amount in Sales]],Table2[[#This Row],[Discounted Value]])</f>
        <v>581</v>
      </c>
    </row>
    <row r="76" spans="1:8" x14ac:dyDescent="0.35">
      <c r="A76" t="s">
        <v>729</v>
      </c>
      <c r="B76" t="s">
        <v>7</v>
      </c>
      <c r="C76" s="1">
        <v>44762</v>
      </c>
      <c r="D76">
        <f t="shared" ca="1" si="2"/>
        <v>407</v>
      </c>
      <c r="E76">
        <f t="shared" ca="1" si="3"/>
        <v>49</v>
      </c>
      <c r="F76" t="s">
        <v>9</v>
      </c>
      <c r="G76">
        <f ca="1">MROUND(Table2[[#This Row],[Amount in Sales]],5)</f>
        <v>405</v>
      </c>
      <c r="H76">
        <f ca="1">SUM(Table2[[#This Row],[Amount in Sales]],Table2[[#This Row],[Discounted Value]])</f>
        <v>456</v>
      </c>
    </row>
    <row r="77" spans="1:8" x14ac:dyDescent="0.35">
      <c r="A77" t="s">
        <v>728</v>
      </c>
      <c r="B77" t="s">
        <v>4</v>
      </c>
      <c r="C77" s="1">
        <v>44756</v>
      </c>
      <c r="D77">
        <f t="shared" ca="1" si="2"/>
        <v>897</v>
      </c>
      <c r="E77">
        <f t="shared" ca="1" si="3"/>
        <v>108</v>
      </c>
      <c r="F77" t="s">
        <v>6</v>
      </c>
      <c r="G77">
        <f ca="1">MROUND(Table2[[#This Row],[Amount in Sales]],5)</f>
        <v>895</v>
      </c>
      <c r="H77">
        <f ca="1">SUM(Table2[[#This Row],[Amount in Sales]],Table2[[#This Row],[Discounted Value]])</f>
        <v>1005</v>
      </c>
    </row>
    <row r="78" spans="1:8" x14ac:dyDescent="0.35">
      <c r="A78" t="s">
        <v>727</v>
      </c>
      <c r="B78" t="s">
        <v>1</v>
      </c>
      <c r="C78" s="1">
        <v>44744</v>
      </c>
      <c r="D78">
        <f t="shared" ca="1" si="2"/>
        <v>244</v>
      </c>
      <c r="E78">
        <f t="shared" ca="1" si="3"/>
        <v>35</v>
      </c>
      <c r="F78" t="s">
        <v>3</v>
      </c>
      <c r="G78">
        <f ca="1">MROUND(Table2[[#This Row],[Amount in Sales]],5)</f>
        <v>245</v>
      </c>
      <c r="H78">
        <f ca="1">SUM(Table2[[#This Row],[Amount in Sales]],Table2[[#This Row],[Discounted Value]])</f>
        <v>279</v>
      </c>
    </row>
    <row r="79" spans="1:8" x14ac:dyDescent="0.35">
      <c r="A79" t="s">
        <v>726</v>
      </c>
      <c r="B79" t="s">
        <v>12</v>
      </c>
      <c r="C79" s="1">
        <v>44753</v>
      </c>
      <c r="D79">
        <f t="shared" ca="1" si="2"/>
        <v>677</v>
      </c>
      <c r="E79">
        <f t="shared" ca="1" si="3"/>
        <v>75</v>
      </c>
      <c r="F79" t="s">
        <v>0</v>
      </c>
      <c r="G79">
        <f ca="1">MROUND(Table2[[#This Row],[Amount in Sales]],5)</f>
        <v>675</v>
      </c>
      <c r="H79">
        <f ca="1">SUM(Table2[[#This Row],[Amount in Sales]],Table2[[#This Row],[Discounted Value]])</f>
        <v>752</v>
      </c>
    </row>
    <row r="80" spans="1:8" x14ac:dyDescent="0.35">
      <c r="A80" t="s">
        <v>725</v>
      </c>
      <c r="B80" t="s">
        <v>7</v>
      </c>
      <c r="C80" s="1">
        <v>44762</v>
      </c>
      <c r="D80">
        <f t="shared" ca="1" si="2"/>
        <v>489</v>
      </c>
      <c r="E80">
        <f t="shared" ca="1" si="3"/>
        <v>67</v>
      </c>
      <c r="F80" t="s">
        <v>9</v>
      </c>
      <c r="G80">
        <f ca="1">MROUND(Table2[[#This Row],[Amount in Sales]],5)</f>
        <v>490</v>
      </c>
      <c r="H80">
        <f ca="1">SUM(Table2[[#This Row],[Amount in Sales]],Table2[[#This Row],[Discounted Value]])</f>
        <v>556</v>
      </c>
    </row>
    <row r="81" spans="1:8" x14ac:dyDescent="0.35">
      <c r="A81" t="s">
        <v>724</v>
      </c>
      <c r="B81" t="s">
        <v>4</v>
      </c>
      <c r="C81" s="1">
        <v>44740</v>
      </c>
      <c r="D81">
        <f t="shared" ca="1" si="2"/>
        <v>417</v>
      </c>
      <c r="E81">
        <f t="shared" ca="1" si="3"/>
        <v>114</v>
      </c>
      <c r="F81" t="s">
        <v>6</v>
      </c>
      <c r="G81">
        <f ca="1">MROUND(Table2[[#This Row],[Amount in Sales]],5)</f>
        <v>415</v>
      </c>
      <c r="H81">
        <f ca="1">SUM(Table2[[#This Row],[Amount in Sales]],Table2[[#This Row],[Discounted Value]])</f>
        <v>531</v>
      </c>
    </row>
    <row r="82" spans="1:8" x14ac:dyDescent="0.35">
      <c r="A82" t="s">
        <v>723</v>
      </c>
      <c r="B82" t="s">
        <v>1</v>
      </c>
      <c r="C82" s="1">
        <v>44729</v>
      </c>
      <c r="D82">
        <f t="shared" ca="1" si="2"/>
        <v>483</v>
      </c>
      <c r="E82">
        <f t="shared" ca="1" si="3"/>
        <v>35</v>
      </c>
      <c r="F82" t="s">
        <v>3</v>
      </c>
      <c r="G82">
        <f ca="1">MROUND(Table2[[#This Row],[Amount in Sales]],5)</f>
        <v>485</v>
      </c>
      <c r="H82">
        <f ca="1">SUM(Table2[[#This Row],[Amount in Sales]],Table2[[#This Row],[Discounted Value]])</f>
        <v>518</v>
      </c>
    </row>
    <row r="83" spans="1:8" x14ac:dyDescent="0.35">
      <c r="A83" t="s">
        <v>722</v>
      </c>
      <c r="B83" t="s">
        <v>12</v>
      </c>
      <c r="C83" s="1">
        <v>44727</v>
      </c>
      <c r="D83">
        <f t="shared" ca="1" si="2"/>
        <v>679</v>
      </c>
      <c r="E83">
        <f t="shared" ca="1" si="3"/>
        <v>124</v>
      </c>
      <c r="F83" t="s">
        <v>0</v>
      </c>
      <c r="G83">
        <f ca="1">MROUND(Table2[[#This Row],[Amount in Sales]],5)</f>
        <v>680</v>
      </c>
      <c r="H83">
        <f ca="1">SUM(Table2[[#This Row],[Amount in Sales]],Table2[[#This Row],[Discounted Value]])</f>
        <v>803</v>
      </c>
    </row>
    <row r="84" spans="1:8" x14ac:dyDescent="0.35">
      <c r="A84" t="s">
        <v>721</v>
      </c>
      <c r="B84" t="s">
        <v>10</v>
      </c>
      <c r="C84" s="1">
        <v>44734</v>
      </c>
      <c r="D84">
        <f t="shared" ca="1" si="2"/>
        <v>479</v>
      </c>
      <c r="E84">
        <f t="shared" ca="1" si="3"/>
        <v>109</v>
      </c>
      <c r="F84" t="s">
        <v>9</v>
      </c>
      <c r="G84">
        <f ca="1">MROUND(Table2[[#This Row],[Amount in Sales]],5)</f>
        <v>480</v>
      </c>
      <c r="H84">
        <f ca="1">SUM(Table2[[#This Row],[Amount in Sales]],Table2[[#This Row],[Discounted Value]])</f>
        <v>588</v>
      </c>
    </row>
    <row r="85" spans="1:8" x14ac:dyDescent="0.35">
      <c r="A85" t="s">
        <v>720</v>
      </c>
      <c r="B85" t="s">
        <v>29</v>
      </c>
      <c r="C85" s="1">
        <v>44744</v>
      </c>
      <c r="D85">
        <f t="shared" ca="1" si="2"/>
        <v>282</v>
      </c>
      <c r="E85">
        <f t="shared" ca="1" si="3"/>
        <v>21</v>
      </c>
      <c r="F85" t="s">
        <v>6</v>
      </c>
      <c r="G85">
        <f ca="1">MROUND(Table2[[#This Row],[Amount in Sales]],5)</f>
        <v>280</v>
      </c>
      <c r="H85">
        <f ca="1">SUM(Table2[[#This Row],[Amount in Sales]],Table2[[#This Row],[Discounted Value]])</f>
        <v>303</v>
      </c>
    </row>
    <row r="86" spans="1:8" x14ac:dyDescent="0.35">
      <c r="A86" t="s">
        <v>719</v>
      </c>
      <c r="B86" t="s">
        <v>7</v>
      </c>
      <c r="C86" s="1">
        <v>44737</v>
      </c>
      <c r="D86">
        <f t="shared" ca="1" si="2"/>
        <v>220</v>
      </c>
      <c r="E86">
        <f t="shared" ca="1" si="3"/>
        <v>103</v>
      </c>
      <c r="F86" t="s">
        <v>3</v>
      </c>
      <c r="G86">
        <f ca="1">MROUND(Table2[[#This Row],[Amount in Sales]],5)</f>
        <v>220</v>
      </c>
      <c r="H86">
        <f ca="1">SUM(Table2[[#This Row],[Amount in Sales]],Table2[[#This Row],[Discounted Value]])</f>
        <v>323</v>
      </c>
    </row>
    <row r="87" spans="1:8" x14ac:dyDescent="0.35">
      <c r="A87" t="s">
        <v>718</v>
      </c>
      <c r="B87" t="s">
        <v>4</v>
      </c>
      <c r="C87" s="1">
        <v>44752</v>
      </c>
      <c r="D87">
        <f t="shared" ca="1" si="2"/>
        <v>322</v>
      </c>
      <c r="E87">
        <f t="shared" ca="1" si="3"/>
        <v>125</v>
      </c>
      <c r="F87" t="s">
        <v>0</v>
      </c>
      <c r="G87">
        <f ca="1">MROUND(Table2[[#This Row],[Amount in Sales]],5)</f>
        <v>320</v>
      </c>
      <c r="H87">
        <f ca="1">SUM(Table2[[#This Row],[Amount in Sales]],Table2[[#This Row],[Discounted Value]])</f>
        <v>447</v>
      </c>
    </row>
    <row r="88" spans="1:8" x14ac:dyDescent="0.35">
      <c r="A88" t="s">
        <v>717</v>
      </c>
      <c r="B88" t="s">
        <v>1</v>
      </c>
      <c r="C88" s="1">
        <v>44736</v>
      </c>
      <c r="D88">
        <f t="shared" ca="1" si="2"/>
        <v>535</v>
      </c>
      <c r="E88">
        <f t="shared" ca="1" si="3"/>
        <v>126</v>
      </c>
      <c r="F88" t="s">
        <v>9</v>
      </c>
      <c r="G88">
        <f ca="1">MROUND(Table2[[#This Row],[Amount in Sales]],5)</f>
        <v>535</v>
      </c>
      <c r="H88">
        <f ca="1">SUM(Table2[[#This Row],[Amount in Sales]],Table2[[#This Row],[Discounted Value]])</f>
        <v>661</v>
      </c>
    </row>
    <row r="89" spans="1:8" x14ac:dyDescent="0.35">
      <c r="A89" t="s">
        <v>716</v>
      </c>
      <c r="B89" t="s">
        <v>12</v>
      </c>
      <c r="C89" s="1">
        <v>44752</v>
      </c>
      <c r="D89">
        <f t="shared" ca="1" si="2"/>
        <v>923</v>
      </c>
      <c r="E89">
        <f t="shared" ca="1" si="3"/>
        <v>62</v>
      </c>
      <c r="F89" t="s">
        <v>6</v>
      </c>
      <c r="G89">
        <f ca="1">MROUND(Table2[[#This Row],[Amount in Sales]],5)</f>
        <v>925</v>
      </c>
      <c r="H89">
        <f ca="1">SUM(Table2[[#This Row],[Amount in Sales]],Table2[[#This Row],[Discounted Value]])</f>
        <v>985</v>
      </c>
    </row>
    <row r="90" spans="1:8" x14ac:dyDescent="0.35">
      <c r="A90" t="s">
        <v>715</v>
      </c>
      <c r="B90" t="s">
        <v>7</v>
      </c>
      <c r="C90" s="1">
        <v>44759</v>
      </c>
      <c r="D90">
        <f t="shared" ca="1" si="2"/>
        <v>651</v>
      </c>
      <c r="E90">
        <f t="shared" ca="1" si="3"/>
        <v>110</v>
      </c>
      <c r="F90" t="s">
        <v>3</v>
      </c>
      <c r="G90">
        <f ca="1">MROUND(Table2[[#This Row],[Amount in Sales]],5)</f>
        <v>650</v>
      </c>
      <c r="H90">
        <f ca="1">SUM(Table2[[#This Row],[Amount in Sales]],Table2[[#This Row],[Discounted Value]])</f>
        <v>761</v>
      </c>
    </row>
    <row r="91" spans="1:8" x14ac:dyDescent="0.35">
      <c r="A91" t="s">
        <v>714</v>
      </c>
      <c r="B91" t="s">
        <v>4</v>
      </c>
      <c r="C91" s="1">
        <v>44763</v>
      </c>
      <c r="D91">
        <f t="shared" ca="1" si="2"/>
        <v>478</v>
      </c>
      <c r="E91">
        <f t="shared" ca="1" si="3"/>
        <v>50</v>
      </c>
      <c r="F91" t="s">
        <v>0</v>
      </c>
      <c r="G91">
        <f ca="1">MROUND(Table2[[#This Row],[Amount in Sales]],5)</f>
        <v>480</v>
      </c>
      <c r="H91">
        <f ca="1">SUM(Table2[[#This Row],[Amount in Sales]],Table2[[#This Row],[Discounted Value]])</f>
        <v>528</v>
      </c>
    </row>
    <row r="92" spans="1:8" x14ac:dyDescent="0.35">
      <c r="A92" t="s">
        <v>713</v>
      </c>
      <c r="B92" t="s">
        <v>1</v>
      </c>
      <c r="C92" s="1">
        <v>44763</v>
      </c>
      <c r="D92">
        <f t="shared" ca="1" si="2"/>
        <v>349</v>
      </c>
      <c r="E92">
        <f t="shared" ca="1" si="3"/>
        <v>140</v>
      </c>
      <c r="F92" t="s">
        <v>9</v>
      </c>
      <c r="G92">
        <f ca="1">MROUND(Table2[[#This Row],[Amount in Sales]],5)</f>
        <v>350</v>
      </c>
      <c r="H92">
        <f ca="1">SUM(Table2[[#This Row],[Amount in Sales]],Table2[[#This Row],[Discounted Value]])</f>
        <v>489</v>
      </c>
    </row>
    <row r="93" spans="1:8" x14ac:dyDescent="0.35">
      <c r="A93" t="s">
        <v>712</v>
      </c>
      <c r="B93" t="s">
        <v>12</v>
      </c>
      <c r="C93" s="1">
        <v>44750</v>
      </c>
      <c r="D93">
        <f t="shared" ca="1" si="2"/>
        <v>227</v>
      </c>
      <c r="E93">
        <f t="shared" ca="1" si="3"/>
        <v>92</v>
      </c>
      <c r="F93" t="s">
        <v>6</v>
      </c>
      <c r="G93">
        <f ca="1">MROUND(Table2[[#This Row],[Amount in Sales]],5)</f>
        <v>225</v>
      </c>
      <c r="H93">
        <f ca="1">SUM(Table2[[#This Row],[Amount in Sales]],Table2[[#This Row],[Discounted Value]])</f>
        <v>319</v>
      </c>
    </row>
    <row r="94" spans="1:8" x14ac:dyDescent="0.35">
      <c r="A94" t="s">
        <v>711</v>
      </c>
      <c r="B94" t="s">
        <v>7</v>
      </c>
      <c r="C94" s="1">
        <v>44751</v>
      </c>
      <c r="D94">
        <f t="shared" ca="1" si="2"/>
        <v>427</v>
      </c>
      <c r="E94">
        <f t="shared" ca="1" si="3"/>
        <v>61</v>
      </c>
      <c r="F94" t="s">
        <v>3</v>
      </c>
      <c r="G94">
        <f ca="1">MROUND(Table2[[#This Row],[Amount in Sales]],5)</f>
        <v>425</v>
      </c>
      <c r="H94">
        <f ca="1">SUM(Table2[[#This Row],[Amount in Sales]],Table2[[#This Row],[Discounted Value]])</f>
        <v>488</v>
      </c>
    </row>
    <row r="95" spans="1:8" x14ac:dyDescent="0.35">
      <c r="A95" t="s">
        <v>710</v>
      </c>
      <c r="B95" t="s">
        <v>4</v>
      </c>
      <c r="C95" s="1">
        <v>44736</v>
      </c>
      <c r="D95">
        <f t="shared" ca="1" si="2"/>
        <v>477</v>
      </c>
      <c r="E95">
        <f t="shared" ca="1" si="3"/>
        <v>134</v>
      </c>
      <c r="F95" t="s">
        <v>0</v>
      </c>
      <c r="G95">
        <f ca="1">MROUND(Table2[[#This Row],[Amount in Sales]],5)</f>
        <v>475</v>
      </c>
      <c r="H95">
        <f ca="1">SUM(Table2[[#This Row],[Amount in Sales]],Table2[[#This Row],[Discounted Value]])</f>
        <v>611</v>
      </c>
    </row>
    <row r="96" spans="1:8" x14ac:dyDescent="0.35">
      <c r="A96" t="s">
        <v>709</v>
      </c>
      <c r="B96" t="s">
        <v>1</v>
      </c>
      <c r="C96" s="1">
        <v>44737</v>
      </c>
      <c r="D96">
        <f t="shared" ca="1" si="2"/>
        <v>679</v>
      </c>
      <c r="E96">
        <f t="shared" ca="1" si="3"/>
        <v>93</v>
      </c>
      <c r="F96" t="s">
        <v>9</v>
      </c>
      <c r="G96">
        <f ca="1">MROUND(Table2[[#This Row],[Amount in Sales]],5)</f>
        <v>680</v>
      </c>
      <c r="H96">
        <f ca="1">SUM(Table2[[#This Row],[Amount in Sales]],Table2[[#This Row],[Discounted Value]])</f>
        <v>772</v>
      </c>
    </row>
    <row r="97" spans="1:8" x14ac:dyDescent="0.35">
      <c r="A97" t="s">
        <v>708</v>
      </c>
      <c r="B97" t="s">
        <v>12</v>
      </c>
      <c r="C97" s="1">
        <v>44744</v>
      </c>
      <c r="D97">
        <f t="shared" ca="1" si="2"/>
        <v>458</v>
      </c>
      <c r="E97">
        <f t="shared" ca="1" si="3"/>
        <v>56</v>
      </c>
      <c r="F97" t="s">
        <v>6</v>
      </c>
      <c r="G97">
        <f ca="1">MROUND(Table2[[#This Row],[Amount in Sales]],5)</f>
        <v>460</v>
      </c>
      <c r="H97">
        <f ca="1">SUM(Table2[[#This Row],[Amount in Sales]],Table2[[#This Row],[Discounted Value]])</f>
        <v>514</v>
      </c>
    </row>
    <row r="98" spans="1:8" x14ac:dyDescent="0.35">
      <c r="A98" t="s">
        <v>707</v>
      </c>
      <c r="B98" t="s">
        <v>7</v>
      </c>
      <c r="C98" s="1">
        <v>44735</v>
      </c>
      <c r="D98">
        <f t="shared" ca="1" si="2"/>
        <v>442</v>
      </c>
      <c r="E98">
        <f t="shared" ca="1" si="3"/>
        <v>102</v>
      </c>
      <c r="F98" t="s">
        <v>3</v>
      </c>
      <c r="G98">
        <f ca="1">MROUND(Table2[[#This Row],[Amount in Sales]],5)</f>
        <v>440</v>
      </c>
      <c r="H98">
        <f ca="1">SUM(Table2[[#This Row],[Amount in Sales]],Table2[[#This Row],[Discounted Value]])</f>
        <v>544</v>
      </c>
    </row>
    <row r="99" spans="1:8" x14ac:dyDescent="0.35">
      <c r="A99" t="s">
        <v>706</v>
      </c>
      <c r="B99" t="s">
        <v>4</v>
      </c>
      <c r="C99" s="1">
        <v>44751</v>
      </c>
      <c r="D99">
        <f t="shared" ca="1" si="2"/>
        <v>836</v>
      </c>
      <c r="E99">
        <f t="shared" ca="1" si="3"/>
        <v>2</v>
      </c>
      <c r="F99" t="s">
        <v>0</v>
      </c>
      <c r="G99">
        <f ca="1">MROUND(Table2[[#This Row],[Amount in Sales]],5)</f>
        <v>835</v>
      </c>
      <c r="H99">
        <f ca="1">SUM(Table2[[#This Row],[Amount in Sales]],Table2[[#This Row],[Discounted Value]])</f>
        <v>838</v>
      </c>
    </row>
    <row r="100" spans="1:8" x14ac:dyDescent="0.35">
      <c r="A100" t="s">
        <v>705</v>
      </c>
      <c r="B100" t="s">
        <v>1</v>
      </c>
      <c r="C100" s="1">
        <v>44726</v>
      </c>
      <c r="D100">
        <f t="shared" ca="1" si="2"/>
        <v>395</v>
      </c>
      <c r="E100">
        <f t="shared" ca="1" si="3"/>
        <v>136</v>
      </c>
      <c r="F100" t="s">
        <v>9</v>
      </c>
      <c r="G100">
        <f ca="1">MROUND(Table2[[#This Row],[Amount in Sales]],5)</f>
        <v>395</v>
      </c>
      <c r="H100">
        <f ca="1">SUM(Table2[[#This Row],[Amount in Sales]],Table2[[#This Row],[Discounted Value]])</f>
        <v>531</v>
      </c>
    </row>
    <row r="101" spans="1:8" x14ac:dyDescent="0.35">
      <c r="A101" t="s">
        <v>704</v>
      </c>
      <c r="B101" t="s">
        <v>12</v>
      </c>
      <c r="C101" s="1">
        <v>44749</v>
      </c>
      <c r="D101">
        <f t="shared" ca="1" si="2"/>
        <v>560</v>
      </c>
      <c r="E101">
        <f t="shared" ca="1" si="3"/>
        <v>120</v>
      </c>
      <c r="F101" t="s">
        <v>6</v>
      </c>
      <c r="G101">
        <f ca="1">MROUND(Table2[[#This Row],[Amount in Sales]],5)</f>
        <v>560</v>
      </c>
      <c r="H101">
        <f ca="1">SUM(Table2[[#This Row],[Amount in Sales]],Table2[[#This Row],[Discounted Value]])</f>
        <v>680</v>
      </c>
    </row>
    <row r="102" spans="1:8" x14ac:dyDescent="0.35">
      <c r="A102" t="s">
        <v>703</v>
      </c>
      <c r="B102" t="s">
        <v>10</v>
      </c>
      <c r="C102" s="1">
        <v>44734</v>
      </c>
      <c r="D102">
        <f t="shared" ca="1" si="2"/>
        <v>554</v>
      </c>
      <c r="E102">
        <f t="shared" ca="1" si="3"/>
        <v>44</v>
      </c>
      <c r="F102" t="s">
        <v>3</v>
      </c>
      <c r="G102">
        <f ca="1">MROUND(Table2[[#This Row],[Amount in Sales]],5)</f>
        <v>555</v>
      </c>
      <c r="H102">
        <f ca="1">SUM(Table2[[#This Row],[Amount in Sales]],Table2[[#This Row],[Discounted Value]])</f>
        <v>598</v>
      </c>
    </row>
    <row r="103" spans="1:8" x14ac:dyDescent="0.35">
      <c r="A103" t="s">
        <v>702</v>
      </c>
      <c r="B103" t="s">
        <v>7</v>
      </c>
      <c r="C103" s="1">
        <v>44726</v>
      </c>
      <c r="D103">
        <f t="shared" ca="1" si="2"/>
        <v>197</v>
      </c>
      <c r="E103">
        <f t="shared" ca="1" si="3"/>
        <v>113</v>
      </c>
      <c r="F103" t="s">
        <v>0</v>
      </c>
      <c r="G103">
        <f ca="1">MROUND(Table2[[#This Row],[Amount in Sales]],5)</f>
        <v>195</v>
      </c>
      <c r="H103">
        <f ca="1">SUM(Table2[[#This Row],[Amount in Sales]],Table2[[#This Row],[Discounted Value]])</f>
        <v>310</v>
      </c>
    </row>
    <row r="104" spans="1:8" x14ac:dyDescent="0.35">
      <c r="A104" t="s">
        <v>701</v>
      </c>
      <c r="B104" t="s">
        <v>4</v>
      </c>
      <c r="C104" s="1">
        <v>44743</v>
      </c>
      <c r="D104">
        <f t="shared" ca="1" si="2"/>
        <v>202</v>
      </c>
      <c r="E104">
        <f t="shared" ca="1" si="3"/>
        <v>36</v>
      </c>
      <c r="F104" t="s">
        <v>9</v>
      </c>
      <c r="G104">
        <f ca="1">MROUND(Table2[[#This Row],[Amount in Sales]],5)</f>
        <v>200</v>
      </c>
      <c r="H104">
        <f ca="1">SUM(Table2[[#This Row],[Amount in Sales]],Table2[[#This Row],[Discounted Value]])</f>
        <v>238</v>
      </c>
    </row>
    <row r="105" spans="1:8" x14ac:dyDescent="0.35">
      <c r="A105" t="s">
        <v>700</v>
      </c>
      <c r="B105" t="s">
        <v>1</v>
      </c>
      <c r="C105" s="1">
        <v>44742</v>
      </c>
      <c r="D105">
        <f t="shared" ca="1" si="2"/>
        <v>512</v>
      </c>
      <c r="E105">
        <f t="shared" ca="1" si="3"/>
        <v>89</v>
      </c>
      <c r="F105" t="s">
        <v>6</v>
      </c>
      <c r="G105">
        <f ca="1">MROUND(Table2[[#This Row],[Amount in Sales]],5)</f>
        <v>510</v>
      </c>
      <c r="H105">
        <f ca="1">SUM(Table2[[#This Row],[Amount in Sales]],Table2[[#This Row],[Discounted Value]])</f>
        <v>601</v>
      </c>
    </row>
    <row r="106" spans="1:8" x14ac:dyDescent="0.35">
      <c r="A106" t="s">
        <v>699</v>
      </c>
      <c r="B106" t="s">
        <v>12</v>
      </c>
      <c r="C106" s="1">
        <v>44747</v>
      </c>
      <c r="D106">
        <f t="shared" ca="1" si="2"/>
        <v>547</v>
      </c>
      <c r="E106">
        <f t="shared" ca="1" si="3"/>
        <v>102</v>
      </c>
      <c r="F106" t="s">
        <v>3</v>
      </c>
      <c r="G106">
        <f ca="1">MROUND(Table2[[#This Row],[Amount in Sales]],5)</f>
        <v>545</v>
      </c>
      <c r="H106">
        <f ca="1">SUM(Table2[[#This Row],[Amount in Sales]],Table2[[#This Row],[Discounted Value]])</f>
        <v>649</v>
      </c>
    </row>
    <row r="107" spans="1:8" x14ac:dyDescent="0.35">
      <c r="A107" t="s">
        <v>698</v>
      </c>
      <c r="B107" t="s">
        <v>7</v>
      </c>
      <c r="C107" s="1">
        <v>44764</v>
      </c>
      <c r="D107">
        <f t="shared" ca="1" si="2"/>
        <v>273</v>
      </c>
      <c r="E107">
        <f t="shared" ca="1" si="3"/>
        <v>102</v>
      </c>
      <c r="F107" t="s">
        <v>0</v>
      </c>
      <c r="G107">
        <f ca="1">MROUND(Table2[[#This Row],[Amount in Sales]],5)</f>
        <v>275</v>
      </c>
      <c r="H107">
        <f ca="1">SUM(Table2[[#This Row],[Amount in Sales]],Table2[[#This Row],[Discounted Value]])</f>
        <v>375</v>
      </c>
    </row>
    <row r="108" spans="1:8" x14ac:dyDescent="0.35">
      <c r="A108" t="s">
        <v>697</v>
      </c>
      <c r="B108" t="s">
        <v>4</v>
      </c>
      <c r="C108" s="1">
        <v>44735</v>
      </c>
      <c r="D108">
        <f t="shared" ca="1" si="2"/>
        <v>471</v>
      </c>
      <c r="E108">
        <f t="shared" ca="1" si="3"/>
        <v>130</v>
      </c>
      <c r="F108" t="s">
        <v>9</v>
      </c>
      <c r="G108">
        <f ca="1">MROUND(Table2[[#This Row],[Amount in Sales]],5)</f>
        <v>470</v>
      </c>
      <c r="H108">
        <f ca="1">SUM(Table2[[#This Row],[Amount in Sales]],Table2[[#This Row],[Discounted Value]])</f>
        <v>601</v>
      </c>
    </row>
    <row r="109" spans="1:8" x14ac:dyDescent="0.35">
      <c r="A109" t="s">
        <v>696</v>
      </c>
      <c r="B109" t="s">
        <v>1</v>
      </c>
      <c r="C109" s="1">
        <v>44737</v>
      </c>
      <c r="D109">
        <f t="shared" ca="1" si="2"/>
        <v>927</v>
      </c>
      <c r="E109">
        <f t="shared" ca="1" si="3"/>
        <v>46</v>
      </c>
      <c r="F109" t="s">
        <v>6</v>
      </c>
      <c r="G109">
        <f ca="1">MROUND(Table2[[#This Row],[Amount in Sales]],5)</f>
        <v>925</v>
      </c>
      <c r="H109">
        <f ca="1">SUM(Table2[[#This Row],[Amount in Sales]],Table2[[#This Row],[Discounted Value]])</f>
        <v>973</v>
      </c>
    </row>
    <row r="110" spans="1:8" x14ac:dyDescent="0.35">
      <c r="A110" t="s">
        <v>695</v>
      </c>
      <c r="B110" t="s">
        <v>12</v>
      </c>
      <c r="C110" s="1">
        <v>44749</v>
      </c>
      <c r="D110">
        <f t="shared" ca="1" si="2"/>
        <v>471</v>
      </c>
      <c r="E110">
        <f t="shared" ca="1" si="3"/>
        <v>126</v>
      </c>
      <c r="F110" t="s">
        <v>3</v>
      </c>
      <c r="G110">
        <f ca="1">MROUND(Table2[[#This Row],[Amount in Sales]],5)</f>
        <v>470</v>
      </c>
      <c r="H110">
        <f ca="1">SUM(Table2[[#This Row],[Amount in Sales]],Table2[[#This Row],[Discounted Value]])</f>
        <v>597</v>
      </c>
    </row>
    <row r="111" spans="1:8" x14ac:dyDescent="0.35">
      <c r="A111" t="s">
        <v>694</v>
      </c>
      <c r="B111" t="s">
        <v>10</v>
      </c>
      <c r="C111" s="1">
        <v>44729</v>
      </c>
      <c r="D111">
        <f t="shared" ca="1" si="2"/>
        <v>279</v>
      </c>
      <c r="E111">
        <f t="shared" ca="1" si="3"/>
        <v>36</v>
      </c>
      <c r="F111" t="s">
        <v>0</v>
      </c>
      <c r="G111">
        <f ca="1">MROUND(Table2[[#This Row],[Amount in Sales]],5)</f>
        <v>280</v>
      </c>
      <c r="H111">
        <f ca="1">SUM(Table2[[#This Row],[Amount in Sales]],Table2[[#This Row],[Discounted Value]])</f>
        <v>315</v>
      </c>
    </row>
    <row r="112" spans="1:8" x14ac:dyDescent="0.35">
      <c r="A112" t="s">
        <v>693</v>
      </c>
      <c r="B112" t="s">
        <v>29</v>
      </c>
      <c r="C112" s="1">
        <v>44738</v>
      </c>
      <c r="D112">
        <f t="shared" ca="1" si="2"/>
        <v>902</v>
      </c>
      <c r="E112">
        <f t="shared" ca="1" si="3"/>
        <v>59</v>
      </c>
      <c r="F112" t="s">
        <v>9</v>
      </c>
      <c r="G112">
        <f ca="1">MROUND(Table2[[#This Row],[Amount in Sales]],5)</f>
        <v>900</v>
      </c>
      <c r="H112">
        <f ca="1">SUM(Table2[[#This Row],[Amount in Sales]],Table2[[#This Row],[Discounted Value]])</f>
        <v>961</v>
      </c>
    </row>
    <row r="113" spans="1:8" x14ac:dyDescent="0.35">
      <c r="A113" t="s">
        <v>692</v>
      </c>
      <c r="B113" t="s">
        <v>7</v>
      </c>
      <c r="C113" s="1">
        <v>44740</v>
      </c>
      <c r="D113">
        <f t="shared" ca="1" si="2"/>
        <v>731</v>
      </c>
      <c r="E113">
        <f t="shared" ca="1" si="3"/>
        <v>42</v>
      </c>
      <c r="F113" t="s">
        <v>6</v>
      </c>
      <c r="G113">
        <f ca="1">MROUND(Table2[[#This Row],[Amount in Sales]],5)</f>
        <v>730</v>
      </c>
      <c r="H113">
        <f ca="1">SUM(Table2[[#This Row],[Amount in Sales]],Table2[[#This Row],[Discounted Value]])</f>
        <v>773</v>
      </c>
    </row>
    <row r="114" spans="1:8" x14ac:dyDescent="0.35">
      <c r="A114" t="s">
        <v>691</v>
      </c>
      <c r="B114" t="s">
        <v>4</v>
      </c>
      <c r="C114" s="1">
        <v>44755</v>
      </c>
      <c r="D114">
        <f t="shared" ca="1" si="2"/>
        <v>795</v>
      </c>
      <c r="E114">
        <f t="shared" ca="1" si="3"/>
        <v>19</v>
      </c>
      <c r="F114" t="s">
        <v>3</v>
      </c>
      <c r="G114">
        <f ca="1">MROUND(Table2[[#This Row],[Amount in Sales]],5)</f>
        <v>795</v>
      </c>
      <c r="H114">
        <f ca="1">SUM(Table2[[#This Row],[Amount in Sales]],Table2[[#This Row],[Discounted Value]])</f>
        <v>814</v>
      </c>
    </row>
    <row r="115" spans="1:8" x14ac:dyDescent="0.35">
      <c r="A115" t="s">
        <v>690</v>
      </c>
      <c r="B115" t="s">
        <v>1</v>
      </c>
      <c r="C115" s="1">
        <v>44755</v>
      </c>
      <c r="D115">
        <f t="shared" ca="1" si="2"/>
        <v>199</v>
      </c>
      <c r="E115">
        <f t="shared" ca="1" si="3"/>
        <v>140</v>
      </c>
      <c r="F115" t="s">
        <v>0</v>
      </c>
      <c r="G115">
        <f ca="1">MROUND(Table2[[#This Row],[Amount in Sales]],5)</f>
        <v>200</v>
      </c>
      <c r="H115">
        <f ca="1">SUM(Table2[[#This Row],[Amount in Sales]],Table2[[#This Row],[Discounted Value]])</f>
        <v>339</v>
      </c>
    </row>
    <row r="116" spans="1:8" x14ac:dyDescent="0.35">
      <c r="A116" t="s">
        <v>689</v>
      </c>
      <c r="B116" t="s">
        <v>12</v>
      </c>
      <c r="C116" s="1">
        <v>44764</v>
      </c>
      <c r="D116">
        <f t="shared" ca="1" si="2"/>
        <v>236</v>
      </c>
      <c r="E116">
        <f t="shared" ca="1" si="3"/>
        <v>126</v>
      </c>
      <c r="F116" t="s">
        <v>9</v>
      </c>
      <c r="G116">
        <f ca="1">MROUND(Table2[[#This Row],[Amount in Sales]],5)</f>
        <v>235</v>
      </c>
      <c r="H116">
        <f ca="1">SUM(Table2[[#This Row],[Amount in Sales]],Table2[[#This Row],[Discounted Value]])</f>
        <v>362</v>
      </c>
    </row>
    <row r="117" spans="1:8" x14ac:dyDescent="0.35">
      <c r="A117" t="s">
        <v>688</v>
      </c>
      <c r="B117" t="s">
        <v>7</v>
      </c>
      <c r="C117" s="1">
        <v>44735</v>
      </c>
      <c r="D117">
        <f t="shared" ca="1" si="2"/>
        <v>625</v>
      </c>
      <c r="E117">
        <f t="shared" ca="1" si="3"/>
        <v>53</v>
      </c>
      <c r="F117" t="s">
        <v>6</v>
      </c>
      <c r="G117">
        <f ca="1">MROUND(Table2[[#This Row],[Amount in Sales]],5)</f>
        <v>625</v>
      </c>
      <c r="H117">
        <f ca="1">SUM(Table2[[#This Row],[Amount in Sales]],Table2[[#This Row],[Discounted Value]])</f>
        <v>678</v>
      </c>
    </row>
    <row r="118" spans="1:8" x14ac:dyDescent="0.35">
      <c r="A118" t="s">
        <v>687</v>
      </c>
      <c r="B118" t="s">
        <v>4</v>
      </c>
      <c r="C118" s="1">
        <v>44734</v>
      </c>
      <c r="D118">
        <f t="shared" ca="1" si="2"/>
        <v>323</v>
      </c>
      <c r="E118">
        <f t="shared" ca="1" si="3"/>
        <v>29</v>
      </c>
      <c r="F118" t="s">
        <v>3</v>
      </c>
      <c r="G118">
        <f ca="1">MROUND(Table2[[#This Row],[Amount in Sales]],5)</f>
        <v>325</v>
      </c>
      <c r="H118">
        <f ca="1">SUM(Table2[[#This Row],[Amount in Sales]],Table2[[#This Row],[Discounted Value]])</f>
        <v>352</v>
      </c>
    </row>
    <row r="119" spans="1:8" x14ac:dyDescent="0.35">
      <c r="A119" t="s">
        <v>686</v>
      </c>
      <c r="B119" t="s">
        <v>1</v>
      </c>
      <c r="C119" s="1">
        <v>44728</v>
      </c>
      <c r="D119">
        <f t="shared" ca="1" si="2"/>
        <v>675</v>
      </c>
      <c r="E119">
        <f t="shared" ca="1" si="3"/>
        <v>92</v>
      </c>
      <c r="F119" t="s">
        <v>0</v>
      </c>
      <c r="G119">
        <f ca="1">MROUND(Table2[[#This Row],[Amount in Sales]],5)</f>
        <v>675</v>
      </c>
      <c r="H119">
        <f ca="1">SUM(Table2[[#This Row],[Amount in Sales]],Table2[[#This Row],[Discounted Value]])</f>
        <v>767</v>
      </c>
    </row>
    <row r="120" spans="1:8" x14ac:dyDescent="0.35">
      <c r="A120" t="s">
        <v>685</v>
      </c>
      <c r="B120" t="s">
        <v>12</v>
      </c>
      <c r="C120" s="1">
        <v>44739</v>
      </c>
      <c r="D120">
        <f t="shared" ca="1" si="2"/>
        <v>335</v>
      </c>
      <c r="E120">
        <f t="shared" ca="1" si="3"/>
        <v>55</v>
      </c>
      <c r="F120" t="s">
        <v>9</v>
      </c>
      <c r="G120">
        <f ca="1">MROUND(Table2[[#This Row],[Amount in Sales]],5)</f>
        <v>335</v>
      </c>
      <c r="H120">
        <f ca="1">SUM(Table2[[#This Row],[Amount in Sales]],Table2[[#This Row],[Discounted Value]])</f>
        <v>390</v>
      </c>
    </row>
    <row r="121" spans="1:8" x14ac:dyDescent="0.35">
      <c r="A121" t="s">
        <v>684</v>
      </c>
      <c r="B121" t="s">
        <v>10</v>
      </c>
      <c r="C121" s="1">
        <v>44765</v>
      </c>
      <c r="D121">
        <f t="shared" ca="1" si="2"/>
        <v>691</v>
      </c>
      <c r="E121">
        <f t="shared" ca="1" si="3"/>
        <v>99</v>
      </c>
      <c r="F121" t="s">
        <v>6</v>
      </c>
      <c r="G121">
        <f ca="1">MROUND(Table2[[#This Row],[Amount in Sales]],5)</f>
        <v>690</v>
      </c>
      <c r="H121">
        <f ca="1">SUM(Table2[[#This Row],[Amount in Sales]],Table2[[#This Row],[Discounted Value]])</f>
        <v>790</v>
      </c>
    </row>
    <row r="122" spans="1:8" x14ac:dyDescent="0.35">
      <c r="A122" t="s">
        <v>683</v>
      </c>
      <c r="B122" t="s">
        <v>7</v>
      </c>
      <c r="C122" s="1">
        <v>44740</v>
      </c>
      <c r="D122">
        <f t="shared" ca="1" si="2"/>
        <v>260</v>
      </c>
      <c r="E122">
        <f t="shared" ca="1" si="3"/>
        <v>41</v>
      </c>
      <c r="F122" t="s">
        <v>3</v>
      </c>
      <c r="G122">
        <f ca="1">MROUND(Table2[[#This Row],[Amount in Sales]],5)</f>
        <v>260</v>
      </c>
      <c r="H122">
        <f ca="1">SUM(Table2[[#This Row],[Amount in Sales]],Table2[[#This Row],[Discounted Value]])</f>
        <v>301</v>
      </c>
    </row>
    <row r="123" spans="1:8" x14ac:dyDescent="0.35">
      <c r="A123" t="s">
        <v>682</v>
      </c>
      <c r="B123" t="s">
        <v>4</v>
      </c>
      <c r="C123" s="1">
        <v>44734</v>
      </c>
      <c r="D123">
        <f t="shared" ca="1" si="2"/>
        <v>413</v>
      </c>
      <c r="E123">
        <f t="shared" ca="1" si="3"/>
        <v>83</v>
      </c>
      <c r="F123" t="s">
        <v>0</v>
      </c>
      <c r="G123">
        <f ca="1">MROUND(Table2[[#This Row],[Amount in Sales]],5)</f>
        <v>415</v>
      </c>
      <c r="H123">
        <f ca="1">SUM(Table2[[#This Row],[Amount in Sales]],Table2[[#This Row],[Discounted Value]])</f>
        <v>496</v>
      </c>
    </row>
    <row r="124" spans="1:8" x14ac:dyDescent="0.35">
      <c r="A124" t="s">
        <v>681</v>
      </c>
      <c r="B124" t="s">
        <v>1</v>
      </c>
      <c r="C124" s="1">
        <v>44727</v>
      </c>
      <c r="D124">
        <f t="shared" ca="1" si="2"/>
        <v>436</v>
      </c>
      <c r="E124">
        <f t="shared" ca="1" si="3"/>
        <v>94</v>
      </c>
      <c r="F124" t="s">
        <v>9</v>
      </c>
      <c r="G124">
        <f ca="1">MROUND(Table2[[#This Row],[Amount in Sales]],5)</f>
        <v>435</v>
      </c>
      <c r="H124">
        <f ca="1">SUM(Table2[[#This Row],[Amount in Sales]],Table2[[#This Row],[Discounted Value]])</f>
        <v>530</v>
      </c>
    </row>
    <row r="125" spans="1:8" x14ac:dyDescent="0.35">
      <c r="A125" t="s">
        <v>680</v>
      </c>
      <c r="B125" t="s">
        <v>12</v>
      </c>
      <c r="C125" s="1">
        <v>44737</v>
      </c>
      <c r="D125">
        <f t="shared" ca="1" si="2"/>
        <v>723</v>
      </c>
      <c r="E125">
        <f t="shared" ca="1" si="3"/>
        <v>30</v>
      </c>
      <c r="F125" t="s">
        <v>6</v>
      </c>
      <c r="G125">
        <f ca="1">MROUND(Table2[[#This Row],[Amount in Sales]],5)</f>
        <v>725</v>
      </c>
      <c r="H125">
        <f ca="1">SUM(Table2[[#This Row],[Amount in Sales]],Table2[[#This Row],[Discounted Value]])</f>
        <v>753</v>
      </c>
    </row>
    <row r="126" spans="1:8" x14ac:dyDescent="0.35">
      <c r="A126" t="s">
        <v>679</v>
      </c>
      <c r="B126" t="s">
        <v>7</v>
      </c>
      <c r="C126" s="1">
        <v>44747</v>
      </c>
      <c r="D126">
        <f t="shared" ca="1" si="2"/>
        <v>418</v>
      </c>
      <c r="E126">
        <f t="shared" ca="1" si="3"/>
        <v>4</v>
      </c>
      <c r="F126" t="s">
        <v>3</v>
      </c>
      <c r="G126">
        <f ca="1">MROUND(Table2[[#This Row],[Amount in Sales]],5)</f>
        <v>420</v>
      </c>
      <c r="H126">
        <f ca="1">SUM(Table2[[#This Row],[Amount in Sales]],Table2[[#This Row],[Discounted Value]])</f>
        <v>422</v>
      </c>
    </row>
    <row r="127" spans="1:8" x14ac:dyDescent="0.35">
      <c r="A127" t="s">
        <v>678</v>
      </c>
      <c r="B127" t="s">
        <v>4</v>
      </c>
      <c r="C127" s="1">
        <v>44754</v>
      </c>
      <c r="D127">
        <f t="shared" ca="1" si="2"/>
        <v>565</v>
      </c>
      <c r="E127">
        <f t="shared" ca="1" si="3"/>
        <v>127</v>
      </c>
      <c r="F127" t="s">
        <v>0</v>
      </c>
      <c r="G127">
        <f ca="1">MROUND(Table2[[#This Row],[Amount in Sales]],5)</f>
        <v>565</v>
      </c>
      <c r="H127">
        <f ca="1">SUM(Table2[[#This Row],[Amount in Sales]],Table2[[#This Row],[Discounted Value]])</f>
        <v>692</v>
      </c>
    </row>
    <row r="128" spans="1:8" x14ac:dyDescent="0.35">
      <c r="A128" t="s">
        <v>677</v>
      </c>
      <c r="B128" t="s">
        <v>1</v>
      </c>
      <c r="C128" s="1">
        <v>44760</v>
      </c>
      <c r="D128">
        <f t="shared" ca="1" si="2"/>
        <v>859</v>
      </c>
      <c r="E128">
        <f t="shared" ca="1" si="3"/>
        <v>61</v>
      </c>
      <c r="F128" t="s">
        <v>9</v>
      </c>
      <c r="G128">
        <f ca="1">MROUND(Table2[[#This Row],[Amount in Sales]],5)</f>
        <v>860</v>
      </c>
      <c r="H128">
        <f ca="1">SUM(Table2[[#This Row],[Amount in Sales]],Table2[[#This Row],[Discounted Value]])</f>
        <v>920</v>
      </c>
    </row>
    <row r="129" spans="1:8" x14ac:dyDescent="0.35">
      <c r="A129" t="s">
        <v>676</v>
      </c>
      <c r="B129" t="s">
        <v>12</v>
      </c>
      <c r="C129" s="1">
        <v>44759</v>
      </c>
      <c r="D129">
        <f t="shared" ca="1" si="2"/>
        <v>509</v>
      </c>
      <c r="E129">
        <f t="shared" ca="1" si="3"/>
        <v>24</v>
      </c>
      <c r="F129" t="s">
        <v>6</v>
      </c>
      <c r="G129">
        <f ca="1">MROUND(Table2[[#This Row],[Amount in Sales]],5)</f>
        <v>510</v>
      </c>
      <c r="H129">
        <f ca="1">SUM(Table2[[#This Row],[Amount in Sales]],Table2[[#This Row],[Discounted Value]])</f>
        <v>533</v>
      </c>
    </row>
    <row r="130" spans="1:8" x14ac:dyDescent="0.35">
      <c r="A130" t="s">
        <v>675</v>
      </c>
      <c r="B130" t="s">
        <v>10</v>
      </c>
      <c r="C130" s="1">
        <v>44735</v>
      </c>
      <c r="D130">
        <f t="shared" ref="D130:D193" ca="1" si="4">RANDBETWEEN(185,950)</f>
        <v>913</v>
      </c>
      <c r="E130">
        <f t="shared" ref="E130:E193" ca="1" si="5">RANDBETWEEN(2,140)</f>
        <v>7</v>
      </c>
      <c r="F130" t="s">
        <v>3</v>
      </c>
      <c r="G130">
        <f ca="1">MROUND(Table2[[#This Row],[Amount in Sales]],5)</f>
        <v>915</v>
      </c>
      <c r="H130">
        <f ca="1">SUM(Table2[[#This Row],[Amount in Sales]],Table2[[#This Row],[Discounted Value]])</f>
        <v>920</v>
      </c>
    </row>
    <row r="131" spans="1:8" x14ac:dyDescent="0.35">
      <c r="A131" t="s">
        <v>674</v>
      </c>
      <c r="B131" t="s">
        <v>29</v>
      </c>
      <c r="C131" s="1">
        <v>44734</v>
      </c>
      <c r="D131">
        <f t="shared" ca="1" si="4"/>
        <v>945</v>
      </c>
      <c r="E131">
        <f t="shared" ca="1" si="5"/>
        <v>85</v>
      </c>
      <c r="F131" t="s">
        <v>0</v>
      </c>
      <c r="G131">
        <f ca="1">MROUND(Table2[[#This Row],[Amount in Sales]],5)</f>
        <v>945</v>
      </c>
      <c r="H131">
        <f ca="1">SUM(Table2[[#This Row],[Amount in Sales]],Table2[[#This Row],[Discounted Value]])</f>
        <v>1030</v>
      </c>
    </row>
    <row r="132" spans="1:8" x14ac:dyDescent="0.35">
      <c r="A132" t="s">
        <v>673</v>
      </c>
      <c r="B132" t="s">
        <v>7</v>
      </c>
      <c r="C132" s="1">
        <v>44753</v>
      </c>
      <c r="D132">
        <f t="shared" ca="1" si="4"/>
        <v>903</v>
      </c>
      <c r="E132">
        <f t="shared" ca="1" si="5"/>
        <v>78</v>
      </c>
      <c r="F132" t="s">
        <v>9</v>
      </c>
      <c r="G132">
        <f ca="1">MROUND(Table2[[#This Row],[Amount in Sales]],5)</f>
        <v>905</v>
      </c>
      <c r="H132">
        <f ca="1">SUM(Table2[[#This Row],[Amount in Sales]],Table2[[#This Row],[Discounted Value]])</f>
        <v>981</v>
      </c>
    </row>
    <row r="133" spans="1:8" x14ac:dyDescent="0.35">
      <c r="A133" t="s">
        <v>672</v>
      </c>
      <c r="B133" t="s">
        <v>4</v>
      </c>
      <c r="C133" s="1">
        <v>44739</v>
      </c>
      <c r="D133">
        <f t="shared" ca="1" si="4"/>
        <v>770</v>
      </c>
      <c r="E133">
        <f t="shared" ca="1" si="5"/>
        <v>87</v>
      </c>
      <c r="F133" t="s">
        <v>6</v>
      </c>
      <c r="G133">
        <f ca="1">MROUND(Table2[[#This Row],[Amount in Sales]],5)</f>
        <v>770</v>
      </c>
      <c r="H133">
        <f ca="1">SUM(Table2[[#This Row],[Amount in Sales]],Table2[[#This Row],[Discounted Value]])</f>
        <v>857</v>
      </c>
    </row>
    <row r="134" spans="1:8" x14ac:dyDescent="0.35">
      <c r="A134" t="s">
        <v>671</v>
      </c>
      <c r="B134" t="s">
        <v>1</v>
      </c>
      <c r="C134" s="1">
        <v>44740</v>
      </c>
      <c r="D134">
        <f t="shared" ca="1" si="4"/>
        <v>314</v>
      </c>
      <c r="E134">
        <f t="shared" ca="1" si="5"/>
        <v>115</v>
      </c>
      <c r="F134" t="s">
        <v>3</v>
      </c>
      <c r="G134">
        <f ca="1">MROUND(Table2[[#This Row],[Amount in Sales]],5)</f>
        <v>315</v>
      </c>
      <c r="H134">
        <f ca="1">SUM(Table2[[#This Row],[Amount in Sales]],Table2[[#This Row],[Discounted Value]])</f>
        <v>429</v>
      </c>
    </row>
    <row r="135" spans="1:8" x14ac:dyDescent="0.35">
      <c r="A135" t="s">
        <v>670</v>
      </c>
      <c r="B135" t="s">
        <v>12</v>
      </c>
      <c r="C135" s="1">
        <v>44748</v>
      </c>
      <c r="D135">
        <f t="shared" ca="1" si="4"/>
        <v>582</v>
      </c>
      <c r="E135">
        <f t="shared" ca="1" si="5"/>
        <v>35</v>
      </c>
      <c r="F135" t="s">
        <v>0</v>
      </c>
      <c r="G135">
        <f ca="1">MROUND(Table2[[#This Row],[Amount in Sales]],5)</f>
        <v>580</v>
      </c>
      <c r="H135">
        <f ca="1">SUM(Table2[[#This Row],[Amount in Sales]],Table2[[#This Row],[Discounted Value]])</f>
        <v>617</v>
      </c>
    </row>
    <row r="136" spans="1:8" x14ac:dyDescent="0.35">
      <c r="A136" t="s">
        <v>669</v>
      </c>
      <c r="B136" t="s">
        <v>7</v>
      </c>
      <c r="C136" s="1">
        <v>44731</v>
      </c>
      <c r="D136">
        <f t="shared" ca="1" si="4"/>
        <v>844</v>
      </c>
      <c r="E136">
        <f t="shared" ca="1" si="5"/>
        <v>110</v>
      </c>
      <c r="F136" t="s">
        <v>9</v>
      </c>
      <c r="G136">
        <f ca="1">MROUND(Table2[[#This Row],[Amount in Sales]],5)</f>
        <v>845</v>
      </c>
      <c r="H136">
        <f ca="1">SUM(Table2[[#This Row],[Amount in Sales]],Table2[[#This Row],[Discounted Value]])</f>
        <v>954</v>
      </c>
    </row>
    <row r="137" spans="1:8" x14ac:dyDescent="0.35">
      <c r="A137" t="s">
        <v>668</v>
      </c>
      <c r="B137" t="s">
        <v>4</v>
      </c>
      <c r="C137" s="1">
        <v>44763</v>
      </c>
      <c r="D137">
        <f t="shared" ca="1" si="4"/>
        <v>629</v>
      </c>
      <c r="E137">
        <f t="shared" ca="1" si="5"/>
        <v>107</v>
      </c>
      <c r="F137" t="s">
        <v>6</v>
      </c>
      <c r="G137">
        <f ca="1">MROUND(Table2[[#This Row],[Amount in Sales]],5)</f>
        <v>630</v>
      </c>
      <c r="H137">
        <f ca="1">SUM(Table2[[#This Row],[Amount in Sales]],Table2[[#This Row],[Discounted Value]])</f>
        <v>736</v>
      </c>
    </row>
    <row r="138" spans="1:8" x14ac:dyDescent="0.35">
      <c r="A138" t="s">
        <v>667</v>
      </c>
      <c r="B138" t="s">
        <v>1</v>
      </c>
      <c r="C138" s="1">
        <v>44733</v>
      </c>
      <c r="D138">
        <f t="shared" ca="1" si="4"/>
        <v>328</v>
      </c>
      <c r="E138">
        <f t="shared" ca="1" si="5"/>
        <v>72</v>
      </c>
      <c r="F138" t="s">
        <v>3</v>
      </c>
      <c r="G138">
        <f ca="1">MROUND(Table2[[#This Row],[Amount in Sales]],5)</f>
        <v>330</v>
      </c>
      <c r="H138">
        <f ca="1">SUM(Table2[[#This Row],[Amount in Sales]],Table2[[#This Row],[Discounted Value]])</f>
        <v>400</v>
      </c>
    </row>
    <row r="139" spans="1:8" x14ac:dyDescent="0.35">
      <c r="A139" t="s">
        <v>666</v>
      </c>
      <c r="B139" t="s">
        <v>12</v>
      </c>
      <c r="C139" s="1">
        <v>44746</v>
      </c>
      <c r="D139">
        <f t="shared" ca="1" si="4"/>
        <v>209</v>
      </c>
      <c r="E139">
        <f t="shared" ca="1" si="5"/>
        <v>2</v>
      </c>
      <c r="F139" t="s">
        <v>0</v>
      </c>
      <c r="G139">
        <f ca="1">MROUND(Table2[[#This Row],[Amount in Sales]],5)</f>
        <v>210</v>
      </c>
      <c r="H139">
        <f ca="1">SUM(Table2[[#This Row],[Amount in Sales]],Table2[[#This Row],[Discounted Value]])</f>
        <v>211</v>
      </c>
    </row>
    <row r="140" spans="1:8" x14ac:dyDescent="0.35">
      <c r="A140" t="s">
        <v>665</v>
      </c>
      <c r="B140" t="s">
        <v>7</v>
      </c>
      <c r="C140" s="1">
        <v>44755</v>
      </c>
      <c r="D140">
        <f t="shared" ca="1" si="4"/>
        <v>546</v>
      </c>
      <c r="E140">
        <f t="shared" ca="1" si="5"/>
        <v>8</v>
      </c>
      <c r="F140" t="s">
        <v>9</v>
      </c>
      <c r="G140">
        <f ca="1">MROUND(Table2[[#This Row],[Amount in Sales]],5)</f>
        <v>545</v>
      </c>
      <c r="H140">
        <f ca="1">SUM(Table2[[#This Row],[Amount in Sales]],Table2[[#This Row],[Discounted Value]])</f>
        <v>554</v>
      </c>
    </row>
    <row r="141" spans="1:8" x14ac:dyDescent="0.35">
      <c r="A141" t="s">
        <v>664</v>
      </c>
      <c r="B141" t="s">
        <v>4</v>
      </c>
      <c r="C141" s="1">
        <v>44755</v>
      </c>
      <c r="D141">
        <f t="shared" ca="1" si="4"/>
        <v>462</v>
      </c>
      <c r="E141">
        <f t="shared" ca="1" si="5"/>
        <v>98</v>
      </c>
      <c r="F141" t="s">
        <v>6</v>
      </c>
      <c r="G141">
        <f ca="1">MROUND(Table2[[#This Row],[Amount in Sales]],5)</f>
        <v>460</v>
      </c>
      <c r="H141">
        <f ca="1">SUM(Table2[[#This Row],[Amount in Sales]],Table2[[#This Row],[Discounted Value]])</f>
        <v>560</v>
      </c>
    </row>
    <row r="142" spans="1:8" x14ac:dyDescent="0.35">
      <c r="A142" t="s">
        <v>663</v>
      </c>
      <c r="B142" t="s">
        <v>1</v>
      </c>
      <c r="C142" s="1">
        <v>44727</v>
      </c>
      <c r="D142">
        <f t="shared" ca="1" si="4"/>
        <v>888</v>
      </c>
      <c r="E142">
        <f t="shared" ca="1" si="5"/>
        <v>8</v>
      </c>
      <c r="F142" t="s">
        <v>3</v>
      </c>
      <c r="G142">
        <f ca="1">MROUND(Table2[[#This Row],[Amount in Sales]],5)</f>
        <v>890</v>
      </c>
      <c r="H142">
        <f ca="1">SUM(Table2[[#This Row],[Amount in Sales]],Table2[[#This Row],[Discounted Value]])</f>
        <v>896</v>
      </c>
    </row>
    <row r="143" spans="1:8" x14ac:dyDescent="0.35">
      <c r="A143" t="s">
        <v>662</v>
      </c>
      <c r="B143" t="s">
        <v>12</v>
      </c>
      <c r="C143" s="1">
        <v>44746</v>
      </c>
      <c r="D143">
        <f t="shared" ca="1" si="4"/>
        <v>517</v>
      </c>
      <c r="E143">
        <f t="shared" ca="1" si="5"/>
        <v>25</v>
      </c>
      <c r="F143" t="s">
        <v>0</v>
      </c>
      <c r="G143">
        <f ca="1">MROUND(Table2[[#This Row],[Amount in Sales]],5)</f>
        <v>515</v>
      </c>
      <c r="H143">
        <f ca="1">SUM(Table2[[#This Row],[Amount in Sales]],Table2[[#This Row],[Discounted Value]])</f>
        <v>542</v>
      </c>
    </row>
    <row r="144" spans="1:8" x14ac:dyDescent="0.35">
      <c r="A144" t="s">
        <v>661</v>
      </c>
      <c r="B144" t="s">
        <v>7</v>
      </c>
      <c r="C144" s="1">
        <v>44740</v>
      </c>
      <c r="D144">
        <f t="shared" ca="1" si="4"/>
        <v>277</v>
      </c>
      <c r="E144">
        <f t="shared" ca="1" si="5"/>
        <v>70</v>
      </c>
      <c r="F144" t="s">
        <v>9</v>
      </c>
      <c r="G144">
        <f ca="1">MROUND(Table2[[#This Row],[Amount in Sales]],5)</f>
        <v>275</v>
      </c>
      <c r="H144">
        <f ca="1">SUM(Table2[[#This Row],[Amount in Sales]],Table2[[#This Row],[Discounted Value]])</f>
        <v>347</v>
      </c>
    </row>
    <row r="145" spans="1:8" x14ac:dyDescent="0.35">
      <c r="A145" t="s">
        <v>660</v>
      </c>
      <c r="B145" t="s">
        <v>4</v>
      </c>
      <c r="C145" s="1">
        <v>44743</v>
      </c>
      <c r="D145">
        <f t="shared" ca="1" si="4"/>
        <v>905</v>
      </c>
      <c r="E145">
        <f t="shared" ca="1" si="5"/>
        <v>34</v>
      </c>
      <c r="F145" t="s">
        <v>6</v>
      </c>
      <c r="G145">
        <f ca="1">MROUND(Table2[[#This Row],[Amount in Sales]],5)</f>
        <v>905</v>
      </c>
      <c r="H145">
        <f ca="1">SUM(Table2[[#This Row],[Amount in Sales]],Table2[[#This Row],[Discounted Value]])</f>
        <v>939</v>
      </c>
    </row>
    <row r="146" spans="1:8" x14ac:dyDescent="0.35">
      <c r="A146" t="s">
        <v>659</v>
      </c>
      <c r="B146" t="s">
        <v>1</v>
      </c>
      <c r="C146" s="1">
        <v>44737</v>
      </c>
      <c r="D146">
        <f t="shared" ca="1" si="4"/>
        <v>509</v>
      </c>
      <c r="E146">
        <f t="shared" ca="1" si="5"/>
        <v>123</v>
      </c>
      <c r="F146" t="s">
        <v>3</v>
      </c>
      <c r="G146">
        <f ca="1">MROUND(Table2[[#This Row],[Amount in Sales]],5)</f>
        <v>510</v>
      </c>
      <c r="H146">
        <f ca="1">SUM(Table2[[#This Row],[Amount in Sales]],Table2[[#This Row],[Discounted Value]])</f>
        <v>632</v>
      </c>
    </row>
    <row r="147" spans="1:8" x14ac:dyDescent="0.35">
      <c r="A147" t="s">
        <v>658</v>
      </c>
      <c r="B147" t="s">
        <v>12</v>
      </c>
      <c r="C147" s="1">
        <v>44757</v>
      </c>
      <c r="D147">
        <f t="shared" ca="1" si="4"/>
        <v>464</v>
      </c>
      <c r="E147">
        <f t="shared" ca="1" si="5"/>
        <v>113</v>
      </c>
      <c r="F147" t="s">
        <v>0</v>
      </c>
      <c r="G147">
        <f ca="1">MROUND(Table2[[#This Row],[Amount in Sales]],5)</f>
        <v>465</v>
      </c>
      <c r="H147">
        <f ca="1">SUM(Table2[[#This Row],[Amount in Sales]],Table2[[#This Row],[Discounted Value]])</f>
        <v>577</v>
      </c>
    </row>
    <row r="148" spans="1:8" x14ac:dyDescent="0.35">
      <c r="A148" t="s">
        <v>657</v>
      </c>
      <c r="B148" t="s">
        <v>10</v>
      </c>
      <c r="C148" s="1">
        <v>44745</v>
      </c>
      <c r="D148">
        <f t="shared" ca="1" si="4"/>
        <v>941</v>
      </c>
      <c r="E148">
        <f t="shared" ca="1" si="5"/>
        <v>6</v>
      </c>
      <c r="F148" t="s">
        <v>9</v>
      </c>
      <c r="G148">
        <f ca="1">MROUND(Table2[[#This Row],[Amount in Sales]],5)</f>
        <v>940</v>
      </c>
      <c r="H148">
        <f ca="1">SUM(Table2[[#This Row],[Amount in Sales]],Table2[[#This Row],[Discounted Value]])</f>
        <v>947</v>
      </c>
    </row>
    <row r="149" spans="1:8" x14ac:dyDescent="0.35">
      <c r="A149" t="s">
        <v>656</v>
      </c>
      <c r="B149" t="s">
        <v>7</v>
      </c>
      <c r="C149" s="1">
        <v>44760</v>
      </c>
      <c r="D149">
        <f t="shared" ca="1" si="4"/>
        <v>628</v>
      </c>
      <c r="E149">
        <f t="shared" ca="1" si="5"/>
        <v>3</v>
      </c>
      <c r="F149" t="s">
        <v>6</v>
      </c>
      <c r="G149">
        <f ca="1">MROUND(Table2[[#This Row],[Amount in Sales]],5)</f>
        <v>630</v>
      </c>
      <c r="H149">
        <f ca="1">SUM(Table2[[#This Row],[Amount in Sales]],Table2[[#This Row],[Discounted Value]])</f>
        <v>631</v>
      </c>
    </row>
    <row r="150" spans="1:8" x14ac:dyDescent="0.35">
      <c r="A150" t="s">
        <v>655</v>
      </c>
      <c r="B150" t="s">
        <v>4</v>
      </c>
      <c r="C150" s="1">
        <v>44750</v>
      </c>
      <c r="D150">
        <f t="shared" ca="1" si="4"/>
        <v>666</v>
      </c>
      <c r="E150">
        <f t="shared" ca="1" si="5"/>
        <v>46</v>
      </c>
      <c r="F150" t="s">
        <v>3</v>
      </c>
      <c r="G150">
        <f ca="1">MROUND(Table2[[#This Row],[Amount in Sales]],5)</f>
        <v>665</v>
      </c>
      <c r="H150">
        <f ca="1">SUM(Table2[[#This Row],[Amount in Sales]],Table2[[#This Row],[Discounted Value]])</f>
        <v>712</v>
      </c>
    </row>
    <row r="151" spans="1:8" x14ac:dyDescent="0.35">
      <c r="A151" t="s">
        <v>654</v>
      </c>
      <c r="B151" t="s">
        <v>1</v>
      </c>
      <c r="C151" s="1">
        <v>44742</v>
      </c>
      <c r="D151">
        <f t="shared" ca="1" si="4"/>
        <v>201</v>
      </c>
      <c r="E151">
        <f t="shared" ca="1" si="5"/>
        <v>52</v>
      </c>
      <c r="F151" t="s">
        <v>0</v>
      </c>
      <c r="G151">
        <f ca="1">MROUND(Table2[[#This Row],[Amount in Sales]],5)</f>
        <v>200</v>
      </c>
      <c r="H151">
        <f ca="1">SUM(Table2[[#This Row],[Amount in Sales]],Table2[[#This Row],[Discounted Value]])</f>
        <v>253</v>
      </c>
    </row>
    <row r="152" spans="1:8" x14ac:dyDescent="0.35">
      <c r="A152" t="s">
        <v>653</v>
      </c>
      <c r="B152" t="s">
        <v>12</v>
      </c>
      <c r="C152" s="1">
        <v>44754</v>
      </c>
      <c r="D152">
        <f t="shared" ca="1" si="4"/>
        <v>683</v>
      </c>
      <c r="E152">
        <f t="shared" ca="1" si="5"/>
        <v>131</v>
      </c>
      <c r="F152" t="s">
        <v>9</v>
      </c>
      <c r="G152">
        <f ca="1">MROUND(Table2[[#This Row],[Amount in Sales]],5)</f>
        <v>685</v>
      </c>
      <c r="H152">
        <f ca="1">SUM(Table2[[#This Row],[Amount in Sales]],Table2[[#This Row],[Discounted Value]])</f>
        <v>814</v>
      </c>
    </row>
    <row r="153" spans="1:8" x14ac:dyDescent="0.35">
      <c r="A153" t="s">
        <v>652</v>
      </c>
      <c r="B153" t="s">
        <v>7</v>
      </c>
      <c r="C153" s="1">
        <v>44746</v>
      </c>
      <c r="D153">
        <f t="shared" ca="1" si="4"/>
        <v>336</v>
      </c>
      <c r="E153">
        <f t="shared" ca="1" si="5"/>
        <v>111</v>
      </c>
      <c r="F153" t="s">
        <v>6</v>
      </c>
      <c r="G153">
        <f ca="1">MROUND(Table2[[#This Row],[Amount in Sales]],5)</f>
        <v>335</v>
      </c>
      <c r="H153">
        <f ca="1">SUM(Table2[[#This Row],[Amount in Sales]],Table2[[#This Row],[Discounted Value]])</f>
        <v>447</v>
      </c>
    </row>
    <row r="154" spans="1:8" x14ac:dyDescent="0.35">
      <c r="A154" t="s">
        <v>651</v>
      </c>
      <c r="B154" t="s">
        <v>4</v>
      </c>
      <c r="C154" s="1">
        <v>44752</v>
      </c>
      <c r="D154">
        <f t="shared" ca="1" si="4"/>
        <v>631</v>
      </c>
      <c r="E154">
        <f t="shared" ca="1" si="5"/>
        <v>128</v>
      </c>
      <c r="F154" t="s">
        <v>3</v>
      </c>
      <c r="G154">
        <f ca="1">MROUND(Table2[[#This Row],[Amount in Sales]],5)</f>
        <v>630</v>
      </c>
      <c r="H154">
        <f ca="1">SUM(Table2[[#This Row],[Amount in Sales]],Table2[[#This Row],[Discounted Value]])</f>
        <v>759</v>
      </c>
    </row>
    <row r="155" spans="1:8" x14ac:dyDescent="0.35">
      <c r="A155" t="s">
        <v>650</v>
      </c>
      <c r="B155" t="s">
        <v>1</v>
      </c>
      <c r="C155" s="1">
        <v>44725</v>
      </c>
      <c r="D155">
        <f t="shared" ca="1" si="4"/>
        <v>837</v>
      </c>
      <c r="E155">
        <f t="shared" ca="1" si="5"/>
        <v>28</v>
      </c>
      <c r="F155" t="s">
        <v>0</v>
      </c>
      <c r="G155">
        <f ca="1">MROUND(Table2[[#This Row],[Amount in Sales]],5)</f>
        <v>835</v>
      </c>
      <c r="H155">
        <f ca="1">SUM(Table2[[#This Row],[Amount in Sales]],Table2[[#This Row],[Discounted Value]])</f>
        <v>865</v>
      </c>
    </row>
    <row r="156" spans="1:8" x14ac:dyDescent="0.35">
      <c r="A156" t="s">
        <v>649</v>
      </c>
      <c r="B156" t="s">
        <v>12</v>
      </c>
      <c r="C156" s="1">
        <v>44734</v>
      </c>
      <c r="D156">
        <f t="shared" ca="1" si="4"/>
        <v>866</v>
      </c>
      <c r="E156">
        <f t="shared" ca="1" si="5"/>
        <v>64</v>
      </c>
      <c r="F156" t="s">
        <v>9</v>
      </c>
      <c r="G156">
        <f ca="1">MROUND(Table2[[#This Row],[Amount in Sales]],5)</f>
        <v>865</v>
      </c>
      <c r="H156">
        <f ca="1">SUM(Table2[[#This Row],[Amount in Sales]],Table2[[#This Row],[Discounted Value]])</f>
        <v>930</v>
      </c>
    </row>
    <row r="157" spans="1:8" x14ac:dyDescent="0.35">
      <c r="A157" t="s">
        <v>648</v>
      </c>
      <c r="B157" t="s">
        <v>10</v>
      </c>
      <c r="C157" s="1">
        <v>44761</v>
      </c>
      <c r="D157">
        <f t="shared" ca="1" si="4"/>
        <v>787</v>
      </c>
      <c r="E157">
        <f t="shared" ca="1" si="5"/>
        <v>19</v>
      </c>
      <c r="F157" t="s">
        <v>6</v>
      </c>
      <c r="G157">
        <f ca="1">MROUND(Table2[[#This Row],[Amount in Sales]],5)</f>
        <v>785</v>
      </c>
      <c r="H157">
        <f ca="1">SUM(Table2[[#This Row],[Amount in Sales]],Table2[[#This Row],[Discounted Value]])</f>
        <v>806</v>
      </c>
    </row>
    <row r="158" spans="1:8" x14ac:dyDescent="0.35">
      <c r="A158" t="s">
        <v>647</v>
      </c>
      <c r="B158" t="s">
        <v>29</v>
      </c>
      <c r="C158" s="1">
        <v>44735</v>
      </c>
      <c r="D158">
        <f t="shared" ca="1" si="4"/>
        <v>261</v>
      </c>
      <c r="E158">
        <f t="shared" ca="1" si="5"/>
        <v>63</v>
      </c>
      <c r="F158" t="s">
        <v>3</v>
      </c>
      <c r="G158">
        <f ca="1">MROUND(Table2[[#This Row],[Amount in Sales]],5)</f>
        <v>260</v>
      </c>
      <c r="H158">
        <f ca="1">SUM(Table2[[#This Row],[Amount in Sales]],Table2[[#This Row],[Discounted Value]])</f>
        <v>324</v>
      </c>
    </row>
    <row r="159" spans="1:8" x14ac:dyDescent="0.35">
      <c r="A159" t="s">
        <v>646</v>
      </c>
      <c r="B159" t="s">
        <v>7</v>
      </c>
      <c r="C159" s="1">
        <v>44753</v>
      </c>
      <c r="D159">
        <f t="shared" ca="1" si="4"/>
        <v>932</v>
      </c>
      <c r="E159">
        <f t="shared" ca="1" si="5"/>
        <v>92</v>
      </c>
      <c r="F159" t="s">
        <v>0</v>
      </c>
      <c r="G159">
        <f ca="1">MROUND(Table2[[#This Row],[Amount in Sales]],5)</f>
        <v>930</v>
      </c>
      <c r="H159">
        <f ca="1">SUM(Table2[[#This Row],[Amount in Sales]],Table2[[#This Row],[Discounted Value]])</f>
        <v>1024</v>
      </c>
    </row>
    <row r="160" spans="1:8" x14ac:dyDescent="0.35">
      <c r="A160" t="s">
        <v>645</v>
      </c>
      <c r="B160" t="s">
        <v>4</v>
      </c>
      <c r="C160" s="1">
        <v>44732</v>
      </c>
      <c r="D160">
        <f t="shared" ca="1" si="4"/>
        <v>748</v>
      </c>
      <c r="E160">
        <f t="shared" ca="1" si="5"/>
        <v>123</v>
      </c>
      <c r="F160" t="s">
        <v>9</v>
      </c>
      <c r="G160">
        <f ca="1">MROUND(Table2[[#This Row],[Amount in Sales]],5)</f>
        <v>750</v>
      </c>
      <c r="H160">
        <f ca="1">SUM(Table2[[#This Row],[Amount in Sales]],Table2[[#This Row],[Discounted Value]])</f>
        <v>871</v>
      </c>
    </row>
    <row r="161" spans="1:8" x14ac:dyDescent="0.35">
      <c r="A161" t="s">
        <v>644</v>
      </c>
      <c r="B161" t="s">
        <v>1</v>
      </c>
      <c r="C161" s="1">
        <v>44748</v>
      </c>
      <c r="D161">
        <f t="shared" ca="1" si="4"/>
        <v>313</v>
      </c>
      <c r="E161">
        <f t="shared" ca="1" si="5"/>
        <v>111</v>
      </c>
      <c r="F161" t="s">
        <v>6</v>
      </c>
      <c r="G161">
        <f ca="1">MROUND(Table2[[#This Row],[Amount in Sales]],5)</f>
        <v>315</v>
      </c>
      <c r="H161">
        <f ca="1">SUM(Table2[[#This Row],[Amount in Sales]],Table2[[#This Row],[Discounted Value]])</f>
        <v>424</v>
      </c>
    </row>
    <row r="162" spans="1:8" x14ac:dyDescent="0.35">
      <c r="A162" t="s">
        <v>643</v>
      </c>
      <c r="B162" t="s">
        <v>12</v>
      </c>
      <c r="C162" s="1">
        <v>44731</v>
      </c>
      <c r="D162">
        <f t="shared" ca="1" si="4"/>
        <v>591</v>
      </c>
      <c r="E162">
        <f t="shared" ca="1" si="5"/>
        <v>68</v>
      </c>
      <c r="F162" t="s">
        <v>3</v>
      </c>
      <c r="G162">
        <f ca="1">MROUND(Table2[[#This Row],[Amount in Sales]],5)</f>
        <v>590</v>
      </c>
      <c r="H162">
        <f ca="1">SUM(Table2[[#This Row],[Amount in Sales]],Table2[[#This Row],[Discounted Value]])</f>
        <v>659</v>
      </c>
    </row>
    <row r="163" spans="1:8" x14ac:dyDescent="0.35">
      <c r="A163" t="s">
        <v>642</v>
      </c>
      <c r="B163" t="s">
        <v>7</v>
      </c>
      <c r="C163" s="1">
        <v>44725</v>
      </c>
      <c r="D163">
        <f t="shared" ca="1" si="4"/>
        <v>358</v>
      </c>
      <c r="E163">
        <f t="shared" ca="1" si="5"/>
        <v>70</v>
      </c>
      <c r="F163" t="s">
        <v>0</v>
      </c>
      <c r="G163">
        <f ca="1">MROUND(Table2[[#This Row],[Amount in Sales]],5)</f>
        <v>360</v>
      </c>
      <c r="H163">
        <f ca="1">SUM(Table2[[#This Row],[Amount in Sales]],Table2[[#This Row],[Discounted Value]])</f>
        <v>428</v>
      </c>
    </row>
    <row r="164" spans="1:8" x14ac:dyDescent="0.35">
      <c r="A164" t="s">
        <v>641</v>
      </c>
      <c r="B164" t="s">
        <v>4</v>
      </c>
      <c r="C164" s="1">
        <v>44753</v>
      </c>
      <c r="D164">
        <f t="shared" ca="1" si="4"/>
        <v>765</v>
      </c>
      <c r="E164">
        <f t="shared" ca="1" si="5"/>
        <v>74</v>
      </c>
      <c r="F164" t="s">
        <v>9</v>
      </c>
      <c r="G164">
        <f ca="1">MROUND(Table2[[#This Row],[Amount in Sales]],5)</f>
        <v>765</v>
      </c>
      <c r="H164">
        <f ca="1">SUM(Table2[[#This Row],[Amount in Sales]],Table2[[#This Row],[Discounted Value]])</f>
        <v>839</v>
      </c>
    </row>
    <row r="165" spans="1:8" x14ac:dyDescent="0.35">
      <c r="A165" t="s">
        <v>640</v>
      </c>
      <c r="B165" t="s">
        <v>1</v>
      </c>
      <c r="C165" s="1">
        <v>44738</v>
      </c>
      <c r="D165">
        <f t="shared" ca="1" si="4"/>
        <v>884</v>
      </c>
      <c r="E165">
        <f t="shared" ca="1" si="5"/>
        <v>18</v>
      </c>
      <c r="F165" t="s">
        <v>6</v>
      </c>
      <c r="G165">
        <f ca="1">MROUND(Table2[[#This Row],[Amount in Sales]],5)</f>
        <v>885</v>
      </c>
      <c r="H165">
        <f ca="1">SUM(Table2[[#This Row],[Amount in Sales]],Table2[[#This Row],[Discounted Value]])</f>
        <v>902</v>
      </c>
    </row>
    <row r="166" spans="1:8" x14ac:dyDescent="0.35">
      <c r="A166" t="s">
        <v>639</v>
      </c>
      <c r="B166" t="s">
        <v>12</v>
      </c>
      <c r="C166" s="1">
        <v>44762</v>
      </c>
      <c r="D166">
        <f t="shared" ca="1" si="4"/>
        <v>454</v>
      </c>
      <c r="E166">
        <f t="shared" ca="1" si="5"/>
        <v>112</v>
      </c>
      <c r="F166" t="s">
        <v>3</v>
      </c>
      <c r="G166">
        <f ca="1">MROUND(Table2[[#This Row],[Amount in Sales]],5)</f>
        <v>455</v>
      </c>
      <c r="H166">
        <f ca="1">SUM(Table2[[#This Row],[Amount in Sales]],Table2[[#This Row],[Discounted Value]])</f>
        <v>566</v>
      </c>
    </row>
    <row r="167" spans="1:8" x14ac:dyDescent="0.35">
      <c r="A167" t="s">
        <v>638</v>
      </c>
      <c r="B167" t="s">
        <v>10</v>
      </c>
      <c r="C167" s="1">
        <v>44756</v>
      </c>
      <c r="D167">
        <f t="shared" ca="1" si="4"/>
        <v>808</v>
      </c>
      <c r="E167">
        <f t="shared" ca="1" si="5"/>
        <v>37</v>
      </c>
      <c r="F167" t="s">
        <v>0</v>
      </c>
      <c r="G167">
        <f ca="1">MROUND(Table2[[#This Row],[Amount in Sales]],5)</f>
        <v>810</v>
      </c>
      <c r="H167">
        <f ca="1">SUM(Table2[[#This Row],[Amount in Sales]],Table2[[#This Row],[Discounted Value]])</f>
        <v>845</v>
      </c>
    </row>
    <row r="168" spans="1:8" x14ac:dyDescent="0.35">
      <c r="A168" t="s">
        <v>637</v>
      </c>
      <c r="B168" t="s">
        <v>7</v>
      </c>
      <c r="C168" s="1">
        <v>44744</v>
      </c>
      <c r="D168">
        <f t="shared" ca="1" si="4"/>
        <v>253</v>
      </c>
      <c r="E168">
        <f t="shared" ca="1" si="5"/>
        <v>136</v>
      </c>
      <c r="F168" t="s">
        <v>9</v>
      </c>
      <c r="G168">
        <f ca="1">MROUND(Table2[[#This Row],[Amount in Sales]],5)</f>
        <v>255</v>
      </c>
      <c r="H168">
        <f ca="1">SUM(Table2[[#This Row],[Amount in Sales]],Table2[[#This Row],[Discounted Value]])</f>
        <v>389</v>
      </c>
    </row>
    <row r="169" spans="1:8" x14ac:dyDescent="0.35">
      <c r="A169" t="s">
        <v>636</v>
      </c>
      <c r="B169" t="s">
        <v>4</v>
      </c>
      <c r="C169" s="1">
        <v>44753</v>
      </c>
      <c r="D169">
        <f t="shared" ca="1" si="4"/>
        <v>439</v>
      </c>
      <c r="E169">
        <f t="shared" ca="1" si="5"/>
        <v>127</v>
      </c>
      <c r="F169" t="s">
        <v>6</v>
      </c>
      <c r="G169">
        <f ca="1">MROUND(Table2[[#This Row],[Amount in Sales]],5)</f>
        <v>440</v>
      </c>
      <c r="H169">
        <f ca="1">SUM(Table2[[#This Row],[Amount in Sales]],Table2[[#This Row],[Discounted Value]])</f>
        <v>566</v>
      </c>
    </row>
    <row r="170" spans="1:8" x14ac:dyDescent="0.35">
      <c r="A170" t="s">
        <v>635</v>
      </c>
      <c r="B170" t="s">
        <v>1</v>
      </c>
      <c r="C170" s="1">
        <v>44762</v>
      </c>
      <c r="D170">
        <f t="shared" ca="1" si="4"/>
        <v>538</v>
      </c>
      <c r="E170">
        <f t="shared" ca="1" si="5"/>
        <v>123</v>
      </c>
      <c r="F170" t="s">
        <v>3</v>
      </c>
      <c r="G170">
        <f ca="1">MROUND(Table2[[#This Row],[Amount in Sales]],5)</f>
        <v>540</v>
      </c>
      <c r="H170">
        <f ca="1">SUM(Table2[[#This Row],[Amount in Sales]],Table2[[#This Row],[Discounted Value]])</f>
        <v>661</v>
      </c>
    </row>
    <row r="171" spans="1:8" x14ac:dyDescent="0.35">
      <c r="A171" t="s">
        <v>634</v>
      </c>
      <c r="B171" t="s">
        <v>12</v>
      </c>
      <c r="C171" s="1">
        <v>44740</v>
      </c>
      <c r="D171">
        <f t="shared" ca="1" si="4"/>
        <v>670</v>
      </c>
      <c r="E171">
        <f t="shared" ca="1" si="5"/>
        <v>87</v>
      </c>
      <c r="F171" t="s">
        <v>0</v>
      </c>
      <c r="G171">
        <f ca="1">MROUND(Table2[[#This Row],[Amount in Sales]],5)</f>
        <v>670</v>
      </c>
      <c r="H171">
        <f ca="1">SUM(Table2[[#This Row],[Amount in Sales]],Table2[[#This Row],[Discounted Value]])</f>
        <v>757</v>
      </c>
    </row>
    <row r="172" spans="1:8" x14ac:dyDescent="0.35">
      <c r="A172" t="s">
        <v>633</v>
      </c>
      <c r="B172" t="s">
        <v>7</v>
      </c>
      <c r="C172" s="1">
        <v>44729</v>
      </c>
      <c r="D172">
        <f t="shared" ca="1" si="4"/>
        <v>662</v>
      </c>
      <c r="E172">
        <f t="shared" ca="1" si="5"/>
        <v>50</v>
      </c>
      <c r="F172" t="s">
        <v>9</v>
      </c>
      <c r="G172">
        <f ca="1">MROUND(Table2[[#This Row],[Amount in Sales]],5)</f>
        <v>660</v>
      </c>
      <c r="H172">
        <f ca="1">SUM(Table2[[#This Row],[Amount in Sales]],Table2[[#This Row],[Discounted Value]])</f>
        <v>712</v>
      </c>
    </row>
    <row r="173" spans="1:8" x14ac:dyDescent="0.35">
      <c r="A173" t="s">
        <v>632</v>
      </c>
      <c r="B173" t="s">
        <v>4</v>
      </c>
      <c r="C173" s="1">
        <v>44727</v>
      </c>
      <c r="D173">
        <f t="shared" ca="1" si="4"/>
        <v>497</v>
      </c>
      <c r="E173">
        <f t="shared" ca="1" si="5"/>
        <v>96</v>
      </c>
      <c r="F173" t="s">
        <v>6</v>
      </c>
      <c r="G173">
        <f ca="1">MROUND(Table2[[#This Row],[Amount in Sales]],5)</f>
        <v>495</v>
      </c>
      <c r="H173">
        <f ca="1">SUM(Table2[[#This Row],[Amount in Sales]],Table2[[#This Row],[Discounted Value]])</f>
        <v>593</v>
      </c>
    </row>
    <row r="174" spans="1:8" x14ac:dyDescent="0.35">
      <c r="A174" t="s">
        <v>631</v>
      </c>
      <c r="B174" t="s">
        <v>1</v>
      </c>
      <c r="C174" s="1">
        <v>44734</v>
      </c>
      <c r="D174">
        <f t="shared" ca="1" si="4"/>
        <v>394</v>
      </c>
      <c r="E174">
        <f t="shared" ca="1" si="5"/>
        <v>121</v>
      </c>
      <c r="F174" t="s">
        <v>3</v>
      </c>
      <c r="G174">
        <f ca="1">MROUND(Table2[[#This Row],[Amount in Sales]],5)</f>
        <v>395</v>
      </c>
      <c r="H174">
        <f ca="1">SUM(Table2[[#This Row],[Amount in Sales]],Table2[[#This Row],[Discounted Value]])</f>
        <v>515</v>
      </c>
    </row>
    <row r="175" spans="1:8" x14ac:dyDescent="0.35">
      <c r="A175" t="s">
        <v>630</v>
      </c>
      <c r="B175" t="s">
        <v>12</v>
      </c>
      <c r="C175" s="1">
        <v>44744</v>
      </c>
      <c r="D175">
        <f t="shared" ca="1" si="4"/>
        <v>346</v>
      </c>
      <c r="E175">
        <f t="shared" ca="1" si="5"/>
        <v>31</v>
      </c>
      <c r="F175" t="s">
        <v>0</v>
      </c>
      <c r="G175">
        <f ca="1">MROUND(Table2[[#This Row],[Amount in Sales]],5)</f>
        <v>345</v>
      </c>
      <c r="H175">
        <f ca="1">SUM(Table2[[#This Row],[Amount in Sales]],Table2[[#This Row],[Discounted Value]])</f>
        <v>377</v>
      </c>
    </row>
    <row r="176" spans="1:8" x14ac:dyDescent="0.35">
      <c r="A176" t="s">
        <v>629</v>
      </c>
      <c r="B176" t="s">
        <v>10</v>
      </c>
      <c r="C176" s="1">
        <v>44737</v>
      </c>
      <c r="D176">
        <f t="shared" ca="1" si="4"/>
        <v>845</v>
      </c>
      <c r="E176">
        <f t="shared" ca="1" si="5"/>
        <v>48</v>
      </c>
      <c r="F176" t="s">
        <v>9</v>
      </c>
      <c r="G176">
        <f ca="1">MROUND(Table2[[#This Row],[Amount in Sales]],5)</f>
        <v>845</v>
      </c>
      <c r="H176">
        <f ca="1">SUM(Table2[[#This Row],[Amount in Sales]],Table2[[#This Row],[Discounted Value]])</f>
        <v>893</v>
      </c>
    </row>
    <row r="177" spans="1:8" x14ac:dyDescent="0.35">
      <c r="A177" t="s">
        <v>628</v>
      </c>
      <c r="B177" t="s">
        <v>29</v>
      </c>
      <c r="C177" s="1">
        <v>44752</v>
      </c>
      <c r="D177">
        <f t="shared" ca="1" si="4"/>
        <v>297</v>
      </c>
      <c r="E177">
        <f t="shared" ca="1" si="5"/>
        <v>105</v>
      </c>
      <c r="F177" t="s">
        <v>6</v>
      </c>
      <c r="G177">
        <f ca="1">MROUND(Table2[[#This Row],[Amount in Sales]],5)</f>
        <v>295</v>
      </c>
      <c r="H177">
        <f ca="1">SUM(Table2[[#This Row],[Amount in Sales]],Table2[[#This Row],[Discounted Value]])</f>
        <v>402</v>
      </c>
    </row>
    <row r="178" spans="1:8" x14ac:dyDescent="0.35">
      <c r="A178" t="s">
        <v>627</v>
      </c>
      <c r="B178" t="s">
        <v>7</v>
      </c>
      <c r="C178" s="1">
        <v>44736</v>
      </c>
      <c r="D178">
        <f t="shared" ca="1" si="4"/>
        <v>364</v>
      </c>
      <c r="E178">
        <f t="shared" ca="1" si="5"/>
        <v>89</v>
      </c>
      <c r="F178" t="s">
        <v>3</v>
      </c>
      <c r="G178">
        <f ca="1">MROUND(Table2[[#This Row],[Amount in Sales]],5)</f>
        <v>365</v>
      </c>
      <c r="H178">
        <f ca="1">SUM(Table2[[#This Row],[Amount in Sales]],Table2[[#This Row],[Discounted Value]])</f>
        <v>453</v>
      </c>
    </row>
    <row r="179" spans="1:8" x14ac:dyDescent="0.35">
      <c r="A179" t="s">
        <v>626</v>
      </c>
      <c r="B179" t="s">
        <v>4</v>
      </c>
      <c r="C179" s="1">
        <v>44752</v>
      </c>
      <c r="D179">
        <f t="shared" ca="1" si="4"/>
        <v>596</v>
      </c>
      <c r="E179">
        <f t="shared" ca="1" si="5"/>
        <v>114</v>
      </c>
      <c r="F179" t="s">
        <v>0</v>
      </c>
      <c r="G179">
        <f ca="1">MROUND(Table2[[#This Row],[Amount in Sales]],5)</f>
        <v>595</v>
      </c>
      <c r="H179">
        <f ca="1">SUM(Table2[[#This Row],[Amount in Sales]],Table2[[#This Row],[Discounted Value]])</f>
        <v>710</v>
      </c>
    </row>
    <row r="180" spans="1:8" x14ac:dyDescent="0.35">
      <c r="A180" t="s">
        <v>625</v>
      </c>
      <c r="B180" t="s">
        <v>1</v>
      </c>
      <c r="C180" s="1">
        <v>44759</v>
      </c>
      <c r="D180">
        <f t="shared" ca="1" si="4"/>
        <v>268</v>
      </c>
      <c r="E180">
        <f t="shared" ca="1" si="5"/>
        <v>9</v>
      </c>
      <c r="F180" t="s">
        <v>9</v>
      </c>
      <c r="G180">
        <f ca="1">MROUND(Table2[[#This Row],[Amount in Sales]],5)</f>
        <v>270</v>
      </c>
      <c r="H180">
        <f ca="1">SUM(Table2[[#This Row],[Amount in Sales]],Table2[[#This Row],[Discounted Value]])</f>
        <v>277</v>
      </c>
    </row>
    <row r="181" spans="1:8" x14ac:dyDescent="0.35">
      <c r="A181" t="s">
        <v>624</v>
      </c>
      <c r="B181" t="s">
        <v>12</v>
      </c>
      <c r="C181" s="1">
        <v>44763</v>
      </c>
      <c r="D181">
        <f t="shared" ca="1" si="4"/>
        <v>227</v>
      </c>
      <c r="E181">
        <f t="shared" ca="1" si="5"/>
        <v>38</v>
      </c>
      <c r="F181" t="s">
        <v>6</v>
      </c>
      <c r="G181">
        <f ca="1">MROUND(Table2[[#This Row],[Amount in Sales]],5)</f>
        <v>225</v>
      </c>
      <c r="H181">
        <f ca="1">SUM(Table2[[#This Row],[Amount in Sales]],Table2[[#This Row],[Discounted Value]])</f>
        <v>265</v>
      </c>
    </row>
    <row r="182" spans="1:8" x14ac:dyDescent="0.35">
      <c r="A182" t="s">
        <v>623</v>
      </c>
      <c r="B182" t="s">
        <v>7</v>
      </c>
      <c r="C182" s="1">
        <v>44763</v>
      </c>
      <c r="D182">
        <f t="shared" ca="1" si="4"/>
        <v>563</v>
      </c>
      <c r="E182">
        <f t="shared" ca="1" si="5"/>
        <v>12</v>
      </c>
      <c r="F182" t="s">
        <v>3</v>
      </c>
      <c r="G182">
        <f ca="1">MROUND(Table2[[#This Row],[Amount in Sales]],5)</f>
        <v>565</v>
      </c>
      <c r="H182">
        <f ca="1">SUM(Table2[[#This Row],[Amount in Sales]],Table2[[#This Row],[Discounted Value]])</f>
        <v>575</v>
      </c>
    </row>
    <row r="183" spans="1:8" x14ac:dyDescent="0.35">
      <c r="A183" t="s">
        <v>622</v>
      </c>
      <c r="B183" t="s">
        <v>4</v>
      </c>
      <c r="C183" s="1">
        <v>44750</v>
      </c>
      <c r="D183">
        <f t="shared" ca="1" si="4"/>
        <v>608</v>
      </c>
      <c r="E183">
        <f t="shared" ca="1" si="5"/>
        <v>49</v>
      </c>
      <c r="F183" t="s">
        <v>0</v>
      </c>
      <c r="G183">
        <f ca="1">MROUND(Table2[[#This Row],[Amount in Sales]],5)</f>
        <v>610</v>
      </c>
      <c r="H183">
        <f ca="1">SUM(Table2[[#This Row],[Amount in Sales]],Table2[[#This Row],[Discounted Value]])</f>
        <v>657</v>
      </c>
    </row>
    <row r="184" spans="1:8" x14ac:dyDescent="0.35">
      <c r="A184" t="s">
        <v>621</v>
      </c>
      <c r="B184" t="s">
        <v>1</v>
      </c>
      <c r="C184" s="1">
        <v>44751</v>
      </c>
      <c r="D184">
        <f t="shared" ca="1" si="4"/>
        <v>401</v>
      </c>
      <c r="E184">
        <f t="shared" ca="1" si="5"/>
        <v>125</v>
      </c>
      <c r="F184" t="s">
        <v>9</v>
      </c>
      <c r="G184">
        <f ca="1">MROUND(Table2[[#This Row],[Amount in Sales]],5)</f>
        <v>400</v>
      </c>
      <c r="H184">
        <f ca="1">SUM(Table2[[#This Row],[Amount in Sales]],Table2[[#This Row],[Discounted Value]])</f>
        <v>526</v>
      </c>
    </row>
    <row r="185" spans="1:8" x14ac:dyDescent="0.35">
      <c r="A185" t="s">
        <v>620</v>
      </c>
      <c r="B185" t="s">
        <v>12</v>
      </c>
      <c r="C185" s="1">
        <v>44736</v>
      </c>
      <c r="D185">
        <f t="shared" ca="1" si="4"/>
        <v>325</v>
      </c>
      <c r="E185">
        <f t="shared" ca="1" si="5"/>
        <v>53</v>
      </c>
      <c r="F185" t="s">
        <v>6</v>
      </c>
      <c r="G185">
        <f ca="1">MROUND(Table2[[#This Row],[Amount in Sales]],5)</f>
        <v>325</v>
      </c>
      <c r="H185">
        <f ca="1">SUM(Table2[[#This Row],[Amount in Sales]],Table2[[#This Row],[Discounted Value]])</f>
        <v>378</v>
      </c>
    </row>
    <row r="186" spans="1:8" x14ac:dyDescent="0.35">
      <c r="A186" t="s">
        <v>619</v>
      </c>
      <c r="B186" t="s">
        <v>7</v>
      </c>
      <c r="C186" s="1">
        <v>44737</v>
      </c>
      <c r="D186">
        <f t="shared" ca="1" si="4"/>
        <v>775</v>
      </c>
      <c r="E186">
        <f t="shared" ca="1" si="5"/>
        <v>85</v>
      </c>
      <c r="F186" t="s">
        <v>3</v>
      </c>
      <c r="G186">
        <f ca="1">MROUND(Table2[[#This Row],[Amount in Sales]],5)</f>
        <v>775</v>
      </c>
      <c r="H186">
        <f ca="1">SUM(Table2[[#This Row],[Amount in Sales]],Table2[[#This Row],[Discounted Value]])</f>
        <v>860</v>
      </c>
    </row>
    <row r="187" spans="1:8" x14ac:dyDescent="0.35">
      <c r="A187" t="s">
        <v>618</v>
      </c>
      <c r="B187" t="s">
        <v>4</v>
      </c>
      <c r="C187" s="1">
        <v>44744</v>
      </c>
      <c r="D187">
        <f t="shared" ca="1" si="4"/>
        <v>537</v>
      </c>
      <c r="E187">
        <f t="shared" ca="1" si="5"/>
        <v>123</v>
      </c>
      <c r="F187" t="s">
        <v>0</v>
      </c>
      <c r="G187">
        <f ca="1">MROUND(Table2[[#This Row],[Amount in Sales]],5)</f>
        <v>535</v>
      </c>
      <c r="H187">
        <f ca="1">SUM(Table2[[#This Row],[Amount in Sales]],Table2[[#This Row],[Discounted Value]])</f>
        <v>660</v>
      </c>
    </row>
    <row r="188" spans="1:8" x14ac:dyDescent="0.35">
      <c r="A188" t="s">
        <v>617</v>
      </c>
      <c r="B188" t="s">
        <v>1</v>
      </c>
      <c r="C188" s="1">
        <v>44735</v>
      </c>
      <c r="D188">
        <f t="shared" ca="1" si="4"/>
        <v>517</v>
      </c>
      <c r="E188">
        <f t="shared" ca="1" si="5"/>
        <v>12</v>
      </c>
      <c r="F188" t="s">
        <v>9</v>
      </c>
      <c r="G188">
        <f ca="1">MROUND(Table2[[#This Row],[Amount in Sales]],5)</f>
        <v>515</v>
      </c>
      <c r="H188">
        <f ca="1">SUM(Table2[[#This Row],[Amount in Sales]],Table2[[#This Row],[Discounted Value]])</f>
        <v>529</v>
      </c>
    </row>
    <row r="189" spans="1:8" x14ac:dyDescent="0.35">
      <c r="A189" t="s">
        <v>616</v>
      </c>
      <c r="B189" t="s">
        <v>12</v>
      </c>
      <c r="C189" s="1">
        <v>44751</v>
      </c>
      <c r="D189">
        <f t="shared" ca="1" si="4"/>
        <v>374</v>
      </c>
      <c r="E189">
        <f t="shared" ca="1" si="5"/>
        <v>127</v>
      </c>
      <c r="F189" t="s">
        <v>6</v>
      </c>
      <c r="G189">
        <f ca="1">MROUND(Table2[[#This Row],[Amount in Sales]],5)</f>
        <v>375</v>
      </c>
      <c r="H189">
        <f ca="1">SUM(Table2[[#This Row],[Amount in Sales]],Table2[[#This Row],[Discounted Value]])</f>
        <v>501</v>
      </c>
    </row>
    <row r="190" spans="1:8" x14ac:dyDescent="0.35">
      <c r="A190" t="s">
        <v>615</v>
      </c>
      <c r="B190" t="s">
        <v>7</v>
      </c>
      <c r="C190" s="1">
        <v>44726</v>
      </c>
      <c r="D190">
        <f t="shared" ca="1" si="4"/>
        <v>683</v>
      </c>
      <c r="E190">
        <f t="shared" ca="1" si="5"/>
        <v>116</v>
      </c>
      <c r="F190" t="s">
        <v>3</v>
      </c>
      <c r="G190">
        <f ca="1">MROUND(Table2[[#This Row],[Amount in Sales]],5)</f>
        <v>685</v>
      </c>
      <c r="H190">
        <f ca="1">SUM(Table2[[#This Row],[Amount in Sales]],Table2[[#This Row],[Discounted Value]])</f>
        <v>799</v>
      </c>
    </row>
    <row r="191" spans="1:8" x14ac:dyDescent="0.35">
      <c r="A191" t="s">
        <v>614</v>
      </c>
      <c r="B191" t="s">
        <v>4</v>
      </c>
      <c r="C191" s="1">
        <v>44749</v>
      </c>
      <c r="D191">
        <f t="shared" ca="1" si="4"/>
        <v>409</v>
      </c>
      <c r="E191">
        <f t="shared" ca="1" si="5"/>
        <v>135</v>
      </c>
      <c r="F191" t="s">
        <v>0</v>
      </c>
      <c r="G191">
        <f ca="1">MROUND(Table2[[#This Row],[Amount in Sales]],5)</f>
        <v>410</v>
      </c>
      <c r="H191">
        <f ca="1">SUM(Table2[[#This Row],[Amount in Sales]],Table2[[#This Row],[Discounted Value]])</f>
        <v>544</v>
      </c>
    </row>
    <row r="192" spans="1:8" x14ac:dyDescent="0.35">
      <c r="A192" t="s">
        <v>613</v>
      </c>
      <c r="B192" t="s">
        <v>1</v>
      </c>
      <c r="C192" s="1">
        <v>44734</v>
      </c>
      <c r="D192">
        <f t="shared" ca="1" si="4"/>
        <v>837</v>
      </c>
      <c r="E192">
        <f t="shared" ca="1" si="5"/>
        <v>46</v>
      </c>
      <c r="F192" t="s">
        <v>9</v>
      </c>
      <c r="G192">
        <f ca="1">MROUND(Table2[[#This Row],[Amount in Sales]],5)</f>
        <v>835</v>
      </c>
      <c r="H192">
        <f ca="1">SUM(Table2[[#This Row],[Amount in Sales]],Table2[[#This Row],[Discounted Value]])</f>
        <v>883</v>
      </c>
    </row>
    <row r="193" spans="1:8" x14ac:dyDescent="0.35">
      <c r="A193" t="s">
        <v>612</v>
      </c>
      <c r="B193" t="s">
        <v>12</v>
      </c>
      <c r="C193" s="1">
        <v>44726</v>
      </c>
      <c r="D193">
        <f t="shared" ca="1" si="4"/>
        <v>798</v>
      </c>
      <c r="E193">
        <f t="shared" ca="1" si="5"/>
        <v>25</v>
      </c>
      <c r="F193" t="s">
        <v>6</v>
      </c>
      <c r="G193">
        <f ca="1">MROUND(Table2[[#This Row],[Amount in Sales]],5)</f>
        <v>800</v>
      </c>
      <c r="H193">
        <f ca="1">SUM(Table2[[#This Row],[Amount in Sales]],Table2[[#This Row],[Discounted Value]])</f>
        <v>823</v>
      </c>
    </row>
    <row r="194" spans="1:8" x14ac:dyDescent="0.35">
      <c r="A194" t="s">
        <v>611</v>
      </c>
      <c r="B194" t="s">
        <v>10</v>
      </c>
      <c r="C194" s="1">
        <v>44743</v>
      </c>
      <c r="D194">
        <f t="shared" ref="D194:D257" ca="1" si="6">RANDBETWEEN(185,950)</f>
        <v>480</v>
      </c>
      <c r="E194">
        <f t="shared" ref="E194:E257" ca="1" si="7">RANDBETWEEN(2,140)</f>
        <v>119</v>
      </c>
      <c r="F194" t="s">
        <v>3</v>
      </c>
      <c r="G194">
        <f ca="1">MROUND(Table2[[#This Row],[Amount in Sales]],5)</f>
        <v>480</v>
      </c>
      <c r="H194">
        <f ca="1">SUM(Table2[[#This Row],[Amount in Sales]],Table2[[#This Row],[Discounted Value]])</f>
        <v>599</v>
      </c>
    </row>
    <row r="195" spans="1:8" x14ac:dyDescent="0.35">
      <c r="A195" t="s">
        <v>610</v>
      </c>
      <c r="B195" t="s">
        <v>7</v>
      </c>
      <c r="C195" s="1">
        <v>44742</v>
      </c>
      <c r="D195">
        <f t="shared" ca="1" si="6"/>
        <v>246</v>
      </c>
      <c r="E195">
        <f t="shared" ca="1" si="7"/>
        <v>22</v>
      </c>
      <c r="F195" t="s">
        <v>0</v>
      </c>
      <c r="G195">
        <f ca="1">MROUND(Table2[[#This Row],[Amount in Sales]],5)</f>
        <v>245</v>
      </c>
      <c r="H195">
        <f ca="1">SUM(Table2[[#This Row],[Amount in Sales]],Table2[[#This Row],[Discounted Value]])</f>
        <v>268</v>
      </c>
    </row>
    <row r="196" spans="1:8" x14ac:dyDescent="0.35">
      <c r="A196" t="s">
        <v>609</v>
      </c>
      <c r="B196" t="s">
        <v>4</v>
      </c>
      <c r="C196" s="1">
        <v>44747</v>
      </c>
      <c r="D196">
        <f t="shared" ca="1" si="6"/>
        <v>864</v>
      </c>
      <c r="E196">
        <f t="shared" ca="1" si="7"/>
        <v>108</v>
      </c>
      <c r="F196" t="s">
        <v>9</v>
      </c>
      <c r="G196">
        <f ca="1">MROUND(Table2[[#This Row],[Amount in Sales]],5)</f>
        <v>865</v>
      </c>
      <c r="H196">
        <f ca="1">SUM(Table2[[#This Row],[Amount in Sales]],Table2[[#This Row],[Discounted Value]])</f>
        <v>972</v>
      </c>
    </row>
    <row r="197" spans="1:8" x14ac:dyDescent="0.35">
      <c r="A197" t="s">
        <v>608</v>
      </c>
      <c r="B197" t="s">
        <v>1</v>
      </c>
      <c r="C197" s="1">
        <v>44764</v>
      </c>
      <c r="D197">
        <f t="shared" ca="1" si="6"/>
        <v>706</v>
      </c>
      <c r="E197">
        <f t="shared" ca="1" si="7"/>
        <v>39</v>
      </c>
      <c r="F197" t="s">
        <v>6</v>
      </c>
      <c r="G197">
        <f ca="1">MROUND(Table2[[#This Row],[Amount in Sales]],5)</f>
        <v>705</v>
      </c>
      <c r="H197">
        <f ca="1">SUM(Table2[[#This Row],[Amount in Sales]],Table2[[#This Row],[Discounted Value]])</f>
        <v>745</v>
      </c>
    </row>
    <row r="198" spans="1:8" x14ac:dyDescent="0.35">
      <c r="A198" t="s">
        <v>607</v>
      </c>
      <c r="B198" t="s">
        <v>12</v>
      </c>
      <c r="C198" s="1">
        <v>44735</v>
      </c>
      <c r="D198">
        <f t="shared" ca="1" si="6"/>
        <v>615</v>
      </c>
      <c r="E198">
        <f t="shared" ca="1" si="7"/>
        <v>127</v>
      </c>
      <c r="F198" t="s">
        <v>3</v>
      </c>
      <c r="G198">
        <f ca="1">MROUND(Table2[[#This Row],[Amount in Sales]],5)</f>
        <v>615</v>
      </c>
      <c r="H198">
        <f ca="1">SUM(Table2[[#This Row],[Amount in Sales]],Table2[[#This Row],[Discounted Value]])</f>
        <v>742</v>
      </c>
    </row>
    <row r="199" spans="1:8" x14ac:dyDescent="0.35">
      <c r="A199" t="s">
        <v>606</v>
      </c>
      <c r="B199" t="s">
        <v>7</v>
      </c>
      <c r="C199" s="1">
        <v>44737</v>
      </c>
      <c r="D199">
        <f t="shared" ca="1" si="6"/>
        <v>877</v>
      </c>
      <c r="E199">
        <f t="shared" ca="1" si="7"/>
        <v>28</v>
      </c>
      <c r="F199" t="s">
        <v>0</v>
      </c>
      <c r="G199">
        <f ca="1">MROUND(Table2[[#This Row],[Amount in Sales]],5)</f>
        <v>875</v>
      </c>
      <c r="H199">
        <f ca="1">SUM(Table2[[#This Row],[Amount in Sales]],Table2[[#This Row],[Discounted Value]])</f>
        <v>905</v>
      </c>
    </row>
    <row r="200" spans="1:8" x14ac:dyDescent="0.35">
      <c r="A200" t="s">
        <v>605</v>
      </c>
      <c r="B200" t="s">
        <v>4</v>
      </c>
      <c r="C200" s="1">
        <v>44749</v>
      </c>
      <c r="D200">
        <f t="shared" ca="1" si="6"/>
        <v>772</v>
      </c>
      <c r="E200">
        <f t="shared" ca="1" si="7"/>
        <v>136</v>
      </c>
      <c r="F200" t="s">
        <v>9</v>
      </c>
      <c r="G200">
        <f ca="1">MROUND(Table2[[#This Row],[Amount in Sales]],5)</f>
        <v>770</v>
      </c>
      <c r="H200">
        <f ca="1">SUM(Table2[[#This Row],[Amount in Sales]],Table2[[#This Row],[Discounted Value]])</f>
        <v>908</v>
      </c>
    </row>
    <row r="201" spans="1:8" x14ac:dyDescent="0.35">
      <c r="A201" t="s">
        <v>604</v>
      </c>
      <c r="B201" t="s">
        <v>1</v>
      </c>
      <c r="C201" s="1">
        <v>44729</v>
      </c>
      <c r="D201">
        <f t="shared" ca="1" si="6"/>
        <v>463</v>
      </c>
      <c r="E201">
        <f t="shared" ca="1" si="7"/>
        <v>36</v>
      </c>
      <c r="F201" t="s">
        <v>6</v>
      </c>
      <c r="G201">
        <f ca="1">MROUND(Table2[[#This Row],[Amount in Sales]],5)</f>
        <v>465</v>
      </c>
      <c r="H201">
        <f ca="1">SUM(Table2[[#This Row],[Amount in Sales]],Table2[[#This Row],[Discounted Value]])</f>
        <v>499</v>
      </c>
    </row>
    <row r="202" spans="1:8" x14ac:dyDescent="0.35">
      <c r="A202" t="s">
        <v>603</v>
      </c>
      <c r="B202" t="s">
        <v>12</v>
      </c>
      <c r="C202" s="1">
        <v>44738</v>
      </c>
      <c r="D202">
        <f t="shared" ca="1" si="6"/>
        <v>840</v>
      </c>
      <c r="E202">
        <f t="shared" ca="1" si="7"/>
        <v>97</v>
      </c>
      <c r="F202" t="s">
        <v>3</v>
      </c>
      <c r="G202">
        <f ca="1">MROUND(Table2[[#This Row],[Amount in Sales]],5)</f>
        <v>840</v>
      </c>
      <c r="H202">
        <f ca="1">SUM(Table2[[#This Row],[Amount in Sales]],Table2[[#This Row],[Discounted Value]])</f>
        <v>937</v>
      </c>
    </row>
    <row r="203" spans="1:8" x14ac:dyDescent="0.35">
      <c r="A203" t="s">
        <v>602</v>
      </c>
      <c r="B203" t="s">
        <v>10</v>
      </c>
      <c r="C203" s="1">
        <v>44740</v>
      </c>
      <c r="D203">
        <f t="shared" ca="1" si="6"/>
        <v>296</v>
      </c>
      <c r="E203">
        <f t="shared" ca="1" si="7"/>
        <v>132</v>
      </c>
      <c r="F203" t="s">
        <v>0</v>
      </c>
      <c r="G203">
        <f ca="1">MROUND(Table2[[#This Row],[Amount in Sales]],5)</f>
        <v>295</v>
      </c>
      <c r="H203">
        <f ca="1">SUM(Table2[[#This Row],[Amount in Sales]],Table2[[#This Row],[Discounted Value]])</f>
        <v>428</v>
      </c>
    </row>
    <row r="204" spans="1:8" x14ac:dyDescent="0.35">
      <c r="A204" t="s">
        <v>601</v>
      </c>
      <c r="B204" t="s">
        <v>29</v>
      </c>
      <c r="C204" s="1">
        <v>44755</v>
      </c>
      <c r="D204">
        <f t="shared" ca="1" si="6"/>
        <v>629</v>
      </c>
      <c r="E204">
        <f t="shared" ca="1" si="7"/>
        <v>12</v>
      </c>
      <c r="F204" t="s">
        <v>9</v>
      </c>
      <c r="G204">
        <f ca="1">MROUND(Table2[[#This Row],[Amount in Sales]],5)</f>
        <v>630</v>
      </c>
      <c r="H204">
        <f ca="1">SUM(Table2[[#This Row],[Amount in Sales]],Table2[[#This Row],[Discounted Value]])</f>
        <v>641</v>
      </c>
    </row>
    <row r="205" spans="1:8" x14ac:dyDescent="0.35">
      <c r="A205" t="s">
        <v>600</v>
      </c>
      <c r="B205" t="s">
        <v>7</v>
      </c>
      <c r="C205" s="1">
        <v>44755</v>
      </c>
      <c r="D205">
        <f t="shared" ca="1" si="6"/>
        <v>915</v>
      </c>
      <c r="E205">
        <f t="shared" ca="1" si="7"/>
        <v>102</v>
      </c>
      <c r="F205" t="s">
        <v>6</v>
      </c>
      <c r="G205">
        <f ca="1">MROUND(Table2[[#This Row],[Amount in Sales]],5)</f>
        <v>915</v>
      </c>
      <c r="H205">
        <f ca="1">SUM(Table2[[#This Row],[Amount in Sales]],Table2[[#This Row],[Discounted Value]])</f>
        <v>1017</v>
      </c>
    </row>
    <row r="206" spans="1:8" x14ac:dyDescent="0.35">
      <c r="A206" t="s">
        <v>599</v>
      </c>
      <c r="B206" t="s">
        <v>4</v>
      </c>
      <c r="C206" s="1">
        <v>44764</v>
      </c>
      <c r="D206">
        <f t="shared" ca="1" si="6"/>
        <v>804</v>
      </c>
      <c r="E206">
        <f t="shared" ca="1" si="7"/>
        <v>94</v>
      </c>
      <c r="F206" t="s">
        <v>3</v>
      </c>
      <c r="G206">
        <f ca="1">MROUND(Table2[[#This Row],[Amount in Sales]],5)</f>
        <v>805</v>
      </c>
      <c r="H206">
        <f ca="1">SUM(Table2[[#This Row],[Amount in Sales]],Table2[[#This Row],[Discounted Value]])</f>
        <v>898</v>
      </c>
    </row>
    <row r="207" spans="1:8" x14ac:dyDescent="0.35">
      <c r="A207" t="s">
        <v>598</v>
      </c>
      <c r="B207" t="s">
        <v>1</v>
      </c>
      <c r="C207" s="1">
        <v>44735</v>
      </c>
      <c r="D207">
        <f t="shared" ca="1" si="6"/>
        <v>302</v>
      </c>
      <c r="E207">
        <f t="shared" ca="1" si="7"/>
        <v>20</v>
      </c>
      <c r="F207" t="s">
        <v>0</v>
      </c>
      <c r="G207">
        <f ca="1">MROUND(Table2[[#This Row],[Amount in Sales]],5)</f>
        <v>300</v>
      </c>
      <c r="H207">
        <f ca="1">SUM(Table2[[#This Row],[Amount in Sales]],Table2[[#This Row],[Discounted Value]])</f>
        <v>322</v>
      </c>
    </row>
    <row r="208" spans="1:8" x14ac:dyDescent="0.35">
      <c r="A208" t="s">
        <v>597</v>
      </c>
      <c r="B208" t="s">
        <v>12</v>
      </c>
      <c r="C208" s="1">
        <v>44734</v>
      </c>
      <c r="D208">
        <f t="shared" ca="1" si="6"/>
        <v>293</v>
      </c>
      <c r="E208">
        <f t="shared" ca="1" si="7"/>
        <v>16</v>
      </c>
      <c r="F208" t="s">
        <v>9</v>
      </c>
      <c r="G208">
        <f ca="1">MROUND(Table2[[#This Row],[Amount in Sales]],5)</f>
        <v>295</v>
      </c>
      <c r="H208">
        <f ca="1">SUM(Table2[[#This Row],[Amount in Sales]],Table2[[#This Row],[Discounted Value]])</f>
        <v>309</v>
      </c>
    </row>
    <row r="209" spans="1:8" x14ac:dyDescent="0.35">
      <c r="A209" t="s">
        <v>596</v>
      </c>
      <c r="B209" t="s">
        <v>7</v>
      </c>
      <c r="C209" s="1">
        <v>44728</v>
      </c>
      <c r="D209">
        <f t="shared" ca="1" si="6"/>
        <v>346</v>
      </c>
      <c r="E209">
        <f t="shared" ca="1" si="7"/>
        <v>139</v>
      </c>
      <c r="F209" t="s">
        <v>6</v>
      </c>
      <c r="G209">
        <f ca="1">MROUND(Table2[[#This Row],[Amount in Sales]],5)</f>
        <v>345</v>
      </c>
      <c r="H209">
        <f ca="1">SUM(Table2[[#This Row],[Amount in Sales]],Table2[[#This Row],[Discounted Value]])</f>
        <v>485</v>
      </c>
    </row>
    <row r="210" spans="1:8" x14ac:dyDescent="0.35">
      <c r="A210" t="s">
        <v>595</v>
      </c>
      <c r="B210" t="s">
        <v>4</v>
      </c>
      <c r="C210" s="1">
        <v>44739</v>
      </c>
      <c r="D210">
        <f t="shared" ca="1" si="6"/>
        <v>483</v>
      </c>
      <c r="E210">
        <f t="shared" ca="1" si="7"/>
        <v>37</v>
      </c>
      <c r="F210" t="s">
        <v>3</v>
      </c>
      <c r="G210">
        <f ca="1">MROUND(Table2[[#This Row],[Amount in Sales]],5)</f>
        <v>485</v>
      </c>
      <c r="H210">
        <f ca="1">SUM(Table2[[#This Row],[Amount in Sales]],Table2[[#This Row],[Discounted Value]])</f>
        <v>520</v>
      </c>
    </row>
    <row r="211" spans="1:8" x14ac:dyDescent="0.35">
      <c r="A211" t="s">
        <v>594</v>
      </c>
      <c r="B211" t="s">
        <v>1</v>
      </c>
      <c r="C211" s="1">
        <v>44765</v>
      </c>
      <c r="D211">
        <f t="shared" ca="1" si="6"/>
        <v>558</v>
      </c>
      <c r="E211">
        <f t="shared" ca="1" si="7"/>
        <v>69</v>
      </c>
      <c r="F211" t="s">
        <v>0</v>
      </c>
      <c r="G211">
        <f ca="1">MROUND(Table2[[#This Row],[Amount in Sales]],5)</f>
        <v>560</v>
      </c>
      <c r="H211">
        <f ca="1">SUM(Table2[[#This Row],[Amount in Sales]],Table2[[#This Row],[Discounted Value]])</f>
        <v>627</v>
      </c>
    </row>
    <row r="212" spans="1:8" x14ac:dyDescent="0.35">
      <c r="A212" t="s">
        <v>593</v>
      </c>
      <c r="B212" t="s">
        <v>12</v>
      </c>
      <c r="C212" s="1">
        <v>44740</v>
      </c>
      <c r="D212">
        <f t="shared" ca="1" si="6"/>
        <v>686</v>
      </c>
      <c r="E212">
        <f t="shared" ca="1" si="7"/>
        <v>59</v>
      </c>
      <c r="F212" t="s">
        <v>9</v>
      </c>
      <c r="G212">
        <f ca="1">MROUND(Table2[[#This Row],[Amount in Sales]],5)</f>
        <v>685</v>
      </c>
      <c r="H212">
        <f ca="1">SUM(Table2[[#This Row],[Amount in Sales]],Table2[[#This Row],[Discounted Value]])</f>
        <v>745</v>
      </c>
    </row>
    <row r="213" spans="1:8" x14ac:dyDescent="0.35">
      <c r="A213" t="s">
        <v>592</v>
      </c>
      <c r="B213" t="s">
        <v>10</v>
      </c>
      <c r="C213" s="1">
        <v>44734</v>
      </c>
      <c r="D213">
        <f t="shared" ca="1" si="6"/>
        <v>225</v>
      </c>
      <c r="E213">
        <f t="shared" ca="1" si="7"/>
        <v>72</v>
      </c>
      <c r="F213" t="s">
        <v>6</v>
      </c>
      <c r="G213">
        <f ca="1">MROUND(Table2[[#This Row],[Amount in Sales]],5)</f>
        <v>225</v>
      </c>
      <c r="H213">
        <f ca="1">SUM(Table2[[#This Row],[Amount in Sales]],Table2[[#This Row],[Discounted Value]])</f>
        <v>297</v>
      </c>
    </row>
    <row r="214" spans="1:8" x14ac:dyDescent="0.35">
      <c r="A214" t="s">
        <v>591</v>
      </c>
      <c r="B214" t="s">
        <v>7</v>
      </c>
      <c r="C214" s="1">
        <v>44727</v>
      </c>
      <c r="D214">
        <f t="shared" ca="1" si="6"/>
        <v>917</v>
      </c>
      <c r="E214">
        <f t="shared" ca="1" si="7"/>
        <v>102</v>
      </c>
      <c r="F214" t="s">
        <v>3</v>
      </c>
      <c r="G214">
        <f ca="1">MROUND(Table2[[#This Row],[Amount in Sales]],5)</f>
        <v>915</v>
      </c>
      <c r="H214">
        <f ca="1">SUM(Table2[[#This Row],[Amount in Sales]],Table2[[#This Row],[Discounted Value]])</f>
        <v>1019</v>
      </c>
    </row>
    <row r="215" spans="1:8" x14ac:dyDescent="0.35">
      <c r="A215" t="s">
        <v>590</v>
      </c>
      <c r="B215" t="s">
        <v>4</v>
      </c>
      <c r="C215" s="1">
        <v>44737</v>
      </c>
      <c r="D215">
        <f t="shared" ca="1" si="6"/>
        <v>441</v>
      </c>
      <c r="E215">
        <f t="shared" ca="1" si="7"/>
        <v>58</v>
      </c>
      <c r="F215" t="s">
        <v>0</v>
      </c>
      <c r="G215">
        <f ca="1">MROUND(Table2[[#This Row],[Amount in Sales]],5)</f>
        <v>440</v>
      </c>
      <c r="H215">
        <f ca="1">SUM(Table2[[#This Row],[Amount in Sales]],Table2[[#This Row],[Discounted Value]])</f>
        <v>499</v>
      </c>
    </row>
    <row r="216" spans="1:8" x14ac:dyDescent="0.35">
      <c r="A216" t="s">
        <v>589</v>
      </c>
      <c r="B216" t="s">
        <v>1</v>
      </c>
      <c r="C216" s="1">
        <v>44747</v>
      </c>
      <c r="D216">
        <f t="shared" ca="1" si="6"/>
        <v>529</v>
      </c>
      <c r="E216">
        <f t="shared" ca="1" si="7"/>
        <v>97</v>
      </c>
      <c r="F216" t="s">
        <v>9</v>
      </c>
      <c r="G216">
        <f ca="1">MROUND(Table2[[#This Row],[Amount in Sales]],5)</f>
        <v>530</v>
      </c>
      <c r="H216">
        <f ca="1">SUM(Table2[[#This Row],[Amount in Sales]],Table2[[#This Row],[Discounted Value]])</f>
        <v>626</v>
      </c>
    </row>
    <row r="217" spans="1:8" x14ac:dyDescent="0.35">
      <c r="A217" t="s">
        <v>588</v>
      </c>
      <c r="B217" t="s">
        <v>12</v>
      </c>
      <c r="C217" s="1">
        <v>44754</v>
      </c>
      <c r="D217">
        <f t="shared" ca="1" si="6"/>
        <v>855</v>
      </c>
      <c r="E217">
        <f t="shared" ca="1" si="7"/>
        <v>51</v>
      </c>
      <c r="F217" t="s">
        <v>6</v>
      </c>
      <c r="G217">
        <f ca="1">MROUND(Table2[[#This Row],[Amount in Sales]],5)</f>
        <v>855</v>
      </c>
      <c r="H217">
        <f ca="1">SUM(Table2[[#This Row],[Amount in Sales]],Table2[[#This Row],[Discounted Value]])</f>
        <v>906</v>
      </c>
    </row>
    <row r="218" spans="1:8" x14ac:dyDescent="0.35">
      <c r="A218" t="s">
        <v>587</v>
      </c>
      <c r="B218" t="s">
        <v>7</v>
      </c>
      <c r="C218" s="1">
        <v>44760</v>
      </c>
      <c r="D218">
        <f t="shared" ca="1" si="6"/>
        <v>553</v>
      </c>
      <c r="E218">
        <f t="shared" ca="1" si="7"/>
        <v>87</v>
      </c>
      <c r="F218" t="s">
        <v>3</v>
      </c>
      <c r="G218">
        <f ca="1">MROUND(Table2[[#This Row],[Amount in Sales]],5)</f>
        <v>555</v>
      </c>
      <c r="H218">
        <f ca="1">SUM(Table2[[#This Row],[Amount in Sales]],Table2[[#This Row],[Discounted Value]])</f>
        <v>640</v>
      </c>
    </row>
    <row r="219" spans="1:8" x14ac:dyDescent="0.35">
      <c r="A219" t="s">
        <v>586</v>
      </c>
      <c r="B219" t="s">
        <v>4</v>
      </c>
      <c r="C219" s="1">
        <v>44759</v>
      </c>
      <c r="D219">
        <f t="shared" ca="1" si="6"/>
        <v>742</v>
      </c>
      <c r="E219">
        <f t="shared" ca="1" si="7"/>
        <v>38</v>
      </c>
      <c r="F219" t="s">
        <v>0</v>
      </c>
      <c r="G219">
        <f ca="1">MROUND(Table2[[#This Row],[Amount in Sales]],5)</f>
        <v>740</v>
      </c>
      <c r="H219">
        <f ca="1">SUM(Table2[[#This Row],[Amount in Sales]],Table2[[#This Row],[Discounted Value]])</f>
        <v>780</v>
      </c>
    </row>
    <row r="220" spans="1:8" x14ac:dyDescent="0.35">
      <c r="A220" t="s">
        <v>585</v>
      </c>
      <c r="B220" t="s">
        <v>1</v>
      </c>
      <c r="C220" s="1">
        <v>44735</v>
      </c>
      <c r="D220">
        <f t="shared" ca="1" si="6"/>
        <v>647</v>
      </c>
      <c r="E220">
        <f t="shared" ca="1" si="7"/>
        <v>110</v>
      </c>
      <c r="F220" t="s">
        <v>9</v>
      </c>
      <c r="G220">
        <f ca="1">MROUND(Table2[[#This Row],[Amount in Sales]],5)</f>
        <v>645</v>
      </c>
      <c r="H220">
        <f ca="1">SUM(Table2[[#This Row],[Amount in Sales]],Table2[[#This Row],[Discounted Value]])</f>
        <v>757</v>
      </c>
    </row>
    <row r="221" spans="1:8" x14ac:dyDescent="0.35">
      <c r="A221" t="s">
        <v>584</v>
      </c>
      <c r="B221" t="s">
        <v>12</v>
      </c>
      <c r="C221" s="1">
        <v>44734</v>
      </c>
      <c r="D221">
        <f t="shared" ca="1" si="6"/>
        <v>930</v>
      </c>
      <c r="E221">
        <f t="shared" ca="1" si="7"/>
        <v>101</v>
      </c>
      <c r="F221" t="s">
        <v>6</v>
      </c>
      <c r="G221">
        <f ca="1">MROUND(Table2[[#This Row],[Amount in Sales]],5)</f>
        <v>930</v>
      </c>
      <c r="H221">
        <f ca="1">SUM(Table2[[#This Row],[Amount in Sales]],Table2[[#This Row],[Discounted Value]])</f>
        <v>1031</v>
      </c>
    </row>
    <row r="222" spans="1:8" x14ac:dyDescent="0.35">
      <c r="A222" t="s">
        <v>583</v>
      </c>
      <c r="B222" t="s">
        <v>10</v>
      </c>
      <c r="C222" s="1">
        <v>44753</v>
      </c>
      <c r="D222">
        <f t="shared" ca="1" si="6"/>
        <v>791</v>
      </c>
      <c r="E222">
        <f t="shared" ca="1" si="7"/>
        <v>90</v>
      </c>
      <c r="F222" t="s">
        <v>3</v>
      </c>
      <c r="G222">
        <f ca="1">MROUND(Table2[[#This Row],[Amount in Sales]],5)</f>
        <v>790</v>
      </c>
      <c r="H222">
        <f ca="1">SUM(Table2[[#This Row],[Amount in Sales]],Table2[[#This Row],[Discounted Value]])</f>
        <v>881</v>
      </c>
    </row>
    <row r="223" spans="1:8" x14ac:dyDescent="0.35">
      <c r="A223" t="s">
        <v>582</v>
      </c>
      <c r="B223" t="s">
        <v>29</v>
      </c>
      <c r="C223" s="1">
        <v>44739</v>
      </c>
      <c r="D223">
        <f t="shared" ca="1" si="6"/>
        <v>935</v>
      </c>
      <c r="E223">
        <f t="shared" ca="1" si="7"/>
        <v>134</v>
      </c>
      <c r="F223" t="s">
        <v>0</v>
      </c>
      <c r="G223">
        <f ca="1">MROUND(Table2[[#This Row],[Amount in Sales]],5)</f>
        <v>935</v>
      </c>
      <c r="H223">
        <f ca="1">SUM(Table2[[#This Row],[Amount in Sales]],Table2[[#This Row],[Discounted Value]])</f>
        <v>1069</v>
      </c>
    </row>
    <row r="224" spans="1:8" x14ac:dyDescent="0.35">
      <c r="A224" t="s">
        <v>581</v>
      </c>
      <c r="B224" t="s">
        <v>7</v>
      </c>
      <c r="C224" s="1">
        <v>44740</v>
      </c>
      <c r="D224">
        <f t="shared" ca="1" si="6"/>
        <v>432</v>
      </c>
      <c r="E224">
        <f t="shared" ca="1" si="7"/>
        <v>121</v>
      </c>
      <c r="F224" t="s">
        <v>9</v>
      </c>
      <c r="G224">
        <f ca="1">MROUND(Table2[[#This Row],[Amount in Sales]],5)</f>
        <v>430</v>
      </c>
      <c r="H224">
        <f ca="1">SUM(Table2[[#This Row],[Amount in Sales]],Table2[[#This Row],[Discounted Value]])</f>
        <v>553</v>
      </c>
    </row>
    <row r="225" spans="1:8" x14ac:dyDescent="0.35">
      <c r="A225" t="s">
        <v>580</v>
      </c>
      <c r="B225" t="s">
        <v>4</v>
      </c>
      <c r="C225" s="1">
        <v>44748</v>
      </c>
      <c r="D225">
        <f t="shared" ca="1" si="6"/>
        <v>942</v>
      </c>
      <c r="E225">
        <f t="shared" ca="1" si="7"/>
        <v>120</v>
      </c>
      <c r="F225" t="s">
        <v>6</v>
      </c>
      <c r="G225">
        <f ca="1">MROUND(Table2[[#This Row],[Amount in Sales]],5)</f>
        <v>940</v>
      </c>
      <c r="H225">
        <f ca="1">SUM(Table2[[#This Row],[Amount in Sales]],Table2[[#This Row],[Discounted Value]])</f>
        <v>1062</v>
      </c>
    </row>
    <row r="226" spans="1:8" x14ac:dyDescent="0.35">
      <c r="A226" t="s">
        <v>579</v>
      </c>
      <c r="B226" t="s">
        <v>1</v>
      </c>
      <c r="C226" s="1">
        <v>44731</v>
      </c>
      <c r="D226">
        <f t="shared" ca="1" si="6"/>
        <v>503</v>
      </c>
      <c r="E226">
        <f t="shared" ca="1" si="7"/>
        <v>91</v>
      </c>
      <c r="F226" t="s">
        <v>3</v>
      </c>
      <c r="G226">
        <f ca="1">MROUND(Table2[[#This Row],[Amount in Sales]],5)</f>
        <v>505</v>
      </c>
      <c r="H226">
        <f ca="1">SUM(Table2[[#This Row],[Amount in Sales]],Table2[[#This Row],[Discounted Value]])</f>
        <v>594</v>
      </c>
    </row>
    <row r="227" spans="1:8" x14ac:dyDescent="0.35">
      <c r="A227" t="s">
        <v>578</v>
      </c>
      <c r="B227" t="s">
        <v>12</v>
      </c>
      <c r="C227" s="1">
        <v>44763</v>
      </c>
      <c r="D227">
        <f t="shared" ca="1" si="6"/>
        <v>371</v>
      </c>
      <c r="E227">
        <f t="shared" ca="1" si="7"/>
        <v>139</v>
      </c>
      <c r="F227" t="s">
        <v>0</v>
      </c>
      <c r="G227">
        <f ca="1">MROUND(Table2[[#This Row],[Amount in Sales]],5)</f>
        <v>370</v>
      </c>
      <c r="H227">
        <f ca="1">SUM(Table2[[#This Row],[Amount in Sales]],Table2[[#This Row],[Discounted Value]])</f>
        <v>510</v>
      </c>
    </row>
    <row r="228" spans="1:8" x14ac:dyDescent="0.35">
      <c r="A228" t="s">
        <v>577</v>
      </c>
      <c r="B228" t="s">
        <v>7</v>
      </c>
      <c r="C228" s="1">
        <v>44733</v>
      </c>
      <c r="D228">
        <f t="shared" ca="1" si="6"/>
        <v>781</v>
      </c>
      <c r="E228">
        <f t="shared" ca="1" si="7"/>
        <v>132</v>
      </c>
      <c r="F228" t="s">
        <v>9</v>
      </c>
      <c r="G228">
        <f ca="1">MROUND(Table2[[#This Row],[Amount in Sales]],5)</f>
        <v>780</v>
      </c>
      <c r="H228">
        <f ca="1">SUM(Table2[[#This Row],[Amount in Sales]],Table2[[#This Row],[Discounted Value]])</f>
        <v>913</v>
      </c>
    </row>
    <row r="229" spans="1:8" x14ac:dyDescent="0.35">
      <c r="A229" t="s">
        <v>576</v>
      </c>
      <c r="B229" t="s">
        <v>4</v>
      </c>
      <c r="C229" s="1">
        <v>44746</v>
      </c>
      <c r="D229">
        <f t="shared" ca="1" si="6"/>
        <v>421</v>
      </c>
      <c r="E229">
        <f t="shared" ca="1" si="7"/>
        <v>27</v>
      </c>
      <c r="F229" t="s">
        <v>6</v>
      </c>
      <c r="G229">
        <f ca="1">MROUND(Table2[[#This Row],[Amount in Sales]],5)</f>
        <v>420</v>
      </c>
      <c r="H229">
        <f ca="1">SUM(Table2[[#This Row],[Amount in Sales]],Table2[[#This Row],[Discounted Value]])</f>
        <v>448</v>
      </c>
    </row>
    <row r="230" spans="1:8" x14ac:dyDescent="0.35">
      <c r="A230" t="s">
        <v>575</v>
      </c>
      <c r="B230" t="s">
        <v>1</v>
      </c>
      <c r="C230" s="1">
        <v>44755</v>
      </c>
      <c r="D230">
        <f t="shared" ca="1" si="6"/>
        <v>253</v>
      </c>
      <c r="E230">
        <f t="shared" ca="1" si="7"/>
        <v>85</v>
      </c>
      <c r="F230" t="s">
        <v>3</v>
      </c>
      <c r="G230">
        <f ca="1">MROUND(Table2[[#This Row],[Amount in Sales]],5)</f>
        <v>255</v>
      </c>
      <c r="H230">
        <f ca="1">SUM(Table2[[#This Row],[Amount in Sales]],Table2[[#This Row],[Discounted Value]])</f>
        <v>338</v>
      </c>
    </row>
    <row r="231" spans="1:8" x14ac:dyDescent="0.35">
      <c r="A231" t="s">
        <v>574</v>
      </c>
      <c r="B231" t="s">
        <v>12</v>
      </c>
      <c r="C231" s="1">
        <v>44755</v>
      </c>
      <c r="D231">
        <f t="shared" ca="1" si="6"/>
        <v>261</v>
      </c>
      <c r="E231">
        <f t="shared" ca="1" si="7"/>
        <v>99</v>
      </c>
      <c r="F231" t="s">
        <v>0</v>
      </c>
      <c r="G231">
        <f ca="1">MROUND(Table2[[#This Row],[Amount in Sales]],5)</f>
        <v>260</v>
      </c>
      <c r="H231">
        <f ca="1">SUM(Table2[[#This Row],[Amount in Sales]],Table2[[#This Row],[Discounted Value]])</f>
        <v>360</v>
      </c>
    </row>
    <row r="232" spans="1:8" x14ac:dyDescent="0.35">
      <c r="A232" t="s">
        <v>573</v>
      </c>
      <c r="B232" t="s">
        <v>7</v>
      </c>
      <c r="C232" s="1">
        <v>44727</v>
      </c>
      <c r="D232">
        <f t="shared" ca="1" si="6"/>
        <v>240</v>
      </c>
      <c r="E232">
        <f t="shared" ca="1" si="7"/>
        <v>77</v>
      </c>
      <c r="F232" t="s">
        <v>9</v>
      </c>
      <c r="G232">
        <f ca="1">MROUND(Table2[[#This Row],[Amount in Sales]],5)</f>
        <v>240</v>
      </c>
      <c r="H232">
        <f ca="1">SUM(Table2[[#This Row],[Amount in Sales]],Table2[[#This Row],[Discounted Value]])</f>
        <v>317</v>
      </c>
    </row>
    <row r="233" spans="1:8" x14ac:dyDescent="0.35">
      <c r="A233" t="s">
        <v>572</v>
      </c>
      <c r="B233" t="s">
        <v>4</v>
      </c>
      <c r="C233" s="1">
        <v>44746</v>
      </c>
      <c r="D233">
        <f t="shared" ca="1" si="6"/>
        <v>292</v>
      </c>
      <c r="E233">
        <f t="shared" ca="1" si="7"/>
        <v>21</v>
      </c>
      <c r="F233" t="s">
        <v>6</v>
      </c>
      <c r="G233">
        <f ca="1">MROUND(Table2[[#This Row],[Amount in Sales]],5)</f>
        <v>290</v>
      </c>
      <c r="H233">
        <f ca="1">SUM(Table2[[#This Row],[Amount in Sales]],Table2[[#This Row],[Discounted Value]])</f>
        <v>313</v>
      </c>
    </row>
    <row r="234" spans="1:8" x14ac:dyDescent="0.35">
      <c r="A234" t="s">
        <v>571</v>
      </c>
      <c r="B234" t="s">
        <v>1</v>
      </c>
      <c r="C234" s="1">
        <v>44740</v>
      </c>
      <c r="D234">
        <f t="shared" ca="1" si="6"/>
        <v>698</v>
      </c>
      <c r="E234">
        <f t="shared" ca="1" si="7"/>
        <v>79</v>
      </c>
      <c r="F234" t="s">
        <v>3</v>
      </c>
      <c r="G234">
        <f ca="1">MROUND(Table2[[#This Row],[Amount in Sales]],5)</f>
        <v>700</v>
      </c>
      <c r="H234">
        <f ca="1">SUM(Table2[[#This Row],[Amount in Sales]],Table2[[#This Row],[Discounted Value]])</f>
        <v>777</v>
      </c>
    </row>
    <row r="235" spans="1:8" x14ac:dyDescent="0.35">
      <c r="A235" t="s">
        <v>570</v>
      </c>
      <c r="B235" t="s">
        <v>12</v>
      </c>
      <c r="C235" s="1">
        <v>44743</v>
      </c>
      <c r="D235">
        <f t="shared" ca="1" si="6"/>
        <v>312</v>
      </c>
      <c r="E235">
        <f t="shared" ca="1" si="7"/>
        <v>22</v>
      </c>
      <c r="F235" t="s">
        <v>0</v>
      </c>
      <c r="G235">
        <f ca="1">MROUND(Table2[[#This Row],[Amount in Sales]],5)</f>
        <v>310</v>
      </c>
      <c r="H235">
        <f ca="1">SUM(Table2[[#This Row],[Amount in Sales]],Table2[[#This Row],[Discounted Value]])</f>
        <v>334</v>
      </c>
    </row>
    <row r="236" spans="1:8" x14ac:dyDescent="0.35">
      <c r="A236" t="s">
        <v>569</v>
      </c>
      <c r="B236" t="s">
        <v>7</v>
      </c>
      <c r="C236" s="1">
        <v>44737</v>
      </c>
      <c r="D236">
        <f t="shared" ca="1" si="6"/>
        <v>858</v>
      </c>
      <c r="E236">
        <f t="shared" ca="1" si="7"/>
        <v>25</v>
      </c>
      <c r="F236" t="s">
        <v>9</v>
      </c>
      <c r="G236">
        <f ca="1">MROUND(Table2[[#This Row],[Amount in Sales]],5)</f>
        <v>860</v>
      </c>
      <c r="H236">
        <f ca="1">SUM(Table2[[#This Row],[Amount in Sales]],Table2[[#This Row],[Discounted Value]])</f>
        <v>883</v>
      </c>
    </row>
    <row r="237" spans="1:8" x14ac:dyDescent="0.35">
      <c r="A237" t="s">
        <v>568</v>
      </c>
      <c r="B237" t="s">
        <v>4</v>
      </c>
      <c r="C237" s="1">
        <v>44757</v>
      </c>
      <c r="D237">
        <f t="shared" ca="1" si="6"/>
        <v>776</v>
      </c>
      <c r="E237">
        <f t="shared" ca="1" si="7"/>
        <v>12</v>
      </c>
      <c r="F237" t="s">
        <v>6</v>
      </c>
      <c r="G237">
        <f ca="1">MROUND(Table2[[#This Row],[Amount in Sales]],5)</f>
        <v>775</v>
      </c>
      <c r="H237">
        <f ca="1">SUM(Table2[[#This Row],[Amount in Sales]],Table2[[#This Row],[Discounted Value]])</f>
        <v>788</v>
      </c>
    </row>
    <row r="238" spans="1:8" x14ac:dyDescent="0.35">
      <c r="A238" t="s">
        <v>567</v>
      </c>
      <c r="B238" t="s">
        <v>1</v>
      </c>
      <c r="C238" s="1">
        <v>44745</v>
      </c>
      <c r="D238">
        <f t="shared" ca="1" si="6"/>
        <v>943</v>
      </c>
      <c r="E238">
        <f t="shared" ca="1" si="7"/>
        <v>13</v>
      </c>
      <c r="F238" t="s">
        <v>3</v>
      </c>
      <c r="G238">
        <f ca="1">MROUND(Table2[[#This Row],[Amount in Sales]],5)</f>
        <v>945</v>
      </c>
      <c r="H238">
        <f ca="1">SUM(Table2[[#This Row],[Amount in Sales]],Table2[[#This Row],[Discounted Value]])</f>
        <v>956</v>
      </c>
    </row>
    <row r="239" spans="1:8" x14ac:dyDescent="0.35">
      <c r="A239" t="s">
        <v>566</v>
      </c>
      <c r="B239" t="s">
        <v>12</v>
      </c>
      <c r="C239" s="1">
        <v>44760</v>
      </c>
      <c r="D239">
        <f t="shared" ca="1" si="6"/>
        <v>776</v>
      </c>
      <c r="E239">
        <f t="shared" ca="1" si="7"/>
        <v>71</v>
      </c>
      <c r="F239" t="s">
        <v>0</v>
      </c>
      <c r="G239">
        <f ca="1">MROUND(Table2[[#This Row],[Amount in Sales]],5)</f>
        <v>775</v>
      </c>
      <c r="H239">
        <f ca="1">SUM(Table2[[#This Row],[Amount in Sales]],Table2[[#This Row],[Discounted Value]])</f>
        <v>847</v>
      </c>
    </row>
    <row r="240" spans="1:8" x14ac:dyDescent="0.35">
      <c r="A240" t="s">
        <v>565</v>
      </c>
      <c r="B240" t="s">
        <v>10</v>
      </c>
      <c r="C240" s="1">
        <v>44750</v>
      </c>
      <c r="D240">
        <f t="shared" ca="1" si="6"/>
        <v>279</v>
      </c>
      <c r="E240">
        <f t="shared" ca="1" si="7"/>
        <v>83</v>
      </c>
      <c r="F240" t="s">
        <v>9</v>
      </c>
      <c r="G240">
        <f ca="1">MROUND(Table2[[#This Row],[Amount in Sales]],5)</f>
        <v>280</v>
      </c>
      <c r="H240">
        <f ca="1">SUM(Table2[[#This Row],[Amount in Sales]],Table2[[#This Row],[Discounted Value]])</f>
        <v>362</v>
      </c>
    </row>
    <row r="241" spans="1:8" x14ac:dyDescent="0.35">
      <c r="A241" t="s">
        <v>564</v>
      </c>
      <c r="B241" t="s">
        <v>7</v>
      </c>
      <c r="C241" s="1">
        <v>44742</v>
      </c>
      <c r="D241">
        <f t="shared" ca="1" si="6"/>
        <v>657</v>
      </c>
      <c r="E241">
        <f t="shared" ca="1" si="7"/>
        <v>87</v>
      </c>
      <c r="F241" t="s">
        <v>6</v>
      </c>
      <c r="G241">
        <f ca="1">MROUND(Table2[[#This Row],[Amount in Sales]],5)</f>
        <v>655</v>
      </c>
      <c r="H241">
        <f ca="1">SUM(Table2[[#This Row],[Amount in Sales]],Table2[[#This Row],[Discounted Value]])</f>
        <v>744</v>
      </c>
    </row>
    <row r="242" spans="1:8" x14ac:dyDescent="0.35">
      <c r="A242" t="s">
        <v>563</v>
      </c>
      <c r="B242" t="s">
        <v>4</v>
      </c>
      <c r="C242" s="1">
        <v>44754</v>
      </c>
      <c r="D242">
        <f t="shared" ca="1" si="6"/>
        <v>709</v>
      </c>
      <c r="E242">
        <f t="shared" ca="1" si="7"/>
        <v>117</v>
      </c>
      <c r="F242" t="s">
        <v>3</v>
      </c>
      <c r="G242">
        <f ca="1">MROUND(Table2[[#This Row],[Amount in Sales]],5)</f>
        <v>710</v>
      </c>
      <c r="H242">
        <f ca="1">SUM(Table2[[#This Row],[Amount in Sales]],Table2[[#This Row],[Discounted Value]])</f>
        <v>826</v>
      </c>
    </row>
    <row r="243" spans="1:8" x14ac:dyDescent="0.35">
      <c r="A243" t="s">
        <v>562</v>
      </c>
      <c r="B243" t="s">
        <v>1</v>
      </c>
      <c r="C243" s="1">
        <v>44746</v>
      </c>
      <c r="D243">
        <f t="shared" ca="1" si="6"/>
        <v>673</v>
      </c>
      <c r="E243">
        <f t="shared" ca="1" si="7"/>
        <v>80</v>
      </c>
      <c r="F243" t="s">
        <v>0</v>
      </c>
      <c r="G243">
        <f ca="1">MROUND(Table2[[#This Row],[Amount in Sales]],5)</f>
        <v>675</v>
      </c>
      <c r="H243">
        <f ca="1">SUM(Table2[[#This Row],[Amount in Sales]],Table2[[#This Row],[Discounted Value]])</f>
        <v>753</v>
      </c>
    </row>
    <row r="244" spans="1:8" x14ac:dyDescent="0.35">
      <c r="A244" t="s">
        <v>561</v>
      </c>
      <c r="B244" t="s">
        <v>12</v>
      </c>
      <c r="C244" s="1">
        <v>44752</v>
      </c>
      <c r="D244">
        <f t="shared" ca="1" si="6"/>
        <v>860</v>
      </c>
      <c r="E244">
        <f t="shared" ca="1" si="7"/>
        <v>26</v>
      </c>
      <c r="F244" t="s">
        <v>9</v>
      </c>
      <c r="G244">
        <f ca="1">MROUND(Table2[[#This Row],[Amount in Sales]],5)</f>
        <v>860</v>
      </c>
      <c r="H244">
        <f ca="1">SUM(Table2[[#This Row],[Amount in Sales]],Table2[[#This Row],[Discounted Value]])</f>
        <v>886</v>
      </c>
    </row>
    <row r="245" spans="1:8" x14ac:dyDescent="0.35">
      <c r="A245" t="s">
        <v>560</v>
      </c>
      <c r="B245" t="s">
        <v>7</v>
      </c>
      <c r="C245" s="1">
        <v>44725</v>
      </c>
      <c r="D245">
        <f t="shared" ca="1" si="6"/>
        <v>947</v>
      </c>
      <c r="E245">
        <f t="shared" ca="1" si="7"/>
        <v>126</v>
      </c>
      <c r="F245" t="s">
        <v>6</v>
      </c>
      <c r="G245">
        <f ca="1">MROUND(Table2[[#This Row],[Amount in Sales]],5)</f>
        <v>945</v>
      </c>
      <c r="H245">
        <f ca="1">SUM(Table2[[#This Row],[Amount in Sales]],Table2[[#This Row],[Discounted Value]])</f>
        <v>1073</v>
      </c>
    </row>
    <row r="246" spans="1:8" x14ac:dyDescent="0.35">
      <c r="A246" t="s">
        <v>559</v>
      </c>
      <c r="B246" t="s">
        <v>4</v>
      </c>
      <c r="C246" s="1">
        <v>44734</v>
      </c>
      <c r="D246">
        <f t="shared" ca="1" si="6"/>
        <v>400</v>
      </c>
      <c r="E246">
        <f t="shared" ca="1" si="7"/>
        <v>50</v>
      </c>
      <c r="F246" t="s">
        <v>3</v>
      </c>
      <c r="G246">
        <f ca="1">MROUND(Table2[[#This Row],[Amount in Sales]],5)</f>
        <v>400</v>
      </c>
      <c r="H246">
        <f ca="1">SUM(Table2[[#This Row],[Amount in Sales]],Table2[[#This Row],[Discounted Value]])</f>
        <v>450</v>
      </c>
    </row>
    <row r="247" spans="1:8" x14ac:dyDescent="0.35">
      <c r="A247" t="s">
        <v>558</v>
      </c>
      <c r="B247" t="s">
        <v>1</v>
      </c>
      <c r="C247" s="1">
        <v>44761</v>
      </c>
      <c r="D247">
        <f t="shared" ca="1" si="6"/>
        <v>234</v>
      </c>
      <c r="E247">
        <f t="shared" ca="1" si="7"/>
        <v>97</v>
      </c>
      <c r="F247" t="s">
        <v>0</v>
      </c>
      <c r="G247">
        <f ca="1">MROUND(Table2[[#This Row],[Amount in Sales]],5)</f>
        <v>235</v>
      </c>
      <c r="H247">
        <f ca="1">SUM(Table2[[#This Row],[Amount in Sales]],Table2[[#This Row],[Discounted Value]])</f>
        <v>331</v>
      </c>
    </row>
    <row r="248" spans="1:8" x14ac:dyDescent="0.35">
      <c r="A248" t="s">
        <v>557</v>
      </c>
      <c r="B248" t="s">
        <v>12</v>
      </c>
      <c r="C248" s="1">
        <v>44735</v>
      </c>
      <c r="D248">
        <f t="shared" ca="1" si="6"/>
        <v>723</v>
      </c>
      <c r="E248">
        <f t="shared" ca="1" si="7"/>
        <v>102</v>
      </c>
      <c r="F248" t="s">
        <v>9</v>
      </c>
      <c r="G248">
        <f ca="1">MROUND(Table2[[#This Row],[Amount in Sales]],5)</f>
        <v>725</v>
      </c>
      <c r="H248">
        <f ca="1">SUM(Table2[[#This Row],[Amount in Sales]],Table2[[#This Row],[Discounted Value]])</f>
        <v>825</v>
      </c>
    </row>
    <row r="249" spans="1:8" x14ac:dyDescent="0.35">
      <c r="A249" t="s">
        <v>556</v>
      </c>
      <c r="B249" t="s">
        <v>10</v>
      </c>
      <c r="C249" s="1">
        <v>44753</v>
      </c>
      <c r="D249">
        <f t="shared" ca="1" si="6"/>
        <v>694</v>
      </c>
      <c r="E249">
        <f t="shared" ca="1" si="7"/>
        <v>110</v>
      </c>
      <c r="F249" t="s">
        <v>6</v>
      </c>
      <c r="G249">
        <f ca="1">MROUND(Table2[[#This Row],[Amount in Sales]],5)</f>
        <v>695</v>
      </c>
      <c r="H249">
        <f ca="1">SUM(Table2[[#This Row],[Amount in Sales]],Table2[[#This Row],[Discounted Value]])</f>
        <v>804</v>
      </c>
    </row>
    <row r="250" spans="1:8" x14ac:dyDescent="0.35">
      <c r="A250" t="s">
        <v>555</v>
      </c>
      <c r="B250" t="s">
        <v>29</v>
      </c>
      <c r="C250" s="1">
        <v>44732</v>
      </c>
      <c r="D250">
        <f t="shared" ca="1" si="6"/>
        <v>361</v>
      </c>
      <c r="E250">
        <f t="shared" ca="1" si="7"/>
        <v>71</v>
      </c>
      <c r="F250" t="s">
        <v>3</v>
      </c>
      <c r="G250">
        <f ca="1">MROUND(Table2[[#This Row],[Amount in Sales]],5)</f>
        <v>360</v>
      </c>
      <c r="H250">
        <f ca="1">SUM(Table2[[#This Row],[Amount in Sales]],Table2[[#This Row],[Discounted Value]])</f>
        <v>432</v>
      </c>
    </row>
    <row r="251" spans="1:8" x14ac:dyDescent="0.35">
      <c r="A251" t="s">
        <v>554</v>
      </c>
      <c r="B251" t="s">
        <v>7</v>
      </c>
      <c r="C251" s="1">
        <v>44748</v>
      </c>
      <c r="D251">
        <f t="shared" ca="1" si="6"/>
        <v>290</v>
      </c>
      <c r="E251">
        <f t="shared" ca="1" si="7"/>
        <v>21</v>
      </c>
      <c r="F251" t="s">
        <v>0</v>
      </c>
      <c r="G251">
        <f ca="1">MROUND(Table2[[#This Row],[Amount in Sales]],5)</f>
        <v>290</v>
      </c>
      <c r="H251">
        <f ca="1">SUM(Table2[[#This Row],[Amount in Sales]],Table2[[#This Row],[Discounted Value]])</f>
        <v>311</v>
      </c>
    </row>
    <row r="252" spans="1:8" x14ac:dyDescent="0.35">
      <c r="A252" t="s">
        <v>553</v>
      </c>
      <c r="B252" t="s">
        <v>4</v>
      </c>
      <c r="C252" s="1">
        <v>44731</v>
      </c>
      <c r="D252">
        <f t="shared" ca="1" si="6"/>
        <v>454</v>
      </c>
      <c r="E252">
        <f t="shared" ca="1" si="7"/>
        <v>91</v>
      </c>
      <c r="F252" t="s">
        <v>9</v>
      </c>
      <c r="G252">
        <f ca="1">MROUND(Table2[[#This Row],[Amount in Sales]],5)</f>
        <v>455</v>
      </c>
      <c r="H252">
        <f ca="1">SUM(Table2[[#This Row],[Amount in Sales]],Table2[[#This Row],[Discounted Value]])</f>
        <v>545</v>
      </c>
    </row>
    <row r="253" spans="1:8" x14ac:dyDescent="0.35">
      <c r="A253" t="s">
        <v>552</v>
      </c>
      <c r="B253" t="s">
        <v>1</v>
      </c>
      <c r="C253" s="1">
        <v>44725</v>
      </c>
      <c r="D253">
        <f t="shared" ca="1" si="6"/>
        <v>464</v>
      </c>
      <c r="E253">
        <f t="shared" ca="1" si="7"/>
        <v>55</v>
      </c>
      <c r="F253" t="s">
        <v>6</v>
      </c>
      <c r="G253">
        <f ca="1">MROUND(Table2[[#This Row],[Amount in Sales]],5)</f>
        <v>465</v>
      </c>
      <c r="H253">
        <f ca="1">SUM(Table2[[#This Row],[Amount in Sales]],Table2[[#This Row],[Discounted Value]])</f>
        <v>519</v>
      </c>
    </row>
    <row r="254" spans="1:8" x14ac:dyDescent="0.35">
      <c r="A254" t="s">
        <v>551</v>
      </c>
      <c r="B254" t="s">
        <v>12</v>
      </c>
      <c r="C254" s="1">
        <v>44753</v>
      </c>
      <c r="D254">
        <f t="shared" ca="1" si="6"/>
        <v>475</v>
      </c>
      <c r="E254">
        <f t="shared" ca="1" si="7"/>
        <v>98</v>
      </c>
      <c r="F254" t="s">
        <v>3</v>
      </c>
      <c r="G254">
        <f ca="1">MROUND(Table2[[#This Row],[Amount in Sales]],5)</f>
        <v>475</v>
      </c>
      <c r="H254">
        <f ca="1">SUM(Table2[[#This Row],[Amount in Sales]],Table2[[#This Row],[Discounted Value]])</f>
        <v>573</v>
      </c>
    </row>
    <row r="255" spans="1:8" x14ac:dyDescent="0.35">
      <c r="A255" t="s">
        <v>550</v>
      </c>
      <c r="B255" t="s">
        <v>7</v>
      </c>
      <c r="C255" s="1">
        <v>44738</v>
      </c>
      <c r="D255">
        <f t="shared" ca="1" si="6"/>
        <v>386</v>
      </c>
      <c r="E255">
        <f t="shared" ca="1" si="7"/>
        <v>65</v>
      </c>
      <c r="F255" t="s">
        <v>0</v>
      </c>
      <c r="G255">
        <f ca="1">MROUND(Table2[[#This Row],[Amount in Sales]],5)</f>
        <v>385</v>
      </c>
      <c r="H255">
        <f ca="1">SUM(Table2[[#This Row],[Amount in Sales]],Table2[[#This Row],[Discounted Value]])</f>
        <v>451</v>
      </c>
    </row>
    <row r="256" spans="1:8" x14ac:dyDescent="0.35">
      <c r="A256" t="s">
        <v>549</v>
      </c>
      <c r="B256" t="s">
        <v>4</v>
      </c>
      <c r="C256" s="1">
        <v>44762</v>
      </c>
      <c r="D256">
        <f t="shared" ca="1" si="6"/>
        <v>464</v>
      </c>
      <c r="E256">
        <f t="shared" ca="1" si="7"/>
        <v>10</v>
      </c>
      <c r="F256" t="s">
        <v>9</v>
      </c>
      <c r="G256">
        <f ca="1">MROUND(Table2[[#This Row],[Amount in Sales]],5)</f>
        <v>465</v>
      </c>
      <c r="H256">
        <f ca="1">SUM(Table2[[#This Row],[Amount in Sales]],Table2[[#This Row],[Discounted Value]])</f>
        <v>474</v>
      </c>
    </row>
    <row r="257" spans="1:8" x14ac:dyDescent="0.35">
      <c r="A257" t="s">
        <v>548</v>
      </c>
      <c r="B257" t="s">
        <v>1</v>
      </c>
      <c r="C257" s="1">
        <v>44756</v>
      </c>
      <c r="D257">
        <f t="shared" ca="1" si="6"/>
        <v>492</v>
      </c>
      <c r="E257">
        <f t="shared" ca="1" si="7"/>
        <v>113</v>
      </c>
      <c r="F257" t="s">
        <v>6</v>
      </c>
      <c r="G257">
        <f ca="1">MROUND(Table2[[#This Row],[Amount in Sales]],5)</f>
        <v>490</v>
      </c>
      <c r="H257">
        <f ca="1">SUM(Table2[[#This Row],[Amount in Sales]],Table2[[#This Row],[Discounted Value]])</f>
        <v>605</v>
      </c>
    </row>
    <row r="258" spans="1:8" x14ac:dyDescent="0.35">
      <c r="A258" t="s">
        <v>547</v>
      </c>
      <c r="B258" t="s">
        <v>12</v>
      </c>
      <c r="C258" s="1">
        <v>44744</v>
      </c>
      <c r="D258">
        <f t="shared" ref="D258:D321" ca="1" si="8">RANDBETWEEN(185,950)</f>
        <v>233</v>
      </c>
      <c r="E258">
        <f t="shared" ref="E258:E321" ca="1" si="9">RANDBETWEEN(2,140)</f>
        <v>118</v>
      </c>
      <c r="F258" t="s">
        <v>3</v>
      </c>
      <c r="G258">
        <f ca="1">MROUND(Table2[[#This Row],[Amount in Sales]],5)</f>
        <v>235</v>
      </c>
      <c r="H258">
        <f ca="1">SUM(Table2[[#This Row],[Amount in Sales]],Table2[[#This Row],[Discounted Value]])</f>
        <v>351</v>
      </c>
    </row>
    <row r="259" spans="1:8" x14ac:dyDescent="0.35">
      <c r="A259" t="s">
        <v>546</v>
      </c>
      <c r="B259" t="s">
        <v>10</v>
      </c>
      <c r="C259" s="1">
        <v>44753</v>
      </c>
      <c r="D259">
        <f t="shared" ca="1" si="8"/>
        <v>858</v>
      </c>
      <c r="E259">
        <f t="shared" ca="1" si="9"/>
        <v>45</v>
      </c>
      <c r="F259" t="s">
        <v>0</v>
      </c>
      <c r="G259">
        <f ca="1">MROUND(Table2[[#This Row],[Amount in Sales]],5)</f>
        <v>860</v>
      </c>
      <c r="H259">
        <f ca="1">SUM(Table2[[#This Row],[Amount in Sales]],Table2[[#This Row],[Discounted Value]])</f>
        <v>903</v>
      </c>
    </row>
    <row r="260" spans="1:8" x14ac:dyDescent="0.35">
      <c r="A260" t="s">
        <v>545</v>
      </c>
      <c r="B260" t="s">
        <v>7</v>
      </c>
      <c r="C260" s="1">
        <v>44762</v>
      </c>
      <c r="D260">
        <f t="shared" ca="1" si="8"/>
        <v>593</v>
      </c>
      <c r="E260">
        <f t="shared" ca="1" si="9"/>
        <v>93</v>
      </c>
      <c r="F260" t="s">
        <v>9</v>
      </c>
      <c r="G260">
        <f ca="1">MROUND(Table2[[#This Row],[Amount in Sales]],5)</f>
        <v>595</v>
      </c>
      <c r="H260">
        <f ca="1">SUM(Table2[[#This Row],[Amount in Sales]],Table2[[#This Row],[Discounted Value]])</f>
        <v>686</v>
      </c>
    </row>
    <row r="261" spans="1:8" x14ac:dyDescent="0.35">
      <c r="A261" t="s">
        <v>544</v>
      </c>
      <c r="B261" t="s">
        <v>4</v>
      </c>
      <c r="C261" s="1">
        <v>44740</v>
      </c>
      <c r="D261">
        <f t="shared" ca="1" si="8"/>
        <v>899</v>
      </c>
      <c r="E261">
        <f t="shared" ca="1" si="9"/>
        <v>119</v>
      </c>
      <c r="F261" t="s">
        <v>6</v>
      </c>
      <c r="G261">
        <f ca="1">MROUND(Table2[[#This Row],[Amount in Sales]],5)</f>
        <v>900</v>
      </c>
      <c r="H261">
        <f ca="1">SUM(Table2[[#This Row],[Amount in Sales]],Table2[[#This Row],[Discounted Value]])</f>
        <v>1018</v>
      </c>
    </row>
    <row r="262" spans="1:8" x14ac:dyDescent="0.35">
      <c r="A262" t="s">
        <v>543</v>
      </c>
      <c r="B262" t="s">
        <v>1</v>
      </c>
      <c r="C262" s="1">
        <v>44729</v>
      </c>
      <c r="D262">
        <f t="shared" ca="1" si="8"/>
        <v>532</v>
      </c>
      <c r="E262">
        <f t="shared" ca="1" si="9"/>
        <v>87</v>
      </c>
      <c r="F262" t="s">
        <v>3</v>
      </c>
      <c r="G262">
        <f ca="1">MROUND(Table2[[#This Row],[Amount in Sales]],5)</f>
        <v>530</v>
      </c>
      <c r="H262">
        <f ca="1">SUM(Table2[[#This Row],[Amount in Sales]],Table2[[#This Row],[Discounted Value]])</f>
        <v>619</v>
      </c>
    </row>
    <row r="263" spans="1:8" x14ac:dyDescent="0.35">
      <c r="A263" t="s">
        <v>542</v>
      </c>
      <c r="B263" t="s">
        <v>12</v>
      </c>
      <c r="C263" s="1">
        <v>44727</v>
      </c>
      <c r="D263">
        <f t="shared" ca="1" si="8"/>
        <v>833</v>
      </c>
      <c r="E263">
        <f t="shared" ca="1" si="9"/>
        <v>27</v>
      </c>
      <c r="F263" t="s">
        <v>0</v>
      </c>
      <c r="G263">
        <f ca="1">MROUND(Table2[[#This Row],[Amount in Sales]],5)</f>
        <v>835</v>
      </c>
      <c r="H263">
        <f ca="1">SUM(Table2[[#This Row],[Amount in Sales]],Table2[[#This Row],[Discounted Value]])</f>
        <v>860</v>
      </c>
    </row>
    <row r="264" spans="1:8" x14ac:dyDescent="0.35">
      <c r="A264" t="s">
        <v>541</v>
      </c>
      <c r="B264" t="s">
        <v>7</v>
      </c>
      <c r="C264" s="1">
        <v>44734</v>
      </c>
      <c r="D264">
        <f t="shared" ca="1" si="8"/>
        <v>449</v>
      </c>
      <c r="E264">
        <f t="shared" ca="1" si="9"/>
        <v>133</v>
      </c>
      <c r="F264" t="s">
        <v>9</v>
      </c>
      <c r="G264">
        <f ca="1">MROUND(Table2[[#This Row],[Amount in Sales]],5)</f>
        <v>450</v>
      </c>
      <c r="H264">
        <f ca="1">SUM(Table2[[#This Row],[Amount in Sales]],Table2[[#This Row],[Discounted Value]])</f>
        <v>582</v>
      </c>
    </row>
    <row r="265" spans="1:8" x14ac:dyDescent="0.35">
      <c r="A265" t="s">
        <v>540</v>
      </c>
      <c r="B265" t="s">
        <v>4</v>
      </c>
      <c r="C265" s="1">
        <v>44744</v>
      </c>
      <c r="D265">
        <f t="shared" ca="1" si="8"/>
        <v>846</v>
      </c>
      <c r="E265">
        <f t="shared" ca="1" si="9"/>
        <v>102</v>
      </c>
      <c r="F265" t="s">
        <v>6</v>
      </c>
      <c r="G265">
        <f ca="1">MROUND(Table2[[#This Row],[Amount in Sales]],5)</f>
        <v>845</v>
      </c>
      <c r="H265">
        <f ca="1">SUM(Table2[[#This Row],[Amount in Sales]],Table2[[#This Row],[Discounted Value]])</f>
        <v>948</v>
      </c>
    </row>
    <row r="266" spans="1:8" x14ac:dyDescent="0.35">
      <c r="A266" t="s">
        <v>539</v>
      </c>
      <c r="B266" t="s">
        <v>1</v>
      </c>
      <c r="C266" s="1">
        <v>44737</v>
      </c>
      <c r="D266">
        <f t="shared" ca="1" si="8"/>
        <v>751</v>
      </c>
      <c r="E266">
        <f t="shared" ca="1" si="9"/>
        <v>91</v>
      </c>
      <c r="F266" t="s">
        <v>3</v>
      </c>
      <c r="G266">
        <f ca="1">MROUND(Table2[[#This Row],[Amount in Sales]],5)</f>
        <v>750</v>
      </c>
      <c r="H266">
        <f ca="1">SUM(Table2[[#This Row],[Amount in Sales]],Table2[[#This Row],[Discounted Value]])</f>
        <v>842</v>
      </c>
    </row>
    <row r="267" spans="1:8" x14ac:dyDescent="0.35">
      <c r="A267" t="s">
        <v>538</v>
      </c>
      <c r="B267" t="s">
        <v>12</v>
      </c>
      <c r="C267" s="1">
        <v>44752</v>
      </c>
      <c r="D267">
        <f t="shared" ca="1" si="8"/>
        <v>439</v>
      </c>
      <c r="E267">
        <f t="shared" ca="1" si="9"/>
        <v>30</v>
      </c>
      <c r="F267" t="s">
        <v>0</v>
      </c>
      <c r="G267">
        <f ca="1">MROUND(Table2[[#This Row],[Amount in Sales]],5)</f>
        <v>440</v>
      </c>
      <c r="H267">
        <f ca="1">SUM(Table2[[#This Row],[Amount in Sales]],Table2[[#This Row],[Discounted Value]])</f>
        <v>469</v>
      </c>
    </row>
    <row r="268" spans="1:8" x14ac:dyDescent="0.35">
      <c r="A268" t="s">
        <v>537</v>
      </c>
      <c r="B268" t="s">
        <v>10</v>
      </c>
      <c r="C268" s="1">
        <v>44736</v>
      </c>
      <c r="D268">
        <f t="shared" ca="1" si="8"/>
        <v>703</v>
      </c>
      <c r="E268">
        <f t="shared" ca="1" si="9"/>
        <v>9</v>
      </c>
      <c r="F268" t="s">
        <v>9</v>
      </c>
      <c r="G268">
        <f ca="1">MROUND(Table2[[#This Row],[Amount in Sales]],5)</f>
        <v>705</v>
      </c>
      <c r="H268">
        <f ca="1">SUM(Table2[[#This Row],[Amount in Sales]],Table2[[#This Row],[Discounted Value]])</f>
        <v>712</v>
      </c>
    </row>
    <row r="269" spans="1:8" x14ac:dyDescent="0.35">
      <c r="A269" t="s">
        <v>536</v>
      </c>
      <c r="B269" t="s">
        <v>29</v>
      </c>
      <c r="C269" s="1">
        <v>44752</v>
      </c>
      <c r="D269">
        <f t="shared" ca="1" si="8"/>
        <v>719</v>
      </c>
      <c r="E269">
        <f t="shared" ca="1" si="9"/>
        <v>24</v>
      </c>
      <c r="F269" t="s">
        <v>6</v>
      </c>
      <c r="G269">
        <f ca="1">MROUND(Table2[[#This Row],[Amount in Sales]],5)</f>
        <v>720</v>
      </c>
      <c r="H269">
        <f ca="1">SUM(Table2[[#This Row],[Amount in Sales]],Table2[[#This Row],[Discounted Value]])</f>
        <v>743</v>
      </c>
    </row>
    <row r="270" spans="1:8" x14ac:dyDescent="0.35">
      <c r="A270" t="s">
        <v>535</v>
      </c>
      <c r="B270" t="s">
        <v>7</v>
      </c>
      <c r="C270" s="1">
        <v>44759</v>
      </c>
      <c r="D270">
        <f t="shared" ca="1" si="8"/>
        <v>571</v>
      </c>
      <c r="E270">
        <f t="shared" ca="1" si="9"/>
        <v>39</v>
      </c>
      <c r="F270" t="s">
        <v>3</v>
      </c>
      <c r="G270">
        <f ca="1">MROUND(Table2[[#This Row],[Amount in Sales]],5)</f>
        <v>570</v>
      </c>
      <c r="H270">
        <f ca="1">SUM(Table2[[#This Row],[Amount in Sales]],Table2[[#This Row],[Discounted Value]])</f>
        <v>610</v>
      </c>
    </row>
    <row r="271" spans="1:8" x14ac:dyDescent="0.35">
      <c r="A271" t="s">
        <v>534</v>
      </c>
      <c r="B271" t="s">
        <v>4</v>
      </c>
      <c r="C271" s="1">
        <v>44763</v>
      </c>
      <c r="D271">
        <f t="shared" ca="1" si="8"/>
        <v>694</v>
      </c>
      <c r="E271">
        <f t="shared" ca="1" si="9"/>
        <v>72</v>
      </c>
      <c r="F271" t="s">
        <v>0</v>
      </c>
      <c r="G271">
        <f ca="1">MROUND(Table2[[#This Row],[Amount in Sales]],5)</f>
        <v>695</v>
      </c>
      <c r="H271">
        <f ca="1">SUM(Table2[[#This Row],[Amount in Sales]],Table2[[#This Row],[Discounted Value]])</f>
        <v>766</v>
      </c>
    </row>
    <row r="272" spans="1:8" x14ac:dyDescent="0.35">
      <c r="A272" t="s">
        <v>533</v>
      </c>
      <c r="B272" t="s">
        <v>1</v>
      </c>
      <c r="C272" s="1">
        <v>44763</v>
      </c>
      <c r="D272">
        <f t="shared" ca="1" si="8"/>
        <v>816</v>
      </c>
      <c r="E272">
        <f t="shared" ca="1" si="9"/>
        <v>81</v>
      </c>
      <c r="F272" t="s">
        <v>9</v>
      </c>
      <c r="G272">
        <f ca="1">MROUND(Table2[[#This Row],[Amount in Sales]],5)</f>
        <v>815</v>
      </c>
      <c r="H272">
        <f ca="1">SUM(Table2[[#This Row],[Amount in Sales]],Table2[[#This Row],[Discounted Value]])</f>
        <v>897</v>
      </c>
    </row>
    <row r="273" spans="1:8" x14ac:dyDescent="0.35">
      <c r="A273" t="s">
        <v>532</v>
      </c>
      <c r="B273" t="s">
        <v>12</v>
      </c>
      <c r="C273" s="1">
        <v>44750</v>
      </c>
      <c r="D273">
        <f t="shared" ca="1" si="8"/>
        <v>616</v>
      </c>
      <c r="E273">
        <f t="shared" ca="1" si="9"/>
        <v>83</v>
      </c>
      <c r="F273" t="s">
        <v>6</v>
      </c>
      <c r="G273">
        <f ca="1">MROUND(Table2[[#This Row],[Amount in Sales]],5)</f>
        <v>615</v>
      </c>
      <c r="H273">
        <f ca="1">SUM(Table2[[#This Row],[Amount in Sales]],Table2[[#This Row],[Discounted Value]])</f>
        <v>699</v>
      </c>
    </row>
    <row r="274" spans="1:8" x14ac:dyDescent="0.35">
      <c r="A274" t="s">
        <v>531</v>
      </c>
      <c r="B274" t="s">
        <v>7</v>
      </c>
      <c r="C274" s="1">
        <v>44751</v>
      </c>
      <c r="D274">
        <f t="shared" ca="1" si="8"/>
        <v>663</v>
      </c>
      <c r="E274">
        <f t="shared" ca="1" si="9"/>
        <v>14</v>
      </c>
      <c r="F274" t="s">
        <v>3</v>
      </c>
      <c r="G274">
        <f ca="1">MROUND(Table2[[#This Row],[Amount in Sales]],5)</f>
        <v>665</v>
      </c>
      <c r="H274">
        <f ca="1">SUM(Table2[[#This Row],[Amount in Sales]],Table2[[#This Row],[Discounted Value]])</f>
        <v>677</v>
      </c>
    </row>
    <row r="275" spans="1:8" x14ac:dyDescent="0.35">
      <c r="A275" t="s">
        <v>530</v>
      </c>
      <c r="B275" t="s">
        <v>4</v>
      </c>
      <c r="C275" s="1">
        <v>44736</v>
      </c>
      <c r="D275">
        <f t="shared" ca="1" si="8"/>
        <v>927</v>
      </c>
      <c r="E275">
        <f t="shared" ca="1" si="9"/>
        <v>2</v>
      </c>
      <c r="F275" t="s">
        <v>0</v>
      </c>
      <c r="G275">
        <f ca="1">MROUND(Table2[[#This Row],[Amount in Sales]],5)</f>
        <v>925</v>
      </c>
      <c r="H275">
        <f ca="1">SUM(Table2[[#This Row],[Amount in Sales]],Table2[[#This Row],[Discounted Value]])</f>
        <v>929</v>
      </c>
    </row>
    <row r="276" spans="1:8" x14ac:dyDescent="0.35">
      <c r="A276" t="s">
        <v>529</v>
      </c>
      <c r="B276" t="s">
        <v>1</v>
      </c>
      <c r="C276" s="1">
        <v>44737</v>
      </c>
      <c r="D276">
        <f t="shared" ca="1" si="8"/>
        <v>733</v>
      </c>
      <c r="E276">
        <f t="shared" ca="1" si="9"/>
        <v>66</v>
      </c>
      <c r="F276" t="s">
        <v>9</v>
      </c>
      <c r="G276">
        <f ca="1">MROUND(Table2[[#This Row],[Amount in Sales]],5)</f>
        <v>735</v>
      </c>
      <c r="H276">
        <f ca="1">SUM(Table2[[#This Row],[Amount in Sales]],Table2[[#This Row],[Discounted Value]])</f>
        <v>799</v>
      </c>
    </row>
    <row r="277" spans="1:8" x14ac:dyDescent="0.35">
      <c r="A277" t="s">
        <v>528</v>
      </c>
      <c r="B277" t="s">
        <v>12</v>
      </c>
      <c r="C277" s="1">
        <v>44744</v>
      </c>
      <c r="D277">
        <f t="shared" ca="1" si="8"/>
        <v>336</v>
      </c>
      <c r="E277">
        <f t="shared" ca="1" si="9"/>
        <v>134</v>
      </c>
      <c r="F277" t="s">
        <v>6</v>
      </c>
      <c r="G277">
        <f ca="1">MROUND(Table2[[#This Row],[Amount in Sales]],5)</f>
        <v>335</v>
      </c>
      <c r="H277">
        <f ca="1">SUM(Table2[[#This Row],[Amount in Sales]],Table2[[#This Row],[Discounted Value]])</f>
        <v>470</v>
      </c>
    </row>
    <row r="278" spans="1:8" x14ac:dyDescent="0.35">
      <c r="A278" t="s">
        <v>527</v>
      </c>
      <c r="B278" t="s">
        <v>7</v>
      </c>
      <c r="C278" s="1">
        <v>44735</v>
      </c>
      <c r="D278">
        <f t="shared" ca="1" si="8"/>
        <v>543</v>
      </c>
      <c r="E278">
        <f t="shared" ca="1" si="9"/>
        <v>31</v>
      </c>
      <c r="F278" t="s">
        <v>3</v>
      </c>
      <c r="G278">
        <f ca="1">MROUND(Table2[[#This Row],[Amount in Sales]],5)</f>
        <v>545</v>
      </c>
      <c r="H278">
        <f ca="1">SUM(Table2[[#This Row],[Amount in Sales]],Table2[[#This Row],[Discounted Value]])</f>
        <v>574</v>
      </c>
    </row>
    <row r="279" spans="1:8" x14ac:dyDescent="0.35">
      <c r="A279" t="s">
        <v>526</v>
      </c>
      <c r="B279" t="s">
        <v>4</v>
      </c>
      <c r="C279" s="1">
        <v>44751</v>
      </c>
      <c r="D279">
        <f t="shared" ca="1" si="8"/>
        <v>660</v>
      </c>
      <c r="E279">
        <f t="shared" ca="1" si="9"/>
        <v>82</v>
      </c>
      <c r="F279" t="s">
        <v>0</v>
      </c>
      <c r="G279">
        <f ca="1">MROUND(Table2[[#This Row],[Amount in Sales]],5)</f>
        <v>660</v>
      </c>
      <c r="H279">
        <f ca="1">SUM(Table2[[#This Row],[Amount in Sales]],Table2[[#This Row],[Discounted Value]])</f>
        <v>742</v>
      </c>
    </row>
    <row r="280" spans="1:8" x14ac:dyDescent="0.35">
      <c r="A280" t="s">
        <v>525</v>
      </c>
      <c r="B280" t="s">
        <v>1</v>
      </c>
      <c r="C280" s="1">
        <v>44726</v>
      </c>
      <c r="D280">
        <f t="shared" ca="1" si="8"/>
        <v>568</v>
      </c>
      <c r="E280">
        <f t="shared" ca="1" si="9"/>
        <v>103</v>
      </c>
      <c r="F280" t="s">
        <v>9</v>
      </c>
      <c r="G280">
        <f ca="1">MROUND(Table2[[#This Row],[Amount in Sales]],5)</f>
        <v>570</v>
      </c>
      <c r="H280">
        <f ca="1">SUM(Table2[[#This Row],[Amount in Sales]],Table2[[#This Row],[Discounted Value]])</f>
        <v>671</v>
      </c>
    </row>
    <row r="281" spans="1:8" x14ac:dyDescent="0.35">
      <c r="A281" t="s">
        <v>524</v>
      </c>
      <c r="B281" t="s">
        <v>12</v>
      </c>
      <c r="C281" s="1">
        <v>44749</v>
      </c>
      <c r="D281">
        <f t="shared" ca="1" si="8"/>
        <v>627</v>
      </c>
      <c r="E281">
        <f t="shared" ca="1" si="9"/>
        <v>88</v>
      </c>
      <c r="F281" t="s">
        <v>6</v>
      </c>
      <c r="G281">
        <f ca="1">MROUND(Table2[[#This Row],[Amount in Sales]],5)</f>
        <v>625</v>
      </c>
      <c r="H281">
        <f ca="1">SUM(Table2[[#This Row],[Amount in Sales]],Table2[[#This Row],[Discounted Value]])</f>
        <v>715</v>
      </c>
    </row>
    <row r="282" spans="1:8" x14ac:dyDescent="0.35">
      <c r="A282" t="s">
        <v>523</v>
      </c>
      <c r="B282" t="s">
        <v>7</v>
      </c>
      <c r="C282" s="1">
        <v>44734</v>
      </c>
      <c r="D282">
        <f t="shared" ca="1" si="8"/>
        <v>648</v>
      </c>
      <c r="E282">
        <f t="shared" ca="1" si="9"/>
        <v>14</v>
      </c>
      <c r="F282" t="s">
        <v>3</v>
      </c>
      <c r="G282">
        <f ca="1">MROUND(Table2[[#This Row],[Amount in Sales]],5)</f>
        <v>650</v>
      </c>
      <c r="H282">
        <f ca="1">SUM(Table2[[#This Row],[Amount in Sales]],Table2[[#This Row],[Discounted Value]])</f>
        <v>662</v>
      </c>
    </row>
    <row r="283" spans="1:8" x14ac:dyDescent="0.35">
      <c r="A283" t="s">
        <v>522</v>
      </c>
      <c r="B283" t="s">
        <v>4</v>
      </c>
      <c r="C283" s="1">
        <v>44726</v>
      </c>
      <c r="D283">
        <f t="shared" ca="1" si="8"/>
        <v>678</v>
      </c>
      <c r="E283">
        <f t="shared" ca="1" si="9"/>
        <v>25</v>
      </c>
      <c r="F283" t="s">
        <v>0</v>
      </c>
      <c r="G283">
        <f ca="1">MROUND(Table2[[#This Row],[Amount in Sales]],5)</f>
        <v>680</v>
      </c>
      <c r="H283">
        <f ca="1">SUM(Table2[[#This Row],[Amount in Sales]],Table2[[#This Row],[Discounted Value]])</f>
        <v>703</v>
      </c>
    </row>
    <row r="284" spans="1:8" x14ac:dyDescent="0.35">
      <c r="A284" t="s">
        <v>521</v>
      </c>
      <c r="B284" t="s">
        <v>1</v>
      </c>
      <c r="C284" s="1">
        <v>44743</v>
      </c>
      <c r="D284">
        <f t="shared" ca="1" si="8"/>
        <v>788</v>
      </c>
      <c r="E284">
        <f t="shared" ca="1" si="9"/>
        <v>118</v>
      </c>
      <c r="F284" t="s">
        <v>9</v>
      </c>
      <c r="G284">
        <f ca="1">MROUND(Table2[[#This Row],[Amount in Sales]],5)</f>
        <v>790</v>
      </c>
      <c r="H284">
        <f ca="1">SUM(Table2[[#This Row],[Amount in Sales]],Table2[[#This Row],[Discounted Value]])</f>
        <v>906</v>
      </c>
    </row>
    <row r="285" spans="1:8" x14ac:dyDescent="0.35">
      <c r="A285" t="s">
        <v>520</v>
      </c>
      <c r="B285" t="s">
        <v>12</v>
      </c>
      <c r="C285" s="1">
        <v>44742</v>
      </c>
      <c r="D285">
        <f t="shared" ca="1" si="8"/>
        <v>416</v>
      </c>
      <c r="E285">
        <f t="shared" ca="1" si="9"/>
        <v>138</v>
      </c>
      <c r="F285" t="s">
        <v>6</v>
      </c>
      <c r="G285">
        <f ca="1">MROUND(Table2[[#This Row],[Amount in Sales]],5)</f>
        <v>415</v>
      </c>
      <c r="H285">
        <f ca="1">SUM(Table2[[#This Row],[Amount in Sales]],Table2[[#This Row],[Discounted Value]])</f>
        <v>554</v>
      </c>
    </row>
    <row r="286" spans="1:8" x14ac:dyDescent="0.35">
      <c r="A286" t="s">
        <v>519</v>
      </c>
      <c r="B286" t="s">
        <v>10</v>
      </c>
      <c r="C286" s="1">
        <v>44747</v>
      </c>
      <c r="D286">
        <f t="shared" ca="1" si="8"/>
        <v>627</v>
      </c>
      <c r="E286">
        <f t="shared" ca="1" si="9"/>
        <v>118</v>
      </c>
      <c r="F286" t="s">
        <v>3</v>
      </c>
      <c r="G286">
        <f ca="1">MROUND(Table2[[#This Row],[Amount in Sales]],5)</f>
        <v>625</v>
      </c>
      <c r="H286">
        <f ca="1">SUM(Table2[[#This Row],[Amount in Sales]],Table2[[#This Row],[Discounted Value]])</f>
        <v>745</v>
      </c>
    </row>
    <row r="287" spans="1:8" x14ac:dyDescent="0.35">
      <c r="A287" t="s">
        <v>518</v>
      </c>
      <c r="B287" t="s">
        <v>7</v>
      </c>
      <c r="C287" s="1">
        <v>44764</v>
      </c>
      <c r="D287">
        <f t="shared" ca="1" si="8"/>
        <v>268</v>
      </c>
      <c r="E287">
        <f t="shared" ca="1" si="9"/>
        <v>14</v>
      </c>
      <c r="F287" t="s">
        <v>0</v>
      </c>
      <c r="G287">
        <f ca="1">MROUND(Table2[[#This Row],[Amount in Sales]],5)</f>
        <v>270</v>
      </c>
      <c r="H287">
        <f ca="1">SUM(Table2[[#This Row],[Amount in Sales]],Table2[[#This Row],[Discounted Value]])</f>
        <v>282</v>
      </c>
    </row>
    <row r="288" spans="1:8" x14ac:dyDescent="0.35">
      <c r="A288" t="s">
        <v>517</v>
      </c>
      <c r="B288" t="s">
        <v>4</v>
      </c>
      <c r="C288" s="1">
        <v>44735</v>
      </c>
      <c r="D288">
        <f t="shared" ca="1" si="8"/>
        <v>866</v>
      </c>
      <c r="E288">
        <f t="shared" ca="1" si="9"/>
        <v>116</v>
      </c>
      <c r="F288" t="s">
        <v>9</v>
      </c>
      <c r="G288">
        <f ca="1">MROUND(Table2[[#This Row],[Amount in Sales]],5)</f>
        <v>865</v>
      </c>
      <c r="H288">
        <f ca="1">SUM(Table2[[#This Row],[Amount in Sales]],Table2[[#This Row],[Discounted Value]])</f>
        <v>982</v>
      </c>
    </row>
    <row r="289" spans="1:8" x14ac:dyDescent="0.35">
      <c r="A289" t="s">
        <v>516</v>
      </c>
      <c r="B289" t="s">
        <v>1</v>
      </c>
      <c r="C289" s="1">
        <v>44737</v>
      </c>
      <c r="D289">
        <f t="shared" ca="1" si="8"/>
        <v>528</v>
      </c>
      <c r="E289">
        <f t="shared" ca="1" si="9"/>
        <v>104</v>
      </c>
      <c r="F289" t="s">
        <v>6</v>
      </c>
      <c r="G289">
        <f ca="1">MROUND(Table2[[#This Row],[Amount in Sales]],5)</f>
        <v>530</v>
      </c>
      <c r="H289">
        <f ca="1">SUM(Table2[[#This Row],[Amount in Sales]],Table2[[#This Row],[Discounted Value]])</f>
        <v>632</v>
      </c>
    </row>
    <row r="290" spans="1:8" x14ac:dyDescent="0.35">
      <c r="A290" t="s">
        <v>515</v>
      </c>
      <c r="B290" t="s">
        <v>12</v>
      </c>
      <c r="C290" s="1">
        <v>44749</v>
      </c>
      <c r="D290">
        <f t="shared" ca="1" si="8"/>
        <v>550</v>
      </c>
      <c r="E290">
        <f t="shared" ca="1" si="9"/>
        <v>65</v>
      </c>
      <c r="F290" t="s">
        <v>3</v>
      </c>
      <c r="G290">
        <f ca="1">MROUND(Table2[[#This Row],[Amount in Sales]],5)</f>
        <v>550</v>
      </c>
      <c r="H290">
        <f ca="1">SUM(Table2[[#This Row],[Amount in Sales]],Table2[[#This Row],[Discounted Value]])</f>
        <v>615</v>
      </c>
    </row>
    <row r="291" spans="1:8" x14ac:dyDescent="0.35">
      <c r="A291" t="s">
        <v>514</v>
      </c>
      <c r="B291" t="s">
        <v>7</v>
      </c>
      <c r="C291" s="1">
        <v>44729</v>
      </c>
      <c r="D291">
        <f t="shared" ca="1" si="8"/>
        <v>518</v>
      </c>
      <c r="E291">
        <f t="shared" ca="1" si="9"/>
        <v>8</v>
      </c>
      <c r="F291" t="s">
        <v>0</v>
      </c>
      <c r="G291">
        <f ca="1">MROUND(Table2[[#This Row],[Amount in Sales]],5)</f>
        <v>520</v>
      </c>
      <c r="H291">
        <f ca="1">SUM(Table2[[#This Row],[Amount in Sales]],Table2[[#This Row],[Discounted Value]])</f>
        <v>526</v>
      </c>
    </row>
    <row r="292" spans="1:8" x14ac:dyDescent="0.35">
      <c r="A292" t="s">
        <v>513</v>
      </c>
      <c r="B292" t="s">
        <v>4</v>
      </c>
      <c r="C292" s="1">
        <v>44738</v>
      </c>
      <c r="D292">
        <f t="shared" ca="1" si="8"/>
        <v>830</v>
      </c>
      <c r="E292">
        <f t="shared" ca="1" si="9"/>
        <v>117</v>
      </c>
      <c r="F292" t="s">
        <v>9</v>
      </c>
      <c r="G292">
        <f ca="1">MROUND(Table2[[#This Row],[Amount in Sales]],5)</f>
        <v>830</v>
      </c>
      <c r="H292">
        <f ca="1">SUM(Table2[[#This Row],[Amount in Sales]],Table2[[#This Row],[Discounted Value]])</f>
        <v>947</v>
      </c>
    </row>
    <row r="293" spans="1:8" x14ac:dyDescent="0.35">
      <c r="A293" t="s">
        <v>512</v>
      </c>
      <c r="B293" t="s">
        <v>1</v>
      </c>
      <c r="C293" s="1">
        <v>44740</v>
      </c>
      <c r="D293">
        <f t="shared" ca="1" si="8"/>
        <v>400</v>
      </c>
      <c r="E293">
        <f t="shared" ca="1" si="9"/>
        <v>71</v>
      </c>
      <c r="F293" t="s">
        <v>6</v>
      </c>
      <c r="G293">
        <f ca="1">MROUND(Table2[[#This Row],[Amount in Sales]],5)</f>
        <v>400</v>
      </c>
      <c r="H293">
        <f ca="1">SUM(Table2[[#This Row],[Amount in Sales]],Table2[[#This Row],[Discounted Value]])</f>
        <v>471</v>
      </c>
    </row>
    <row r="294" spans="1:8" x14ac:dyDescent="0.35">
      <c r="A294" t="s">
        <v>511</v>
      </c>
      <c r="B294" t="s">
        <v>12</v>
      </c>
      <c r="C294" s="1">
        <v>44755</v>
      </c>
      <c r="D294">
        <f t="shared" ca="1" si="8"/>
        <v>666</v>
      </c>
      <c r="E294">
        <f t="shared" ca="1" si="9"/>
        <v>12</v>
      </c>
      <c r="F294" t="s">
        <v>3</v>
      </c>
      <c r="G294">
        <f ca="1">MROUND(Table2[[#This Row],[Amount in Sales]],5)</f>
        <v>665</v>
      </c>
      <c r="H294">
        <f ca="1">SUM(Table2[[#This Row],[Amount in Sales]],Table2[[#This Row],[Discounted Value]])</f>
        <v>678</v>
      </c>
    </row>
    <row r="295" spans="1:8" x14ac:dyDescent="0.35">
      <c r="A295" t="s">
        <v>510</v>
      </c>
      <c r="B295" t="s">
        <v>10</v>
      </c>
      <c r="C295" s="1">
        <v>44755</v>
      </c>
      <c r="D295">
        <f t="shared" ca="1" si="8"/>
        <v>215</v>
      </c>
      <c r="E295">
        <f t="shared" ca="1" si="9"/>
        <v>113</v>
      </c>
      <c r="F295" t="s">
        <v>0</v>
      </c>
      <c r="G295">
        <f ca="1">MROUND(Table2[[#This Row],[Amount in Sales]],5)</f>
        <v>215</v>
      </c>
      <c r="H295">
        <f ca="1">SUM(Table2[[#This Row],[Amount in Sales]],Table2[[#This Row],[Discounted Value]])</f>
        <v>328</v>
      </c>
    </row>
    <row r="296" spans="1:8" x14ac:dyDescent="0.35">
      <c r="A296" t="s">
        <v>509</v>
      </c>
      <c r="B296" t="s">
        <v>29</v>
      </c>
      <c r="C296" s="1">
        <v>44764</v>
      </c>
      <c r="D296">
        <f t="shared" ca="1" si="8"/>
        <v>317</v>
      </c>
      <c r="E296">
        <f t="shared" ca="1" si="9"/>
        <v>125</v>
      </c>
      <c r="F296" t="s">
        <v>9</v>
      </c>
      <c r="G296">
        <f ca="1">MROUND(Table2[[#This Row],[Amount in Sales]],5)</f>
        <v>315</v>
      </c>
      <c r="H296">
        <f ca="1">SUM(Table2[[#This Row],[Amount in Sales]],Table2[[#This Row],[Discounted Value]])</f>
        <v>442</v>
      </c>
    </row>
    <row r="297" spans="1:8" x14ac:dyDescent="0.35">
      <c r="A297" t="s">
        <v>508</v>
      </c>
      <c r="B297" t="s">
        <v>7</v>
      </c>
      <c r="C297" s="1">
        <v>44735</v>
      </c>
      <c r="D297">
        <f t="shared" ca="1" si="8"/>
        <v>275</v>
      </c>
      <c r="E297">
        <f t="shared" ca="1" si="9"/>
        <v>100</v>
      </c>
      <c r="F297" t="s">
        <v>6</v>
      </c>
      <c r="G297">
        <f ca="1">MROUND(Table2[[#This Row],[Amount in Sales]],5)</f>
        <v>275</v>
      </c>
      <c r="H297">
        <f ca="1">SUM(Table2[[#This Row],[Amount in Sales]],Table2[[#This Row],[Discounted Value]])</f>
        <v>375</v>
      </c>
    </row>
    <row r="298" spans="1:8" x14ac:dyDescent="0.35">
      <c r="A298" t="s">
        <v>507</v>
      </c>
      <c r="B298" t="s">
        <v>4</v>
      </c>
      <c r="C298" s="1">
        <v>44734</v>
      </c>
      <c r="D298">
        <f t="shared" ca="1" si="8"/>
        <v>528</v>
      </c>
      <c r="E298">
        <f t="shared" ca="1" si="9"/>
        <v>66</v>
      </c>
      <c r="F298" t="s">
        <v>3</v>
      </c>
      <c r="G298">
        <f ca="1">MROUND(Table2[[#This Row],[Amount in Sales]],5)</f>
        <v>530</v>
      </c>
      <c r="H298">
        <f ca="1">SUM(Table2[[#This Row],[Amount in Sales]],Table2[[#This Row],[Discounted Value]])</f>
        <v>594</v>
      </c>
    </row>
    <row r="299" spans="1:8" x14ac:dyDescent="0.35">
      <c r="A299" t="s">
        <v>506</v>
      </c>
      <c r="B299" t="s">
        <v>1</v>
      </c>
      <c r="C299" s="1">
        <v>44728</v>
      </c>
      <c r="D299">
        <f t="shared" ca="1" si="8"/>
        <v>431</v>
      </c>
      <c r="E299">
        <f t="shared" ca="1" si="9"/>
        <v>83</v>
      </c>
      <c r="F299" t="s">
        <v>0</v>
      </c>
      <c r="G299">
        <f ca="1">MROUND(Table2[[#This Row],[Amount in Sales]],5)</f>
        <v>430</v>
      </c>
      <c r="H299">
        <f ca="1">SUM(Table2[[#This Row],[Amount in Sales]],Table2[[#This Row],[Discounted Value]])</f>
        <v>514</v>
      </c>
    </row>
    <row r="300" spans="1:8" x14ac:dyDescent="0.35">
      <c r="A300" t="s">
        <v>505</v>
      </c>
      <c r="B300" t="s">
        <v>12</v>
      </c>
      <c r="C300" s="1">
        <v>44739</v>
      </c>
      <c r="D300">
        <f t="shared" ca="1" si="8"/>
        <v>444</v>
      </c>
      <c r="E300">
        <f t="shared" ca="1" si="9"/>
        <v>30</v>
      </c>
      <c r="F300" t="s">
        <v>9</v>
      </c>
      <c r="G300">
        <f ca="1">MROUND(Table2[[#This Row],[Amount in Sales]],5)</f>
        <v>445</v>
      </c>
      <c r="H300">
        <f ca="1">SUM(Table2[[#This Row],[Amount in Sales]],Table2[[#This Row],[Discounted Value]])</f>
        <v>474</v>
      </c>
    </row>
    <row r="301" spans="1:8" x14ac:dyDescent="0.35">
      <c r="A301" t="s">
        <v>504</v>
      </c>
      <c r="B301" t="s">
        <v>7</v>
      </c>
      <c r="C301" s="1">
        <v>44765</v>
      </c>
      <c r="D301">
        <f t="shared" ca="1" si="8"/>
        <v>473</v>
      </c>
      <c r="E301">
        <f t="shared" ca="1" si="9"/>
        <v>124</v>
      </c>
      <c r="F301" t="s">
        <v>6</v>
      </c>
      <c r="G301">
        <f ca="1">MROUND(Table2[[#This Row],[Amount in Sales]],5)</f>
        <v>475</v>
      </c>
      <c r="H301">
        <f ca="1">SUM(Table2[[#This Row],[Amount in Sales]],Table2[[#This Row],[Discounted Value]])</f>
        <v>597</v>
      </c>
    </row>
    <row r="302" spans="1:8" x14ac:dyDescent="0.35">
      <c r="A302" t="s">
        <v>503</v>
      </c>
      <c r="B302" t="s">
        <v>4</v>
      </c>
      <c r="C302" s="1">
        <v>44740</v>
      </c>
      <c r="D302">
        <f t="shared" ca="1" si="8"/>
        <v>627</v>
      </c>
      <c r="E302">
        <f t="shared" ca="1" si="9"/>
        <v>89</v>
      </c>
      <c r="F302" t="s">
        <v>3</v>
      </c>
      <c r="G302">
        <f ca="1">MROUND(Table2[[#This Row],[Amount in Sales]],5)</f>
        <v>625</v>
      </c>
      <c r="H302">
        <f ca="1">SUM(Table2[[#This Row],[Amount in Sales]],Table2[[#This Row],[Discounted Value]])</f>
        <v>716</v>
      </c>
    </row>
    <row r="303" spans="1:8" x14ac:dyDescent="0.35">
      <c r="A303" t="s">
        <v>502</v>
      </c>
      <c r="B303" t="s">
        <v>1</v>
      </c>
      <c r="C303" s="1">
        <v>44734</v>
      </c>
      <c r="D303">
        <f t="shared" ca="1" si="8"/>
        <v>627</v>
      </c>
      <c r="E303">
        <f t="shared" ca="1" si="9"/>
        <v>93</v>
      </c>
      <c r="F303" t="s">
        <v>0</v>
      </c>
      <c r="G303">
        <f ca="1">MROUND(Table2[[#This Row],[Amount in Sales]],5)</f>
        <v>625</v>
      </c>
      <c r="H303">
        <f ca="1">SUM(Table2[[#This Row],[Amount in Sales]],Table2[[#This Row],[Discounted Value]])</f>
        <v>720</v>
      </c>
    </row>
    <row r="304" spans="1:8" x14ac:dyDescent="0.35">
      <c r="A304" t="s">
        <v>501</v>
      </c>
      <c r="B304" t="s">
        <v>12</v>
      </c>
      <c r="C304" s="1">
        <v>44727</v>
      </c>
      <c r="D304">
        <f t="shared" ca="1" si="8"/>
        <v>434</v>
      </c>
      <c r="E304">
        <f t="shared" ca="1" si="9"/>
        <v>66</v>
      </c>
      <c r="F304" t="s">
        <v>9</v>
      </c>
      <c r="G304">
        <f ca="1">MROUND(Table2[[#This Row],[Amount in Sales]],5)</f>
        <v>435</v>
      </c>
      <c r="H304">
        <f ca="1">SUM(Table2[[#This Row],[Amount in Sales]],Table2[[#This Row],[Discounted Value]])</f>
        <v>500</v>
      </c>
    </row>
    <row r="305" spans="1:8" x14ac:dyDescent="0.35">
      <c r="A305" t="s">
        <v>500</v>
      </c>
      <c r="B305" t="s">
        <v>10</v>
      </c>
      <c r="C305" s="1">
        <v>44737</v>
      </c>
      <c r="D305">
        <f t="shared" ca="1" si="8"/>
        <v>299</v>
      </c>
      <c r="E305">
        <f t="shared" ca="1" si="9"/>
        <v>70</v>
      </c>
      <c r="F305" t="s">
        <v>6</v>
      </c>
      <c r="G305">
        <f ca="1">MROUND(Table2[[#This Row],[Amount in Sales]],5)</f>
        <v>300</v>
      </c>
      <c r="H305">
        <f ca="1">SUM(Table2[[#This Row],[Amount in Sales]],Table2[[#This Row],[Discounted Value]])</f>
        <v>369</v>
      </c>
    </row>
    <row r="306" spans="1:8" x14ac:dyDescent="0.35">
      <c r="A306" t="s">
        <v>499</v>
      </c>
      <c r="B306" t="s">
        <v>7</v>
      </c>
      <c r="C306" s="1">
        <v>44747</v>
      </c>
      <c r="D306">
        <f t="shared" ca="1" si="8"/>
        <v>741</v>
      </c>
      <c r="E306">
        <f t="shared" ca="1" si="9"/>
        <v>55</v>
      </c>
      <c r="F306" t="s">
        <v>3</v>
      </c>
      <c r="G306">
        <f ca="1">MROUND(Table2[[#This Row],[Amount in Sales]],5)</f>
        <v>740</v>
      </c>
      <c r="H306">
        <f ca="1">SUM(Table2[[#This Row],[Amount in Sales]],Table2[[#This Row],[Discounted Value]])</f>
        <v>796</v>
      </c>
    </row>
    <row r="307" spans="1:8" x14ac:dyDescent="0.35">
      <c r="A307" t="s">
        <v>498</v>
      </c>
      <c r="B307" t="s">
        <v>4</v>
      </c>
      <c r="C307" s="1">
        <v>44754</v>
      </c>
      <c r="D307">
        <f t="shared" ca="1" si="8"/>
        <v>749</v>
      </c>
      <c r="E307">
        <f t="shared" ca="1" si="9"/>
        <v>88</v>
      </c>
      <c r="F307" t="s">
        <v>0</v>
      </c>
      <c r="G307">
        <f ca="1">MROUND(Table2[[#This Row],[Amount in Sales]],5)</f>
        <v>750</v>
      </c>
      <c r="H307">
        <f ca="1">SUM(Table2[[#This Row],[Amount in Sales]],Table2[[#This Row],[Discounted Value]])</f>
        <v>837</v>
      </c>
    </row>
    <row r="308" spans="1:8" x14ac:dyDescent="0.35">
      <c r="A308" t="s">
        <v>497</v>
      </c>
      <c r="B308" t="s">
        <v>1</v>
      </c>
      <c r="C308" s="1">
        <v>44760</v>
      </c>
      <c r="D308">
        <f t="shared" ca="1" si="8"/>
        <v>385</v>
      </c>
      <c r="E308">
        <f t="shared" ca="1" si="9"/>
        <v>89</v>
      </c>
      <c r="F308" t="s">
        <v>9</v>
      </c>
      <c r="G308">
        <f ca="1">MROUND(Table2[[#This Row],[Amount in Sales]],5)</f>
        <v>385</v>
      </c>
      <c r="H308">
        <f ca="1">SUM(Table2[[#This Row],[Amount in Sales]],Table2[[#This Row],[Discounted Value]])</f>
        <v>474</v>
      </c>
    </row>
    <row r="309" spans="1:8" x14ac:dyDescent="0.35">
      <c r="A309" t="s">
        <v>496</v>
      </c>
      <c r="B309" t="s">
        <v>12</v>
      </c>
      <c r="C309" s="1">
        <v>44759</v>
      </c>
      <c r="D309">
        <f t="shared" ca="1" si="8"/>
        <v>849</v>
      </c>
      <c r="E309">
        <f t="shared" ca="1" si="9"/>
        <v>60</v>
      </c>
      <c r="F309" t="s">
        <v>6</v>
      </c>
      <c r="G309">
        <f ca="1">MROUND(Table2[[#This Row],[Amount in Sales]],5)</f>
        <v>850</v>
      </c>
      <c r="H309">
        <f ca="1">SUM(Table2[[#This Row],[Amount in Sales]],Table2[[#This Row],[Discounted Value]])</f>
        <v>909</v>
      </c>
    </row>
    <row r="310" spans="1:8" x14ac:dyDescent="0.35">
      <c r="A310" t="s">
        <v>495</v>
      </c>
      <c r="B310" t="s">
        <v>7</v>
      </c>
      <c r="C310" s="1">
        <v>44735</v>
      </c>
      <c r="D310">
        <f t="shared" ca="1" si="8"/>
        <v>487</v>
      </c>
      <c r="E310">
        <f t="shared" ca="1" si="9"/>
        <v>117</v>
      </c>
      <c r="F310" t="s">
        <v>3</v>
      </c>
      <c r="G310">
        <f ca="1">MROUND(Table2[[#This Row],[Amount in Sales]],5)</f>
        <v>485</v>
      </c>
      <c r="H310">
        <f ca="1">SUM(Table2[[#This Row],[Amount in Sales]],Table2[[#This Row],[Discounted Value]])</f>
        <v>604</v>
      </c>
    </row>
    <row r="311" spans="1:8" x14ac:dyDescent="0.35">
      <c r="A311" t="s">
        <v>494</v>
      </c>
      <c r="B311" t="s">
        <v>4</v>
      </c>
      <c r="C311" s="1">
        <v>44734</v>
      </c>
      <c r="D311">
        <f t="shared" ca="1" si="8"/>
        <v>226</v>
      </c>
      <c r="E311">
        <f t="shared" ca="1" si="9"/>
        <v>75</v>
      </c>
      <c r="F311" t="s">
        <v>0</v>
      </c>
      <c r="G311">
        <f ca="1">MROUND(Table2[[#This Row],[Amount in Sales]],5)</f>
        <v>225</v>
      </c>
      <c r="H311">
        <f ca="1">SUM(Table2[[#This Row],[Amount in Sales]],Table2[[#This Row],[Discounted Value]])</f>
        <v>301</v>
      </c>
    </row>
    <row r="312" spans="1:8" x14ac:dyDescent="0.35">
      <c r="A312" t="s">
        <v>493</v>
      </c>
      <c r="B312" t="s">
        <v>1</v>
      </c>
      <c r="C312" s="1">
        <v>44753</v>
      </c>
      <c r="D312">
        <f t="shared" ca="1" si="8"/>
        <v>696</v>
      </c>
      <c r="E312">
        <f t="shared" ca="1" si="9"/>
        <v>127</v>
      </c>
      <c r="F312" t="s">
        <v>9</v>
      </c>
      <c r="G312">
        <f ca="1">MROUND(Table2[[#This Row],[Amount in Sales]],5)</f>
        <v>695</v>
      </c>
      <c r="H312">
        <f ca="1">SUM(Table2[[#This Row],[Amount in Sales]],Table2[[#This Row],[Discounted Value]])</f>
        <v>823</v>
      </c>
    </row>
    <row r="313" spans="1:8" x14ac:dyDescent="0.35">
      <c r="A313" t="s">
        <v>492</v>
      </c>
      <c r="B313" t="s">
        <v>12</v>
      </c>
      <c r="C313" s="1">
        <v>44739</v>
      </c>
      <c r="D313">
        <f t="shared" ca="1" si="8"/>
        <v>799</v>
      </c>
      <c r="E313">
        <f t="shared" ca="1" si="9"/>
        <v>102</v>
      </c>
      <c r="F313" t="s">
        <v>6</v>
      </c>
      <c r="G313">
        <f ca="1">MROUND(Table2[[#This Row],[Amount in Sales]],5)</f>
        <v>800</v>
      </c>
      <c r="H313">
        <f ca="1">SUM(Table2[[#This Row],[Amount in Sales]],Table2[[#This Row],[Discounted Value]])</f>
        <v>901</v>
      </c>
    </row>
    <row r="314" spans="1:8" x14ac:dyDescent="0.35">
      <c r="A314" t="s">
        <v>491</v>
      </c>
      <c r="B314" t="s">
        <v>10</v>
      </c>
      <c r="C314" s="1">
        <v>44740</v>
      </c>
      <c r="D314">
        <f t="shared" ca="1" si="8"/>
        <v>911</v>
      </c>
      <c r="E314">
        <f t="shared" ca="1" si="9"/>
        <v>92</v>
      </c>
      <c r="F314" t="s">
        <v>3</v>
      </c>
      <c r="G314">
        <f ca="1">MROUND(Table2[[#This Row],[Amount in Sales]],5)</f>
        <v>910</v>
      </c>
      <c r="H314">
        <f ca="1">SUM(Table2[[#This Row],[Amount in Sales]],Table2[[#This Row],[Discounted Value]])</f>
        <v>1003</v>
      </c>
    </row>
    <row r="315" spans="1:8" x14ac:dyDescent="0.35">
      <c r="A315" t="s">
        <v>490</v>
      </c>
      <c r="B315" t="s">
        <v>29</v>
      </c>
      <c r="C315" s="1">
        <v>44748</v>
      </c>
      <c r="D315">
        <f t="shared" ca="1" si="8"/>
        <v>687</v>
      </c>
      <c r="E315">
        <f t="shared" ca="1" si="9"/>
        <v>73</v>
      </c>
      <c r="F315" t="s">
        <v>0</v>
      </c>
      <c r="G315">
        <f ca="1">MROUND(Table2[[#This Row],[Amount in Sales]],5)</f>
        <v>685</v>
      </c>
      <c r="H315">
        <f ca="1">SUM(Table2[[#This Row],[Amount in Sales]],Table2[[#This Row],[Discounted Value]])</f>
        <v>760</v>
      </c>
    </row>
    <row r="316" spans="1:8" x14ac:dyDescent="0.35">
      <c r="A316" t="s">
        <v>489</v>
      </c>
      <c r="B316" t="s">
        <v>7</v>
      </c>
      <c r="C316" s="1">
        <v>44731</v>
      </c>
      <c r="D316">
        <f t="shared" ca="1" si="8"/>
        <v>646</v>
      </c>
      <c r="E316">
        <f t="shared" ca="1" si="9"/>
        <v>41</v>
      </c>
      <c r="F316" t="s">
        <v>9</v>
      </c>
      <c r="G316">
        <f ca="1">MROUND(Table2[[#This Row],[Amount in Sales]],5)</f>
        <v>645</v>
      </c>
      <c r="H316">
        <f ca="1">SUM(Table2[[#This Row],[Amount in Sales]],Table2[[#This Row],[Discounted Value]])</f>
        <v>687</v>
      </c>
    </row>
    <row r="317" spans="1:8" x14ac:dyDescent="0.35">
      <c r="A317" t="s">
        <v>488</v>
      </c>
      <c r="B317" t="s">
        <v>4</v>
      </c>
      <c r="C317" s="1">
        <v>44763</v>
      </c>
      <c r="D317">
        <f t="shared" ca="1" si="8"/>
        <v>619</v>
      </c>
      <c r="E317">
        <f t="shared" ca="1" si="9"/>
        <v>66</v>
      </c>
      <c r="F317" t="s">
        <v>6</v>
      </c>
      <c r="G317">
        <f ca="1">MROUND(Table2[[#This Row],[Amount in Sales]],5)</f>
        <v>620</v>
      </c>
      <c r="H317">
        <f ca="1">SUM(Table2[[#This Row],[Amount in Sales]],Table2[[#This Row],[Discounted Value]])</f>
        <v>685</v>
      </c>
    </row>
    <row r="318" spans="1:8" x14ac:dyDescent="0.35">
      <c r="A318" t="s">
        <v>487</v>
      </c>
      <c r="B318" t="s">
        <v>1</v>
      </c>
      <c r="C318" s="1">
        <v>44733</v>
      </c>
      <c r="D318">
        <f t="shared" ca="1" si="8"/>
        <v>832</v>
      </c>
      <c r="E318">
        <f t="shared" ca="1" si="9"/>
        <v>82</v>
      </c>
      <c r="F318" t="s">
        <v>3</v>
      </c>
      <c r="G318">
        <f ca="1">MROUND(Table2[[#This Row],[Amount in Sales]],5)</f>
        <v>830</v>
      </c>
      <c r="H318">
        <f ca="1">SUM(Table2[[#This Row],[Amount in Sales]],Table2[[#This Row],[Discounted Value]])</f>
        <v>914</v>
      </c>
    </row>
    <row r="319" spans="1:8" x14ac:dyDescent="0.35">
      <c r="A319" t="s">
        <v>486</v>
      </c>
      <c r="B319" t="s">
        <v>12</v>
      </c>
      <c r="C319" s="1">
        <v>44746</v>
      </c>
      <c r="D319">
        <f t="shared" ca="1" si="8"/>
        <v>364</v>
      </c>
      <c r="E319">
        <f t="shared" ca="1" si="9"/>
        <v>27</v>
      </c>
      <c r="F319" t="s">
        <v>0</v>
      </c>
      <c r="G319">
        <f ca="1">MROUND(Table2[[#This Row],[Amount in Sales]],5)</f>
        <v>365</v>
      </c>
      <c r="H319">
        <f ca="1">SUM(Table2[[#This Row],[Amount in Sales]],Table2[[#This Row],[Discounted Value]])</f>
        <v>391</v>
      </c>
    </row>
    <row r="320" spans="1:8" x14ac:dyDescent="0.35">
      <c r="A320" t="s">
        <v>485</v>
      </c>
      <c r="B320" t="s">
        <v>7</v>
      </c>
      <c r="C320" s="1">
        <v>44755</v>
      </c>
      <c r="D320">
        <f t="shared" ca="1" si="8"/>
        <v>538</v>
      </c>
      <c r="E320">
        <f t="shared" ca="1" si="9"/>
        <v>113</v>
      </c>
      <c r="F320" t="s">
        <v>9</v>
      </c>
      <c r="G320">
        <f ca="1">MROUND(Table2[[#This Row],[Amount in Sales]],5)</f>
        <v>540</v>
      </c>
      <c r="H320">
        <f ca="1">SUM(Table2[[#This Row],[Amount in Sales]],Table2[[#This Row],[Discounted Value]])</f>
        <v>651</v>
      </c>
    </row>
    <row r="321" spans="1:8" x14ac:dyDescent="0.35">
      <c r="A321" t="s">
        <v>484</v>
      </c>
      <c r="B321" t="s">
        <v>4</v>
      </c>
      <c r="C321" s="1">
        <v>44755</v>
      </c>
      <c r="D321">
        <f t="shared" ca="1" si="8"/>
        <v>897</v>
      </c>
      <c r="E321">
        <f t="shared" ca="1" si="9"/>
        <v>106</v>
      </c>
      <c r="F321" t="s">
        <v>6</v>
      </c>
      <c r="G321">
        <f ca="1">MROUND(Table2[[#This Row],[Amount in Sales]],5)</f>
        <v>895</v>
      </c>
      <c r="H321">
        <f ca="1">SUM(Table2[[#This Row],[Amount in Sales]],Table2[[#This Row],[Discounted Value]])</f>
        <v>1003</v>
      </c>
    </row>
    <row r="322" spans="1:8" x14ac:dyDescent="0.35">
      <c r="A322" t="s">
        <v>483</v>
      </c>
      <c r="B322" t="s">
        <v>1</v>
      </c>
      <c r="C322" s="1">
        <v>44727</v>
      </c>
      <c r="D322">
        <f t="shared" ref="D322:D385" ca="1" si="10">RANDBETWEEN(185,950)</f>
        <v>503</v>
      </c>
      <c r="E322">
        <f t="shared" ref="E322:E385" ca="1" si="11">RANDBETWEEN(2,140)</f>
        <v>12</v>
      </c>
      <c r="F322" t="s">
        <v>3</v>
      </c>
      <c r="G322">
        <f ca="1">MROUND(Table2[[#This Row],[Amount in Sales]],5)</f>
        <v>505</v>
      </c>
      <c r="H322">
        <f ca="1">SUM(Table2[[#This Row],[Amount in Sales]],Table2[[#This Row],[Discounted Value]])</f>
        <v>515</v>
      </c>
    </row>
    <row r="323" spans="1:8" x14ac:dyDescent="0.35">
      <c r="A323" t="s">
        <v>482</v>
      </c>
      <c r="B323" t="s">
        <v>12</v>
      </c>
      <c r="C323" s="1">
        <v>44746</v>
      </c>
      <c r="D323">
        <f t="shared" ca="1" si="10"/>
        <v>840</v>
      </c>
      <c r="E323">
        <f t="shared" ca="1" si="11"/>
        <v>89</v>
      </c>
      <c r="F323" t="s">
        <v>0</v>
      </c>
      <c r="G323">
        <f ca="1">MROUND(Table2[[#This Row],[Amount in Sales]],5)</f>
        <v>840</v>
      </c>
      <c r="H323">
        <f ca="1">SUM(Table2[[#This Row],[Amount in Sales]],Table2[[#This Row],[Discounted Value]])</f>
        <v>929</v>
      </c>
    </row>
    <row r="324" spans="1:8" x14ac:dyDescent="0.35">
      <c r="A324" t="s">
        <v>481</v>
      </c>
      <c r="B324" t="s">
        <v>7</v>
      </c>
      <c r="C324" s="1">
        <v>44740</v>
      </c>
      <c r="D324">
        <f t="shared" ca="1" si="10"/>
        <v>586</v>
      </c>
      <c r="E324">
        <f t="shared" ca="1" si="11"/>
        <v>63</v>
      </c>
      <c r="F324" t="s">
        <v>9</v>
      </c>
      <c r="G324">
        <f ca="1">MROUND(Table2[[#This Row],[Amount in Sales]],5)</f>
        <v>585</v>
      </c>
      <c r="H324">
        <f ca="1">SUM(Table2[[#This Row],[Amount in Sales]],Table2[[#This Row],[Discounted Value]])</f>
        <v>649</v>
      </c>
    </row>
    <row r="325" spans="1:8" x14ac:dyDescent="0.35">
      <c r="A325" t="s">
        <v>480</v>
      </c>
      <c r="B325" t="s">
        <v>4</v>
      </c>
      <c r="C325" s="1">
        <v>44743</v>
      </c>
      <c r="D325">
        <f t="shared" ca="1" si="10"/>
        <v>865</v>
      </c>
      <c r="E325">
        <f t="shared" ca="1" si="11"/>
        <v>81</v>
      </c>
      <c r="F325" t="s">
        <v>6</v>
      </c>
      <c r="G325">
        <f ca="1">MROUND(Table2[[#This Row],[Amount in Sales]],5)</f>
        <v>865</v>
      </c>
      <c r="H325">
        <f ca="1">SUM(Table2[[#This Row],[Amount in Sales]],Table2[[#This Row],[Discounted Value]])</f>
        <v>946</v>
      </c>
    </row>
    <row r="326" spans="1:8" x14ac:dyDescent="0.35">
      <c r="A326" t="s">
        <v>479</v>
      </c>
      <c r="B326" t="s">
        <v>1</v>
      </c>
      <c r="C326" s="1">
        <v>44737</v>
      </c>
      <c r="D326">
        <f t="shared" ca="1" si="10"/>
        <v>498</v>
      </c>
      <c r="E326">
        <f t="shared" ca="1" si="11"/>
        <v>118</v>
      </c>
      <c r="F326" t="s">
        <v>3</v>
      </c>
      <c r="G326">
        <f ca="1">MROUND(Table2[[#This Row],[Amount in Sales]],5)</f>
        <v>500</v>
      </c>
      <c r="H326">
        <f ca="1">SUM(Table2[[#This Row],[Amount in Sales]],Table2[[#This Row],[Discounted Value]])</f>
        <v>616</v>
      </c>
    </row>
    <row r="327" spans="1:8" x14ac:dyDescent="0.35">
      <c r="A327" t="s">
        <v>478</v>
      </c>
      <c r="B327" t="s">
        <v>12</v>
      </c>
      <c r="C327" s="1">
        <v>44757</v>
      </c>
      <c r="D327">
        <f t="shared" ca="1" si="10"/>
        <v>745</v>
      </c>
      <c r="E327">
        <f t="shared" ca="1" si="11"/>
        <v>117</v>
      </c>
      <c r="F327" t="s">
        <v>0</v>
      </c>
      <c r="G327">
        <f ca="1">MROUND(Table2[[#This Row],[Amount in Sales]],5)</f>
        <v>745</v>
      </c>
      <c r="H327">
        <f ca="1">SUM(Table2[[#This Row],[Amount in Sales]],Table2[[#This Row],[Discounted Value]])</f>
        <v>862</v>
      </c>
    </row>
    <row r="328" spans="1:8" x14ac:dyDescent="0.35">
      <c r="A328" t="s">
        <v>477</v>
      </c>
      <c r="B328" t="s">
        <v>7</v>
      </c>
      <c r="C328" s="1">
        <v>44745</v>
      </c>
      <c r="D328">
        <f t="shared" ca="1" si="10"/>
        <v>200</v>
      </c>
      <c r="E328">
        <f t="shared" ca="1" si="11"/>
        <v>15</v>
      </c>
      <c r="F328" t="s">
        <v>9</v>
      </c>
      <c r="G328">
        <f ca="1">MROUND(Table2[[#This Row],[Amount in Sales]],5)</f>
        <v>200</v>
      </c>
      <c r="H328">
        <f ca="1">SUM(Table2[[#This Row],[Amount in Sales]],Table2[[#This Row],[Discounted Value]])</f>
        <v>215</v>
      </c>
    </row>
    <row r="329" spans="1:8" x14ac:dyDescent="0.35">
      <c r="A329" t="s">
        <v>476</v>
      </c>
      <c r="B329" t="s">
        <v>4</v>
      </c>
      <c r="C329" s="1">
        <v>44760</v>
      </c>
      <c r="D329">
        <f t="shared" ca="1" si="10"/>
        <v>231</v>
      </c>
      <c r="E329">
        <f t="shared" ca="1" si="11"/>
        <v>4</v>
      </c>
      <c r="F329" t="s">
        <v>6</v>
      </c>
      <c r="G329">
        <f ca="1">MROUND(Table2[[#This Row],[Amount in Sales]],5)</f>
        <v>230</v>
      </c>
      <c r="H329">
        <f ca="1">SUM(Table2[[#This Row],[Amount in Sales]],Table2[[#This Row],[Discounted Value]])</f>
        <v>235</v>
      </c>
    </row>
    <row r="330" spans="1:8" x14ac:dyDescent="0.35">
      <c r="A330" t="s">
        <v>475</v>
      </c>
      <c r="B330" t="s">
        <v>1</v>
      </c>
      <c r="C330" s="1">
        <v>44750</v>
      </c>
      <c r="D330">
        <f t="shared" ca="1" si="10"/>
        <v>395</v>
      </c>
      <c r="E330">
        <f t="shared" ca="1" si="11"/>
        <v>21</v>
      </c>
      <c r="F330" t="s">
        <v>3</v>
      </c>
      <c r="G330">
        <f ca="1">MROUND(Table2[[#This Row],[Amount in Sales]],5)</f>
        <v>395</v>
      </c>
      <c r="H330">
        <f ca="1">SUM(Table2[[#This Row],[Amount in Sales]],Table2[[#This Row],[Discounted Value]])</f>
        <v>416</v>
      </c>
    </row>
    <row r="331" spans="1:8" x14ac:dyDescent="0.35">
      <c r="A331" t="s">
        <v>474</v>
      </c>
      <c r="B331" t="s">
        <v>12</v>
      </c>
      <c r="C331" s="1">
        <v>44742</v>
      </c>
      <c r="D331">
        <f t="shared" ca="1" si="10"/>
        <v>606</v>
      </c>
      <c r="E331">
        <f t="shared" ca="1" si="11"/>
        <v>88</v>
      </c>
      <c r="F331" t="s">
        <v>0</v>
      </c>
      <c r="G331">
        <f ca="1">MROUND(Table2[[#This Row],[Amount in Sales]],5)</f>
        <v>605</v>
      </c>
      <c r="H331">
        <f ca="1">SUM(Table2[[#This Row],[Amount in Sales]],Table2[[#This Row],[Discounted Value]])</f>
        <v>694</v>
      </c>
    </row>
    <row r="332" spans="1:8" x14ac:dyDescent="0.35">
      <c r="A332" t="s">
        <v>473</v>
      </c>
      <c r="B332" t="s">
        <v>10</v>
      </c>
      <c r="C332" s="1">
        <v>44754</v>
      </c>
      <c r="D332">
        <f t="shared" ca="1" si="10"/>
        <v>511</v>
      </c>
      <c r="E332">
        <f t="shared" ca="1" si="11"/>
        <v>24</v>
      </c>
      <c r="F332" t="s">
        <v>9</v>
      </c>
      <c r="G332">
        <f ca="1">MROUND(Table2[[#This Row],[Amount in Sales]],5)</f>
        <v>510</v>
      </c>
      <c r="H332">
        <f ca="1">SUM(Table2[[#This Row],[Amount in Sales]],Table2[[#This Row],[Discounted Value]])</f>
        <v>535</v>
      </c>
    </row>
    <row r="333" spans="1:8" x14ac:dyDescent="0.35">
      <c r="A333" t="s">
        <v>472</v>
      </c>
      <c r="B333" t="s">
        <v>7</v>
      </c>
      <c r="C333" s="1">
        <v>44746</v>
      </c>
      <c r="D333">
        <f t="shared" ca="1" si="10"/>
        <v>490</v>
      </c>
      <c r="E333">
        <f t="shared" ca="1" si="11"/>
        <v>135</v>
      </c>
      <c r="F333" t="s">
        <v>6</v>
      </c>
      <c r="G333">
        <f ca="1">MROUND(Table2[[#This Row],[Amount in Sales]],5)</f>
        <v>490</v>
      </c>
      <c r="H333">
        <f ca="1">SUM(Table2[[#This Row],[Amount in Sales]],Table2[[#This Row],[Discounted Value]])</f>
        <v>625</v>
      </c>
    </row>
    <row r="334" spans="1:8" x14ac:dyDescent="0.35">
      <c r="A334" t="s">
        <v>471</v>
      </c>
      <c r="B334" t="s">
        <v>4</v>
      </c>
      <c r="C334" s="1">
        <v>44752</v>
      </c>
      <c r="D334">
        <f t="shared" ca="1" si="10"/>
        <v>558</v>
      </c>
      <c r="E334">
        <f t="shared" ca="1" si="11"/>
        <v>127</v>
      </c>
      <c r="F334" t="s">
        <v>3</v>
      </c>
      <c r="G334">
        <f ca="1">MROUND(Table2[[#This Row],[Amount in Sales]],5)</f>
        <v>560</v>
      </c>
      <c r="H334">
        <f ca="1">SUM(Table2[[#This Row],[Amount in Sales]],Table2[[#This Row],[Discounted Value]])</f>
        <v>685</v>
      </c>
    </row>
    <row r="335" spans="1:8" x14ac:dyDescent="0.35">
      <c r="A335" t="s">
        <v>470</v>
      </c>
      <c r="B335" t="s">
        <v>1</v>
      </c>
      <c r="C335" s="1">
        <v>44725</v>
      </c>
      <c r="D335">
        <f t="shared" ca="1" si="10"/>
        <v>216</v>
      </c>
      <c r="E335">
        <f t="shared" ca="1" si="11"/>
        <v>120</v>
      </c>
      <c r="F335" t="s">
        <v>0</v>
      </c>
      <c r="G335">
        <f ca="1">MROUND(Table2[[#This Row],[Amount in Sales]],5)</f>
        <v>215</v>
      </c>
      <c r="H335">
        <f ca="1">SUM(Table2[[#This Row],[Amount in Sales]],Table2[[#This Row],[Discounted Value]])</f>
        <v>336</v>
      </c>
    </row>
    <row r="336" spans="1:8" x14ac:dyDescent="0.35">
      <c r="A336" t="s">
        <v>469</v>
      </c>
      <c r="B336" t="s">
        <v>12</v>
      </c>
      <c r="C336" s="1">
        <v>44734</v>
      </c>
      <c r="D336">
        <f t="shared" ca="1" si="10"/>
        <v>508</v>
      </c>
      <c r="E336">
        <f t="shared" ca="1" si="11"/>
        <v>10</v>
      </c>
      <c r="F336" t="s">
        <v>9</v>
      </c>
      <c r="G336">
        <f ca="1">MROUND(Table2[[#This Row],[Amount in Sales]],5)</f>
        <v>510</v>
      </c>
      <c r="H336">
        <f ca="1">SUM(Table2[[#This Row],[Amount in Sales]],Table2[[#This Row],[Discounted Value]])</f>
        <v>518</v>
      </c>
    </row>
    <row r="337" spans="1:8" x14ac:dyDescent="0.35">
      <c r="A337" t="s">
        <v>468</v>
      </c>
      <c r="B337" t="s">
        <v>7</v>
      </c>
      <c r="C337" s="1">
        <v>44761</v>
      </c>
      <c r="D337">
        <f t="shared" ca="1" si="10"/>
        <v>880</v>
      </c>
      <c r="E337">
        <f t="shared" ca="1" si="11"/>
        <v>132</v>
      </c>
      <c r="F337" t="s">
        <v>6</v>
      </c>
      <c r="G337">
        <f ca="1">MROUND(Table2[[#This Row],[Amount in Sales]],5)</f>
        <v>880</v>
      </c>
      <c r="H337">
        <f ca="1">SUM(Table2[[#This Row],[Amount in Sales]],Table2[[#This Row],[Discounted Value]])</f>
        <v>1012</v>
      </c>
    </row>
    <row r="338" spans="1:8" x14ac:dyDescent="0.35">
      <c r="A338" t="s">
        <v>467</v>
      </c>
      <c r="B338" t="s">
        <v>4</v>
      </c>
      <c r="C338" s="1">
        <v>44735</v>
      </c>
      <c r="D338">
        <f t="shared" ca="1" si="10"/>
        <v>621</v>
      </c>
      <c r="E338">
        <f t="shared" ca="1" si="11"/>
        <v>24</v>
      </c>
      <c r="F338" t="s">
        <v>3</v>
      </c>
      <c r="G338">
        <f ca="1">MROUND(Table2[[#This Row],[Amount in Sales]],5)</f>
        <v>620</v>
      </c>
      <c r="H338">
        <f ca="1">SUM(Table2[[#This Row],[Amount in Sales]],Table2[[#This Row],[Discounted Value]])</f>
        <v>645</v>
      </c>
    </row>
    <row r="339" spans="1:8" x14ac:dyDescent="0.35">
      <c r="A339" t="s">
        <v>466</v>
      </c>
      <c r="B339" t="s">
        <v>1</v>
      </c>
      <c r="C339" s="1">
        <v>44753</v>
      </c>
      <c r="D339">
        <f t="shared" ca="1" si="10"/>
        <v>324</v>
      </c>
      <c r="E339">
        <f t="shared" ca="1" si="11"/>
        <v>22</v>
      </c>
      <c r="F339" t="s">
        <v>0</v>
      </c>
      <c r="G339">
        <f ca="1">MROUND(Table2[[#This Row],[Amount in Sales]],5)</f>
        <v>325</v>
      </c>
      <c r="H339">
        <f ca="1">SUM(Table2[[#This Row],[Amount in Sales]],Table2[[#This Row],[Discounted Value]])</f>
        <v>346</v>
      </c>
    </row>
    <row r="340" spans="1:8" x14ac:dyDescent="0.35">
      <c r="A340" t="s">
        <v>465</v>
      </c>
      <c r="B340" t="s">
        <v>12</v>
      </c>
      <c r="C340" s="1">
        <v>44732</v>
      </c>
      <c r="D340">
        <f t="shared" ca="1" si="10"/>
        <v>593</v>
      </c>
      <c r="E340">
        <f t="shared" ca="1" si="11"/>
        <v>26</v>
      </c>
      <c r="F340" t="s">
        <v>9</v>
      </c>
      <c r="G340">
        <f ca="1">MROUND(Table2[[#This Row],[Amount in Sales]],5)</f>
        <v>595</v>
      </c>
      <c r="H340">
        <f ca="1">SUM(Table2[[#This Row],[Amount in Sales]],Table2[[#This Row],[Discounted Value]])</f>
        <v>619</v>
      </c>
    </row>
    <row r="341" spans="1:8" x14ac:dyDescent="0.35">
      <c r="A341" t="s">
        <v>464</v>
      </c>
      <c r="B341" t="s">
        <v>10</v>
      </c>
      <c r="C341" s="1">
        <v>44748</v>
      </c>
      <c r="D341">
        <f t="shared" ca="1" si="10"/>
        <v>240</v>
      </c>
      <c r="E341">
        <f t="shared" ca="1" si="11"/>
        <v>88</v>
      </c>
      <c r="F341" t="s">
        <v>6</v>
      </c>
      <c r="G341">
        <f ca="1">MROUND(Table2[[#This Row],[Amount in Sales]],5)</f>
        <v>240</v>
      </c>
      <c r="H341">
        <f ca="1">SUM(Table2[[#This Row],[Amount in Sales]],Table2[[#This Row],[Discounted Value]])</f>
        <v>328</v>
      </c>
    </row>
    <row r="342" spans="1:8" x14ac:dyDescent="0.35">
      <c r="A342" t="s">
        <v>463</v>
      </c>
      <c r="B342" t="s">
        <v>29</v>
      </c>
      <c r="C342" s="1">
        <v>44731</v>
      </c>
      <c r="D342">
        <f t="shared" ca="1" si="10"/>
        <v>363</v>
      </c>
      <c r="E342">
        <f t="shared" ca="1" si="11"/>
        <v>42</v>
      </c>
      <c r="F342" t="s">
        <v>3</v>
      </c>
      <c r="G342">
        <f ca="1">MROUND(Table2[[#This Row],[Amount in Sales]],5)</f>
        <v>365</v>
      </c>
      <c r="H342">
        <f ca="1">SUM(Table2[[#This Row],[Amount in Sales]],Table2[[#This Row],[Discounted Value]])</f>
        <v>405</v>
      </c>
    </row>
    <row r="343" spans="1:8" x14ac:dyDescent="0.35">
      <c r="A343" t="s">
        <v>462</v>
      </c>
      <c r="B343" t="s">
        <v>7</v>
      </c>
      <c r="C343" s="1">
        <v>44725</v>
      </c>
      <c r="D343">
        <f t="shared" ca="1" si="10"/>
        <v>832</v>
      </c>
      <c r="E343">
        <f t="shared" ca="1" si="11"/>
        <v>51</v>
      </c>
      <c r="F343" t="s">
        <v>0</v>
      </c>
      <c r="G343">
        <f ca="1">MROUND(Table2[[#This Row],[Amount in Sales]],5)</f>
        <v>830</v>
      </c>
      <c r="H343">
        <f ca="1">SUM(Table2[[#This Row],[Amount in Sales]],Table2[[#This Row],[Discounted Value]])</f>
        <v>883</v>
      </c>
    </row>
    <row r="344" spans="1:8" x14ac:dyDescent="0.35">
      <c r="A344" t="s">
        <v>461</v>
      </c>
      <c r="B344" t="s">
        <v>4</v>
      </c>
      <c r="C344" s="1">
        <v>44753</v>
      </c>
      <c r="D344">
        <f t="shared" ca="1" si="10"/>
        <v>420</v>
      </c>
      <c r="E344">
        <f t="shared" ca="1" si="11"/>
        <v>116</v>
      </c>
      <c r="F344" t="s">
        <v>9</v>
      </c>
      <c r="G344">
        <f ca="1">MROUND(Table2[[#This Row],[Amount in Sales]],5)</f>
        <v>420</v>
      </c>
      <c r="H344">
        <f ca="1">SUM(Table2[[#This Row],[Amount in Sales]],Table2[[#This Row],[Discounted Value]])</f>
        <v>536</v>
      </c>
    </row>
    <row r="345" spans="1:8" x14ac:dyDescent="0.35">
      <c r="A345" t="s">
        <v>460</v>
      </c>
      <c r="B345" t="s">
        <v>1</v>
      </c>
      <c r="C345" s="1">
        <v>44738</v>
      </c>
      <c r="D345">
        <f t="shared" ca="1" si="10"/>
        <v>749</v>
      </c>
      <c r="E345">
        <f t="shared" ca="1" si="11"/>
        <v>84</v>
      </c>
      <c r="F345" t="s">
        <v>6</v>
      </c>
      <c r="G345">
        <f ca="1">MROUND(Table2[[#This Row],[Amount in Sales]],5)</f>
        <v>750</v>
      </c>
      <c r="H345">
        <f ca="1">SUM(Table2[[#This Row],[Amount in Sales]],Table2[[#This Row],[Discounted Value]])</f>
        <v>833</v>
      </c>
    </row>
    <row r="346" spans="1:8" x14ac:dyDescent="0.35">
      <c r="A346" t="s">
        <v>459</v>
      </c>
      <c r="B346" t="s">
        <v>12</v>
      </c>
      <c r="C346" s="1">
        <v>44762</v>
      </c>
      <c r="D346">
        <f t="shared" ca="1" si="10"/>
        <v>893</v>
      </c>
      <c r="E346">
        <f t="shared" ca="1" si="11"/>
        <v>106</v>
      </c>
      <c r="F346" t="s">
        <v>3</v>
      </c>
      <c r="G346">
        <f ca="1">MROUND(Table2[[#This Row],[Amount in Sales]],5)</f>
        <v>895</v>
      </c>
      <c r="H346">
        <f ca="1">SUM(Table2[[#This Row],[Amount in Sales]],Table2[[#This Row],[Discounted Value]])</f>
        <v>999</v>
      </c>
    </row>
    <row r="347" spans="1:8" x14ac:dyDescent="0.35">
      <c r="A347" t="s">
        <v>458</v>
      </c>
      <c r="B347" t="s">
        <v>7</v>
      </c>
      <c r="C347" s="1">
        <v>44756</v>
      </c>
      <c r="D347">
        <f t="shared" ca="1" si="10"/>
        <v>729</v>
      </c>
      <c r="E347">
        <f t="shared" ca="1" si="11"/>
        <v>90</v>
      </c>
      <c r="F347" t="s">
        <v>0</v>
      </c>
      <c r="G347">
        <f ca="1">MROUND(Table2[[#This Row],[Amount in Sales]],5)</f>
        <v>730</v>
      </c>
      <c r="H347">
        <f ca="1">SUM(Table2[[#This Row],[Amount in Sales]],Table2[[#This Row],[Discounted Value]])</f>
        <v>819</v>
      </c>
    </row>
    <row r="348" spans="1:8" x14ac:dyDescent="0.35">
      <c r="A348" t="s">
        <v>457</v>
      </c>
      <c r="B348" t="s">
        <v>4</v>
      </c>
      <c r="C348" s="1">
        <v>44744</v>
      </c>
      <c r="D348">
        <f t="shared" ca="1" si="10"/>
        <v>344</v>
      </c>
      <c r="E348">
        <f t="shared" ca="1" si="11"/>
        <v>113</v>
      </c>
      <c r="F348" t="s">
        <v>9</v>
      </c>
      <c r="G348">
        <f ca="1">MROUND(Table2[[#This Row],[Amount in Sales]],5)</f>
        <v>345</v>
      </c>
      <c r="H348">
        <f ca="1">SUM(Table2[[#This Row],[Amount in Sales]],Table2[[#This Row],[Discounted Value]])</f>
        <v>457</v>
      </c>
    </row>
    <row r="349" spans="1:8" x14ac:dyDescent="0.35">
      <c r="A349" t="s">
        <v>456</v>
      </c>
      <c r="B349" t="s">
        <v>1</v>
      </c>
      <c r="C349" s="1">
        <v>44753</v>
      </c>
      <c r="D349">
        <f t="shared" ca="1" si="10"/>
        <v>910</v>
      </c>
      <c r="E349">
        <f t="shared" ca="1" si="11"/>
        <v>11</v>
      </c>
      <c r="F349" t="s">
        <v>6</v>
      </c>
      <c r="G349">
        <f ca="1">MROUND(Table2[[#This Row],[Amount in Sales]],5)</f>
        <v>910</v>
      </c>
      <c r="H349">
        <f ca="1">SUM(Table2[[#This Row],[Amount in Sales]],Table2[[#This Row],[Discounted Value]])</f>
        <v>921</v>
      </c>
    </row>
    <row r="350" spans="1:8" x14ac:dyDescent="0.35">
      <c r="A350" t="s">
        <v>455</v>
      </c>
      <c r="B350" t="s">
        <v>12</v>
      </c>
      <c r="C350" s="1">
        <v>44762</v>
      </c>
      <c r="D350">
        <f t="shared" ca="1" si="10"/>
        <v>374</v>
      </c>
      <c r="E350">
        <f t="shared" ca="1" si="11"/>
        <v>13</v>
      </c>
      <c r="F350" t="s">
        <v>3</v>
      </c>
      <c r="G350">
        <f ca="1">MROUND(Table2[[#This Row],[Amount in Sales]],5)</f>
        <v>375</v>
      </c>
      <c r="H350">
        <f ca="1">SUM(Table2[[#This Row],[Amount in Sales]],Table2[[#This Row],[Discounted Value]])</f>
        <v>387</v>
      </c>
    </row>
    <row r="351" spans="1:8" x14ac:dyDescent="0.35">
      <c r="A351" t="s">
        <v>454</v>
      </c>
      <c r="B351" t="s">
        <v>10</v>
      </c>
      <c r="C351" s="1">
        <v>44740</v>
      </c>
      <c r="D351">
        <f t="shared" ca="1" si="10"/>
        <v>901</v>
      </c>
      <c r="E351">
        <f t="shared" ca="1" si="11"/>
        <v>42</v>
      </c>
      <c r="F351" t="s">
        <v>0</v>
      </c>
      <c r="G351">
        <f ca="1">MROUND(Table2[[#This Row],[Amount in Sales]],5)</f>
        <v>900</v>
      </c>
      <c r="H351">
        <f ca="1">SUM(Table2[[#This Row],[Amount in Sales]],Table2[[#This Row],[Discounted Value]])</f>
        <v>943</v>
      </c>
    </row>
    <row r="352" spans="1:8" x14ac:dyDescent="0.35">
      <c r="A352" t="s">
        <v>453</v>
      </c>
      <c r="B352" t="s">
        <v>7</v>
      </c>
      <c r="C352" s="1">
        <v>44729</v>
      </c>
      <c r="D352">
        <f t="shared" ca="1" si="10"/>
        <v>610</v>
      </c>
      <c r="E352">
        <f t="shared" ca="1" si="11"/>
        <v>119</v>
      </c>
      <c r="F352" t="s">
        <v>9</v>
      </c>
      <c r="G352">
        <f ca="1">MROUND(Table2[[#This Row],[Amount in Sales]],5)</f>
        <v>610</v>
      </c>
      <c r="H352">
        <f ca="1">SUM(Table2[[#This Row],[Amount in Sales]],Table2[[#This Row],[Discounted Value]])</f>
        <v>729</v>
      </c>
    </row>
    <row r="353" spans="1:8" x14ac:dyDescent="0.35">
      <c r="A353" t="s">
        <v>452</v>
      </c>
      <c r="B353" t="s">
        <v>4</v>
      </c>
      <c r="C353" s="1">
        <v>44727</v>
      </c>
      <c r="D353">
        <f t="shared" ca="1" si="10"/>
        <v>636</v>
      </c>
      <c r="E353">
        <f t="shared" ca="1" si="11"/>
        <v>138</v>
      </c>
      <c r="F353" t="s">
        <v>6</v>
      </c>
      <c r="G353">
        <f ca="1">MROUND(Table2[[#This Row],[Amount in Sales]],5)</f>
        <v>635</v>
      </c>
      <c r="H353">
        <f ca="1">SUM(Table2[[#This Row],[Amount in Sales]],Table2[[#This Row],[Discounted Value]])</f>
        <v>774</v>
      </c>
    </row>
    <row r="354" spans="1:8" x14ac:dyDescent="0.35">
      <c r="A354" t="s">
        <v>451</v>
      </c>
      <c r="B354" t="s">
        <v>1</v>
      </c>
      <c r="C354" s="1">
        <v>44734</v>
      </c>
      <c r="D354">
        <f t="shared" ca="1" si="10"/>
        <v>877</v>
      </c>
      <c r="E354">
        <f t="shared" ca="1" si="11"/>
        <v>33</v>
      </c>
      <c r="F354" t="s">
        <v>3</v>
      </c>
      <c r="G354">
        <f ca="1">MROUND(Table2[[#This Row],[Amount in Sales]],5)</f>
        <v>875</v>
      </c>
      <c r="H354">
        <f ca="1">SUM(Table2[[#This Row],[Amount in Sales]],Table2[[#This Row],[Discounted Value]])</f>
        <v>910</v>
      </c>
    </row>
    <row r="355" spans="1:8" x14ac:dyDescent="0.35">
      <c r="A355" t="s">
        <v>450</v>
      </c>
      <c r="B355" t="s">
        <v>12</v>
      </c>
      <c r="C355" s="1">
        <v>44744</v>
      </c>
      <c r="D355">
        <f t="shared" ca="1" si="10"/>
        <v>829</v>
      </c>
      <c r="E355">
        <f t="shared" ca="1" si="11"/>
        <v>66</v>
      </c>
      <c r="F355" t="s">
        <v>0</v>
      </c>
      <c r="G355">
        <f ca="1">MROUND(Table2[[#This Row],[Amount in Sales]],5)</f>
        <v>830</v>
      </c>
      <c r="H355">
        <f ca="1">SUM(Table2[[#This Row],[Amount in Sales]],Table2[[#This Row],[Discounted Value]])</f>
        <v>895</v>
      </c>
    </row>
    <row r="356" spans="1:8" x14ac:dyDescent="0.35">
      <c r="A356" t="s">
        <v>449</v>
      </c>
      <c r="B356" t="s">
        <v>7</v>
      </c>
      <c r="C356" s="1">
        <v>44737</v>
      </c>
      <c r="D356">
        <f t="shared" ca="1" si="10"/>
        <v>542</v>
      </c>
      <c r="E356">
        <f t="shared" ca="1" si="11"/>
        <v>118</v>
      </c>
      <c r="F356" t="s">
        <v>9</v>
      </c>
      <c r="G356">
        <f ca="1">MROUND(Table2[[#This Row],[Amount in Sales]],5)</f>
        <v>540</v>
      </c>
      <c r="H356">
        <f ca="1">SUM(Table2[[#This Row],[Amount in Sales]],Table2[[#This Row],[Discounted Value]])</f>
        <v>660</v>
      </c>
    </row>
    <row r="357" spans="1:8" x14ac:dyDescent="0.35">
      <c r="A357" t="s">
        <v>448</v>
      </c>
      <c r="B357" t="s">
        <v>4</v>
      </c>
      <c r="C357" s="1">
        <v>44752</v>
      </c>
      <c r="D357">
        <f t="shared" ca="1" si="10"/>
        <v>321</v>
      </c>
      <c r="E357">
        <f t="shared" ca="1" si="11"/>
        <v>131</v>
      </c>
      <c r="F357" t="s">
        <v>6</v>
      </c>
      <c r="G357">
        <f ca="1">MROUND(Table2[[#This Row],[Amount in Sales]],5)</f>
        <v>320</v>
      </c>
      <c r="H357">
        <f ca="1">SUM(Table2[[#This Row],[Amount in Sales]],Table2[[#This Row],[Discounted Value]])</f>
        <v>452</v>
      </c>
    </row>
    <row r="358" spans="1:8" x14ac:dyDescent="0.35">
      <c r="A358" t="s">
        <v>447</v>
      </c>
      <c r="B358" t="s">
        <v>1</v>
      </c>
      <c r="C358" s="1">
        <v>44736</v>
      </c>
      <c r="D358">
        <f t="shared" ca="1" si="10"/>
        <v>919</v>
      </c>
      <c r="E358">
        <f t="shared" ca="1" si="11"/>
        <v>115</v>
      </c>
      <c r="F358" t="s">
        <v>3</v>
      </c>
      <c r="G358">
        <f ca="1">MROUND(Table2[[#This Row],[Amount in Sales]],5)</f>
        <v>920</v>
      </c>
      <c r="H358">
        <f ca="1">SUM(Table2[[#This Row],[Amount in Sales]],Table2[[#This Row],[Discounted Value]])</f>
        <v>1034</v>
      </c>
    </row>
    <row r="359" spans="1:8" x14ac:dyDescent="0.35">
      <c r="A359" t="s">
        <v>446</v>
      </c>
      <c r="B359" t="s">
        <v>12</v>
      </c>
      <c r="C359" s="1">
        <v>44752</v>
      </c>
      <c r="D359">
        <f t="shared" ca="1" si="10"/>
        <v>242</v>
      </c>
      <c r="E359">
        <f t="shared" ca="1" si="11"/>
        <v>61</v>
      </c>
      <c r="F359" t="s">
        <v>0</v>
      </c>
      <c r="G359">
        <f ca="1">MROUND(Table2[[#This Row],[Amount in Sales]],5)</f>
        <v>240</v>
      </c>
      <c r="H359">
        <f ca="1">SUM(Table2[[#This Row],[Amount in Sales]],Table2[[#This Row],[Discounted Value]])</f>
        <v>303</v>
      </c>
    </row>
    <row r="360" spans="1:8" x14ac:dyDescent="0.35">
      <c r="A360" t="s">
        <v>445</v>
      </c>
      <c r="B360" t="s">
        <v>10</v>
      </c>
      <c r="C360" s="1">
        <v>44759</v>
      </c>
      <c r="D360">
        <f t="shared" ca="1" si="10"/>
        <v>857</v>
      </c>
      <c r="E360">
        <f t="shared" ca="1" si="11"/>
        <v>39</v>
      </c>
      <c r="F360" t="s">
        <v>9</v>
      </c>
      <c r="G360">
        <f ca="1">MROUND(Table2[[#This Row],[Amount in Sales]],5)</f>
        <v>855</v>
      </c>
      <c r="H360">
        <f ca="1">SUM(Table2[[#This Row],[Amount in Sales]],Table2[[#This Row],[Discounted Value]])</f>
        <v>896</v>
      </c>
    </row>
    <row r="361" spans="1:8" x14ac:dyDescent="0.35">
      <c r="A361" t="s">
        <v>444</v>
      </c>
      <c r="B361" t="s">
        <v>29</v>
      </c>
      <c r="C361" s="1">
        <v>44763</v>
      </c>
      <c r="D361">
        <f t="shared" ca="1" si="10"/>
        <v>733</v>
      </c>
      <c r="E361">
        <f t="shared" ca="1" si="11"/>
        <v>13</v>
      </c>
      <c r="F361" t="s">
        <v>6</v>
      </c>
      <c r="G361">
        <f ca="1">MROUND(Table2[[#This Row],[Amount in Sales]],5)</f>
        <v>735</v>
      </c>
      <c r="H361">
        <f ca="1">SUM(Table2[[#This Row],[Amount in Sales]],Table2[[#This Row],[Discounted Value]])</f>
        <v>746</v>
      </c>
    </row>
    <row r="362" spans="1:8" x14ac:dyDescent="0.35">
      <c r="A362" t="s">
        <v>443</v>
      </c>
      <c r="B362" t="s">
        <v>7</v>
      </c>
      <c r="C362" s="1">
        <v>44763</v>
      </c>
      <c r="D362">
        <f t="shared" ca="1" si="10"/>
        <v>244</v>
      </c>
      <c r="E362">
        <f t="shared" ca="1" si="11"/>
        <v>55</v>
      </c>
      <c r="F362" t="s">
        <v>3</v>
      </c>
      <c r="G362">
        <f ca="1">MROUND(Table2[[#This Row],[Amount in Sales]],5)</f>
        <v>245</v>
      </c>
      <c r="H362">
        <f ca="1">SUM(Table2[[#This Row],[Amount in Sales]],Table2[[#This Row],[Discounted Value]])</f>
        <v>299</v>
      </c>
    </row>
    <row r="363" spans="1:8" x14ac:dyDescent="0.35">
      <c r="A363" t="s">
        <v>442</v>
      </c>
      <c r="B363" t="s">
        <v>4</v>
      </c>
      <c r="C363" s="1">
        <v>44750</v>
      </c>
      <c r="D363">
        <f t="shared" ca="1" si="10"/>
        <v>741</v>
      </c>
      <c r="E363">
        <f t="shared" ca="1" si="11"/>
        <v>104</v>
      </c>
      <c r="F363" t="s">
        <v>0</v>
      </c>
      <c r="G363">
        <f ca="1">MROUND(Table2[[#This Row],[Amount in Sales]],5)</f>
        <v>740</v>
      </c>
      <c r="H363">
        <f ca="1">SUM(Table2[[#This Row],[Amount in Sales]],Table2[[#This Row],[Discounted Value]])</f>
        <v>845</v>
      </c>
    </row>
    <row r="364" spans="1:8" x14ac:dyDescent="0.35">
      <c r="A364" t="s">
        <v>441</v>
      </c>
      <c r="B364" t="s">
        <v>1</v>
      </c>
      <c r="C364" s="1">
        <v>44751</v>
      </c>
      <c r="D364">
        <f t="shared" ca="1" si="10"/>
        <v>591</v>
      </c>
      <c r="E364">
        <f t="shared" ca="1" si="11"/>
        <v>74</v>
      </c>
      <c r="F364" t="s">
        <v>9</v>
      </c>
      <c r="G364">
        <f ca="1">MROUND(Table2[[#This Row],[Amount in Sales]],5)</f>
        <v>590</v>
      </c>
      <c r="H364">
        <f ca="1">SUM(Table2[[#This Row],[Amount in Sales]],Table2[[#This Row],[Discounted Value]])</f>
        <v>665</v>
      </c>
    </row>
    <row r="365" spans="1:8" x14ac:dyDescent="0.35">
      <c r="A365" t="s">
        <v>440</v>
      </c>
      <c r="B365" t="s">
        <v>12</v>
      </c>
      <c r="C365" s="1">
        <v>44736</v>
      </c>
      <c r="D365">
        <f t="shared" ca="1" si="10"/>
        <v>407</v>
      </c>
      <c r="E365">
        <f t="shared" ca="1" si="11"/>
        <v>126</v>
      </c>
      <c r="F365" t="s">
        <v>6</v>
      </c>
      <c r="G365">
        <f ca="1">MROUND(Table2[[#This Row],[Amount in Sales]],5)</f>
        <v>405</v>
      </c>
      <c r="H365">
        <f ca="1">SUM(Table2[[#This Row],[Amount in Sales]],Table2[[#This Row],[Discounted Value]])</f>
        <v>533</v>
      </c>
    </row>
    <row r="366" spans="1:8" x14ac:dyDescent="0.35">
      <c r="A366" t="s">
        <v>439</v>
      </c>
      <c r="B366" t="s">
        <v>7</v>
      </c>
      <c r="C366" s="1">
        <v>44737</v>
      </c>
      <c r="D366">
        <f t="shared" ca="1" si="10"/>
        <v>519</v>
      </c>
      <c r="E366">
        <f t="shared" ca="1" si="11"/>
        <v>111</v>
      </c>
      <c r="F366" t="s">
        <v>3</v>
      </c>
      <c r="G366">
        <f ca="1">MROUND(Table2[[#This Row],[Amount in Sales]],5)</f>
        <v>520</v>
      </c>
      <c r="H366">
        <f ca="1">SUM(Table2[[#This Row],[Amount in Sales]],Table2[[#This Row],[Discounted Value]])</f>
        <v>630</v>
      </c>
    </row>
    <row r="367" spans="1:8" x14ac:dyDescent="0.35">
      <c r="A367" t="s">
        <v>438</v>
      </c>
      <c r="B367" t="s">
        <v>4</v>
      </c>
      <c r="C367" s="1">
        <v>44744</v>
      </c>
      <c r="D367">
        <f t="shared" ca="1" si="10"/>
        <v>947</v>
      </c>
      <c r="E367">
        <f t="shared" ca="1" si="11"/>
        <v>61</v>
      </c>
      <c r="F367" t="s">
        <v>0</v>
      </c>
      <c r="G367">
        <f ca="1">MROUND(Table2[[#This Row],[Amount in Sales]],5)</f>
        <v>945</v>
      </c>
      <c r="H367">
        <f ca="1">SUM(Table2[[#This Row],[Amount in Sales]],Table2[[#This Row],[Discounted Value]])</f>
        <v>1008</v>
      </c>
    </row>
    <row r="368" spans="1:8" x14ac:dyDescent="0.35">
      <c r="A368" t="s">
        <v>437</v>
      </c>
      <c r="B368" t="s">
        <v>1</v>
      </c>
      <c r="C368" s="1">
        <v>44735</v>
      </c>
      <c r="D368">
        <f t="shared" ca="1" si="10"/>
        <v>265</v>
      </c>
      <c r="E368">
        <f t="shared" ca="1" si="11"/>
        <v>9</v>
      </c>
      <c r="F368" t="s">
        <v>9</v>
      </c>
      <c r="G368">
        <f ca="1">MROUND(Table2[[#This Row],[Amount in Sales]],5)</f>
        <v>265</v>
      </c>
      <c r="H368">
        <f ca="1">SUM(Table2[[#This Row],[Amount in Sales]],Table2[[#This Row],[Discounted Value]])</f>
        <v>274</v>
      </c>
    </row>
    <row r="369" spans="1:8" x14ac:dyDescent="0.35">
      <c r="A369" t="s">
        <v>436</v>
      </c>
      <c r="B369" t="s">
        <v>12</v>
      </c>
      <c r="C369" s="1">
        <v>44751</v>
      </c>
      <c r="D369">
        <f t="shared" ca="1" si="10"/>
        <v>749</v>
      </c>
      <c r="E369">
        <f t="shared" ca="1" si="11"/>
        <v>17</v>
      </c>
      <c r="F369" t="s">
        <v>6</v>
      </c>
      <c r="G369">
        <f ca="1">MROUND(Table2[[#This Row],[Amount in Sales]],5)</f>
        <v>750</v>
      </c>
      <c r="H369">
        <f ca="1">SUM(Table2[[#This Row],[Amount in Sales]],Table2[[#This Row],[Discounted Value]])</f>
        <v>766</v>
      </c>
    </row>
    <row r="370" spans="1:8" x14ac:dyDescent="0.35">
      <c r="A370" t="s">
        <v>435</v>
      </c>
      <c r="B370" t="s">
        <v>7</v>
      </c>
      <c r="C370" s="1">
        <v>44726</v>
      </c>
      <c r="D370">
        <f t="shared" ca="1" si="10"/>
        <v>631</v>
      </c>
      <c r="E370">
        <f t="shared" ca="1" si="11"/>
        <v>47</v>
      </c>
      <c r="F370" t="s">
        <v>3</v>
      </c>
      <c r="G370">
        <f ca="1">MROUND(Table2[[#This Row],[Amount in Sales]],5)</f>
        <v>630</v>
      </c>
      <c r="H370">
        <f ca="1">SUM(Table2[[#This Row],[Amount in Sales]],Table2[[#This Row],[Discounted Value]])</f>
        <v>678</v>
      </c>
    </row>
    <row r="371" spans="1:8" x14ac:dyDescent="0.35">
      <c r="A371" t="s">
        <v>434</v>
      </c>
      <c r="B371" t="s">
        <v>4</v>
      </c>
      <c r="C371" s="1">
        <v>44749</v>
      </c>
      <c r="D371">
        <f t="shared" ca="1" si="10"/>
        <v>606</v>
      </c>
      <c r="E371">
        <f t="shared" ca="1" si="11"/>
        <v>122</v>
      </c>
      <c r="F371" t="s">
        <v>0</v>
      </c>
      <c r="G371">
        <f ca="1">MROUND(Table2[[#This Row],[Amount in Sales]],5)</f>
        <v>605</v>
      </c>
      <c r="H371">
        <f ca="1">SUM(Table2[[#This Row],[Amount in Sales]],Table2[[#This Row],[Discounted Value]])</f>
        <v>728</v>
      </c>
    </row>
    <row r="372" spans="1:8" x14ac:dyDescent="0.35">
      <c r="A372" t="s">
        <v>433</v>
      </c>
      <c r="B372" t="s">
        <v>1</v>
      </c>
      <c r="C372" s="1">
        <v>44734</v>
      </c>
      <c r="D372">
        <f t="shared" ca="1" si="10"/>
        <v>847</v>
      </c>
      <c r="E372">
        <f t="shared" ca="1" si="11"/>
        <v>108</v>
      </c>
      <c r="F372" t="s">
        <v>9</v>
      </c>
      <c r="G372">
        <f ca="1">MROUND(Table2[[#This Row],[Amount in Sales]],5)</f>
        <v>845</v>
      </c>
      <c r="H372">
        <f ca="1">SUM(Table2[[#This Row],[Amount in Sales]],Table2[[#This Row],[Discounted Value]])</f>
        <v>955</v>
      </c>
    </row>
    <row r="373" spans="1:8" x14ac:dyDescent="0.35">
      <c r="A373" t="s">
        <v>432</v>
      </c>
      <c r="B373" t="s">
        <v>12</v>
      </c>
      <c r="C373" s="1">
        <v>44726</v>
      </c>
      <c r="D373">
        <f t="shared" ca="1" si="10"/>
        <v>509</v>
      </c>
      <c r="E373">
        <f t="shared" ca="1" si="11"/>
        <v>109</v>
      </c>
      <c r="F373" t="s">
        <v>6</v>
      </c>
      <c r="G373">
        <f ca="1">MROUND(Table2[[#This Row],[Amount in Sales]],5)</f>
        <v>510</v>
      </c>
      <c r="H373">
        <f ca="1">SUM(Table2[[#This Row],[Amount in Sales]],Table2[[#This Row],[Discounted Value]])</f>
        <v>618</v>
      </c>
    </row>
    <row r="374" spans="1:8" x14ac:dyDescent="0.35">
      <c r="A374" t="s">
        <v>431</v>
      </c>
      <c r="B374" t="s">
        <v>7</v>
      </c>
      <c r="C374" s="1">
        <v>44743</v>
      </c>
      <c r="D374">
        <f t="shared" ca="1" si="10"/>
        <v>475</v>
      </c>
      <c r="E374">
        <f t="shared" ca="1" si="11"/>
        <v>140</v>
      </c>
      <c r="F374" t="s">
        <v>3</v>
      </c>
      <c r="G374">
        <f ca="1">MROUND(Table2[[#This Row],[Amount in Sales]],5)</f>
        <v>475</v>
      </c>
      <c r="H374">
        <f ca="1">SUM(Table2[[#This Row],[Amount in Sales]],Table2[[#This Row],[Discounted Value]])</f>
        <v>615</v>
      </c>
    </row>
    <row r="375" spans="1:8" x14ac:dyDescent="0.35">
      <c r="A375" t="s">
        <v>430</v>
      </c>
      <c r="B375" t="s">
        <v>4</v>
      </c>
      <c r="C375" s="1">
        <v>44742</v>
      </c>
      <c r="D375">
        <f t="shared" ca="1" si="10"/>
        <v>245</v>
      </c>
      <c r="E375">
        <f t="shared" ca="1" si="11"/>
        <v>140</v>
      </c>
      <c r="F375" t="s">
        <v>0</v>
      </c>
      <c r="G375">
        <f ca="1">MROUND(Table2[[#This Row],[Amount in Sales]],5)</f>
        <v>245</v>
      </c>
      <c r="H375">
        <f ca="1">SUM(Table2[[#This Row],[Amount in Sales]],Table2[[#This Row],[Discounted Value]])</f>
        <v>385</v>
      </c>
    </row>
    <row r="376" spans="1:8" x14ac:dyDescent="0.35">
      <c r="A376" t="s">
        <v>429</v>
      </c>
      <c r="B376" t="s">
        <v>1</v>
      </c>
      <c r="C376" s="1">
        <v>44747</v>
      </c>
      <c r="D376">
        <f t="shared" ca="1" si="10"/>
        <v>596</v>
      </c>
      <c r="E376">
        <f t="shared" ca="1" si="11"/>
        <v>23</v>
      </c>
      <c r="F376" t="s">
        <v>9</v>
      </c>
      <c r="G376">
        <f ca="1">MROUND(Table2[[#This Row],[Amount in Sales]],5)</f>
        <v>595</v>
      </c>
      <c r="H376">
        <f ca="1">SUM(Table2[[#This Row],[Amount in Sales]],Table2[[#This Row],[Discounted Value]])</f>
        <v>619</v>
      </c>
    </row>
    <row r="377" spans="1:8" x14ac:dyDescent="0.35">
      <c r="A377" t="s">
        <v>428</v>
      </c>
      <c r="B377" t="s">
        <v>12</v>
      </c>
      <c r="C377" s="1">
        <v>44764</v>
      </c>
      <c r="D377">
        <f t="shared" ca="1" si="10"/>
        <v>806</v>
      </c>
      <c r="E377">
        <f t="shared" ca="1" si="11"/>
        <v>120</v>
      </c>
      <c r="F377" t="s">
        <v>6</v>
      </c>
      <c r="G377">
        <f ca="1">MROUND(Table2[[#This Row],[Amount in Sales]],5)</f>
        <v>805</v>
      </c>
      <c r="H377">
        <f ca="1">SUM(Table2[[#This Row],[Amount in Sales]],Table2[[#This Row],[Discounted Value]])</f>
        <v>926</v>
      </c>
    </row>
    <row r="378" spans="1:8" x14ac:dyDescent="0.35">
      <c r="A378" t="s">
        <v>427</v>
      </c>
      <c r="B378" t="s">
        <v>10</v>
      </c>
      <c r="C378" s="1">
        <v>44735</v>
      </c>
      <c r="D378">
        <f t="shared" ca="1" si="10"/>
        <v>451</v>
      </c>
      <c r="E378">
        <f t="shared" ca="1" si="11"/>
        <v>8</v>
      </c>
      <c r="F378" t="s">
        <v>3</v>
      </c>
      <c r="G378">
        <f ca="1">MROUND(Table2[[#This Row],[Amount in Sales]],5)</f>
        <v>450</v>
      </c>
      <c r="H378">
        <f ca="1">SUM(Table2[[#This Row],[Amount in Sales]],Table2[[#This Row],[Discounted Value]])</f>
        <v>459</v>
      </c>
    </row>
    <row r="379" spans="1:8" x14ac:dyDescent="0.35">
      <c r="A379" t="s">
        <v>426</v>
      </c>
      <c r="B379" t="s">
        <v>7</v>
      </c>
      <c r="C379" s="1">
        <v>44737</v>
      </c>
      <c r="D379">
        <f t="shared" ca="1" si="10"/>
        <v>582</v>
      </c>
      <c r="E379">
        <f t="shared" ca="1" si="11"/>
        <v>15</v>
      </c>
      <c r="F379" t="s">
        <v>0</v>
      </c>
      <c r="G379">
        <f ca="1">MROUND(Table2[[#This Row],[Amount in Sales]],5)</f>
        <v>580</v>
      </c>
      <c r="H379">
        <f ca="1">SUM(Table2[[#This Row],[Amount in Sales]],Table2[[#This Row],[Discounted Value]])</f>
        <v>597</v>
      </c>
    </row>
    <row r="380" spans="1:8" x14ac:dyDescent="0.35">
      <c r="A380" t="s">
        <v>425</v>
      </c>
      <c r="B380" t="s">
        <v>4</v>
      </c>
      <c r="C380" s="1">
        <v>44749</v>
      </c>
      <c r="D380">
        <f t="shared" ca="1" si="10"/>
        <v>515</v>
      </c>
      <c r="E380">
        <f t="shared" ca="1" si="11"/>
        <v>120</v>
      </c>
      <c r="F380" t="s">
        <v>9</v>
      </c>
      <c r="G380">
        <f ca="1">MROUND(Table2[[#This Row],[Amount in Sales]],5)</f>
        <v>515</v>
      </c>
      <c r="H380">
        <f ca="1">SUM(Table2[[#This Row],[Amount in Sales]],Table2[[#This Row],[Discounted Value]])</f>
        <v>635</v>
      </c>
    </row>
    <row r="381" spans="1:8" x14ac:dyDescent="0.35">
      <c r="A381" t="s">
        <v>424</v>
      </c>
      <c r="B381" t="s">
        <v>1</v>
      </c>
      <c r="C381" s="1">
        <v>44729</v>
      </c>
      <c r="D381">
        <f t="shared" ca="1" si="10"/>
        <v>276</v>
      </c>
      <c r="E381">
        <f t="shared" ca="1" si="11"/>
        <v>124</v>
      </c>
      <c r="F381" t="s">
        <v>6</v>
      </c>
      <c r="G381">
        <f ca="1">MROUND(Table2[[#This Row],[Amount in Sales]],5)</f>
        <v>275</v>
      </c>
      <c r="H381">
        <f ca="1">SUM(Table2[[#This Row],[Amount in Sales]],Table2[[#This Row],[Discounted Value]])</f>
        <v>400</v>
      </c>
    </row>
    <row r="382" spans="1:8" x14ac:dyDescent="0.35">
      <c r="A382" t="s">
        <v>423</v>
      </c>
      <c r="B382" t="s">
        <v>12</v>
      </c>
      <c r="C382" s="1">
        <v>44738</v>
      </c>
      <c r="D382">
        <f t="shared" ca="1" si="10"/>
        <v>751</v>
      </c>
      <c r="E382">
        <f t="shared" ca="1" si="11"/>
        <v>128</v>
      </c>
      <c r="F382" t="s">
        <v>3</v>
      </c>
      <c r="G382">
        <f ca="1">MROUND(Table2[[#This Row],[Amount in Sales]],5)</f>
        <v>750</v>
      </c>
      <c r="H382">
        <f ca="1">SUM(Table2[[#This Row],[Amount in Sales]],Table2[[#This Row],[Discounted Value]])</f>
        <v>879</v>
      </c>
    </row>
    <row r="383" spans="1:8" x14ac:dyDescent="0.35">
      <c r="A383" t="s">
        <v>422</v>
      </c>
      <c r="B383" t="s">
        <v>7</v>
      </c>
      <c r="C383" s="1">
        <v>44740</v>
      </c>
      <c r="D383">
        <f t="shared" ca="1" si="10"/>
        <v>517</v>
      </c>
      <c r="E383">
        <f t="shared" ca="1" si="11"/>
        <v>98</v>
      </c>
      <c r="F383" t="s">
        <v>0</v>
      </c>
      <c r="G383">
        <f ca="1">MROUND(Table2[[#This Row],[Amount in Sales]],5)</f>
        <v>515</v>
      </c>
      <c r="H383">
        <f ca="1">SUM(Table2[[#This Row],[Amount in Sales]],Table2[[#This Row],[Discounted Value]])</f>
        <v>615</v>
      </c>
    </row>
    <row r="384" spans="1:8" x14ac:dyDescent="0.35">
      <c r="A384" t="s">
        <v>421</v>
      </c>
      <c r="B384" t="s">
        <v>4</v>
      </c>
      <c r="C384" s="1">
        <v>44755</v>
      </c>
      <c r="D384">
        <f t="shared" ca="1" si="10"/>
        <v>747</v>
      </c>
      <c r="E384">
        <f t="shared" ca="1" si="11"/>
        <v>110</v>
      </c>
      <c r="F384" t="s">
        <v>9</v>
      </c>
      <c r="G384">
        <f ca="1">MROUND(Table2[[#This Row],[Amount in Sales]],5)</f>
        <v>745</v>
      </c>
      <c r="H384">
        <f ca="1">SUM(Table2[[#This Row],[Amount in Sales]],Table2[[#This Row],[Discounted Value]])</f>
        <v>857</v>
      </c>
    </row>
    <row r="385" spans="1:8" x14ac:dyDescent="0.35">
      <c r="A385" t="s">
        <v>420</v>
      </c>
      <c r="B385" t="s">
        <v>1</v>
      </c>
      <c r="C385" s="1">
        <v>44755</v>
      </c>
      <c r="D385">
        <f t="shared" ca="1" si="10"/>
        <v>706</v>
      </c>
      <c r="E385">
        <f t="shared" ca="1" si="11"/>
        <v>16</v>
      </c>
      <c r="F385" t="s">
        <v>6</v>
      </c>
      <c r="G385">
        <f ca="1">MROUND(Table2[[#This Row],[Amount in Sales]],5)</f>
        <v>705</v>
      </c>
      <c r="H385">
        <f ca="1">SUM(Table2[[#This Row],[Amount in Sales]],Table2[[#This Row],[Discounted Value]])</f>
        <v>722</v>
      </c>
    </row>
    <row r="386" spans="1:8" x14ac:dyDescent="0.35">
      <c r="A386" t="s">
        <v>419</v>
      </c>
      <c r="B386" t="s">
        <v>12</v>
      </c>
      <c r="C386" s="1">
        <v>44764</v>
      </c>
      <c r="D386">
        <f t="shared" ref="D386:D449" ca="1" si="12">RANDBETWEEN(185,950)</f>
        <v>851</v>
      </c>
      <c r="E386">
        <f t="shared" ref="E386:E449" ca="1" si="13">RANDBETWEEN(2,140)</f>
        <v>21</v>
      </c>
      <c r="F386" t="s">
        <v>3</v>
      </c>
      <c r="G386">
        <f ca="1">MROUND(Table2[[#This Row],[Amount in Sales]],5)</f>
        <v>850</v>
      </c>
      <c r="H386">
        <f ca="1">SUM(Table2[[#This Row],[Amount in Sales]],Table2[[#This Row],[Discounted Value]])</f>
        <v>872</v>
      </c>
    </row>
    <row r="387" spans="1:8" x14ac:dyDescent="0.35">
      <c r="A387" t="s">
        <v>418</v>
      </c>
      <c r="B387" t="s">
        <v>10</v>
      </c>
      <c r="C387" s="1">
        <v>44735</v>
      </c>
      <c r="D387">
        <f t="shared" ca="1" si="12"/>
        <v>192</v>
      </c>
      <c r="E387">
        <f t="shared" ca="1" si="13"/>
        <v>49</v>
      </c>
      <c r="F387" t="s">
        <v>0</v>
      </c>
      <c r="G387">
        <f ca="1">MROUND(Table2[[#This Row],[Amount in Sales]],5)</f>
        <v>190</v>
      </c>
      <c r="H387">
        <f ca="1">SUM(Table2[[#This Row],[Amount in Sales]],Table2[[#This Row],[Discounted Value]])</f>
        <v>241</v>
      </c>
    </row>
    <row r="388" spans="1:8" x14ac:dyDescent="0.35">
      <c r="A388" t="s">
        <v>417</v>
      </c>
      <c r="B388" t="s">
        <v>29</v>
      </c>
      <c r="C388" s="1">
        <v>44734</v>
      </c>
      <c r="D388">
        <f t="shared" ca="1" si="12"/>
        <v>711</v>
      </c>
      <c r="E388">
        <f t="shared" ca="1" si="13"/>
        <v>23</v>
      </c>
      <c r="F388" t="s">
        <v>9</v>
      </c>
      <c r="G388">
        <f ca="1">MROUND(Table2[[#This Row],[Amount in Sales]],5)</f>
        <v>710</v>
      </c>
      <c r="H388">
        <f ca="1">SUM(Table2[[#This Row],[Amount in Sales]],Table2[[#This Row],[Discounted Value]])</f>
        <v>734</v>
      </c>
    </row>
    <row r="389" spans="1:8" x14ac:dyDescent="0.35">
      <c r="A389" t="s">
        <v>416</v>
      </c>
      <c r="B389" t="s">
        <v>7</v>
      </c>
      <c r="C389" s="1">
        <v>44728</v>
      </c>
      <c r="D389">
        <f t="shared" ca="1" si="12"/>
        <v>505</v>
      </c>
      <c r="E389">
        <f t="shared" ca="1" si="13"/>
        <v>15</v>
      </c>
      <c r="F389" t="s">
        <v>6</v>
      </c>
      <c r="G389">
        <f ca="1">MROUND(Table2[[#This Row],[Amount in Sales]],5)</f>
        <v>505</v>
      </c>
      <c r="H389">
        <f ca="1">SUM(Table2[[#This Row],[Amount in Sales]],Table2[[#This Row],[Discounted Value]])</f>
        <v>520</v>
      </c>
    </row>
    <row r="390" spans="1:8" x14ac:dyDescent="0.35">
      <c r="A390" t="s">
        <v>415</v>
      </c>
      <c r="B390" t="s">
        <v>4</v>
      </c>
      <c r="C390" s="1">
        <v>44739</v>
      </c>
      <c r="D390">
        <f t="shared" ca="1" si="12"/>
        <v>326</v>
      </c>
      <c r="E390">
        <f t="shared" ca="1" si="13"/>
        <v>28</v>
      </c>
      <c r="F390" t="s">
        <v>3</v>
      </c>
      <c r="G390">
        <f ca="1">MROUND(Table2[[#This Row],[Amount in Sales]],5)</f>
        <v>325</v>
      </c>
      <c r="H390">
        <f ca="1">SUM(Table2[[#This Row],[Amount in Sales]],Table2[[#This Row],[Discounted Value]])</f>
        <v>354</v>
      </c>
    </row>
    <row r="391" spans="1:8" x14ac:dyDescent="0.35">
      <c r="A391" t="s">
        <v>414</v>
      </c>
      <c r="B391" t="s">
        <v>1</v>
      </c>
      <c r="C391" s="1">
        <v>44765</v>
      </c>
      <c r="D391">
        <f t="shared" ca="1" si="12"/>
        <v>293</v>
      </c>
      <c r="E391">
        <f t="shared" ca="1" si="13"/>
        <v>31</v>
      </c>
      <c r="F391" t="s">
        <v>0</v>
      </c>
      <c r="G391">
        <f ca="1">MROUND(Table2[[#This Row],[Amount in Sales]],5)</f>
        <v>295</v>
      </c>
      <c r="H391">
        <f ca="1">SUM(Table2[[#This Row],[Amount in Sales]],Table2[[#This Row],[Discounted Value]])</f>
        <v>324</v>
      </c>
    </row>
    <row r="392" spans="1:8" x14ac:dyDescent="0.35">
      <c r="A392" t="s">
        <v>413</v>
      </c>
      <c r="B392" t="s">
        <v>12</v>
      </c>
      <c r="C392" s="1">
        <v>44740</v>
      </c>
      <c r="D392">
        <f t="shared" ca="1" si="12"/>
        <v>359</v>
      </c>
      <c r="E392">
        <f t="shared" ca="1" si="13"/>
        <v>21</v>
      </c>
      <c r="F392" t="s">
        <v>9</v>
      </c>
      <c r="G392">
        <f ca="1">MROUND(Table2[[#This Row],[Amount in Sales]],5)</f>
        <v>360</v>
      </c>
      <c r="H392">
        <f ca="1">SUM(Table2[[#This Row],[Amount in Sales]],Table2[[#This Row],[Discounted Value]])</f>
        <v>380</v>
      </c>
    </row>
    <row r="393" spans="1:8" x14ac:dyDescent="0.35">
      <c r="A393" t="s">
        <v>412</v>
      </c>
      <c r="B393" t="s">
        <v>7</v>
      </c>
      <c r="C393" s="1">
        <v>44734</v>
      </c>
      <c r="D393">
        <f t="shared" ca="1" si="12"/>
        <v>497</v>
      </c>
      <c r="E393">
        <f t="shared" ca="1" si="13"/>
        <v>28</v>
      </c>
      <c r="F393" t="s">
        <v>6</v>
      </c>
      <c r="G393">
        <f ca="1">MROUND(Table2[[#This Row],[Amount in Sales]],5)</f>
        <v>495</v>
      </c>
      <c r="H393">
        <f ca="1">SUM(Table2[[#This Row],[Amount in Sales]],Table2[[#This Row],[Discounted Value]])</f>
        <v>525</v>
      </c>
    </row>
    <row r="394" spans="1:8" x14ac:dyDescent="0.35">
      <c r="A394" t="s">
        <v>411</v>
      </c>
      <c r="B394" t="s">
        <v>4</v>
      </c>
      <c r="C394" s="1">
        <v>44727</v>
      </c>
      <c r="D394">
        <f t="shared" ca="1" si="12"/>
        <v>477</v>
      </c>
      <c r="E394">
        <f t="shared" ca="1" si="13"/>
        <v>47</v>
      </c>
      <c r="F394" t="s">
        <v>3</v>
      </c>
      <c r="G394">
        <f ca="1">MROUND(Table2[[#This Row],[Amount in Sales]],5)</f>
        <v>475</v>
      </c>
      <c r="H394">
        <f ca="1">SUM(Table2[[#This Row],[Amount in Sales]],Table2[[#This Row],[Discounted Value]])</f>
        <v>524</v>
      </c>
    </row>
    <row r="395" spans="1:8" x14ac:dyDescent="0.35">
      <c r="A395" t="s">
        <v>410</v>
      </c>
      <c r="B395" t="s">
        <v>1</v>
      </c>
      <c r="C395" s="1">
        <v>44737</v>
      </c>
      <c r="D395">
        <f t="shared" ca="1" si="12"/>
        <v>684</v>
      </c>
      <c r="E395">
        <f t="shared" ca="1" si="13"/>
        <v>130</v>
      </c>
      <c r="F395" t="s">
        <v>0</v>
      </c>
      <c r="G395">
        <f ca="1">MROUND(Table2[[#This Row],[Amount in Sales]],5)</f>
        <v>685</v>
      </c>
      <c r="H395">
        <f ca="1">SUM(Table2[[#This Row],[Amount in Sales]],Table2[[#This Row],[Discounted Value]])</f>
        <v>814</v>
      </c>
    </row>
    <row r="396" spans="1:8" x14ac:dyDescent="0.35">
      <c r="A396" t="s">
        <v>409</v>
      </c>
      <c r="B396" t="s">
        <v>12</v>
      </c>
      <c r="C396" s="1">
        <v>44747</v>
      </c>
      <c r="D396">
        <f t="shared" ca="1" si="12"/>
        <v>886</v>
      </c>
      <c r="E396">
        <f t="shared" ca="1" si="13"/>
        <v>85</v>
      </c>
      <c r="F396" t="s">
        <v>9</v>
      </c>
      <c r="G396">
        <f ca="1">MROUND(Table2[[#This Row],[Amount in Sales]],5)</f>
        <v>885</v>
      </c>
      <c r="H396">
        <f ca="1">SUM(Table2[[#This Row],[Amount in Sales]],Table2[[#This Row],[Discounted Value]])</f>
        <v>971</v>
      </c>
    </row>
    <row r="397" spans="1:8" x14ac:dyDescent="0.35">
      <c r="A397" t="s">
        <v>408</v>
      </c>
      <c r="B397" t="s">
        <v>10</v>
      </c>
      <c r="C397" s="1">
        <v>44754</v>
      </c>
      <c r="D397">
        <f t="shared" ca="1" si="12"/>
        <v>271</v>
      </c>
      <c r="E397">
        <f t="shared" ca="1" si="13"/>
        <v>112</v>
      </c>
      <c r="F397" t="s">
        <v>6</v>
      </c>
      <c r="G397">
        <f ca="1">MROUND(Table2[[#This Row],[Amount in Sales]],5)</f>
        <v>270</v>
      </c>
      <c r="H397">
        <f ca="1">SUM(Table2[[#This Row],[Amount in Sales]],Table2[[#This Row],[Discounted Value]])</f>
        <v>383</v>
      </c>
    </row>
    <row r="398" spans="1:8" x14ac:dyDescent="0.35">
      <c r="A398" t="s">
        <v>407</v>
      </c>
      <c r="B398" t="s">
        <v>7</v>
      </c>
      <c r="C398" s="1">
        <v>44760</v>
      </c>
      <c r="D398">
        <f t="shared" ca="1" si="12"/>
        <v>243</v>
      </c>
      <c r="E398">
        <f t="shared" ca="1" si="13"/>
        <v>74</v>
      </c>
      <c r="F398" t="s">
        <v>3</v>
      </c>
      <c r="G398">
        <f ca="1">MROUND(Table2[[#This Row],[Amount in Sales]],5)</f>
        <v>245</v>
      </c>
      <c r="H398">
        <f ca="1">SUM(Table2[[#This Row],[Amount in Sales]],Table2[[#This Row],[Discounted Value]])</f>
        <v>317</v>
      </c>
    </row>
    <row r="399" spans="1:8" x14ac:dyDescent="0.35">
      <c r="A399" t="s">
        <v>406</v>
      </c>
      <c r="B399" t="s">
        <v>4</v>
      </c>
      <c r="C399" s="1">
        <v>44759</v>
      </c>
      <c r="D399">
        <f t="shared" ca="1" si="12"/>
        <v>910</v>
      </c>
      <c r="E399">
        <f t="shared" ca="1" si="13"/>
        <v>39</v>
      </c>
      <c r="F399" t="s">
        <v>0</v>
      </c>
      <c r="G399">
        <f ca="1">MROUND(Table2[[#This Row],[Amount in Sales]],5)</f>
        <v>910</v>
      </c>
      <c r="H399">
        <f ca="1">SUM(Table2[[#This Row],[Amount in Sales]],Table2[[#This Row],[Discounted Value]])</f>
        <v>949</v>
      </c>
    </row>
    <row r="400" spans="1:8" x14ac:dyDescent="0.35">
      <c r="A400" t="s">
        <v>405</v>
      </c>
      <c r="B400" t="s">
        <v>1</v>
      </c>
      <c r="C400" s="1">
        <v>44735</v>
      </c>
      <c r="D400">
        <f t="shared" ca="1" si="12"/>
        <v>748</v>
      </c>
      <c r="E400">
        <f t="shared" ca="1" si="13"/>
        <v>49</v>
      </c>
      <c r="F400" t="s">
        <v>9</v>
      </c>
      <c r="G400">
        <f ca="1">MROUND(Table2[[#This Row],[Amount in Sales]],5)</f>
        <v>750</v>
      </c>
      <c r="H400">
        <f ca="1">SUM(Table2[[#This Row],[Amount in Sales]],Table2[[#This Row],[Discounted Value]])</f>
        <v>797</v>
      </c>
    </row>
    <row r="401" spans="1:8" x14ac:dyDescent="0.35">
      <c r="A401" t="s">
        <v>404</v>
      </c>
      <c r="B401" t="s">
        <v>12</v>
      </c>
      <c r="C401" s="1">
        <v>44734</v>
      </c>
      <c r="D401">
        <f t="shared" ca="1" si="12"/>
        <v>609</v>
      </c>
      <c r="E401">
        <f t="shared" ca="1" si="13"/>
        <v>53</v>
      </c>
      <c r="F401" t="s">
        <v>6</v>
      </c>
      <c r="G401">
        <f ca="1">MROUND(Table2[[#This Row],[Amount in Sales]],5)</f>
        <v>610</v>
      </c>
      <c r="H401">
        <f ca="1">SUM(Table2[[#This Row],[Amount in Sales]],Table2[[#This Row],[Discounted Value]])</f>
        <v>662</v>
      </c>
    </row>
    <row r="402" spans="1:8" x14ac:dyDescent="0.35">
      <c r="A402" t="s">
        <v>403</v>
      </c>
      <c r="B402" t="s">
        <v>7</v>
      </c>
      <c r="C402" s="1">
        <v>44753</v>
      </c>
      <c r="D402">
        <f t="shared" ca="1" si="12"/>
        <v>262</v>
      </c>
      <c r="E402">
        <f t="shared" ca="1" si="13"/>
        <v>71</v>
      </c>
      <c r="F402" t="s">
        <v>3</v>
      </c>
      <c r="G402">
        <f ca="1">MROUND(Table2[[#This Row],[Amount in Sales]],5)</f>
        <v>260</v>
      </c>
      <c r="H402">
        <f ca="1">SUM(Table2[[#This Row],[Amount in Sales]],Table2[[#This Row],[Discounted Value]])</f>
        <v>333</v>
      </c>
    </row>
    <row r="403" spans="1:8" x14ac:dyDescent="0.35">
      <c r="A403" t="s">
        <v>402</v>
      </c>
      <c r="B403" t="s">
        <v>4</v>
      </c>
      <c r="C403" s="1">
        <v>44739</v>
      </c>
      <c r="D403">
        <f t="shared" ca="1" si="12"/>
        <v>243</v>
      </c>
      <c r="E403">
        <f t="shared" ca="1" si="13"/>
        <v>125</v>
      </c>
      <c r="F403" t="s">
        <v>0</v>
      </c>
      <c r="G403">
        <f ca="1">MROUND(Table2[[#This Row],[Amount in Sales]],5)</f>
        <v>245</v>
      </c>
      <c r="H403">
        <f ca="1">SUM(Table2[[#This Row],[Amount in Sales]],Table2[[#This Row],[Discounted Value]])</f>
        <v>368</v>
      </c>
    </row>
    <row r="404" spans="1:8" x14ac:dyDescent="0.35">
      <c r="A404" t="s">
        <v>401</v>
      </c>
      <c r="B404" t="s">
        <v>1</v>
      </c>
      <c r="C404" s="1">
        <v>44740</v>
      </c>
      <c r="D404">
        <f t="shared" ca="1" si="12"/>
        <v>719</v>
      </c>
      <c r="E404">
        <f t="shared" ca="1" si="13"/>
        <v>127</v>
      </c>
      <c r="F404" t="s">
        <v>9</v>
      </c>
      <c r="G404">
        <f ca="1">MROUND(Table2[[#This Row],[Amount in Sales]],5)</f>
        <v>720</v>
      </c>
      <c r="H404">
        <f ca="1">SUM(Table2[[#This Row],[Amount in Sales]],Table2[[#This Row],[Discounted Value]])</f>
        <v>846</v>
      </c>
    </row>
    <row r="405" spans="1:8" x14ac:dyDescent="0.35">
      <c r="A405" t="s">
        <v>400</v>
      </c>
      <c r="B405" t="s">
        <v>12</v>
      </c>
      <c r="C405" s="1">
        <v>44748</v>
      </c>
      <c r="D405">
        <f t="shared" ca="1" si="12"/>
        <v>402</v>
      </c>
      <c r="E405">
        <f t="shared" ca="1" si="13"/>
        <v>23</v>
      </c>
      <c r="F405" t="s">
        <v>6</v>
      </c>
      <c r="G405">
        <f ca="1">MROUND(Table2[[#This Row],[Amount in Sales]],5)</f>
        <v>400</v>
      </c>
      <c r="H405">
        <f ca="1">SUM(Table2[[#This Row],[Amount in Sales]],Table2[[#This Row],[Discounted Value]])</f>
        <v>425</v>
      </c>
    </row>
    <row r="406" spans="1:8" x14ac:dyDescent="0.35">
      <c r="A406" t="s">
        <v>399</v>
      </c>
      <c r="B406" t="s">
        <v>10</v>
      </c>
      <c r="C406" s="1">
        <v>44731</v>
      </c>
      <c r="D406">
        <f t="shared" ca="1" si="12"/>
        <v>487</v>
      </c>
      <c r="E406">
        <f t="shared" ca="1" si="13"/>
        <v>140</v>
      </c>
      <c r="F406" t="s">
        <v>3</v>
      </c>
      <c r="G406">
        <f ca="1">MROUND(Table2[[#This Row],[Amount in Sales]],5)</f>
        <v>485</v>
      </c>
      <c r="H406">
        <f ca="1">SUM(Table2[[#This Row],[Amount in Sales]],Table2[[#This Row],[Discounted Value]])</f>
        <v>627</v>
      </c>
    </row>
    <row r="407" spans="1:8" x14ac:dyDescent="0.35">
      <c r="A407" t="s">
        <v>398</v>
      </c>
      <c r="B407" t="s">
        <v>29</v>
      </c>
      <c r="C407" s="1">
        <v>44763</v>
      </c>
      <c r="D407">
        <f t="shared" ca="1" si="12"/>
        <v>433</v>
      </c>
      <c r="E407">
        <f t="shared" ca="1" si="13"/>
        <v>89</v>
      </c>
      <c r="F407" t="s">
        <v>0</v>
      </c>
      <c r="G407">
        <f ca="1">MROUND(Table2[[#This Row],[Amount in Sales]],5)</f>
        <v>435</v>
      </c>
      <c r="H407">
        <f ca="1">SUM(Table2[[#This Row],[Amount in Sales]],Table2[[#This Row],[Discounted Value]])</f>
        <v>522</v>
      </c>
    </row>
    <row r="408" spans="1:8" x14ac:dyDescent="0.35">
      <c r="A408" t="s">
        <v>397</v>
      </c>
      <c r="B408" t="s">
        <v>7</v>
      </c>
      <c r="C408" s="1">
        <v>44733</v>
      </c>
      <c r="D408">
        <f t="shared" ca="1" si="12"/>
        <v>690</v>
      </c>
      <c r="E408">
        <f t="shared" ca="1" si="13"/>
        <v>139</v>
      </c>
      <c r="F408" t="s">
        <v>9</v>
      </c>
      <c r="G408">
        <f ca="1">MROUND(Table2[[#This Row],[Amount in Sales]],5)</f>
        <v>690</v>
      </c>
      <c r="H408">
        <f ca="1">SUM(Table2[[#This Row],[Amount in Sales]],Table2[[#This Row],[Discounted Value]])</f>
        <v>829</v>
      </c>
    </row>
    <row r="409" spans="1:8" x14ac:dyDescent="0.35">
      <c r="A409" t="s">
        <v>396</v>
      </c>
      <c r="B409" t="s">
        <v>4</v>
      </c>
      <c r="C409" s="1">
        <v>44746</v>
      </c>
      <c r="D409">
        <f t="shared" ca="1" si="12"/>
        <v>784</v>
      </c>
      <c r="E409">
        <f t="shared" ca="1" si="13"/>
        <v>133</v>
      </c>
      <c r="F409" t="s">
        <v>6</v>
      </c>
      <c r="G409">
        <f ca="1">MROUND(Table2[[#This Row],[Amount in Sales]],5)</f>
        <v>785</v>
      </c>
      <c r="H409">
        <f ca="1">SUM(Table2[[#This Row],[Amount in Sales]],Table2[[#This Row],[Discounted Value]])</f>
        <v>917</v>
      </c>
    </row>
    <row r="410" spans="1:8" x14ac:dyDescent="0.35">
      <c r="A410" t="s">
        <v>395</v>
      </c>
      <c r="B410" t="s">
        <v>1</v>
      </c>
      <c r="C410" s="1">
        <v>44755</v>
      </c>
      <c r="D410">
        <f t="shared" ca="1" si="12"/>
        <v>743</v>
      </c>
      <c r="E410">
        <f t="shared" ca="1" si="13"/>
        <v>97</v>
      </c>
      <c r="F410" t="s">
        <v>3</v>
      </c>
      <c r="G410">
        <f ca="1">MROUND(Table2[[#This Row],[Amount in Sales]],5)</f>
        <v>745</v>
      </c>
      <c r="H410">
        <f ca="1">SUM(Table2[[#This Row],[Amount in Sales]],Table2[[#This Row],[Discounted Value]])</f>
        <v>840</v>
      </c>
    </row>
    <row r="411" spans="1:8" x14ac:dyDescent="0.35">
      <c r="A411" t="s">
        <v>394</v>
      </c>
      <c r="B411" t="s">
        <v>12</v>
      </c>
      <c r="C411" s="1">
        <v>44755</v>
      </c>
      <c r="D411">
        <f t="shared" ca="1" si="12"/>
        <v>280</v>
      </c>
      <c r="E411">
        <f t="shared" ca="1" si="13"/>
        <v>117</v>
      </c>
      <c r="F411" t="s">
        <v>0</v>
      </c>
      <c r="G411">
        <f ca="1">MROUND(Table2[[#This Row],[Amount in Sales]],5)</f>
        <v>280</v>
      </c>
      <c r="H411">
        <f ca="1">SUM(Table2[[#This Row],[Amount in Sales]],Table2[[#This Row],[Discounted Value]])</f>
        <v>397</v>
      </c>
    </row>
    <row r="412" spans="1:8" x14ac:dyDescent="0.35">
      <c r="A412" t="s">
        <v>393</v>
      </c>
      <c r="B412" t="s">
        <v>7</v>
      </c>
      <c r="C412" s="1">
        <v>44727</v>
      </c>
      <c r="D412">
        <f t="shared" ca="1" si="12"/>
        <v>501</v>
      </c>
      <c r="E412">
        <f t="shared" ca="1" si="13"/>
        <v>96</v>
      </c>
      <c r="F412" t="s">
        <v>9</v>
      </c>
      <c r="G412">
        <f ca="1">MROUND(Table2[[#This Row],[Amount in Sales]],5)</f>
        <v>500</v>
      </c>
      <c r="H412">
        <f ca="1">SUM(Table2[[#This Row],[Amount in Sales]],Table2[[#This Row],[Discounted Value]])</f>
        <v>597</v>
      </c>
    </row>
    <row r="413" spans="1:8" x14ac:dyDescent="0.35">
      <c r="A413" t="s">
        <v>392</v>
      </c>
      <c r="B413" t="s">
        <v>4</v>
      </c>
      <c r="C413" s="1">
        <v>44746</v>
      </c>
      <c r="D413">
        <f t="shared" ca="1" si="12"/>
        <v>733</v>
      </c>
      <c r="E413">
        <f t="shared" ca="1" si="13"/>
        <v>70</v>
      </c>
      <c r="F413" t="s">
        <v>6</v>
      </c>
      <c r="G413">
        <f ca="1">MROUND(Table2[[#This Row],[Amount in Sales]],5)</f>
        <v>735</v>
      </c>
      <c r="H413">
        <f ca="1">SUM(Table2[[#This Row],[Amount in Sales]],Table2[[#This Row],[Discounted Value]])</f>
        <v>803</v>
      </c>
    </row>
    <row r="414" spans="1:8" x14ac:dyDescent="0.35">
      <c r="A414" t="s">
        <v>391</v>
      </c>
      <c r="B414" t="s">
        <v>1</v>
      </c>
      <c r="C414" s="1">
        <v>44740</v>
      </c>
      <c r="D414">
        <f t="shared" ca="1" si="12"/>
        <v>431</v>
      </c>
      <c r="E414">
        <f t="shared" ca="1" si="13"/>
        <v>87</v>
      </c>
      <c r="F414" t="s">
        <v>3</v>
      </c>
      <c r="G414">
        <f ca="1">MROUND(Table2[[#This Row],[Amount in Sales]],5)</f>
        <v>430</v>
      </c>
      <c r="H414">
        <f ca="1">SUM(Table2[[#This Row],[Amount in Sales]],Table2[[#This Row],[Discounted Value]])</f>
        <v>518</v>
      </c>
    </row>
    <row r="415" spans="1:8" x14ac:dyDescent="0.35">
      <c r="A415" t="s">
        <v>390</v>
      </c>
      <c r="B415" t="s">
        <v>12</v>
      </c>
      <c r="C415" s="1">
        <v>44743</v>
      </c>
      <c r="D415">
        <f t="shared" ca="1" si="12"/>
        <v>566</v>
      </c>
      <c r="E415">
        <f t="shared" ca="1" si="13"/>
        <v>82</v>
      </c>
      <c r="F415" t="s">
        <v>0</v>
      </c>
      <c r="G415">
        <f ca="1">MROUND(Table2[[#This Row],[Amount in Sales]],5)</f>
        <v>565</v>
      </c>
      <c r="H415">
        <f ca="1">SUM(Table2[[#This Row],[Amount in Sales]],Table2[[#This Row],[Discounted Value]])</f>
        <v>648</v>
      </c>
    </row>
    <row r="416" spans="1:8" x14ac:dyDescent="0.35">
      <c r="A416" t="s">
        <v>389</v>
      </c>
      <c r="B416" t="s">
        <v>7</v>
      </c>
      <c r="C416" s="1">
        <v>44737</v>
      </c>
      <c r="D416">
        <f t="shared" ca="1" si="12"/>
        <v>279</v>
      </c>
      <c r="E416">
        <f t="shared" ca="1" si="13"/>
        <v>4</v>
      </c>
      <c r="F416" t="s">
        <v>9</v>
      </c>
      <c r="G416">
        <f ca="1">MROUND(Table2[[#This Row],[Amount in Sales]],5)</f>
        <v>280</v>
      </c>
      <c r="H416">
        <f ca="1">SUM(Table2[[#This Row],[Amount in Sales]],Table2[[#This Row],[Discounted Value]])</f>
        <v>283</v>
      </c>
    </row>
    <row r="417" spans="1:8" x14ac:dyDescent="0.35">
      <c r="A417" t="s">
        <v>388</v>
      </c>
      <c r="B417" t="s">
        <v>4</v>
      </c>
      <c r="C417" s="1">
        <v>44757</v>
      </c>
      <c r="D417">
        <f t="shared" ca="1" si="12"/>
        <v>588</v>
      </c>
      <c r="E417">
        <f t="shared" ca="1" si="13"/>
        <v>54</v>
      </c>
      <c r="F417" t="s">
        <v>6</v>
      </c>
      <c r="G417">
        <f ca="1">MROUND(Table2[[#This Row],[Amount in Sales]],5)</f>
        <v>590</v>
      </c>
      <c r="H417">
        <f ca="1">SUM(Table2[[#This Row],[Amount in Sales]],Table2[[#This Row],[Discounted Value]])</f>
        <v>642</v>
      </c>
    </row>
    <row r="418" spans="1:8" x14ac:dyDescent="0.35">
      <c r="A418" t="s">
        <v>387</v>
      </c>
      <c r="B418" t="s">
        <v>1</v>
      </c>
      <c r="C418" s="1">
        <v>44745</v>
      </c>
      <c r="D418">
        <f t="shared" ca="1" si="12"/>
        <v>724</v>
      </c>
      <c r="E418">
        <f t="shared" ca="1" si="13"/>
        <v>126</v>
      </c>
      <c r="F418" t="s">
        <v>3</v>
      </c>
      <c r="G418">
        <f ca="1">MROUND(Table2[[#This Row],[Amount in Sales]],5)</f>
        <v>725</v>
      </c>
      <c r="H418">
        <f ca="1">SUM(Table2[[#This Row],[Amount in Sales]],Table2[[#This Row],[Discounted Value]])</f>
        <v>850</v>
      </c>
    </row>
    <row r="419" spans="1:8" x14ac:dyDescent="0.35">
      <c r="A419" t="s">
        <v>386</v>
      </c>
      <c r="B419" t="s">
        <v>12</v>
      </c>
      <c r="C419" s="1">
        <v>44760</v>
      </c>
      <c r="D419">
        <f t="shared" ca="1" si="12"/>
        <v>904</v>
      </c>
      <c r="E419">
        <f t="shared" ca="1" si="13"/>
        <v>98</v>
      </c>
      <c r="F419" t="s">
        <v>0</v>
      </c>
      <c r="G419">
        <f ca="1">MROUND(Table2[[#This Row],[Amount in Sales]],5)</f>
        <v>905</v>
      </c>
      <c r="H419">
        <f ca="1">SUM(Table2[[#This Row],[Amount in Sales]],Table2[[#This Row],[Discounted Value]])</f>
        <v>1002</v>
      </c>
    </row>
    <row r="420" spans="1:8" x14ac:dyDescent="0.35">
      <c r="A420" t="s">
        <v>385</v>
      </c>
      <c r="B420" t="s">
        <v>7</v>
      </c>
      <c r="C420" s="1">
        <v>44750</v>
      </c>
      <c r="D420">
        <f t="shared" ca="1" si="12"/>
        <v>640</v>
      </c>
      <c r="E420">
        <f t="shared" ca="1" si="13"/>
        <v>60</v>
      </c>
      <c r="F420" t="s">
        <v>9</v>
      </c>
      <c r="G420">
        <f ca="1">MROUND(Table2[[#This Row],[Amount in Sales]],5)</f>
        <v>640</v>
      </c>
      <c r="H420">
        <f ca="1">SUM(Table2[[#This Row],[Amount in Sales]],Table2[[#This Row],[Discounted Value]])</f>
        <v>700</v>
      </c>
    </row>
    <row r="421" spans="1:8" x14ac:dyDescent="0.35">
      <c r="A421" t="s">
        <v>384</v>
      </c>
      <c r="B421" t="s">
        <v>4</v>
      </c>
      <c r="C421" s="1">
        <v>44742</v>
      </c>
      <c r="D421">
        <f t="shared" ca="1" si="12"/>
        <v>628</v>
      </c>
      <c r="E421">
        <f t="shared" ca="1" si="13"/>
        <v>139</v>
      </c>
      <c r="F421" t="s">
        <v>6</v>
      </c>
      <c r="G421">
        <f ca="1">MROUND(Table2[[#This Row],[Amount in Sales]],5)</f>
        <v>630</v>
      </c>
      <c r="H421">
        <f ca="1">SUM(Table2[[#This Row],[Amount in Sales]],Table2[[#This Row],[Discounted Value]])</f>
        <v>767</v>
      </c>
    </row>
    <row r="422" spans="1:8" x14ac:dyDescent="0.35">
      <c r="A422" t="s">
        <v>383</v>
      </c>
      <c r="B422" t="s">
        <v>1</v>
      </c>
      <c r="C422" s="1">
        <v>44754</v>
      </c>
      <c r="D422">
        <f t="shared" ca="1" si="12"/>
        <v>283</v>
      </c>
      <c r="E422">
        <f t="shared" ca="1" si="13"/>
        <v>13</v>
      </c>
      <c r="F422" t="s">
        <v>3</v>
      </c>
      <c r="G422">
        <f ca="1">MROUND(Table2[[#This Row],[Amount in Sales]],5)</f>
        <v>285</v>
      </c>
      <c r="H422">
        <f ca="1">SUM(Table2[[#This Row],[Amount in Sales]],Table2[[#This Row],[Discounted Value]])</f>
        <v>296</v>
      </c>
    </row>
    <row r="423" spans="1:8" x14ac:dyDescent="0.35">
      <c r="A423" t="s">
        <v>382</v>
      </c>
      <c r="B423" t="s">
        <v>12</v>
      </c>
      <c r="C423" s="1">
        <v>44746</v>
      </c>
      <c r="D423">
        <f t="shared" ca="1" si="12"/>
        <v>945</v>
      </c>
      <c r="E423">
        <f t="shared" ca="1" si="13"/>
        <v>12</v>
      </c>
      <c r="F423" t="s">
        <v>0</v>
      </c>
      <c r="G423">
        <f ca="1">MROUND(Table2[[#This Row],[Amount in Sales]],5)</f>
        <v>945</v>
      </c>
      <c r="H423">
        <f ca="1">SUM(Table2[[#This Row],[Amount in Sales]],Table2[[#This Row],[Discounted Value]])</f>
        <v>957</v>
      </c>
    </row>
    <row r="424" spans="1:8" x14ac:dyDescent="0.35">
      <c r="A424" t="s">
        <v>381</v>
      </c>
      <c r="B424" t="s">
        <v>10</v>
      </c>
      <c r="C424" s="1">
        <v>44752</v>
      </c>
      <c r="D424">
        <f t="shared" ca="1" si="12"/>
        <v>283</v>
      </c>
      <c r="E424">
        <f t="shared" ca="1" si="13"/>
        <v>118</v>
      </c>
      <c r="F424" t="s">
        <v>9</v>
      </c>
      <c r="G424">
        <f ca="1">MROUND(Table2[[#This Row],[Amount in Sales]],5)</f>
        <v>285</v>
      </c>
      <c r="H424">
        <f ca="1">SUM(Table2[[#This Row],[Amount in Sales]],Table2[[#This Row],[Discounted Value]])</f>
        <v>401</v>
      </c>
    </row>
    <row r="425" spans="1:8" x14ac:dyDescent="0.35">
      <c r="A425" t="s">
        <v>380</v>
      </c>
      <c r="B425" t="s">
        <v>7</v>
      </c>
      <c r="C425" s="1">
        <v>44725</v>
      </c>
      <c r="D425">
        <f t="shared" ca="1" si="12"/>
        <v>827</v>
      </c>
      <c r="E425">
        <f t="shared" ca="1" si="13"/>
        <v>61</v>
      </c>
      <c r="F425" t="s">
        <v>6</v>
      </c>
      <c r="G425">
        <f ca="1">MROUND(Table2[[#This Row],[Amount in Sales]],5)</f>
        <v>825</v>
      </c>
      <c r="H425">
        <f ca="1">SUM(Table2[[#This Row],[Amount in Sales]],Table2[[#This Row],[Discounted Value]])</f>
        <v>888</v>
      </c>
    </row>
    <row r="426" spans="1:8" x14ac:dyDescent="0.35">
      <c r="A426" t="s">
        <v>379</v>
      </c>
      <c r="B426" t="s">
        <v>4</v>
      </c>
      <c r="C426" s="1">
        <v>44734</v>
      </c>
      <c r="D426">
        <f t="shared" ca="1" si="12"/>
        <v>884</v>
      </c>
      <c r="E426">
        <f t="shared" ca="1" si="13"/>
        <v>130</v>
      </c>
      <c r="F426" t="s">
        <v>3</v>
      </c>
      <c r="G426">
        <f ca="1">MROUND(Table2[[#This Row],[Amount in Sales]],5)</f>
        <v>885</v>
      </c>
      <c r="H426">
        <f ca="1">SUM(Table2[[#This Row],[Amount in Sales]],Table2[[#This Row],[Discounted Value]])</f>
        <v>1014</v>
      </c>
    </row>
    <row r="427" spans="1:8" x14ac:dyDescent="0.35">
      <c r="A427" t="s">
        <v>378</v>
      </c>
      <c r="B427" t="s">
        <v>1</v>
      </c>
      <c r="C427" s="1">
        <v>44761</v>
      </c>
      <c r="D427">
        <f t="shared" ca="1" si="12"/>
        <v>517</v>
      </c>
      <c r="E427">
        <f t="shared" ca="1" si="13"/>
        <v>124</v>
      </c>
      <c r="F427" t="s">
        <v>0</v>
      </c>
      <c r="G427">
        <f ca="1">MROUND(Table2[[#This Row],[Amount in Sales]],5)</f>
        <v>515</v>
      </c>
      <c r="H427">
        <f ca="1">SUM(Table2[[#This Row],[Amount in Sales]],Table2[[#This Row],[Discounted Value]])</f>
        <v>641</v>
      </c>
    </row>
    <row r="428" spans="1:8" x14ac:dyDescent="0.35">
      <c r="A428" t="s">
        <v>377</v>
      </c>
      <c r="B428" t="s">
        <v>12</v>
      </c>
      <c r="C428" s="1">
        <v>44735</v>
      </c>
      <c r="D428">
        <f t="shared" ca="1" si="12"/>
        <v>857</v>
      </c>
      <c r="E428">
        <f t="shared" ca="1" si="13"/>
        <v>32</v>
      </c>
      <c r="F428" t="s">
        <v>9</v>
      </c>
      <c r="G428">
        <f ca="1">MROUND(Table2[[#This Row],[Amount in Sales]],5)</f>
        <v>855</v>
      </c>
      <c r="H428">
        <f ca="1">SUM(Table2[[#This Row],[Amount in Sales]],Table2[[#This Row],[Discounted Value]])</f>
        <v>889</v>
      </c>
    </row>
    <row r="429" spans="1:8" x14ac:dyDescent="0.35">
      <c r="A429" t="s">
        <v>376</v>
      </c>
      <c r="B429" t="s">
        <v>7</v>
      </c>
      <c r="C429" s="1">
        <v>44753</v>
      </c>
      <c r="D429">
        <f t="shared" ca="1" si="12"/>
        <v>534</v>
      </c>
      <c r="E429">
        <f t="shared" ca="1" si="13"/>
        <v>13</v>
      </c>
      <c r="F429" t="s">
        <v>6</v>
      </c>
      <c r="G429">
        <f ca="1">MROUND(Table2[[#This Row],[Amount in Sales]],5)</f>
        <v>535</v>
      </c>
      <c r="H429">
        <f ca="1">SUM(Table2[[#This Row],[Amount in Sales]],Table2[[#This Row],[Discounted Value]])</f>
        <v>547</v>
      </c>
    </row>
    <row r="430" spans="1:8" x14ac:dyDescent="0.35">
      <c r="A430" t="s">
        <v>375</v>
      </c>
      <c r="B430" t="s">
        <v>4</v>
      </c>
      <c r="C430" s="1">
        <v>44732</v>
      </c>
      <c r="D430">
        <f t="shared" ca="1" si="12"/>
        <v>871</v>
      </c>
      <c r="E430">
        <f t="shared" ca="1" si="13"/>
        <v>74</v>
      </c>
      <c r="F430" t="s">
        <v>3</v>
      </c>
      <c r="G430">
        <f ca="1">MROUND(Table2[[#This Row],[Amount in Sales]],5)</f>
        <v>870</v>
      </c>
      <c r="H430">
        <f ca="1">SUM(Table2[[#This Row],[Amount in Sales]],Table2[[#This Row],[Discounted Value]])</f>
        <v>945</v>
      </c>
    </row>
    <row r="431" spans="1:8" x14ac:dyDescent="0.35">
      <c r="A431" t="s">
        <v>374</v>
      </c>
      <c r="B431" t="s">
        <v>1</v>
      </c>
      <c r="C431" s="1">
        <v>44748</v>
      </c>
      <c r="D431">
        <f t="shared" ca="1" si="12"/>
        <v>569</v>
      </c>
      <c r="E431">
        <f t="shared" ca="1" si="13"/>
        <v>33</v>
      </c>
      <c r="F431" t="s">
        <v>0</v>
      </c>
      <c r="G431">
        <f ca="1">MROUND(Table2[[#This Row],[Amount in Sales]],5)</f>
        <v>570</v>
      </c>
      <c r="H431">
        <f ca="1">SUM(Table2[[#This Row],[Amount in Sales]],Table2[[#This Row],[Discounted Value]])</f>
        <v>602</v>
      </c>
    </row>
    <row r="432" spans="1:8" x14ac:dyDescent="0.35">
      <c r="A432" t="s">
        <v>373</v>
      </c>
      <c r="B432" t="s">
        <v>12</v>
      </c>
      <c r="C432" s="1">
        <v>44731</v>
      </c>
      <c r="D432">
        <f t="shared" ca="1" si="12"/>
        <v>418</v>
      </c>
      <c r="E432">
        <f t="shared" ca="1" si="13"/>
        <v>22</v>
      </c>
      <c r="F432" t="s">
        <v>9</v>
      </c>
      <c r="G432">
        <f ca="1">MROUND(Table2[[#This Row],[Amount in Sales]],5)</f>
        <v>420</v>
      </c>
      <c r="H432">
        <f ca="1">SUM(Table2[[#This Row],[Amount in Sales]],Table2[[#This Row],[Discounted Value]])</f>
        <v>440</v>
      </c>
    </row>
    <row r="433" spans="1:8" x14ac:dyDescent="0.35">
      <c r="A433" t="s">
        <v>372</v>
      </c>
      <c r="B433" t="s">
        <v>10</v>
      </c>
      <c r="C433" s="1">
        <v>44725</v>
      </c>
      <c r="D433">
        <f t="shared" ca="1" si="12"/>
        <v>628</v>
      </c>
      <c r="E433">
        <f t="shared" ca="1" si="13"/>
        <v>94</v>
      </c>
      <c r="F433" t="s">
        <v>6</v>
      </c>
      <c r="G433">
        <f ca="1">MROUND(Table2[[#This Row],[Amount in Sales]],5)</f>
        <v>630</v>
      </c>
      <c r="H433">
        <f ca="1">SUM(Table2[[#This Row],[Amount in Sales]],Table2[[#This Row],[Discounted Value]])</f>
        <v>722</v>
      </c>
    </row>
    <row r="434" spans="1:8" x14ac:dyDescent="0.35">
      <c r="A434" t="s">
        <v>371</v>
      </c>
      <c r="B434" t="s">
        <v>29</v>
      </c>
      <c r="C434" s="1">
        <v>44753</v>
      </c>
      <c r="D434">
        <f t="shared" ca="1" si="12"/>
        <v>827</v>
      </c>
      <c r="E434">
        <f t="shared" ca="1" si="13"/>
        <v>92</v>
      </c>
      <c r="F434" t="s">
        <v>3</v>
      </c>
      <c r="G434">
        <f ca="1">MROUND(Table2[[#This Row],[Amount in Sales]],5)</f>
        <v>825</v>
      </c>
      <c r="H434">
        <f ca="1">SUM(Table2[[#This Row],[Amount in Sales]],Table2[[#This Row],[Discounted Value]])</f>
        <v>919</v>
      </c>
    </row>
    <row r="435" spans="1:8" x14ac:dyDescent="0.35">
      <c r="A435" t="s">
        <v>370</v>
      </c>
      <c r="B435" t="s">
        <v>7</v>
      </c>
      <c r="C435" s="1">
        <v>44738</v>
      </c>
      <c r="D435">
        <f t="shared" ca="1" si="12"/>
        <v>751</v>
      </c>
      <c r="E435">
        <f t="shared" ca="1" si="13"/>
        <v>140</v>
      </c>
      <c r="F435" t="s">
        <v>0</v>
      </c>
      <c r="G435">
        <f ca="1">MROUND(Table2[[#This Row],[Amount in Sales]],5)</f>
        <v>750</v>
      </c>
      <c r="H435">
        <f ca="1">SUM(Table2[[#This Row],[Amount in Sales]],Table2[[#This Row],[Discounted Value]])</f>
        <v>891</v>
      </c>
    </row>
    <row r="436" spans="1:8" x14ac:dyDescent="0.35">
      <c r="A436" t="s">
        <v>369</v>
      </c>
      <c r="B436" t="s">
        <v>4</v>
      </c>
      <c r="C436" s="1">
        <v>44762</v>
      </c>
      <c r="D436">
        <f t="shared" ca="1" si="12"/>
        <v>537</v>
      </c>
      <c r="E436">
        <f t="shared" ca="1" si="13"/>
        <v>133</v>
      </c>
      <c r="F436" t="s">
        <v>9</v>
      </c>
      <c r="G436">
        <f ca="1">MROUND(Table2[[#This Row],[Amount in Sales]],5)</f>
        <v>535</v>
      </c>
      <c r="H436">
        <f ca="1">SUM(Table2[[#This Row],[Amount in Sales]],Table2[[#This Row],[Discounted Value]])</f>
        <v>670</v>
      </c>
    </row>
    <row r="437" spans="1:8" x14ac:dyDescent="0.35">
      <c r="A437" t="s">
        <v>368</v>
      </c>
      <c r="B437" t="s">
        <v>1</v>
      </c>
      <c r="C437" s="1">
        <v>44756</v>
      </c>
      <c r="D437">
        <f t="shared" ca="1" si="12"/>
        <v>869</v>
      </c>
      <c r="E437">
        <f t="shared" ca="1" si="13"/>
        <v>62</v>
      </c>
      <c r="F437" t="s">
        <v>6</v>
      </c>
      <c r="G437">
        <f ca="1">MROUND(Table2[[#This Row],[Amount in Sales]],5)</f>
        <v>870</v>
      </c>
      <c r="H437">
        <f ca="1">SUM(Table2[[#This Row],[Amount in Sales]],Table2[[#This Row],[Discounted Value]])</f>
        <v>931</v>
      </c>
    </row>
    <row r="438" spans="1:8" x14ac:dyDescent="0.35">
      <c r="A438" t="s">
        <v>367</v>
      </c>
      <c r="B438" t="s">
        <v>12</v>
      </c>
      <c r="C438" s="1">
        <v>44744</v>
      </c>
      <c r="D438">
        <f t="shared" ca="1" si="12"/>
        <v>468</v>
      </c>
      <c r="E438">
        <f t="shared" ca="1" si="13"/>
        <v>41</v>
      </c>
      <c r="F438" t="s">
        <v>3</v>
      </c>
      <c r="G438">
        <f ca="1">MROUND(Table2[[#This Row],[Amount in Sales]],5)</f>
        <v>470</v>
      </c>
      <c r="H438">
        <f ca="1">SUM(Table2[[#This Row],[Amount in Sales]],Table2[[#This Row],[Discounted Value]])</f>
        <v>509</v>
      </c>
    </row>
    <row r="439" spans="1:8" x14ac:dyDescent="0.35">
      <c r="A439" t="s">
        <v>366</v>
      </c>
      <c r="B439" t="s">
        <v>7</v>
      </c>
      <c r="C439" s="1">
        <v>44753</v>
      </c>
      <c r="D439">
        <f t="shared" ca="1" si="12"/>
        <v>205</v>
      </c>
      <c r="E439">
        <f t="shared" ca="1" si="13"/>
        <v>83</v>
      </c>
      <c r="F439" t="s">
        <v>0</v>
      </c>
      <c r="G439">
        <f ca="1">MROUND(Table2[[#This Row],[Amount in Sales]],5)</f>
        <v>205</v>
      </c>
      <c r="H439">
        <f ca="1">SUM(Table2[[#This Row],[Amount in Sales]],Table2[[#This Row],[Discounted Value]])</f>
        <v>288</v>
      </c>
    </row>
    <row r="440" spans="1:8" x14ac:dyDescent="0.35">
      <c r="A440" t="s">
        <v>365</v>
      </c>
      <c r="B440" t="s">
        <v>4</v>
      </c>
      <c r="C440" s="1">
        <v>44762</v>
      </c>
      <c r="D440">
        <f t="shared" ca="1" si="12"/>
        <v>542</v>
      </c>
      <c r="E440">
        <f t="shared" ca="1" si="13"/>
        <v>123</v>
      </c>
      <c r="F440" t="s">
        <v>9</v>
      </c>
      <c r="G440">
        <f ca="1">MROUND(Table2[[#This Row],[Amount in Sales]],5)</f>
        <v>540</v>
      </c>
      <c r="H440">
        <f ca="1">SUM(Table2[[#This Row],[Amount in Sales]],Table2[[#This Row],[Discounted Value]])</f>
        <v>665</v>
      </c>
    </row>
    <row r="441" spans="1:8" x14ac:dyDescent="0.35">
      <c r="A441" t="s">
        <v>364</v>
      </c>
      <c r="B441" t="s">
        <v>1</v>
      </c>
      <c r="C441" s="1">
        <v>44740</v>
      </c>
      <c r="D441">
        <f t="shared" ca="1" si="12"/>
        <v>705</v>
      </c>
      <c r="E441">
        <f t="shared" ca="1" si="13"/>
        <v>7</v>
      </c>
      <c r="F441" t="s">
        <v>6</v>
      </c>
      <c r="G441">
        <f ca="1">MROUND(Table2[[#This Row],[Amount in Sales]],5)</f>
        <v>705</v>
      </c>
      <c r="H441">
        <f ca="1">SUM(Table2[[#This Row],[Amount in Sales]],Table2[[#This Row],[Discounted Value]])</f>
        <v>712</v>
      </c>
    </row>
    <row r="442" spans="1:8" x14ac:dyDescent="0.35">
      <c r="A442" t="s">
        <v>363</v>
      </c>
      <c r="B442" t="s">
        <v>12</v>
      </c>
      <c r="C442" s="1">
        <v>44729</v>
      </c>
      <c r="D442">
        <f t="shared" ca="1" si="12"/>
        <v>444</v>
      </c>
      <c r="E442">
        <f t="shared" ca="1" si="13"/>
        <v>47</v>
      </c>
      <c r="F442" t="s">
        <v>3</v>
      </c>
      <c r="G442">
        <f ca="1">MROUND(Table2[[#This Row],[Amount in Sales]],5)</f>
        <v>445</v>
      </c>
      <c r="H442">
        <f ca="1">SUM(Table2[[#This Row],[Amount in Sales]],Table2[[#This Row],[Discounted Value]])</f>
        <v>491</v>
      </c>
    </row>
    <row r="443" spans="1:8" x14ac:dyDescent="0.35">
      <c r="A443" t="s">
        <v>362</v>
      </c>
      <c r="B443" t="s">
        <v>10</v>
      </c>
      <c r="C443" s="1">
        <v>44727</v>
      </c>
      <c r="D443">
        <f t="shared" ca="1" si="12"/>
        <v>552</v>
      </c>
      <c r="E443">
        <f t="shared" ca="1" si="13"/>
        <v>50</v>
      </c>
      <c r="F443" t="s">
        <v>0</v>
      </c>
      <c r="G443">
        <f ca="1">MROUND(Table2[[#This Row],[Amount in Sales]],5)</f>
        <v>550</v>
      </c>
      <c r="H443">
        <f ca="1">SUM(Table2[[#This Row],[Amount in Sales]],Table2[[#This Row],[Discounted Value]])</f>
        <v>602</v>
      </c>
    </row>
    <row r="444" spans="1:8" x14ac:dyDescent="0.35">
      <c r="A444" t="s">
        <v>361</v>
      </c>
      <c r="B444" t="s">
        <v>7</v>
      </c>
      <c r="C444" s="1">
        <v>44734</v>
      </c>
      <c r="D444">
        <f t="shared" ca="1" si="12"/>
        <v>542</v>
      </c>
      <c r="E444">
        <f t="shared" ca="1" si="13"/>
        <v>85</v>
      </c>
      <c r="F444" t="s">
        <v>9</v>
      </c>
      <c r="G444">
        <f ca="1">MROUND(Table2[[#This Row],[Amount in Sales]],5)</f>
        <v>540</v>
      </c>
      <c r="H444">
        <f ca="1">SUM(Table2[[#This Row],[Amount in Sales]],Table2[[#This Row],[Discounted Value]])</f>
        <v>627</v>
      </c>
    </row>
    <row r="445" spans="1:8" x14ac:dyDescent="0.35">
      <c r="A445" t="s">
        <v>360</v>
      </c>
      <c r="B445" t="s">
        <v>4</v>
      </c>
      <c r="C445" s="1">
        <v>44744</v>
      </c>
      <c r="D445">
        <f t="shared" ca="1" si="12"/>
        <v>215</v>
      </c>
      <c r="E445">
        <f t="shared" ca="1" si="13"/>
        <v>17</v>
      </c>
      <c r="F445" t="s">
        <v>6</v>
      </c>
      <c r="G445">
        <f ca="1">MROUND(Table2[[#This Row],[Amount in Sales]],5)</f>
        <v>215</v>
      </c>
      <c r="H445">
        <f ca="1">SUM(Table2[[#This Row],[Amount in Sales]],Table2[[#This Row],[Discounted Value]])</f>
        <v>232</v>
      </c>
    </row>
    <row r="446" spans="1:8" x14ac:dyDescent="0.35">
      <c r="A446" t="s">
        <v>359</v>
      </c>
      <c r="B446" t="s">
        <v>1</v>
      </c>
      <c r="C446" s="1">
        <v>44737</v>
      </c>
      <c r="D446">
        <f t="shared" ca="1" si="12"/>
        <v>513</v>
      </c>
      <c r="E446">
        <f t="shared" ca="1" si="13"/>
        <v>89</v>
      </c>
      <c r="F446" t="s">
        <v>3</v>
      </c>
      <c r="G446">
        <f ca="1">MROUND(Table2[[#This Row],[Amount in Sales]],5)</f>
        <v>515</v>
      </c>
      <c r="H446">
        <f ca="1">SUM(Table2[[#This Row],[Amount in Sales]],Table2[[#This Row],[Discounted Value]])</f>
        <v>602</v>
      </c>
    </row>
    <row r="447" spans="1:8" x14ac:dyDescent="0.35">
      <c r="A447" t="s">
        <v>358</v>
      </c>
      <c r="B447" t="s">
        <v>12</v>
      </c>
      <c r="C447" s="1">
        <v>44752</v>
      </c>
      <c r="D447">
        <f t="shared" ca="1" si="12"/>
        <v>320</v>
      </c>
      <c r="E447">
        <f t="shared" ca="1" si="13"/>
        <v>74</v>
      </c>
      <c r="F447" t="s">
        <v>0</v>
      </c>
      <c r="G447">
        <f ca="1">MROUND(Table2[[#This Row],[Amount in Sales]],5)</f>
        <v>320</v>
      </c>
      <c r="H447">
        <f ca="1">SUM(Table2[[#This Row],[Amount in Sales]],Table2[[#This Row],[Discounted Value]])</f>
        <v>394</v>
      </c>
    </row>
    <row r="448" spans="1:8" x14ac:dyDescent="0.35">
      <c r="A448" t="s">
        <v>357</v>
      </c>
      <c r="B448" t="s">
        <v>7</v>
      </c>
      <c r="C448" s="1">
        <v>44736</v>
      </c>
      <c r="D448">
        <f t="shared" ca="1" si="12"/>
        <v>282</v>
      </c>
      <c r="E448">
        <f t="shared" ca="1" si="13"/>
        <v>49</v>
      </c>
      <c r="F448" t="s">
        <v>9</v>
      </c>
      <c r="G448">
        <f ca="1">MROUND(Table2[[#This Row],[Amount in Sales]],5)</f>
        <v>280</v>
      </c>
      <c r="H448">
        <f ca="1">SUM(Table2[[#This Row],[Amount in Sales]],Table2[[#This Row],[Discounted Value]])</f>
        <v>331</v>
      </c>
    </row>
    <row r="449" spans="1:8" x14ac:dyDescent="0.35">
      <c r="A449" t="s">
        <v>356</v>
      </c>
      <c r="B449" t="s">
        <v>4</v>
      </c>
      <c r="C449" s="1">
        <v>44752</v>
      </c>
      <c r="D449">
        <f t="shared" ca="1" si="12"/>
        <v>600</v>
      </c>
      <c r="E449">
        <f t="shared" ca="1" si="13"/>
        <v>5</v>
      </c>
      <c r="F449" t="s">
        <v>6</v>
      </c>
      <c r="G449">
        <f ca="1">MROUND(Table2[[#This Row],[Amount in Sales]],5)</f>
        <v>600</v>
      </c>
      <c r="H449">
        <f ca="1">SUM(Table2[[#This Row],[Amount in Sales]],Table2[[#This Row],[Discounted Value]])</f>
        <v>605</v>
      </c>
    </row>
    <row r="450" spans="1:8" x14ac:dyDescent="0.35">
      <c r="A450" t="s">
        <v>355</v>
      </c>
      <c r="B450" t="s">
        <v>1</v>
      </c>
      <c r="C450" s="1">
        <v>44759</v>
      </c>
      <c r="D450">
        <f t="shared" ref="D450:D513" ca="1" si="14">RANDBETWEEN(185,950)</f>
        <v>667</v>
      </c>
      <c r="E450">
        <f t="shared" ref="E450:E513" ca="1" si="15">RANDBETWEEN(2,140)</f>
        <v>137</v>
      </c>
      <c r="F450" t="s">
        <v>3</v>
      </c>
      <c r="G450">
        <f ca="1">MROUND(Table2[[#This Row],[Amount in Sales]],5)</f>
        <v>665</v>
      </c>
      <c r="H450">
        <f ca="1">SUM(Table2[[#This Row],[Amount in Sales]],Table2[[#This Row],[Discounted Value]])</f>
        <v>804</v>
      </c>
    </row>
    <row r="451" spans="1:8" x14ac:dyDescent="0.35">
      <c r="A451" t="s">
        <v>354</v>
      </c>
      <c r="B451" t="s">
        <v>12</v>
      </c>
      <c r="C451" s="1">
        <v>44763</v>
      </c>
      <c r="D451">
        <f t="shared" ca="1" si="14"/>
        <v>702</v>
      </c>
      <c r="E451">
        <f t="shared" ca="1" si="15"/>
        <v>105</v>
      </c>
      <c r="F451" t="s">
        <v>0</v>
      </c>
      <c r="G451">
        <f ca="1">MROUND(Table2[[#This Row],[Amount in Sales]],5)</f>
        <v>700</v>
      </c>
      <c r="H451">
        <f ca="1">SUM(Table2[[#This Row],[Amount in Sales]],Table2[[#This Row],[Discounted Value]])</f>
        <v>807</v>
      </c>
    </row>
    <row r="452" spans="1:8" x14ac:dyDescent="0.35">
      <c r="A452" t="s">
        <v>353</v>
      </c>
      <c r="B452" t="s">
        <v>10</v>
      </c>
      <c r="C452" s="1">
        <v>44763</v>
      </c>
      <c r="D452">
        <f t="shared" ca="1" si="14"/>
        <v>681</v>
      </c>
      <c r="E452">
        <f t="shared" ca="1" si="15"/>
        <v>121</v>
      </c>
      <c r="F452" t="s">
        <v>9</v>
      </c>
      <c r="G452">
        <f ca="1">MROUND(Table2[[#This Row],[Amount in Sales]],5)</f>
        <v>680</v>
      </c>
      <c r="H452">
        <f ca="1">SUM(Table2[[#This Row],[Amount in Sales]],Table2[[#This Row],[Discounted Value]])</f>
        <v>802</v>
      </c>
    </row>
    <row r="453" spans="1:8" x14ac:dyDescent="0.35">
      <c r="A453" t="s">
        <v>352</v>
      </c>
      <c r="B453" t="s">
        <v>29</v>
      </c>
      <c r="C453" s="1">
        <v>44750</v>
      </c>
      <c r="D453">
        <f t="shared" ca="1" si="14"/>
        <v>211</v>
      </c>
      <c r="E453">
        <f t="shared" ca="1" si="15"/>
        <v>32</v>
      </c>
      <c r="F453" t="s">
        <v>6</v>
      </c>
      <c r="G453">
        <f ca="1">MROUND(Table2[[#This Row],[Amount in Sales]],5)</f>
        <v>210</v>
      </c>
      <c r="H453">
        <f ca="1">SUM(Table2[[#This Row],[Amount in Sales]],Table2[[#This Row],[Discounted Value]])</f>
        <v>243</v>
      </c>
    </row>
    <row r="454" spans="1:8" x14ac:dyDescent="0.35">
      <c r="A454" t="s">
        <v>351</v>
      </c>
      <c r="B454" t="s">
        <v>7</v>
      </c>
      <c r="C454" s="1">
        <v>44751</v>
      </c>
      <c r="D454">
        <f t="shared" ca="1" si="14"/>
        <v>199</v>
      </c>
      <c r="E454">
        <f t="shared" ca="1" si="15"/>
        <v>78</v>
      </c>
      <c r="F454" t="s">
        <v>3</v>
      </c>
      <c r="G454">
        <f ca="1">MROUND(Table2[[#This Row],[Amount in Sales]],5)</f>
        <v>200</v>
      </c>
      <c r="H454">
        <f ca="1">SUM(Table2[[#This Row],[Amount in Sales]],Table2[[#This Row],[Discounted Value]])</f>
        <v>277</v>
      </c>
    </row>
    <row r="455" spans="1:8" x14ac:dyDescent="0.35">
      <c r="A455" t="s">
        <v>350</v>
      </c>
      <c r="B455" t="s">
        <v>4</v>
      </c>
      <c r="C455" s="1">
        <v>44736</v>
      </c>
      <c r="D455">
        <f t="shared" ca="1" si="14"/>
        <v>280</v>
      </c>
      <c r="E455">
        <f t="shared" ca="1" si="15"/>
        <v>52</v>
      </c>
      <c r="F455" t="s">
        <v>0</v>
      </c>
      <c r="G455">
        <f ca="1">MROUND(Table2[[#This Row],[Amount in Sales]],5)</f>
        <v>280</v>
      </c>
      <c r="H455">
        <f ca="1">SUM(Table2[[#This Row],[Amount in Sales]],Table2[[#This Row],[Discounted Value]])</f>
        <v>332</v>
      </c>
    </row>
    <row r="456" spans="1:8" x14ac:dyDescent="0.35">
      <c r="A456" t="s">
        <v>349</v>
      </c>
      <c r="B456" t="s">
        <v>1</v>
      </c>
      <c r="C456" s="1">
        <v>44737</v>
      </c>
      <c r="D456">
        <f t="shared" ca="1" si="14"/>
        <v>786</v>
      </c>
      <c r="E456">
        <f t="shared" ca="1" si="15"/>
        <v>111</v>
      </c>
      <c r="F456" t="s">
        <v>9</v>
      </c>
      <c r="G456">
        <f ca="1">MROUND(Table2[[#This Row],[Amount in Sales]],5)</f>
        <v>785</v>
      </c>
      <c r="H456">
        <f ca="1">SUM(Table2[[#This Row],[Amount in Sales]],Table2[[#This Row],[Discounted Value]])</f>
        <v>897</v>
      </c>
    </row>
    <row r="457" spans="1:8" x14ac:dyDescent="0.35">
      <c r="A457" t="s">
        <v>348</v>
      </c>
      <c r="B457" t="s">
        <v>12</v>
      </c>
      <c r="C457" s="1">
        <v>44744</v>
      </c>
      <c r="D457">
        <f t="shared" ca="1" si="14"/>
        <v>220</v>
      </c>
      <c r="E457">
        <f t="shared" ca="1" si="15"/>
        <v>112</v>
      </c>
      <c r="F457" t="s">
        <v>6</v>
      </c>
      <c r="G457">
        <f ca="1">MROUND(Table2[[#This Row],[Amount in Sales]],5)</f>
        <v>220</v>
      </c>
      <c r="H457">
        <f ca="1">SUM(Table2[[#This Row],[Amount in Sales]],Table2[[#This Row],[Discounted Value]])</f>
        <v>332</v>
      </c>
    </row>
    <row r="458" spans="1:8" x14ac:dyDescent="0.35">
      <c r="A458" t="s">
        <v>347</v>
      </c>
      <c r="B458" t="s">
        <v>7</v>
      </c>
      <c r="C458" s="1">
        <v>44735</v>
      </c>
      <c r="D458">
        <f t="shared" ca="1" si="14"/>
        <v>673</v>
      </c>
      <c r="E458">
        <f t="shared" ca="1" si="15"/>
        <v>80</v>
      </c>
      <c r="F458" t="s">
        <v>3</v>
      </c>
      <c r="G458">
        <f ca="1">MROUND(Table2[[#This Row],[Amount in Sales]],5)</f>
        <v>675</v>
      </c>
      <c r="H458">
        <f ca="1">SUM(Table2[[#This Row],[Amount in Sales]],Table2[[#This Row],[Discounted Value]])</f>
        <v>753</v>
      </c>
    </row>
    <row r="459" spans="1:8" x14ac:dyDescent="0.35">
      <c r="A459" t="s">
        <v>346</v>
      </c>
      <c r="B459" t="s">
        <v>4</v>
      </c>
      <c r="C459" s="1">
        <v>44751</v>
      </c>
      <c r="D459">
        <f t="shared" ca="1" si="14"/>
        <v>540</v>
      </c>
      <c r="E459">
        <f t="shared" ca="1" si="15"/>
        <v>7</v>
      </c>
      <c r="F459" t="s">
        <v>0</v>
      </c>
      <c r="G459">
        <f ca="1">MROUND(Table2[[#This Row],[Amount in Sales]],5)</f>
        <v>540</v>
      </c>
      <c r="H459">
        <f ca="1">SUM(Table2[[#This Row],[Amount in Sales]],Table2[[#This Row],[Discounted Value]])</f>
        <v>547</v>
      </c>
    </row>
    <row r="460" spans="1:8" x14ac:dyDescent="0.35">
      <c r="A460" t="s">
        <v>345</v>
      </c>
      <c r="B460" t="s">
        <v>1</v>
      </c>
      <c r="C460" s="1">
        <v>44726</v>
      </c>
      <c r="D460">
        <f t="shared" ca="1" si="14"/>
        <v>883</v>
      </c>
      <c r="E460">
        <f t="shared" ca="1" si="15"/>
        <v>138</v>
      </c>
      <c r="F460" t="s">
        <v>9</v>
      </c>
      <c r="G460">
        <f ca="1">MROUND(Table2[[#This Row],[Amount in Sales]],5)</f>
        <v>885</v>
      </c>
      <c r="H460">
        <f ca="1">SUM(Table2[[#This Row],[Amount in Sales]],Table2[[#This Row],[Discounted Value]])</f>
        <v>1021</v>
      </c>
    </row>
    <row r="461" spans="1:8" x14ac:dyDescent="0.35">
      <c r="A461" t="s">
        <v>344</v>
      </c>
      <c r="B461" t="s">
        <v>12</v>
      </c>
      <c r="C461" s="1">
        <v>44749</v>
      </c>
      <c r="D461">
        <f t="shared" ca="1" si="14"/>
        <v>386</v>
      </c>
      <c r="E461">
        <f t="shared" ca="1" si="15"/>
        <v>6</v>
      </c>
      <c r="F461" t="s">
        <v>6</v>
      </c>
      <c r="G461">
        <f ca="1">MROUND(Table2[[#This Row],[Amount in Sales]],5)</f>
        <v>385</v>
      </c>
      <c r="H461">
        <f ca="1">SUM(Table2[[#This Row],[Amount in Sales]],Table2[[#This Row],[Discounted Value]])</f>
        <v>392</v>
      </c>
    </row>
    <row r="462" spans="1:8" x14ac:dyDescent="0.35">
      <c r="A462" t="s">
        <v>343</v>
      </c>
      <c r="B462" t="s">
        <v>7</v>
      </c>
      <c r="C462" s="1">
        <v>44734</v>
      </c>
      <c r="D462">
        <f t="shared" ca="1" si="14"/>
        <v>517</v>
      </c>
      <c r="E462">
        <f t="shared" ca="1" si="15"/>
        <v>55</v>
      </c>
      <c r="F462" t="s">
        <v>3</v>
      </c>
      <c r="G462">
        <f ca="1">MROUND(Table2[[#This Row],[Amount in Sales]],5)</f>
        <v>515</v>
      </c>
      <c r="H462">
        <f ca="1">SUM(Table2[[#This Row],[Amount in Sales]],Table2[[#This Row],[Discounted Value]])</f>
        <v>572</v>
      </c>
    </row>
    <row r="463" spans="1:8" x14ac:dyDescent="0.35">
      <c r="A463" t="s">
        <v>342</v>
      </c>
      <c r="B463" t="s">
        <v>4</v>
      </c>
      <c r="C463" s="1">
        <v>44726</v>
      </c>
      <c r="D463">
        <f t="shared" ca="1" si="14"/>
        <v>697</v>
      </c>
      <c r="E463">
        <f t="shared" ca="1" si="15"/>
        <v>58</v>
      </c>
      <c r="F463" t="s">
        <v>0</v>
      </c>
      <c r="G463">
        <f ca="1">MROUND(Table2[[#This Row],[Amount in Sales]],5)</f>
        <v>695</v>
      </c>
      <c r="H463">
        <f ca="1">SUM(Table2[[#This Row],[Amount in Sales]],Table2[[#This Row],[Discounted Value]])</f>
        <v>755</v>
      </c>
    </row>
    <row r="464" spans="1:8" x14ac:dyDescent="0.35">
      <c r="A464" t="s">
        <v>341</v>
      </c>
      <c r="B464" t="s">
        <v>1</v>
      </c>
      <c r="C464" s="1">
        <v>44743</v>
      </c>
      <c r="D464">
        <f t="shared" ca="1" si="14"/>
        <v>275</v>
      </c>
      <c r="E464">
        <f t="shared" ca="1" si="15"/>
        <v>135</v>
      </c>
      <c r="F464" t="s">
        <v>9</v>
      </c>
      <c r="G464">
        <f ca="1">MROUND(Table2[[#This Row],[Amount in Sales]],5)</f>
        <v>275</v>
      </c>
      <c r="H464">
        <f ca="1">SUM(Table2[[#This Row],[Amount in Sales]],Table2[[#This Row],[Discounted Value]])</f>
        <v>410</v>
      </c>
    </row>
    <row r="465" spans="1:8" x14ac:dyDescent="0.35">
      <c r="A465" t="s">
        <v>340</v>
      </c>
      <c r="B465" t="s">
        <v>12</v>
      </c>
      <c r="C465" s="1">
        <v>44742</v>
      </c>
      <c r="D465">
        <f t="shared" ca="1" si="14"/>
        <v>613</v>
      </c>
      <c r="E465">
        <f t="shared" ca="1" si="15"/>
        <v>137</v>
      </c>
      <c r="F465" t="s">
        <v>6</v>
      </c>
      <c r="G465">
        <f ca="1">MROUND(Table2[[#This Row],[Amount in Sales]],5)</f>
        <v>615</v>
      </c>
      <c r="H465">
        <f ca="1">SUM(Table2[[#This Row],[Amount in Sales]],Table2[[#This Row],[Discounted Value]])</f>
        <v>750</v>
      </c>
    </row>
    <row r="466" spans="1:8" x14ac:dyDescent="0.35">
      <c r="A466" t="s">
        <v>339</v>
      </c>
      <c r="B466" t="s">
        <v>7</v>
      </c>
      <c r="C466" s="1">
        <v>44747</v>
      </c>
      <c r="D466">
        <f t="shared" ca="1" si="14"/>
        <v>866</v>
      </c>
      <c r="E466">
        <f t="shared" ca="1" si="15"/>
        <v>27</v>
      </c>
      <c r="F466" t="s">
        <v>3</v>
      </c>
      <c r="G466">
        <f ca="1">MROUND(Table2[[#This Row],[Amount in Sales]],5)</f>
        <v>865</v>
      </c>
      <c r="H466">
        <f ca="1">SUM(Table2[[#This Row],[Amount in Sales]],Table2[[#This Row],[Discounted Value]])</f>
        <v>893</v>
      </c>
    </row>
    <row r="467" spans="1:8" x14ac:dyDescent="0.35">
      <c r="A467" t="s">
        <v>338</v>
      </c>
      <c r="B467" t="s">
        <v>4</v>
      </c>
      <c r="C467" s="1">
        <v>44764</v>
      </c>
      <c r="D467">
        <f t="shared" ca="1" si="14"/>
        <v>500</v>
      </c>
      <c r="E467">
        <f t="shared" ca="1" si="15"/>
        <v>85</v>
      </c>
      <c r="F467" t="s">
        <v>0</v>
      </c>
      <c r="G467">
        <f ca="1">MROUND(Table2[[#This Row],[Amount in Sales]],5)</f>
        <v>500</v>
      </c>
      <c r="H467">
        <f ca="1">SUM(Table2[[#This Row],[Amount in Sales]],Table2[[#This Row],[Discounted Value]])</f>
        <v>585</v>
      </c>
    </row>
    <row r="468" spans="1:8" x14ac:dyDescent="0.35">
      <c r="A468" t="s">
        <v>337</v>
      </c>
      <c r="B468" t="s">
        <v>1</v>
      </c>
      <c r="C468" s="1">
        <v>44735</v>
      </c>
      <c r="D468">
        <f t="shared" ca="1" si="14"/>
        <v>623</v>
      </c>
      <c r="E468">
        <f t="shared" ca="1" si="15"/>
        <v>48</v>
      </c>
      <c r="F468" t="s">
        <v>9</v>
      </c>
      <c r="G468">
        <f ca="1">MROUND(Table2[[#This Row],[Amount in Sales]],5)</f>
        <v>625</v>
      </c>
      <c r="H468">
        <f ca="1">SUM(Table2[[#This Row],[Amount in Sales]],Table2[[#This Row],[Discounted Value]])</f>
        <v>671</v>
      </c>
    </row>
    <row r="469" spans="1:8" x14ac:dyDescent="0.35">
      <c r="A469" t="s">
        <v>336</v>
      </c>
      <c r="B469" t="s">
        <v>12</v>
      </c>
      <c r="C469" s="1">
        <v>44737</v>
      </c>
      <c r="D469">
        <f t="shared" ca="1" si="14"/>
        <v>453</v>
      </c>
      <c r="E469">
        <f t="shared" ca="1" si="15"/>
        <v>109</v>
      </c>
      <c r="F469" t="s">
        <v>6</v>
      </c>
      <c r="G469">
        <f ca="1">MROUND(Table2[[#This Row],[Amount in Sales]],5)</f>
        <v>455</v>
      </c>
      <c r="H469">
        <f ca="1">SUM(Table2[[#This Row],[Amount in Sales]],Table2[[#This Row],[Discounted Value]])</f>
        <v>562</v>
      </c>
    </row>
    <row r="470" spans="1:8" x14ac:dyDescent="0.35">
      <c r="A470" t="s">
        <v>335</v>
      </c>
      <c r="B470" t="s">
        <v>10</v>
      </c>
      <c r="C470" s="1">
        <v>44749</v>
      </c>
      <c r="D470">
        <f t="shared" ca="1" si="14"/>
        <v>283</v>
      </c>
      <c r="E470">
        <f t="shared" ca="1" si="15"/>
        <v>47</v>
      </c>
      <c r="F470" t="s">
        <v>3</v>
      </c>
      <c r="G470">
        <f ca="1">MROUND(Table2[[#This Row],[Amount in Sales]],5)</f>
        <v>285</v>
      </c>
      <c r="H470">
        <f ca="1">SUM(Table2[[#This Row],[Amount in Sales]],Table2[[#This Row],[Discounted Value]])</f>
        <v>330</v>
      </c>
    </row>
    <row r="471" spans="1:8" x14ac:dyDescent="0.35">
      <c r="A471" t="s">
        <v>334</v>
      </c>
      <c r="B471" t="s">
        <v>7</v>
      </c>
      <c r="C471" s="1">
        <v>44729</v>
      </c>
      <c r="D471">
        <f t="shared" ca="1" si="14"/>
        <v>475</v>
      </c>
      <c r="E471">
        <f t="shared" ca="1" si="15"/>
        <v>29</v>
      </c>
      <c r="F471" t="s">
        <v>0</v>
      </c>
      <c r="G471">
        <f ca="1">MROUND(Table2[[#This Row],[Amount in Sales]],5)</f>
        <v>475</v>
      </c>
      <c r="H471">
        <f ca="1">SUM(Table2[[#This Row],[Amount in Sales]],Table2[[#This Row],[Discounted Value]])</f>
        <v>504</v>
      </c>
    </row>
    <row r="472" spans="1:8" x14ac:dyDescent="0.35">
      <c r="A472" t="s">
        <v>333</v>
      </c>
      <c r="B472" t="s">
        <v>4</v>
      </c>
      <c r="C472" s="1">
        <v>44738</v>
      </c>
      <c r="D472">
        <f t="shared" ca="1" si="14"/>
        <v>270</v>
      </c>
      <c r="E472">
        <f t="shared" ca="1" si="15"/>
        <v>33</v>
      </c>
      <c r="F472" t="s">
        <v>9</v>
      </c>
      <c r="G472">
        <f ca="1">MROUND(Table2[[#This Row],[Amount in Sales]],5)</f>
        <v>270</v>
      </c>
      <c r="H472">
        <f ca="1">SUM(Table2[[#This Row],[Amount in Sales]],Table2[[#This Row],[Discounted Value]])</f>
        <v>303</v>
      </c>
    </row>
    <row r="473" spans="1:8" x14ac:dyDescent="0.35">
      <c r="A473" t="s">
        <v>332</v>
      </c>
      <c r="B473" t="s">
        <v>1</v>
      </c>
      <c r="C473" s="1">
        <v>44740</v>
      </c>
      <c r="D473">
        <f t="shared" ca="1" si="14"/>
        <v>305</v>
      </c>
      <c r="E473">
        <f t="shared" ca="1" si="15"/>
        <v>40</v>
      </c>
      <c r="F473" t="s">
        <v>6</v>
      </c>
      <c r="G473">
        <f ca="1">MROUND(Table2[[#This Row],[Amount in Sales]],5)</f>
        <v>305</v>
      </c>
      <c r="H473">
        <f ca="1">SUM(Table2[[#This Row],[Amount in Sales]],Table2[[#This Row],[Discounted Value]])</f>
        <v>345</v>
      </c>
    </row>
    <row r="474" spans="1:8" x14ac:dyDescent="0.35">
      <c r="A474" t="s">
        <v>331</v>
      </c>
      <c r="B474" t="s">
        <v>12</v>
      </c>
      <c r="C474" s="1">
        <v>44755</v>
      </c>
      <c r="D474">
        <f t="shared" ca="1" si="14"/>
        <v>496</v>
      </c>
      <c r="E474">
        <f t="shared" ca="1" si="15"/>
        <v>126</v>
      </c>
      <c r="F474" t="s">
        <v>3</v>
      </c>
      <c r="G474">
        <f ca="1">MROUND(Table2[[#This Row],[Amount in Sales]],5)</f>
        <v>495</v>
      </c>
      <c r="H474">
        <f ca="1">SUM(Table2[[#This Row],[Amount in Sales]],Table2[[#This Row],[Discounted Value]])</f>
        <v>622</v>
      </c>
    </row>
    <row r="475" spans="1:8" x14ac:dyDescent="0.35">
      <c r="A475" t="s">
        <v>330</v>
      </c>
      <c r="B475" t="s">
        <v>7</v>
      </c>
      <c r="C475" s="1">
        <v>44755</v>
      </c>
      <c r="D475">
        <f t="shared" ca="1" si="14"/>
        <v>760</v>
      </c>
      <c r="E475">
        <f t="shared" ca="1" si="15"/>
        <v>111</v>
      </c>
      <c r="F475" t="s">
        <v>0</v>
      </c>
      <c r="G475">
        <f ca="1">MROUND(Table2[[#This Row],[Amount in Sales]],5)</f>
        <v>760</v>
      </c>
      <c r="H475">
        <f ca="1">SUM(Table2[[#This Row],[Amount in Sales]],Table2[[#This Row],[Discounted Value]])</f>
        <v>871</v>
      </c>
    </row>
    <row r="476" spans="1:8" x14ac:dyDescent="0.35">
      <c r="A476" t="s">
        <v>329</v>
      </c>
      <c r="B476" t="s">
        <v>4</v>
      </c>
      <c r="C476" s="1">
        <v>44764</v>
      </c>
      <c r="D476">
        <f t="shared" ca="1" si="14"/>
        <v>877</v>
      </c>
      <c r="E476">
        <f t="shared" ca="1" si="15"/>
        <v>97</v>
      </c>
      <c r="F476" t="s">
        <v>9</v>
      </c>
      <c r="G476">
        <f ca="1">MROUND(Table2[[#This Row],[Amount in Sales]],5)</f>
        <v>875</v>
      </c>
      <c r="H476">
        <f ca="1">SUM(Table2[[#This Row],[Amount in Sales]],Table2[[#This Row],[Discounted Value]])</f>
        <v>974</v>
      </c>
    </row>
    <row r="477" spans="1:8" x14ac:dyDescent="0.35">
      <c r="A477" t="s">
        <v>328</v>
      </c>
      <c r="B477" t="s">
        <v>1</v>
      </c>
      <c r="C477" s="1">
        <v>44735</v>
      </c>
      <c r="D477">
        <f t="shared" ca="1" si="14"/>
        <v>662</v>
      </c>
      <c r="E477">
        <f t="shared" ca="1" si="15"/>
        <v>20</v>
      </c>
      <c r="F477" t="s">
        <v>6</v>
      </c>
      <c r="G477">
        <f ca="1">MROUND(Table2[[#This Row],[Amount in Sales]],5)</f>
        <v>660</v>
      </c>
      <c r="H477">
        <f ca="1">SUM(Table2[[#This Row],[Amount in Sales]],Table2[[#This Row],[Discounted Value]])</f>
        <v>682</v>
      </c>
    </row>
    <row r="478" spans="1:8" x14ac:dyDescent="0.35">
      <c r="A478" t="s">
        <v>327</v>
      </c>
      <c r="B478" t="s">
        <v>12</v>
      </c>
      <c r="C478" s="1">
        <v>44734</v>
      </c>
      <c r="D478">
        <f t="shared" ca="1" si="14"/>
        <v>549</v>
      </c>
      <c r="E478">
        <f t="shared" ca="1" si="15"/>
        <v>98</v>
      </c>
      <c r="F478" t="s">
        <v>3</v>
      </c>
      <c r="G478">
        <f ca="1">MROUND(Table2[[#This Row],[Amount in Sales]],5)</f>
        <v>550</v>
      </c>
      <c r="H478">
        <f ca="1">SUM(Table2[[#This Row],[Amount in Sales]],Table2[[#This Row],[Discounted Value]])</f>
        <v>647</v>
      </c>
    </row>
    <row r="479" spans="1:8" x14ac:dyDescent="0.35">
      <c r="A479" t="s">
        <v>326</v>
      </c>
      <c r="B479" t="s">
        <v>10</v>
      </c>
      <c r="C479" s="1">
        <v>44728</v>
      </c>
      <c r="D479">
        <f t="shared" ca="1" si="14"/>
        <v>447</v>
      </c>
      <c r="E479">
        <f t="shared" ca="1" si="15"/>
        <v>74</v>
      </c>
      <c r="F479" t="s">
        <v>0</v>
      </c>
      <c r="G479">
        <f ca="1">MROUND(Table2[[#This Row],[Amount in Sales]],5)</f>
        <v>445</v>
      </c>
      <c r="H479">
        <f ca="1">SUM(Table2[[#This Row],[Amount in Sales]],Table2[[#This Row],[Discounted Value]])</f>
        <v>521</v>
      </c>
    </row>
    <row r="480" spans="1:8" x14ac:dyDescent="0.35">
      <c r="A480" t="s">
        <v>325</v>
      </c>
      <c r="B480" t="s">
        <v>29</v>
      </c>
      <c r="C480" s="1">
        <v>44739</v>
      </c>
      <c r="D480">
        <f t="shared" ca="1" si="14"/>
        <v>796</v>
      </c>
      <c r="E480">
        <f t="shared" ca="1" si="15"/>
        <v>46</v>
      </c>
      <c r="F480" t="s">
        <v>9</v>
      </c>
      <c r="G480">
        <f ca="1">MROUND(Table2[[#This Row],[Amount in Sales]],5)</f>
        <v>795</v>
      </c>
      <c r="H480">
        <f ca="1">SUM(Table2[[#This Row],[Amount in Sales]],Table2[[#This Row],[Discounted Value]])</f>
        <v>842</v>
      </c>
    </row>
    <row r="481" spans="1:8" x14ac:dyDescent="0.35">
      <c r="A481" t="s">
        <v>324</v>
      </c>
      <c r="B481" t="s">
        <v>7</v>
      </c>
      <c r="C481" s="1">
        <v>44765</v>
      </c>
      <c r="D481">
        <f t="shared" ca="1" si="14"/>
        <v>409</v>
      </c>
      <c r="E481">
        <f t="shared" ca="1" si="15"/>
        <v>82</v>
      </c>
      <c r="F481" t="s">
        <v>6</v>
      </c>
      <c r="G481">
        <f ca="1">MROUND(Table2[[#This Row],[Amount in Sales]],5)</f>
        <v>410</v>
      </c>
      <c r="H481">
        <f ca="1">SUM(Table2[[#This Row],[Amount in Sales]],Table2[[#This Row],[Discounted Value]])</f>
        <v>491</v>
      </c>
    </row>
    <row r="482" spans="1:8" x14ac:dyDescent="0.35">
      <c r="A482" t="s">
        <v>323</v>
      </c>
      <c r="B482" t="s">
        <v>4</v>
      </c>
      <c r="C482" s="1">
        <v>44740</v>
      </c>
      <c r="D482">
        <f t="shared" ca="1" si="14"/>
        <v>598</v>
      </c>
      <c r="E482">
        <f t="shared" ca="1" si="15"/>
        <v>68</v>
      </c>
      <c r="F482" t="s">
        <v>3</v>
      </c>
      <c r="G482">
        <f ca="1">MROUND(Table2[[#This Row],[Amount in Sales]],5)</f>
        <v>600</v>
      </c>
      <c r="H482">
        <f ca="1">SUM(Table2[[#This Row],[Amount in Sales]],Table2[[#This Row],[Discounted Value]])</f>
        <v>666</v>
      </c>
    </row>
    <row r="483" spans="1:8" x14ac:dyDescent="0.35">
      <c r="A483" t="s">
        <v>322</v>
      </c>
      <c r="B483" t="s">
        <v>1</v>
      </c>
      <c r="C483" s="1">
        <v>44734</v>
      </c>
      <c r="D483">
        <f t="shared" ca="1" si="14"/>
        <v>862</v>
      </c>
      <c r="E483">
        <f t="shared" ca="1" si="15"/>
        <v>32</v>
      </c>
      <c r="F483" t="s">
        <v>0</v>
      </c>
      <c r="G483">
        <f ca="1">MROUND(Table2[[#This Row],[Amount in Sales]],5)</f>
        <v>860</v>
      </c>
      <c r="H483">
        <f ca="1">SUM(Table2[[#This Row],[Amount in Sales]],Table2[[#This Row],[Discounted Value]])</f>
        <v>894</v>
      </c>
    </row>
    <row r="484" spans="1:8" x14ac:dyDescent="0.35">
      <c r="A484" t="s">
        <v>321</v>
      </c>
      <c r="B484" t="s">
        <v>12</v>
      </c>
      <c r="C484" s="1">
        <v>44727</v>
      </c>
      <c r="D484">
        <f t="shared" ca="1" si="14"/>
        <v>795</v>
      </c>
      <c r="E484">
        <f t="shared" ca="1" si="15"/>
        <v>105</v>
      </c>
      <c r="F484" t="s">
        <v>9</v>
      </c>
      <c r="G484">
        <f ca="1">MROUND(Table2[[#This Row],[Amount in Sales]],5)</f>
        <v>795</v>
      </c>
      <c r="H484">
        <f ca="1">SUM(Table2[[#This Row],[Amount in Sales]],Table2[[#This Row],[Discounted Value]])</f>
        <v>900</v>
      </c>
    </row>
    <row r="485" spans="1:8" x14ac:dyDescent="0.35">
      <c r="A485" t="s">
        <v>320</v>
      </c>
      <c r="B485" t="s">
        <v>7</v>
      </c>
      <c r="C485" s="1">
        <v>44737</v>
      </c>
      <c r="D485">
        <f t="shared" ca="1" si="14"/>
        <v>460</v>
      </c>
      <c r="E485">
        <f t="shared" ca="1" si="15"/>
        <v>105</v>
      </c>
      <c r="F485" t="s">
        <v>6</v>
      </c>
      <c r="G485">
        <f ca="1">MROUND(Table2[[#This Row],[Amount in Sales]],5)</f>
        <v>460</v>
      </c>
      <c r="H485">
        <f ca="1">SUM(Table2[[#This Row],[Amount in Sales]],Table2[[#This Row],[Discounted Value]])</f>
        <v>565</v>
      </c>
    </row>
    <row r="486" spans="1:8" x14ac:dyDescent="0.35">
      <c r="A486" t="s">
        <v>319</v>
      </c>
      <c r="B486" t="s">
        <v>4</v>
      </c>
      <c r="C486" s="1">
        <v>44747</v>
      </c>
      <c r="D486">
        <f t="shared" ca="1" si="14"/>
        <v>317</v>
      </c>
      <c r="E486">
        <f t="shared" ca="1" si="15"/>
        <v>85</v>
      </c>
      <c r="F486" t="s">
        <v>3</v>
      </c>
      <c r="G486">
        <f ca="1">MROUND(Table2[[#This Row],[Amount in Sales]],5)</f>
        <v>315</v>
      </c>
      <c r="H486">
        <f ca="1">SUM(Table2[[#This Row],[Amount in Sales]],Table2[[#This Row],[Discounted Value]])</f>
        <v>402</v>
      </c>
    </row>
    <row r="487" spans="1:8" x14ac:dyDescent="0.35">
      <c r="A487" t="s">
        <v>318</v>
      </c>
      <c r="B487" t="s">
        <v>1</v>
      </c>
      <c r="C487" s="1">
        <v>44754</v>
      </c>
      <c r="D487">
        <f t="shared" ca="1" si="14"/>
        <v>699</v>
      </c>
      <c r="E487">
        <f t="shared" ca="1" si="15"/>
        <v>54</v>
      </c>
      <c r="F487" t="s">
        <v>0</v>
      </c>
      <c r="G487">
        <f ca="1">MROUND(Table2[[#This Row],[Amount in Sales]],5)</f>
        <v>700</v>
      </c>
      <c r="H487">
        <f ca="1">SUM(Table2[[#This Row],[Amount in Sales]],Table2[[#This Row],[Discounted Value]])</f>
        <v>753</v>
      </c>
    </row>
    <row r="488" spans="1:8" x14ac:dyDescent="0.35">
      <c r="A488" t="s">
        <v>317</v>
      </c>
      <c r="B488" t="s">
        <v>12</v>
      </c>
      <c r="C488" s="1">
        <v>44760</v>
      </c>
      <c r="D488">
        <f t="shared" ca="1" si="14"/>
        <v>907</v>
      </c>
      <c r="E488">
        <f t="shared" ca="1" si="15"/>
        <v>113</v>
      </c>
      <c r="F488" t="s">
        <v>9</v>
      </c>
      <c r="G488">
        <f ca="1">MROUND(Table2[[#This Row],[Amount in Sales]],5)</f>
        <v>905</v>
      </c>
      <c r="H488">
        <f ca="1">SUM(Table2[[#This Row],[Amount in Sales]],Table2[[#This Row],[Discounted Value]])</f>
        <v>1020</v>
      </c>
    </row>
    <row r="489" spans="1:8" x14ac:dyDescent="0.35">
      <c r="A489" t="s">
        <v>316</v>
      </c>
      <c r="B489" t="s">
        <v>10</v>
      </c>
      <c r="C489" s="1">
        <v>44759</v>
      </c>
      <c r="D489">
        <f t="shared" ca="1" si="14"/>
        <v>941</v>
      </c>
      <c r="E489">
        <f t="shared" ca="1" si="15"/>
        <v>106</v>
      </c>
      <c r="F489" t="s">
        <v>6</v>
      </c>
      <c r="G489">
        <f ca="1">MROUND(Table2[[#This Row],[Amount in Sales]],5)</f>
        <v>940</v>
      </c>
      <c r="H489">
        <f ca="1">SUM(Table2[[#This Row],[Amount in Sales]],Table2[[#This Row],[Discounted Value]])</f>
        <v>1047</v>
      </c>
    </row>
    <row r="490" spans="1:8" x14ac:dyDescent="0.35">
      <c r="A490" t="s">
        <v>315</v>
      </c>
      <c r="B490" t="s">
        <v>7</v>
      </c>
      <c r="C490" s="1">
        <v>44735</v>
      </c>
      <c r="D490">
        <f t="shared" ca="1" si="14"/>
        <v>437</v>
      </c>
      <c r="E490">
        <f t="shared" ca="1" si="15"/>
        <v>29</v>
      </c>
      <c r="F490" t="s">
        <v>3</v>
      </c>
      <c r="G490">
        <f ca="1">MROUND(Table2[[#This Row],[Amount in Sales]],5)</f>
        <v>435</v>
      </c>
      <c r="H490">
        <f ca="1">SUM(Table2[[#This Row],[Amount in Sales]],Table2[[#This Row],[Discounted Value]])</f>
        <v>466</v>
      </c>
    </row>
    <row r="491" spans="1:8" x14ac:dyDescent="0.35">
      <c r="A491" t="s">
        <v>314</v>
      </c>
      <c r="B491" t="s">
        <v>4</v>
      </c>
      <c r="C491" s="1">
        <v>44734</v>
      </c>
      <c r="D491">
        <f t="shared" ca="1" si="14"/>
        <v>445</v>
      </c>
      <c r="E491">
        <f t="shared" ca="1" si="15"/>
        <v>67</v>
      </c>
      <c r="F491" t="s">
        <v>0</v>
      </c>
      <c r="G491">
        <f ca="1">MROUND(Table2[[#This Row],[Amount in Sales]],5)</f>
        <v>445</v>
      </c>
      <c r="H491">
        <f ca="1">SUM(Table2[[#This Row],[Amount in Sales]],Table2[[#This Row],[Discounted Value]])</f>
        <v>512</v>
      </c>
    </row>
    <row r="492" spans="1:8" x14ac:dyDescent="0.35">
      <c r="A492" t="s">
        <v>313</v>
      </c>
      <c r="B492" t="s">
        <v>1</v>
      </c>
      <c r="C492" s="1">
        <v>44753</v>
      </c>
      <c r="D492">
        <f t="shared" ca="1" si="14"/>
        <v>392</v>
      </c>
      <c r="E492">
        <f t="shared" ca="1" si="15"/>
        <v>64</v>
      </c>
      <c r="F492" t="s">
        <v>9</v>
      </c>
      <c r="G492">
        <f ca="1">MROUND(Table2[[#This Row],[Amount in Sales]],5)</f>
        <v>390</v>
      </c>
      <c r="H492">
        <f ca="1">SUM(Table2[[#This Row],[Amount in Sales]],Table2[[#This Row],[Discounted Value]])</f>
        <v>456</v>
      </c>
    </row>
    <row r="493" spans="1:8" x14ac:dyDescent="0.35">
      <c r="A493" t="s">
        <v>312</v>
      </c>
      <c r="B493" t="s">
        <v>12</v>
      </c>
      <c r="C493" s="1">
        <v>44739</v>
      </c>
      <c r="D493">
        <f t="shared" ca="1" si="14"/>
        <v>696</v>
      </c>
      <c r="E493">
        <f t="shared" ca="1" si="15"/>
        <v>109</v>
      </c>
      <c r="F493" t="s">
        <v>6</v>
      </c>
      <c r="G493">
        <f ca="1">MROUND(Table2[[#This Row],[Amount in Sales]],5)</f>
        <v>695</v>
      </c>
      <c r="H493">
        <f ca="1">SUM(Table2[[#This Row],[Amount in Sales]],Table2[[#This Row],[Discounted Value]])</f>
        <v>805</v>
      </c>
    </row>
    <row r="494" spans="1:8" x14ac:dyDescent="0.35">
      <c r="A494" t="s">
        <v>311</v>
      </c>
      <c r="B494" t="s">
        <v>7</v>
      </c>
      <c r="C494" s="1">
        <v>44740</v>
      </c>
      <c r="D494">
        <f t="shared" ca="1" si="14"/>
        <v>855</v>
      </c>
      <c r="E494">
        <f t="shared" ca="1" si="15"/>
        <v>22</v>
      </c>
      <c r="F494" t="s">
        <v>3</v>
      </c>
      <c r="G494">
        <f ca="1">MROUND(Table2[[#This Row],[Amount in Sales]],5)</f>
        <v>855</v>
      </c>
      <c r="H494">
        <f ca="1">SUM(Table2[[#This Row],[Amount in Sales]],Table2[[#This Row],[Discounted Value]])</f>
        <v>877</v>
      </c>
    </row>
    <row r="495" spans="1:8" x14ac:dyDescent="0.35">
      <c r="A495" t="s">
        <v>310</v>
      </c>
      <c r="B495" t="s">
        <v>4</v>
      </c>
      <c r="C495" s="1">
        <v>44748</v>
      </c>
      <c r="D495">
        <f t="shared" ca="1" si="14"/>
        <v>446</v>
      </c>
      <c r="E495">
        <f t="shared" ca="1" si="15"/>
        <v>126</v>
      </c>
      <c r="F495" t="s">
        <v>0</v>
      </c>
      <c r="G495">
        <f ca="1">MROUND(Table2[[#This Row],[Amount in Sales]],5)</f>
        <v>445</v>
      </c>
      <c r="H495">
        <f ca="1">SUM(Table2[[#This Row],[Amount in Sales]],Table2[[#This Row],[Discounted Value]])</f>
        <v>572</v>
      </c>
    </row>
    <row r="496" spans="1:8" x14ac:dyDescent="0.35">
      <c r="A496" t="s">
        <v>309</v>
      </c>
      <c r="B496" t="s">
        <v>1</v>
      </c>
      <c r="C496" s="1">
        <v>44731</v>
      </c>
      <c r="D496">
        <f t="shared" ca="1" si="14"/>
        <v>226</v>
      </c>
      <c r="E496">
        <f t="shared" ca="1" si="15"/>
        <v>94</v>
      </c>
      <c r="F496" t="s">
        <v>9</v>
      </c>
      <c r="G496">
        <f ca="1">MROUND(Table2[[#This Row],[Amount in Sales]],5)</f>
        <v>225</v>
      </c>
      <c r="H496">
        <f ca="1">SUM(Table2[[#This Row],[Amount in Sales]],Table2[[#This Row],[Discounted Value]])</f>
        <v>320</v>
      </c>
    </row>
    <row r="497" spans="1:8" x14ac:dyDescent="0.35">
      <c r="A497" t="s">
        <v>308</v>
      </c>
      <c r="B497" t="s">
        <v>12</v>
      </c>
      <c r="C497" s="1">
        <v>44763</v>
      </c>
      <c r="D497">
        <f t="shared" ca="1" si="14"/>
        <v>529</v>
      </c>
      <c r="E497">
        <f t="shared" ca="1" si="15"/>
        <v>11</v>
      </c>
      <c r="F497" t="s">
        <v>6</v>
      </c>
      <c r="G497">
        <f ca="1">MROUND(Table2[[#This Row],[Amount in Sales]],5)</f>
        <v>530</v>
      </c>
      <c r="H497">
        <f ca="1">SUM(Table2[[#This Row],[Amount in Sales]],Table2[[#This Row],[Discounted Value]])</f>
        <v>540</v>
      </c>
    </row>
    <row r="498" spans="1:8" x14ac:dyDescent="0.35">
      <c r="A498" t="s">
        <v>307</v>
      </c>
      <c r="B498" t="s">
        <v>10</v>
      </c>
      <c r="C498" s="1">
        <v>44733</v>
      </c>
      <c r="D498">
        <f t="shared" ca="1" si="14"/>
        <v>414</v>
      </c>
      <c r="E498">
        <f t="shared" ca="1" si="15"/>
        <v>40</v>
      </c>
      <c r="F498" t="s">
        <v>3</v>
      </c>
      <c r="G498">
        <f ca="1">MROUND(Table2[[#This Row],[Amount in Sales]],5)</f>
        <v>415</v>
      </c>
      <c r="H498">
        <f ca="1">SUM(Table2[[#This Row],[Amount in Sales]],Table2[[#This Row],[Discounted Value]])</f>
        <v>454</v>
      </c>
    </row>
    <row r="499" spans="1:8" x14ac:dyDescent="0.35">
      <c r="A499" t="s">
        <v>306</v>
      </c>
      <c r="B499" t="s">
        <v>29</v>
      </c>
      <c r="C499" s="1">
        <v>44746</v>
      </c>
      <c r="D499">
        <f t="shared" ca="1" si="14"/>
        <v>240</v>
      </c>
      <c r="E499">
        <f t="shared" ca="1" si="15"/>
        <v>11</v>
      </c>
      <c r="F499" t="s">
        <v>0</v>
      </c>
      <c r="G499">
        <f ca="1">MROUND(Table2[[#This Row],[Amount in Sales]],5)</f>
        <v>240</v>
      </c>
      <c r="H499">
        <f ca="1">SUM(Table2[[#This Row],[Amount in Sales]],Table2[[#This Row],[Discounted Value]])</f>
        <v>251</v>
      </c>
    </row>
    <row r="500" spans="1:8" x14ac:dyDescent="0.35">
      <c r="A500" t="s">
        <v>305</v>
      </c>
      <c r="B500" t="s">
        <v>7</v>
      </c>
      <c r="C500" s="1">
        <v>44755</v>
      </c>
      <c r="D500">
        <f t="shared" ca="1" si="14"/>
        <v>827</v>
      </c>
      <c r="E500">
        <f t="shared" ca="1" si="15"/>
        <v>120</v>
      </c>
      <c r="F500" t="s">
        <v>9</v>
      </c>
      <c r="G500">
        <f ca="1">MROUND(Table2[[#This Row],[Amount in Sales]],5)</f>
        <v>825</v>
      </c>
      <c r="H500">
        <f ca="1">SUM(Table2[[#This Row],[Amount in Sales]],Table2[[#This Row],[Discounted Value]])</f>
        <v>947</v>
      </c>
    </row>
    <row r="501" spans="1:8" x14ac:dyDescent="0.35">
      <c r="A501" t="s">
        <v>304</v>
      </c>
      <c r="B501" t="s">
        <v>4</v>
      </c>
      <c r="C501" s="1">
        <v>44787</v>
      </c>
      <c r="D501">
        <f t="shared" ca="1" si="14"/>
        <v>757</v>
      </c>
      <c r="E501">
        <f t="shared" ca="1" si="15"/>
        <v>100</v>
      </c>
      <c r="F501" t="s">
        <v>6</v>
      </c>
      <c r="G501">
        <f ca="1">MROUND(Table2[[#This Row],[Amount in Sales]],5)</f>
        <v>755</v>
      </c>
      <c r="H501">
        <f ca="1">SUM(Table2[[#This Row],[Amount in Sales]],Table2[[#This Row],[Discounted Value]])</f>
        <v>857</v>
      </c>
    </row>
    <row r="502" spans="1:8" x14ac:dyDescent="0.35">
      <c r="A502" t="s">
        <v>303</v>
      </c>
      <c r="B502" t="s">
        <v>1</v>
      </c>
      <c r="C502" s="1">
        <v>44799</v>
      </c>
      <c r="D502">
        <f t="shared" ca="1" si="14"/>
        <v>760</v>
      </c>
      <c r="E502">
        <f t="shared" ca="1" si="15"/>
        <v>8</v>
      </c>
      <c r="F502" t="s">
        <v>3</v>
      </c>
      <c r="G502">
        <f ca="1">MROUND(Table2[[#This Row],[Amount in Sales]],5)</f>
        <v>760</v>
      </c>
      <c r="H502">
        <f ca="1">SUM(Table2[[#This Row],[Amount in Sales]],Table2[[#This Row],[Discounted Value]])</f>
        <v>768</v>
      </c>
    </row>
    <row r="503" spans="1:8" x14ac:dyDescent="0.35">
      <c r="A503" t="s">
        <v>302</v>
      </c>
      <c r="B503" t="s">
        <v>12</v>
      </c>
      <c r="C503" s="1">
        <v>44802</v>
      </c>
      <c r="D503">
        <f t="shared" ca="1" si="14"/>
        <v>344</v>
      </c>
      <c r="E503">
        <f t="shared" ca="1" si="15"/>
        <v>14</v>
      </c>
      <c r="F503" t="s">
        <v>0</v>
      </c>
      <c r="G503">
        <f ca="1">MROUND(Table2[[#This Row],[Amount in Sales]],5)</f>
        <v>345</v>
      </c>
      <c r="H503">
        <f ca="1">SUM(Table2[[#This Row],[Amount in Sales]],Table2[[#This Row],[Discounted Value]])</f>
        <v>358</v>
      </c>
    </row>
    <row r="504" spans="1:8" x14ac:dyDescent="0.35">
      <c r="A504" t="s">
        <v>301</v>
      </c>
      <c r="B504" t="s">
        <v>7</v>
      </c>
      <c r="C504" s="1">
        <v>44774</v>
      </c>
      <c r="D504">
        <f t="shared" ca="1" si="14"/>
        <v>451</v>
      </c>
      <c r="E504">
        <f t="shared" ca="1" si="15"/>
        <v>56</v>
      </c>
      <c r="F504" t="s">
        <v>9</v>
      </c>
      <c r="G504">
        <f ca="1">MROUND(Table2[[#This Row],[Amount in Sales]],5)</f>
        <v>450</v>
      </c>
      <c r="H504">
        <f ca="1">SUM(Table2[[#This Row],[Amount in Sales]],Table2[[#This Row],[Discounted Value]])</f>
        <v>507</v>
      </c>
    </row>
    <row r="505" spans="1:8" x14ac:dyDescent="0.35">
      <c r="A505" t="s">
        <v>300</v>
      </c>
      <c r="B505" t="s">
        <v>4</v>
      </c>
      <c r="C505" s="1">
        <v>44800</v>
      </c>
      <c r="D505">
        <f t="shared" ca="1" si="14"/>
        <v>246</v>
      </c>
      <c r="E505">
        <f t="shared" ca="1" si="15"/>
        <v>118</v>
      </c>
      <c r="F505" t="s">
        <v>6</v>
      </c>
      <c r="G505">
        <f ca="1">MROUND(Table2[[#This Row],[Amount in Sales]],5)</f>
        <v>245</v>
      </c>
      <c r="H505">
        <f ca="1">SUM(Table2[[#This Row],[Amount in Sales]],Table2[[#This Row],[Discounted Value]])</f>
        <v>364</v>
      </c>
    </row>
    <row r="506" spans="1:8" x14ac:dyDescent="0.35">
      <c r="A506" t="s">
        <v>299</v>
      </c>
      <c r="B506" t="s">
        <v>1</v>
      </c>
      <c r="C506" s="1">
        <v>44797</v>
      </c>
      <c r="D506">
        <f t="shared" ca="1" si="14"/>
        <v>788</v>
      </c>
      <c r="E506">
        <f t="shared" ca="1" si="15"/>
        <v>119</v>
      </c>
      <c r="F506" t="s">
        <v>3</v>
      </c>
      <c r="G506">
        <f ca="1">MROUND(Table2[[#This Row],[Amount in Sales]],5)</f>
        <v>790</v>
      </c>
      <c r="H506">
        <f ca="1">SUM(Table2[[#This Row],[Amount in Sales]],Table2[[#This Row],[Discounted Value]])</f>
        <v>907</v>
      </c>
    </row>
    <row r="507" spans="1:8" x14ac:dyDescent="0.35">
      <c r="A507" t="s">
        <v>298</v>
      </c>
      <c r="B507" t="s">
        <v>12</v>
      </c>
      <c r="C507" s="1">
        <v>44766</v>
      </c>
      <c r="D507">
        <f t="shared" ca="1" si="14"/>
        <v>418</v>
      </c>
      <c r="E507">
        <f t="shared" ca="1" si="15"/>
        <v>128</v>
      </c>
      <c r="F507" t="s">
        <v>0</v>
      </c>
      <c r="G507">
        <f ca="1">MROUND(Table2[[#This Row],[Amount in Sales]],5)</f>
        <v>420</v>
      </c>
      <c r="H507">
        <f ca="1">SUM(Table2[[#This Row],[Amount in Sales]],Table2[[#This Row],[Discounted Value]])</f>
        <v>546</v>
      </c>
    </row>
    <row r="508" spans="1:8" x14ac:dyDescent="0.35">
      <c r="A508" t="s">
        <v>297</v>
      </c>
      <c r="B508" t="s">
        <v>7</v>
      </c>
      <c r="C508" s="1">
        <v>44782</v>
      </c>
      <c r="D508">
        <f t="shared" ca="1" si="14"/>
        <v>657</v>
      </c>
      <c r="E508">
        <f t="shared" ca="1" si="15"/>
        <v>33</v>
      </c>
      <c r="F508" t="s">
        <v>9</v>
      </c>
      <c r="G508">
        <f ca="1">MROUND(Table2[[#This Row],[Amount in Sales]],5)</f>
        <v>655</v>
      </c>
      <c r="H508">
        <f ca="1">SUM(Table2[[#This Row],[Amount in Sales]],Table2[[#This Row],[Discounted Value]])</f>
        <v>690</v>
      </c>
    </row>
    <row r="509" spans="1:8" x14ac:dyDescent="0.35">
      <c r="A509" t="s">
        <v>296</v>
      </c>
      <c r="B509" t="s">
        <v>4</v>
      </c>
      <c r="C509" s="1">
        <v>44790</v>
      </c>
      <c r="D509">
        <f t="shared" ca="1" si="14"/>
        <v>873</v>
      </c>
      <c r="E509">
        <f t="shared" ca="1" si="15"/>
        <v>100</v>
      </c>
      <c r="F509" t="s">
        <v>6</v>
      </c>
      <c r="G509">
        <f ca="1">MROUND(Table2[[#This Row],[Amount in Sales]],5)</f>
        <v>875</v>
      </c>
      <c r="H509">
        <f ca="1">SUM(Table2[[#This Row],[Amount in Sales]],Table2[[#This Row],[Discounted Value]])</f>
        <v>973</v>
      </c>
    </row>
    <row r="510" spans="1:8" x14ac:dyDescent="0.35">
      <c r="A510" t="s">
        <v>295</v>
      </c>
      <c r="B510" t="s">
        <v>1</v>
      </c>
      <c r="C510" s="1">
        <v>44770</v>
      </c>
      <c r="D510">
        <f t="shared" ca="1" si="14"/>
        <v>254</v>
      </c>
      <c r="E510">
        <f t="shared" ca="1" si="15"/>
        <v>62</v>
      </c>
      <c r="F510" t="s">
        <v>3</v>
      </c>
      <c r="G510">
        <f ca="1">MROUND(Table2[[#This Row],[Amount in Sales]],5)</f>
        <v>255</v>
      </c>
      <c r="H510">
        <f ca="1">SUM(Table2[[#This Row],[Amount in Sales]],Table2[[#This Row],[Discounted Value]])</f>
        <v>316</v>
      </c>
    </row>
    <row r="511" spans="1:8" x14ac:dyDescent="0.35">
      <c r="A511" t="s">
        <v>294</v>
      </c>
      <c r="B511" t="s">
        <v>12</v>
      </c>
      <c r="C511" s="1">
        <v>44759</v>
      </c>
      <c r="D511">
        <f t="shared" ca="1" si="14"/>
        <v>840</v>
      </c>
      <c r="E511">
        <f t="shared" ca="1" si="15"/>
        <v>85</v>
      </c>
      <c r="F511" t="s">
        <v>0</v>
      </c>
      <c r="G511">
        <f ca="1">MROUND(Table2[[#This Row],[Amount in Sales]],5)</f>
        <v>840</v>
      </c>
      <c r="H511">
        <f ca="1">SUM(Table2[[#This Row],[Amount in Sales]],Table2[[#This Row],[Discounted Value]])</f>
        <v>925</v>
      </c>
    </row>
    <row r="512" spans="1:8" x14ac:dyDescent="0.35">
      <c r="A512" t="s">
        <v>293</v>
      </c>
      <c r="B512" t="s">
        <v>7</v>
      </c>
      <c r="C512" s="1">
        <v>44776</v>
      </c>
      <c r="D512">
        <f t="shared" ca="1" si="14"/>
        <v>709</v>
      </c>
      <c r="E512">
        <f t="shared" ca="1" si="15"/>
        <v>68</v>
      </c>
      <c r="F512" t="s">
        <v>9</v>
      </c>
      <c r="G512">
        <f ca="1">MROUND(Table2[[#This Row],[Amount in Sales]],5)</f>
        <v>710</v>
      </c>
      <c r="H512">
        <f ca="1">SUM(Table2[[#This Row],[Amount in Sales]],Table2[[#This Row],[Discounted Value]])</f>
        <v>777</v>
      </c>
    </row>
    <row r="513" spans="1:8" x14ac:dyDescent="0.35">
      <c r="A513" t="s">
        <v>292</v>
      </c>
      <c r="B513" t="s">
        <v>4</v>
      </c>
      <c r="C513" s="1">
        <v>44757</v>
      </c>
      <c r="D513">
        <f t="shared" ca="1" si="14"/>
        <v>483</v>
      </c>
      <c r="E513">
        <f t="shared" ca="1" si="15"/>
        <v>100</v>
      </c>
      <c r="F513" t="s">
        <v>6</v>
      </c>
      <c r="G513">
        <f ca="1">MROUND(Table2[[#This Row],[Amount in Sales]],5)</f>
        <v>485</v>
      </c>
      <c r="H513">
        <f ca="1">SUM(Table2[[#This Row],[Amount in Sales]],Table2[[#This Row],[Discounted Value]])</f>
        <v>583</v>
      </c>
    </row>
    <row r="514" spans="1:8" x14ac:dyDescent="0.35">
      <c r="A514" t="s">
        <v>291</v>
      </c>
      <c r="B514" t="s">
        <v>1</v>
      </c>
      <c r="C514" s="1">
        <v>44771</v>
      </c>
      <c r="D514">
        <f t="shared" ref="D514:D577" ca="1" si="16">RANDBETWEEN(185,950)</f>
        <v>950</v>
      </c>
      <c r="E514">
        <f t="shared" ref="E514:E577" ca="1" si="17">RANDBETWEEN(2,140)</f>
        <v>127</v>
      </c>
      <c r="F514" t="s">
        <v>3</v>
      </c>
      <c r="G514">
        <f ca="1">MROUND(Table2[[#This Row],[Amount in Sales]],5)</f>
        <v>950</v>
      </c>
      <c r="H514">
        <f ca="1">SUM(Table2[[#This Row],[Amount in Sales]],Table2[[#This Row],[Discounted Value]])</f>
        <v>1077</v>
      </c>
    </row>
    <row r="515" spans="1:8" x14ac:dyDescent="0.35">
      <c r="A515" t="s">
        <v>290</v>
      </c>
      <c r="B515" t="s">
        <v>12</v>
      </c>
      <c r="C515" s="1">
        <v>44788</v>
      </c>
      <c r="D515">
        <f t="shared" ca="1" si="16"/>
        <v>531</v>
      </c>
      <c r="E515">
        <f t="shared" ca="1" si="17"/>
        <v>32</v>
      </c>
      <c r="F515" t="s">
        <v>0</v>
      </c>
      <c r="G515">
        <f ca="1">MROUND(Table2[[#This Row],[Amount in Sales]],5)</f>
        <v>530</v>
      </c>
      <c r="H515">
        <f ca="1">SUM(Table2[[#This Row],[Amount in Sales]],Table2[[#This Row],[Discounted Value]])</f>
        <v>563</v>
      </c>
    </row>
    <row r="516" spans="1:8" x14ac:dyDescent="0.35">
      <c r="A516" t="s">
        <v>289</v>
      </c>
      <c r="B516" t="s">
        <v>10</v>
      </c>
      <c r="C516" s="1">
        <v>44762</v>
      </c>
      <c r="D516">
        <f t="shared" ca="1" si="16"/>
        <v>866</v>
      </c>
      <c r="E516">
        <f t="shared" ca="1" si="17"/>
        <v>49</v>
      </c>
      <c r="F516" t="s">
        <v>9</v>
      </c>
      <c r="G516">
        <f ca="1">MROUND(Table2[[#This Row],[Amount in Sales]],5)</f>
        <v>865</v>
      </c>
      <c r="H516">
        <f ca="1">SUM(Table2[[#This Row],[Amount in Sales]],Table2[[#This Row],[Discounted Value]])</f>
        <v>915</v>
      </c>
    </row>
    <row r="517" spans="1:8" x14ac:dyDescent="0.35">
      <c r="A517" t="s">
        <v>288</v>
      </c>
      <c r="B517" t="s">
        <v>7</v>
      </c>
      <c r="C517" s="1">
        <v>44789</v>
      </c>
      <c r="D517">
        <f t="shared" ca="1" si="16"/>
        <v>462</v>
      </c>
      <c r="E517">
        <f t="shared" ca="1" si="17"/>
        <v>48</v>
      </c>
      <c r="F517" t="s">
        <v>6</v>
      </c>
      <c r="G517">
        <f ca="1">MROUND(Table2[[#This Row],[Amount in Sales]],5)</f>
        <v>460</v>
      </c>
      <c r="H517">
        <f ca="1">SUM(Table2[[#This Row],[Amount in Sales]],Table2[[#This Row],[Discounted Value]])</f>
        <v>510</v>
      </c>
    </row>
    <row r="518" spans="1:8" x14ac:dyDescent="0.35">
      <c r="A518" t="s">
        <v>287</v>
      </c>
      <c r="B518" t="s">
        <v>4</v>
      </c>
      <c r="C518" s="1">
        <v>44761</v>
      </c>
      <c r="D518">
        <f t="shared" ca="1" si="16"/>
        <v>512</v>
      </c>
      <c r="E518">
        <f t="shared" ca="1" si="17"/>
        <v>132</v>
      </c>
      <c r="F518" t="s">
        <v>3</v>
      </c>
      <c r="G518">
        <f ca="1">MROUND(Table2[[#This Row],[Amount in Sales]],5)</f>
        <v>510</v>
      </c>
      <c r="H518">
        <f ca="1">SUM(Table2[[#This Row],[Amount in Sales]],Table2[[#This Row],[Discounted Value]])</f>
        <v>644</v>
      </c>
    </row>
    <row r="519" spans="1:8" x14ac:dyDescent="0.35">
      <c r="A519" t="s">
        <v>286</v>
      </c>
      <c r="B519" t="s">
        <v>1</v>
      </c>
      <c r="C519" s="1">
        <v>44790</v>
      </c>
      <c r="D519">
        <f t="shared" ca="1" si="16"/>
        <v>358</v>
      </c>
      <c r="E519">
        <f t="shared" ca="1" si="17"/>
        <v>89</v>
      </c>
      <c r="F519" t="s">
        <v>0</v>
      </c>
      <c r="G519">
        <f ca="1">MROUND(Table2[[#This Row],[Amount in Sales]],5)</f>
        <v>360</v>
      </c>
      <c r="H519">
        <f ca="1">SUM(Table2[[#This Row],[Amount in Sales]],Table2[[#This Row],[Discounted Value]])</f>
        <v>447</v>
      </c>
    </row>
    <row r="520" spans="1:8" x14ac:dyDescent="0.35">
      <c r="A520" t="s">
        <v>285</v>
      </c>
      <c r="B520" t="s">
        <v>12</v>
      </c>
      <c r="C520" s="1">
        <v>44782</v>
      </c>
      <c r="D520">
        <f t="shared" ca="1" si="16"/>
        <v>599</v>
      </c>
      <c r="E520">
        <f t="shared" ca="1" si="17"/>
        <v>16</v>
      </c>
      <c r="F520" t="s">
        <v>9</v>
      </c>
      <c r="G520">
        <f ca="1">MROUND(Table2[[#This Row],[Amount in Sales]],5)</f>
        <v>600</v>
      </c>
      <c r="H520">
        <f ca="1">SUM(Table2[[#This Row],[Amount in Sales]],Table2[[#This Row],[Discounted Value]])</f>
        <v>615</v>
      </c>
    </row>
    <row r="521" spans="1:8" x14ac:dyDescent="0.35">
      <c r="A521" t="s">
        <v>284</v>
      </c>
      <c r="B521" t="s">
        <v>7</v>
      </c>
      <c r="C521" s="1">
        <v>44802</v>
      </c>
      <c r="D521">
        <f t="shared" ca="1" si="16"/>
        <v>926</v>
      </c>
      <c r="E521">
        <f t="shared" ca="1" si="17"/>
        <v>59</v>
      </c>
      <c r="F521" t="s">
        <v>6</v>
      </c>
      <c r="G521">
        <f ca="1">MROUND(Table2[[#This Row],[Amount in Sales]],5)</f>
        <v>925</v>
      </c>
      <c r="H521">
        <f ca="1">SUM(Table2[[#This Row],[Amount in Sales]],Table2[[#This Row],[Discounted Value]])</f>
        <v>985</v>
      </c>
    </row>
    <row r="522" spans="1:8" x14ac:dyDescent="0.35">
      <c r="A522" t="s">
        <v>283</v>
      </c>
      <c r="B522" t="s">
        <v>4</v>
      </c>
      <c r="C522" s="1">
        <v>44791</v>
      </c>
      <c r="D522">
        <f t="shared" ca="1" si="16"/>
        <v>578</v>
      </c>
      <c r="E522">
        <f t="shared" ca="1" si="17"/>
        <v>50</v>
      </c>
      <c r="F522" t="s">
        <v>3</v>
      </c>
      <c r="G522">
        <f ca="1">MROUND(Table2[[#This Row],[Amount in Sales]],5)</f>
        <v>580</v>
      </c>
      <c r="H522">
        <f ca="1">SUM(Table2[[#This Row],[Amount in Sales]],Table2[[#This Row],[Discounted Value]])</f>
        <v>628</v>
      </c>
    </row>
    <row r="523" spans="1:8" x14ac:dyDescent="0.35">
      <c r="A523" t="s">
        <v>282</v>
      </c>
      <c r="B523" t="s">
        <v>1</v>
      </c>
      <c r="C523" s="1">
        <v>44795</v>
      </c>
      <c r="D523">
        <f t="shared" ca="1" si="16"/>
        <v>474</v>
      </c>
      <c r="E523">
        <f t="shared" ca="1" si="17"/>
        <v>19</v>
      </c>
      <c r="F523" t="s">
        <v>0</v>
      </c>
      <c r="G523">
        <f ca="1">MROUND(Table2[[#This Row],[Amount in Sales]],5)</f>
        <v>475</v>
      </c>
      <c r="H523">
        <f ca="1">SUM(Table2[[#This Row],[Amount in Sales]],Table2[[#This Row],[Discounted Value]])</f>
        <v>493</v>
      </c>
    </row>
    <row r="524" spans="1:8" x14ac:dyDescent="0.35">
      <c r="A524" t="s">
        <v>281</v>
      </c>
      <c r="B524" t="s">
        <v>12</v>
      </c>
      <c r="C524" s="1">
        <v>44759</v>
      </c>
      <c r="D524">
        <f t="shared" ca="1" si="16"/>
        <v>541</v>
      </c>
      <c r="E524">
        <f t="shared" ca="1" si="17"/>
        <v>68</v>
      </c>
      <c r="F524" t="s">
        <v>9</v>
      </c>
      <c r="G524">
        <f ca="1">MROUND(Table2[[#This Row],[Amount in Sales]],5)</f>
        <v>540</v>
      </c>
      <c r="H524">
        <f ca="1">SUM(Table2[[#This Row],[Amount in Sales]],Table2[[#This Row],[Discounted Value]])</f>
        <v>609</v>
      </c>
    </row>
    <row r="525" spans="1:8" x14ac:dyDescent="0.35">
      <c r="A525" t="s">
        <v>280</v>
      </c>
      <c r="B525" t="s">
        <v>10</v>
      </c>
      <c r="C525" s="1">
        <v>44756</v>
      </c>
      <c r="D525">
        <f t="shared" ca="1" si="16"/>
        <v>848</v>
      </c>
      <c r="E525">
        <f t="shared" ca="1" si="17"/>
        <v>47</v>
      </c>
      <c r="F525" t="s">
        <v>6</v>
      </c>
      <c r="G525">
        <f ca="1">MROUND(Table2[[#This Row],[Amount in Sales]],5)</f>
        <v>850</v>
      </c>
      <c r="H525">
        <f ca="1">SUM(Table2[[#This Row],[Amount in Sales]],Table2[[#This Row],[Discounted Value]])</f>
        <v>895</v>
      </c>
    </row>
    <row r="526" spans="1:8" x14ac:dyDescent="0.35">
      <c r="A526" t="s">
        <v>279</v>
      </c>
      <c r="B526" t="s">
        <v>29</v>
      </c>
      <c r="C526" s="1">
        <v>44786</v>
      </c>
      <c r="D526">
        <f t="shared" ca="1" si="16"/>
        <v>693</v>
      </c>
      <c r="E526">
        <f t="shared" ca="1" si="17"/>
        <v>49</v>
      </c>
      <c r="F526" t="s">
        <v>3</v>
      </c>
      <c r="G526">
        <f ca="1">MROUND(Table2[[#This Row],[Amount in Sales]],5)</f>
        <v>695</v>
      </c>
      <c r="H526">
        <f ca="1">SUM(Table2[[#This Row],[Amount in Sales]],Table2[[#This Row],[Discounted Value]])</f>
        <v>742</v>
      </c>
    </row>
    <row r="527" spans="1:8" x14ac:dyDescent="0.35">
      <c r="A527" t="s">
        <v>278</v>
      </c>
      <c r="B527" t="s">
        <v>7</v>
      </c>
      <c r="C527" s="1">
        <v>44757</v>
      </c>
      <c r="D527">
        <f t="shared" ca="1" si="16"/>
        <v>696</v>
      </c>
      <c r="E527">
        <f t="shared" ca="1" si="17"/>
        <v>44</v>
      </c>
      <c r="F527" t="s">
        <v>0</v>
      </c>
      <c r="G527">
        <f ca="1">MROUND(Table2[[#This Row],[Amount in Sales]],5)</f>
        <v>695</v>
      </c>
      <c r="H527">
        <f ca="1">SUM(Table2[[#This Row],[Amount in Sales]],Table2[[#This Row],[Discounted Value]])</f>
        <v>740</v>
      </c>
    </row>
    <row r="528" spans="1:8" x14ac:dyDescent="0.35">
      <c r="A528" t="s">
        <v>277</v>
      </c>
      <c r="B528" t="s">
        <v>4</v>
      </c>
      <c r="C528" s="1">
        <v>44787</v>
      </c>
      <c r="D528">
        <f t="shared" ca="1" si="16"/>
        <v>746</v>
      </c>
      <c r="E528">
        <f t="shared" ca="1" si="17"/>
        <v>57</v>
      </c>
      <c r="F528" t="s">
        <v>9</v>
      </c>
      <c r="G528">
        <f ca="1">MROUND(Table2[[#This Row],[Amount in Sales]],5)</f>
        <v>745</v>
      </c>
      <c r="H528">
        <f ca="1">SUM(Table2[[#This Row],[Amount in Sales]],Table2[[#This Row],[Discounted Value]])</f>
        <v>803</v>
      </c>
    </row>
    <row r="529" spans="1:8" x14ac:dyDescent="0.35">
      <c r="A529" t="s">
        <v>276</v>
      </c>
      <c r="B529" t="s">
        <v>1</v>
      </c>
      <c r="C529" s="1">
        <v>44763</v>
      </c>
      <c r="D529">
        <f t="shared" ca="1" si="16"/>
        <v>910</v>
      </c>
      <c r="E529">
        <f t="shared" ca="1" si="17"/>
        <v>11</v>
      </c>
      <c r="F529" t="s">
        <v>6</v>
      </c>
      <c r="G529">
        <f ca="1">MROUND(Table2[[#This Row],[Amount in Sales]],5)</f>
        <v>910</v>
      </c>
      <c r="H529">
        <f ca="1">SUM(Table2[[#This Row],[Amount in Sales]],Table2[[#This Row],[Discounted Value]])</f>
        <v>921</v>
      </c>
    </row>
    <row r="530" spans="1:8" x14ac:dyDescent="0.35">
      <c r="A530" t="s">
        <v>275</v>
      </c>
      <c r="B530" t="s">
        <v>12</v>
      </c>
      <c r="C530" s="1">
        <v>44799</v>
      </c>
      <c r="D530">
        <f t="shared" ca="1" si="16"/>
        <v>507</v>
      </c>
      <c r="E530">
        <f t="shared" ca="1" si="17"/>
        <v>79</v>
      </c>
      <c r="F530" t="s">
        <v>3</v>
      </c>
      <c r="G530">
        <f ca="1">MROUND(Table2[[#This Row],[Amount in Sales]],5)</f>
        <v>505</v>
      </c>
      <c r="H530">
        <f ca="1">SUM(Table2[[#This Row],[Amount in Sales]],Table2[[#This Row],[Discounted Value]])</f>
        <v>586</v>
      </c>
    </row>
    <row r="531" spans="1:8" x14ac:dyDescent="0.35">
      <c r="A531" t="s">
        <v>274</v>
      </c>
      <c r="B531" t="s">
        <v>7</v>
      </c>
      <c r="C531" s="1">
        <v>44798</v>
      </c>
      <c r="D531">
        <f t="shared" ca="1" si="16"/>
        <v>554</v>
      </c>
      <c r="E531">
        <f t="shared" ca="1" si="17"/>
        <v>113</v>
      </c>
      <c r="F531" t="s">
        <v>0</v>
      </c>
      <c r="G531">
        <f ca="1">MROUND(Table2[[#This Row],[Amount in Sales]],5)</f>
        <v>555</v>
      </c>
      <c r="H531">
        <f ca="1">SUM(Table2[[#This Row],[Amount in Sales]],Table2[[#This Row],[Discounted Value]])</f>
        <v>667</v>
      </c>
    </row>
    <row r="532" spans="1:8" x14ac:dyDescent="0.35">
      <c r="A532" t="s">
        <v>273</v>
      </c>
      <c r="B532" t="s">
        <v>4</v>
      </c>
      <c r="C532" s="1">
        <v>44807</v>
      </c>
      <c r="D532">
        <f t="shared" ca="1" si="16"/>
        <v>532</v>
      </c>
      <c r="E532">
        <f t="shared" ca="1" si="17"/>
        <v>98</v>
      </c>
      <c r="F532" t="s">
        <v>9</v>
      </c>
      <c r="G532">
        <f ca="1">MROUND(Table2[[#This Row],[Amount in Sales]],5)</f>
        <v>530</v>
      </c>
      <c r="H532">
        <f ca="1">SUM(Table2[[#This Row],[Amount in Sales]],Table2[[#This Row],[Discounted Value]])</f>
        <v>630</v>
      </c>
    </row>
    <row r="533" spans="1:8" x14ac:dyDescent="0.35">
      <c r="A533" t="s">
        <v>272</v>
      </c>
      <c r="B533" t="s">
        <v>1</v>
      </c>
      <c r="C533" s="1">
        <v>44769</v>
      </c>
      <c r="D533">
        <f t="shared" ca="1" si="16"/>
        <v>235</v>
      </c>
      <c r="E533">
        <f t="shared" ca="1" si="17"/>
        <v>28</v>
      </c>
      <c r="F533" t="s">
        <v>6</v>
      </c>
      <c r="G533">
        <f ca="1">MROUND(Table2[[#This Row],[Amount in Sales]],5)</f>
        <v>235</v>
      </c>
      <c r="H533">
        <f ca="1">SUM(Table2[[#This Row],[Amount in Sales]],Table2[[#This Row],[Discounted Value]])</f>
        <v>263</v>
      </c>
    </row>
    <row r="534" spans="1:8" x14ac:dyDescent="0.35">
      <c r="A534" t="s">
        <v>271</v>
      </c>
      <c r="B534" t="s">
        <v>12</v>
      </c>
      <c r="C534" s="1">
        <v>44779</v>
      </c>
      <c r="D534">
        <f t="shared" ca="1" si="16"/>
        <v>552</v>
      </c>
      <c r="E534">
        <f t="shared" ca="1" si="17"/>
        <v>85</v>
      </c>
      <c r="F534" t="s">
        <v>3</v>
      </c>
      <c r="G534">
        <f ca="1">MROUND(Table2[[#This Row],[Amount in Sales]],5)</f>
        <v>550</v>
      </c>
      <c r="H534">
        <f ca="1">SUM(Table2[[#This Row],[Amount in Sales]],Table2[[#This Row],[Discounted Value]])</f>
        <v>637</v>
      </c>
    </row>
    <row r="535" spans="1:8" x14ac:dyDescent="0.35">
      <c r="A535" t="s">
        <v>270</v>
      </c>
      <c r="B535" t="s">
        <v>10</v>
      </c>
      <c r="C535" s="1">
        <v>44769</v>
      </c>
      <c r="D535">
        <f t="shared" ca="1" si="16"/>
        <v>352</v>
      </c>
      <c r="E535">
        <f t="shared" ca="1" si="17"/>
        <v>2</v>
      </c>
      <c r="F535" t="s">
        <v>0</v>
      </c>
      <c r="G535">
        <f ca="1">MROUND(Table2[[#This Row],[Amount in Sales]],5)</f>
        <v>350</v>
      </c>
      <c r="H535">
        <f ca="1">SUM(Table2[[#This Row],[Amount in Sales]],Table2[[#This Row],[Discounted Value]])</f>
        <v>354</v>
      </c>
    </row>
    <row r="536" spans="1:8" x14ac:dyDescent="0.35">
      <c r="A536" t="s">
        <v>269</v>
      </c>
      <c r="B536" t="s">
        <v>7</v>
      </c>
      <c r="C536" s="1">
        <v>44756</v>
      </c>
      <c r="D536">
        <f t="shared" ca="1" si="16"/>
        <v>711</v>
      </c>
      <c r="E536">
        <f t="shared" ca="1" si="17"/>
        <v>113</v>
      </c>
      <c r="F536" t="s">
        <v>9</v>
      </c>
      <c r="G536">
        <f ca="1">MROUND(Table2[[#This Row],[Amount in Sales]],5)</f>
        <v>710</v>
      </c>
      <c r="H536">
        <f ca="1">SUM(Table2[[#This Row],[Amount in Sales]],Table2[[#This Row],[Discounted Value]])</f>
        <v>824</v>
      </c>
    </row>
    <row r="537" spans="1:8" x14ac:dyDescent="0.35">
      <c r="A537" t="s">
        <v>268</v>
      </c>
      <c r="B537" t="s">
        <v>4</v>
      </c>
      <c r="C537" s="1">
        <v>44799</v>
      </c>
      <c r="D537">
        <f t="shared" ca="1" si="16"/>
        <v>884</v>
      </c>
      <c r="E537">
        <f t="shared" ca="1" si="17"/>
        <v>50</v>
      </c>
      <c r="F537" t="s">
        <v>6</v>
      </c>
      <c r="G537">
        <f ca="1">MROUND(Table2[[#This Row],[Amount in Sales]],5)</f>
        <v>885</v>
      </c>
      <c r="H537">
        <f ca="1">SUM(Table2[[#This Row],[Amount in Sales]],Table2[[#This Row],[Discounted Value]])</f>
        <v>934</v>
      </c>
    </row>
    <row r="538" spans="1:8" x14ac:dyDescent="0.35">
      <c r="A538" t="s">
        <v>267</v>
      </c>
      <c r="B538" t="s">
        <v>1</v>
      </c>
      <c r="C538" s="1">
        <v>44807</v>
      </c>
      <c r="D538">
        <f t="shared" ca="1" si="16"/>
        <v>343</v>
      </c>
      <c r="E538">
        <f t="shared" ca="1" si="17"/>
        <v>130</v>
      </c>
      <c r="F538" t="s">
        <v>3</v>
      </c>
      <c r="G538">
        <f ca="1">MROUND(Table2[[#This Row],[Amount in Sales]],5)</f>
        <v>345</v>
      </c>
      <c r="H538">
        <f ca="1">SUM(Table2[[#This Row],[Amount in Sales]],Table2[[#This Row],[Discounted Value]])</f>
        <v>473</v>
      </c>
    </row>
    <row r="539" spans="1:8" x14ac:dyDescent="0.35">
      <c r="A539" t="s">
        <v>266</v>
      </c>
      <c r="B539" t="s">
        <v>12</v>
      </c>
      <c r="C539" s="1">
        <v>44769</v>
      </c>
      <c r="D539">
        <f t="shared" ca="1" si="16"/>
        <v>909</v>
      </c>
      <c r="E539">
        <f t="shared" ca="1" si="17"/>
        <v>101</v>
      </c>
      <c r="F539" t="s">
        <v>0</v>
      </c>
      <c r="G539">
        <f ca="1">MROUND(Table2[[#This Row],[Amount in Sales]],5)</f>
        <v>910</v>
      </c>
      <c r="H539">
        <f ca="1">SUM(Table2[[#This Row],[Amount in Sales]],Table2[[#This Row],[Discounted Value]])</f>
        <v>1010</v>
      </c>
    </row>
    <row r="540" spans="1:8" x14ac:dyDescent="0.35">
      <c r="A540" t="s">
        <v>265</v>
      </c>
      <c r="B540" t="s">
        <v>7</v>
      </c>
      <c r="C540" s="1">
        <v>44805</v>
      </c>
      <c r="D540">
        <f t="shared" ca="1" si="16"/>
        <v>537</v>
      </c>
      <c r="E540">
        <f t="shared" ca="1" si="17"/>
        <v>122</v>
      </c>
      <c r="F540" t="s">
        <v>9</v>
      </c>
      <c r="G540">
        <f ca="1">MROUND(Table2[[#This Row],[Amount in Sales]],5)</f>
        <v>535</v>
      </c>
      <c r="H540">
        <f ca="1">SUM(Table2[[#This Row],[Amount in Sales]],Table2[[#This Row],[Discounted Value]])</f>
        <v>659</v>
      </c>
    </row>
    <row r="541" spans="1:8" x14ac:dyDescent="0.35">
      <c r="A541" t="s">
        <v>264</v>
      </c>
      <c r="B541" t="s">
        <v>4</v>
      </c>
      <c r="C541" s="1">
        <v>44796</v>
      </c>
      <c r="D541">
        <f t="shared" ca="1" si="16"/>
        <v>346</v>
      </c>
      <c r="E541">
        <f t="shared" ca="1" si="17"/>
        <v>44</v>
      </c>
      <c r="F541" t="s">
        <v>6</v>
      </c>
      <c r="G541">
        <f ca="1">MROUND(Table2[[#This Row],[Amount in Sales]],5)</f>
        <v>345</v>
      </c>
      <c r="H541">
        <f ca="1">SUM(Table2[[#This Row],[Amount in Sales]],Table2[[#This Row],[Discounted Value]])</f>
        <v>390</v>
      </c>
    </row>
    <row r="542" spans="1:8" x14ac:dyDescent="0.35">
      <c r="A542" t="s">
        <v>263</v>
      </c>
      <c r="B542" t="s">
        <v>1</v>
      </c>
      <c r="C542" s="1">
        <v>44798</v>
      </c>
      <c r="D542">
        <f t="shared" ca="1" si="16"/>
        <v>416</v>
      </c>
      <c r="E542">
        <f t="shared" ca="1" si="17"/>
        <v>119</v>
      </c>
      <c r="F542" t="s">
        <v>3</v>
      </c>
      <c r="G542">
        <f ca="1">MROUND(Table2[[#This Row],[Amount in Sales]],5)</f>
        <v>415</v>
      </c>
      <c r="H542">
        <f ca="1">SUM(Table2[[#This Row],[Amount in Sales]],Table2[[#This Row],[Discounted Value]])</f>
        <v>535</v>
      </c>
    </row>
    <row r="543" spans="1:8" x14ac:dyDescent="0.35">
      <c r="A543" t="s">
        <v>262</v>
      </c>
      <c r="B543" t="s">
        <v>12</v>
      </c>
      <c r="C543" s="1">
        <v>44756</v>
      </c>
      <c r="D543">
        <f t="shared" ca="1" si="16"/>
        <v>753</v>
      </c>
      <c r="E543">
        <f t="shared" ca="1" si="17"/>
        <v>67</v>
      </c>
      <c r="F543" t="s">
        <v>0</v>
      </c>
      <c r="G543">
        <f ca="1">MROUND(Table2[[#This Row],[Amount in Sales]],5)</f>
        <v>755</v>
      </c>
      <c r="H543">
        <f ca="1">SUM(Table2[[#This Row],[Amount in Sales]],Table2[[#This Row],[Discounted Value]])</f>
        <v>820</v>
      </c>
    </row>
    <row r="544" spans="1:8" x14ac:dyDescent="0.35">
      <c r="A544" t="s">
        <v>261</v>
      </c>
      <c r="B544" t="s">
        <v>10</v>
      </c>
      <c r="C544" s="1">
        <v>44800</v>
      </c>
      <c r="D544">
        <f t="shared" ca="1" si="16"/>
        <v>425</v>
      </c>
      <c r="E544">
        <f t="shared" ca="1" si="17"/>
        <v>20</v>
      </c>
      <c r="F544" t="s">
        <v>9</v>
      </c>
      <c r="G544">
        <f ca="1">MROUND(Table2[[#This Row],[Amount in Sales]],5)</f>
        <v>425</v>
      </c>
      <c r="H544">
        <f ca="1">SUM(Table2[[#This Row],[Amount in Sales]],Table2[[#This Row],[Discounted Value]])</f>
        <v>445</v>
      </c>
    </row>
    <row r="545" spans="1:8" x14ac:dyDescent="0.35">
      <c r="A545" t="s">
        <v>260</v>
      </c>
      <c r="B545" t="s">
        <v>29</v>
      </c>
      <c r="C545" s="1">
        <v>44758</v>
      </c>
      <c r="D545">
        <f t="shared" ca="1" si="16"/>
        <v>832</v>
      </c>
      <c r="E545">
        <f t="shared" ca="1" si="17"/>
        <v>109</v>
      </c>
      <c r="F545" t="s">
        <v>6</v>
      </c>
      <c r="G545">
        <f ca="1">MROUND(Table2[[#This Row],[Amount in Sales]],5)</f>
        <v>830</v>
      </c>
      <c r="H545">
        <f ca="1">SUM(Table2[[#This Row],[Amount in Sales]],Table2[[#This Row],[Discounted Value]])</f>
        <v>941</v>
      </c>
    </row>
    <row r="546" spans="1:8" x14ac:dyDescent="0.35">
      <c r="A546" t="s">
        <v>259</v>
      </c>
      <c r="B546" t="s">
        <v>7</v>
      </c>
      <c r="C546" s="1">
        <v>44788</v>
      </c>
      <c r="D546">
        <f t="shared" ca="1" si="16"/>
        <v>567</v>
      </c>
      <c r="E546">
        <f t="shared" ca="1" si="17"/>
        <v>34</v>
      </c>
      <c r="F546" t="s">
        <v>3</v>
      </c>
      <c r="G546">
        <f ca="1">MROUND(Table2[[#This Row],[Amount in Sales]],5)</f>
        <v>565</v>
      </c>
      <c r="H546">
        <f ca="1">SUM(Table2[[#This Row],[Amount in Sales]],Table2[[#This Row],[Discounted Value]])</f>
        <v>601</v>
      </c>
    </row>
    <row r="547" spans="1:8" x14ac:dyDescent="0.35">
      <c r="A547" t="s">
        <v>258</v>
      </c>
      <c r="B547" t="s">
        <v>4</v>
      </c>
      <c r="C547" s="1">
        <v>44793</v>
      </c>
      <c r="D547">
        <f t="shared" ca="1" si="16"/>
        <v>355</v>
      </c>
      <c r="E547">
        <f t="shared" ca="1" si="17"/>
        <v>2</v>
      </c>
      <c r="F547" t="s">
        <v>0</v>
      </c>
      <c r="G547">
        <f ca="1">MROUND(Table2[[#This Row],[Amount in Sales]],5)</f>
        <v>355</v>
      </c>
      <c r="H547">
        <f ca="1">SUM(Table2[[#This Row],[Amount in Sales]],Table2[[#This Row],[Discounted Value]])</f>
        <v>357</v>
      </c>
    </row>
    <row r="548" spans="1:8" x14ac:dyDescent="0.35">
      <c r="A548" t="s">
        <v>257</v>
      </c>
      <c r="B548" t="s">
        <v>1</v>
      </c>
      <c r="C548" s="1">
        <v>44784</v>
      </c>
      <c r="D548">
        <f t="shared" ca="1" si="16"/>
        <v>406</v>
      </c>
      <c r="E548">
        <f t="shared" ca="1" si="17"/>
        <v>115</v>
      </c>
      <c r="F548" t="s">
        <v>9</v>
      </c>
      <c r="G548">
        <f ca="1">MROUND(Table2[[#This Row],[Amount in Sales]],5)</f>
        <v>405</v>
      </c>
      <c r="H548">
        <f ca="1">SUM(Table2[[#This Row],[Amount in Sales]],Table2[[#This Row],[Discounted Value]])</f>
        <v>521</v>
      </c>
    </row>
    <row r="549" spans="1:8" x14ac:dyDescent="0.35">
      <c r="A549" t="s">
        <v>256</v>
      </c>
      <c r="B549" t="s">
        <v>12</v>
      </c>
      <c r="C549" s="1">
        <v>44793</v>
      </c>
      <c r="D549">
        <f t="shared" ca="1" si="16"/>
        <v>939</v>
      </c>
      <c r="E549">
        <f t="shared" ca="1" si="17"/>
        <v>79</v>
      </c>
      <c r="F549" t="s">
        <v>6</v>
      </c>
      <c r="G549">
        <f ca="1">MROUND(Table2[[#This Row],[Amount in Sales]],5)</f>
        <v>940</v>
      </c>
      <c r="H549">
        <f ca="1">SUM(Table2[[#This Row],[Amount in Sales]],Table2[[#This Row],[Discounted Value]])</f>
        <v>1018</v>
      </c>
    </row>
    <row r="550" spans="1:8" x14ac:dyDescent="0.35">
      <c r="A550" t="s">
        <v>255</v>
      </c>
      <c r="B550" t="s">
        <v>7</v>
      </c>
      <c r="C550" s="1">
        <v>44796</v>
      </c>
      <c r="D550">
        <f t="shared" ca="1" si="16"/>
        <v>382</v>
      </c>
      <c r="E550">
        <f t="shared" ca="1" si="17"/>
        <v>8</v>
      </c>
      <c r="F550" t="s">
        <v>3</v>
      </c>
      <c r="G550">
        <f ca="1">MROUND(Table2[[#This Row],[Amount in Sales]],5)</f>
        <v>380</v>
      </c>
      <c r="H550">
        <f ca="1">SUM(Table2[[#This Row],[Amount in Sales]],Table2[[#This Row],[Discounted Value]])</f>
        <v>390</v>
      </c>
    </row>
    <row r="551" spans="1:8" x14ac:dyDescent="0.35">
      <c r="A551" t="s">
        <v>254</v>
      </c>
      <c r="B551" t="s">
        <v>4</v>
      </c>
      <c r="C551" s="1">
        <v>44758</v>
      </c>
      <c r="D551">
        <f t="shared" ca="1" si="16"/>
        <v>735</v>
      </c>
      <c r="E551">
        <f t="shared" ca="1" si="17"/>
        <v>72</v>
      </c>
      <c r="F551" t="s">
        <v>0</v>
      </c>
      <c r="G551">
        <f ca="1">MROUND(Table2[[#This Row],[Amount in Sales]],5)</f>
        <v>735</v>
      </c>
      <c r="H551">
        <f ca="1">SUM(Table2[[#This Row],[Amount in Sales]],Table2[[#This Row],[Discounted Value]])</f>
        <v>807</v>
      </c>
    </row>
    <row r="552" spans="1:8" x14ac:dyDescent="0.35">
      <c r="A552" t="s">
        <v>253</v>
      </c>
      <c r="B552" t="s">
        <v>1</v>
      </c>
      <c r="C552" s="1">
        <v>44757</v>
      </c>
      <c r="D552">
        <f t="shared" ca="1" si="16"/>
        <v>816</v>
      </c>
      <c r="E552">
        <f t="shared" ca="1" si="17"/>
        <v>53</v>
      </c>
      <c r="F552" t="s">
        <v>9</v>
      </c>
      <c r="G552">
        <f ca="1">MROUND(Table2[[#This Row],[Amount in Sales]],5)</f>
        <v>815</v>
      </c>
      <c r="H552">
        <f ca="1">SUM(Table2[[#This Row],[Amount in Sales]],Table2[[#This Row],[Discounted Value]])</f>
        <v>869</v>
      </c>
    </row>
    <row r="553" spans="1:8" x14ac:dyDescent="0.35">
      <c r="A553" t="s">
        <v>252</v>
      </c>
      <c r="B553" t="s">
        <v>12</v>
      </c>
      <c r="C553" s="1">
        <v>44758</v>
      </c>
      <c r="D553">
        <f t="shared" ca="1" si="16"/>
        <v>752</v>
      </c>
      <c r="E553">
        <f t="shared" ca="1" si="17"/>
        <v>83</v>
      </c>
      <c r="F553" t="s">
        <v>6</v>
      </c>
      <c r="G553">
        <f ca="1">MROUND(Table2[[#This Row],[Amount in Sales]],5)</f>
        <v>750</v>
      </c>
      <c r="H553">
        <f ca="1">SUM(Table2[[#This Row],[Amount in Sales]],Table2[[#This Row],[Discounted Value]])</f>
        <v>835</v>
      </c>
    </row>
    <row r="554" spans="1:8" x14ac:dyDescent="0.35">
      <c r="A554" t="s">
        <v>251</v>
      </c>
      <c r="B554" t="s">
        <v>7</v>
      </c>
      <c r="C554" s="1">
        <v>44800</v>
      </c>
      <c r="D554">
        <f t="shared" ca="1" si="16"/>
        <v>295</v>
      </c>
      <c r="E554">
        <f t="shared" ca="1" si="17"/>
        <v>81</v>
      </c>
      <c r="F554" t="s">
        <v>3</v>
      </c>
      <c r="G554">
        <f ca="1">MROUND(Table2[[#This Row],[Amount in Sales]],5)</f>
        <v>295</v>
      </c>
      <c r="H554">
        <f ca="1">SUM(Table2[[#This Row],[Amount in Sales]],Table2[[#This Row],[Discounted Value]])</f>
        <v>376</v>
      </c>
    </row>
    <row r="555" spans="1:8" x14ac:dyDescent="0.35">
      <c r="A555" t="s">
        <v>250</v>
      </c>
      <c r="B555" t="s">
        <v>4</v>
      </c>
      <c r="C555" s="1">
        <v>44780</v>
      </c>
      <c r="D555">
        <f t="shared" ca="1" si="16"/>
        <v>820</v>
      </c>
      <c r="E555">
        <f t="shared" ca="1" si="17"/>
        <v>42</v>
      </c>
      <c r="F555" t="s">
        <v>0</v>
      </c>
      <c r="G555">
        <f ca="1">MROUND(Table2[[#This Row],[Amount in Sales]],5)</f>
        <v>820</v>
      </c>
      <c r="H555">
        <f ca="1">SUM(Table2[[#This Row],[Amount in Sales]],Table2[[#This Row],[Discounted Value]])</f>
        <v>862</v>
      </c>
    </row>
    <row r="556" spans="1:8" x14ac:dyDescent="0.35">
      <c r="A556" t="s">
        <v>249</v>
      </c>
      <c r="B556" t="s">
        <v>1</v>
      </c>
      <c r="C556" s="1">
        <v>44807</v>
      </c>
      <c r="D556">
        <f t="shared" ca="1" si="16"/>
        <v>407</v>
      </c>
      <c r="E556">
        <f t="shared" ca="1" si="17"/>
        <v>76</v>
      </c>
      <c r="F556" t="s">
        <v>9</v>
      </c>
      <c r="G556">
        <f ca="1">MROUND(Table2[[#This Row],[Amount in Sales]],5)</f>
        <v>405</v>
      </c>
      <c r="H556">
        <f ca="1">SUM(Table2[[#This Row],[Amount in Sales]],Table2[[#This Row],[Discounted Value]])</f>
        <v>483</v>
      </c>
    </row>
    <row r="557" spans="1:8" x14ac:dyDescent="0.35">
      <c r="A557" t="s">
        <v>248</v>
      </c>
      <c r="B557" t="s">
        <v>12</v>
      </c>
      <c r="C557" s="1">
        <v>44798</v>
      </c>
      <c r="D557">
        <f t="shared" ca="1" si="16"/>
        <v>774</v>
      </c>
      <c r="E557">
        <f t="shared" ca="1" si="17"/>
        <v>132</v>
      </c>
      <c r="F557" t="s">
        <v>6</v>
      </c>
      <c r="G557">
        <f ca="1">MROUND(Table2[[#This Row],[Amount in Sales]],5)</f>
        <v>775</v>
      </c>
      <c r="H557">
        <f ca="1">SUM(Table2[[#This Row],[Amount in Sales]],Table2[[#This Row],[Discounted Value]])</f>
        <v>906</v>
      </c>
    </row>
    <row r="558" spans="1:8" x14ac:dyDescent="0.35">
      <c r="A558" t="s">
        <v>247</v>
      </c>
      <c r="B558" t="s">
        <v>7</v>
      </c>
      <c r="C558" s="1">
        <v>44810</v>
      </c>
      <c r="D558">
        <f t="shared" ca="1" si="16"/>
        <v>560</v>
      </c>
      <c r="E558">
        <f t="shared" ca="1" si="17"/>
        <v>40</v>
      </c>
      <c r="F558" t="s">
        <v>3</v>
      </c>
      <c r="G558">
        <f ca="1">MROUND(Table2[[#This Row],[Amount in Sales]],5)</f>
        <v>560</v>
      </c>
      <c r="H558">
        <f ca="1">SUM(Table2[[#This Row],[Amount in Sales]],Table2[[#This Row],[Discounted Value]])</f>
        <v>600</v>
      </c>
    </row>
    <row r="559" spans="1:8" x14ac:dyDescent="0.35">
      <c r="A559" t="s">
        <v>246</v>
      </c>
      <c r="B559" t="s">
        <v>4</v>
      </c>
      <c r="C559" s="1">
        <v>44764</v>
      </c>
      <c r="D559">
        <f t="shared" ca="1" si="16"/>
        <v>479</v>
      </c>
      <c r="E559">
        <f t="shared" ca="1" si="17"/>
        <v>25</v>
      </c>
      <c r="F559" t="s">
        <v>0</v>
      </c>
      <c r="G559">
        <f ca="1">MROUND(Table2[[#This Row],[Amount in Sales]],5)</f>
        <v>480</v>
      </c>
      <c r="H559">
        <f ca="1">SUM(Table2[[#This Row],[Amount in Sales]],Table2[[#This Row],[Discounted Value]])</f>
        <v>504</v>
      </c>
    </row>
    <row r="560" spans="1:8" x14ac:dyDescent="0.35">
      <c r="A560" t="s">
        <v>245</v>
      </c>
      <c r="B560" t="s">
        <v>1</v>
      </c>
      <c r="C560" s="1">
        <v>44766</v>
      </c>
      <c r="D560">
        <f t="shared" ca="1" si="16"/>
        <v>926</v>
      </c>
      <c r="E560">
        <f t="shared" ca="1" si="17"/>
        <v>115</v>
      </c>
      <c r="F560" t="s">
        <v>9</v>
      </c>
      <c r="G560">
        <f ca="1">MROUND(Table2[[#This Row],[Amount in Sales]],5)</f>
        <v>925</v>
      </c>
      <c r="H560">
        <f ca="1">SUM(Table2[[#This Row],[Amount in Sales]],Table2[[#This Row],[Discounted Value]])</f>
        <v>1041</v>
      </c>
    </row>
    <row r="561" spans="1:8" x14ac:dyDescent="0.35">
      <c r="A561" t="s">
        <v>244</v>
      </c>
      <c r="B561" t="s">
        <v>12</v>
      </c>
      <c r="C561" s="1">
        <v>44794</v>
      </c>
      <c r="D561">
        <f t="shared" ca="1" si="16"/>
        <v>200</v>
      </c>
      <c r="E561">
        <f t="shared" ca="1" si="17"/>
        <v>44</v>
      </c>
      <c r="F561" t="s">
        <v>6</v>
      </c>
      <c r="G561">
        <f ca="1">MROUND(Table2[[#This Row],[Amount in Sales]],5)</f>
        <v>200</v>
      </c>
      <c r="H561">
        <f ca="1">SUM(Table2[[#This Row],[Amount in Sales]],Table2[[#This Row],[Discounted Value]])</f>
        <v>244</v>
      </c>
    </row>
    <row r="562" spans="1:8" x14ac:dyDescent="0.35">
      <c r="A562" t="s">
        <v>243</v>
      </c>
      <c r="B562" t="s">
        <v>10</v>
      </c>
      <c r="C562" s="1">
        <v>44800</v>
      </c>
      <c r="D562">
        <f t="shared" ca="1" si="16"/>
        <v>685</v>
      </c>
      <c r="E562">
        <f t="shared" ca="1" si="17"/>
        <v>34</v>
      </c>
      <c r="F562" t="s">
        <v>3</v>
      </c>
      <c r="G562">
        <f ca="1">MROUND(Table2[[#This Row],[Amount in Sales]],5)</f>
        <v>685</v>
      </c>
      <c r="H562">
        <f ca="1">SUM(Table2[[#This Row],[Amount in Sales]],Table2[[#This Row],[Discounted Value]])</f>
        <v>719</v>
      </c>
    </row>
    <row r="563" spans="1:8" x14ac:dyDescent="0.35">
      <c r="A563" t="s">
        <v>242</v>
      </c>
      <c r="B563" t="s">
        <v>7</v>
      </c>
      <c r="C563" s="1">
        <v>44792</v>
      </c>
      <c r="D563">
        <f t="shared" ca="1" si="16"/>
        <v>471</v>
      </c>
      <c r="E563">
        <f t="shared" ca="1" si="17"/>
        <v>16</v>
      </c>
      <c r="F563" t="s">
        <v>0</v>
      </c>
      <c r="G563">
        <f ca="1">MROUND(Table2[[#This Row],[Amount in Sales]],5)</f>
        <v>470</v>
      </c>
      <c r="H563">
        <f ca="1">SUM(Table2[[#This Row],[Amount in Sales]],Table2[[#This Row],[Discounted Value]])</f>
        <v>487</v>
      </c>
    </row>
    <row r="564" spans="1:8" x14ac:dyDescent="0.35">
      <c r="A564" t="s">
        <v>241</v>
      </c>
      <c r="B564" t="s">
        <v>4</v>
      </c>
      <c r="C564" s="1">
        <v>44809</v>
      </c>
      <c r="D564">
        <f t="shared" ca="1" si="16"/>
        <v>390</v>
      </c>
      <c r="E564">
        <f t="shared" ca="1" si="17"/>
        <v>12</v>
      </c>
      <c r="F564" t="s">
        <v>9</v>
      </c>
      <c r="G564">
        <f ca="1">MROUND(Table2[[#This Row],[Amount in Sales]],5)</f>
        <v>390</v>
      </c>
      <c r="H564">
        <f ca="1">SUM(Table2[[#This Row],[Amount in Sales]],Table2[[#This Row],[Discounted Value]])</f>
        <v>402</v>
      </c>
    </row>
    <row r="565" spans="1:8" x14ac:dyDescent="0.35">
      <c r="A565" t="s">
        <v>240</v>
      </c>
      <c r="B565" t="s">
        <v>1</v>
      </c>
      <c r="C565" s="1">
        <v>44789</v>
      </c>
      <c r="D565">
        <f t="shared" ca="1" si="16"/>
        <v>684</v>
      </c>
      <c r="E565">
        <f t="shared" ca="1" si="17"/>
        <v>46</v>
      </c>
      <c r="F565" t="s">
        <v>6</v>
      </c>
      <c r="G565">
        <f ca="1">MROUND(Table2[[#This Row],[Amount in Sales]],5)</f>
        <v>685</v>
      </c>
      <c r="H565">
        <f ca="1">SUM(Table2[[#This Row],[Amount in Sales]],Table2[[#This Row],[Discounted Value]])</f>
        <v>730</v>
      </c>
    </row>
    <row r="566" spans="1:8" x14ac:dyDescent="0.35">
      <c r="A566" t="s">
        <v>239</v>
      </c>
      <c r="B566" t="s">
        <v>12</v>
      </c>
      <c r="C566" s="1">
        <v>44757</v>
      </c>
      <c r="D566">
        <f t="shared" ca="1" si="16"/>
        <v>692</v>
      </c>
      <c r="E566">
        <f t="shared" ca="1" si="17"/>
        <v>6</v>
      </c>
      <c r="F566" t="s">
        <v>3</v>
      </c>
      <c r="G566">
        <f ca="1">MROUND(Table2[[#This Row],[Amount in Sales]],5)</f>
        <v>690</v>
      </c>
      <c r="H566">
        <f ca="1">SUM(Table2[[#This Row],[Amount in Sales]],Table2[[#This Row],[Discounted Value]])</f>
        <v>698</v>
      </c>
    </row>
    <row r="567" spans="1:8" x14ac:dyDescent="0.35">
      <c r="A567" t="s">
        <v>238</v>
      </c>
      <c r="B567" t="s">
        <v>7</v>
      </c>
      <c r="C567" s="1">
        <v>44790</v>
      </c>
      <c r="D567">
        <f t="shared" ca="1" si="16"/>
        <v>827</v>
      </c>
      <c r="E567">
        <f t="shared" ca="1" si="17"/>
        <v>36</v>
      </c>
      <c r="F567" t="s">
        <v>0</v>
      </c>
      <c r="G567">
        <f ca="1">MROUND(Table2[[#This Row],[Amount in Sales]],5)</f>
        <v>825</v>
      </c>
      <c r="H567">
        <f ca="1">SUM(Table2[[#This Row],[Amount in Sales]],Table2[[#This Row],[Discounted Value]])</f>
        <v>863</v>
      </c>
    </row>
    <row r="568" spans="1:8" x14ac:dyDescent="0.35">
      <c r="A568" t="s">
        <v>237</v>
      </c>
      <c r="B568" t="s">
        <v>4</v>
      </c>
      <c r="C568" s="1">
        <v>44808</v>
      </c>
      <c r="D568">
        <f t="shared" ca="1" si="16"/>
        <v>223</v>
      </c>
      <c r="E568">
        <f t="shared" ca="1" si="17"/>
        <v>21</v>
      </c>
      <c r="F568" t="s">
        <v>9</v>
      </c>
      <c r="G568">
        <f ca="1">MROUND(Table2[[#This Row],[Amount in Sales]],5)</f>
        <v>225</v>
      </c>
      <c r="H568">
        <f ca="1">SUM(Table2[[#This Row],[Amount in Sales]],Table2[[#This Row],[Discounted Value]])</f>
        <v>244</v>
      </c>
    </row>
    <row r="569" spans="1:8" x14ac:dyDescent="0.35">
      <c r="A569" t="s">
        <v>236</v>
      </c>
      <c r="B569" t="s">
        <v>1</v>
      </c>
      <c r="C569" s="1">
        <v>44801</v>
      </c>
      <c r="D569">
        <f t="shared" ca="1" si="16"/>
        <v>835</v>
      </c>
      <c r="E569">
        <f t="shared" ca="1" si="17"/>
        <v>75</v>
      </c>
      <c r="F569" t="s">
        <v>6</v>
      </c>
      <c r="G569">
        <f ca="1">MROUND(Table2[[#This Row],[Amount in Sales]],5)</f>
        <v>835</v>
      </c>
      <c r="H569">
        <f ca="1">SUM(Table2[[#This Row],[Amount in Sales]],Table2[[#This Row],[Discounted Value]])</f>
        <v>910</v>
      </c>
    </row>
    <row r="570" spans="1:8" x14ac:dyDescent="0.35">
      <c r="A570" t="s">
        <v>235</v>
      </c>
      <c r="B570" t="s">
        <v>12</v>
      </c>
      <c r="C570" s="1">
        <v>44769</v>
      </c>
      <c r="D570">
        <f t="shared" ca="1" si="16"/>
        <v>434</v>
      </c>
      <c r="E570">
        <f t="shared" ca="1" si="17"/>
        <v>118</v>
      </c>
      <c r="F570" t="s">
        <v>3</v>
      </c>
      <c r="G570">
        <f ca="1">MROUND(Table2[[#This Row],[Amount in Sales]],5)</f>
        <v>435</v>
      </c>
      <c r="H570">
        <f ca="1">SUM(Table2[[#This Row],[Amount in Sales]],Table2[[#This Row],[Discounted Value]])</f>
        <v>552</v>
      </c>
    </row>
    <row r="571" spans="1:8" x14ac:dyDescent="0.35">
      <c r="A571" t="s">
        <v>234</v>
      </c>
      <c r="B571" t="s">
        <v>10</v>
      </c>
      <c r="C571" s="1">
        <v>44757</v>
      </c>
      <c r="D571">
        <f t="shared" ca="1" si="16"/>
        <v>678</v>
      </c>
      <c r="E571">
        <f t="shared" ca="1" si="17"/>
        <v>110</v>
      </c>
      <c r="F571" t="s">
        <v>0</v>
      </c>
      <c r="G571">
        <f ca="1">MROUND(Table2[[#This Row],[Amount in Sales]],5)</f>
        <v>680</v>
      </c>
      <c r="H571">
        <f ca="1">SUM(Table2[[#This Row],[Amount in Sales]],Table2[[#This Row],[Discounted Value]])</f>
        <v>788</v>
      </c>
    </row>
    <row r="572" spans="1:8" x14ac:dyDescent="0.35">
      <c r="A572" t="s">
        <v>233</v>
      </c>
      <c r="B572" t="s">
        <v>29</v>
      </c>
      <c r="C572" s="1">
        <v>44759</v>
      </c>
      <c r="D572">
        <f t="shared" ca="1" si="16"/>
        <v>764</v>
      </c>
      <c r="E572">
        <f t="shared" ca="1" si="17"/>
        <v>13</v>
      </c>
      <c r="F572" t="s">
        <v>9</v>
      </c>
      <c r="G572">
        <f ca="1">MROUND(Table2[[#This Row],[Amount in Sales]],5)</f>
        <v>765</v>
      </c>
      <c r="H572">
        <f ca="1">SUM(Table2[[#This Row],[Amount in Sales]],Table2[[#This Row],[Discounted Value]])</f>
        <v>777</v>
      </c>
    </row>
    <row r="573" spans="1:8" x14ac:dyDescent="0.35">
      <c r="A573" t="s">
        <v>232</v>
      </c>
      <c r="B573" t="s">
        <v>7</v>
      </c>
      <c r="C573" s="1">
        <v>44805</v>
      </c>
      <c r="D573">
        <f t="shared" ca="1" si="16"/>
        <v>859</v>
      </c>
      <c r="E573">
        <f t="shared" ca="1" si="17"/>
        <v>69</v>
      </c>
      <c r="F573" t="s">
        <v>6</v>
      </c>
      <c r="G573">
        <f ca="1">MROUND(Table2[[#This Row],[Amount in Sales]],5)</f>
        <v>860</v>
      </c>
      <c r="H573">
        <f ca="1">SUM(Table2[[#This Row],[Amount in Sales]],Table2[[#This Row],[Discounted Value]])</f>
        <v>928</v>
      </c>
    </row>
    <row r="574" spans="1:8" x14ac:dyDescent="0.35">
      <c r="A574" t="s">
        <v>231</v>
      </c>
      <c r="B574" t="s">
        <v>4</v>
      </c>
      <c r="C574" s="1">
        <v>44760</v>
      </c>
      <c r="D574">
        <f t="shared" ca="1" si="16"/>
        <v>629</v>
      </c>
      <c r="E574">
        <f t="shared" ca="1" si="17"/>
        <v>88</v>
      </c>
      <c r="F574" t="s">
        <v>3</v>
      </c>
      <c r="G574">
        <f ca="1">MROUND(Table2[[#This Row],[Amount in Sales]],5)</f>
        <v>630</v>
      </c>
      <c r="H574">
        <f ca="1">SUM(Table2[[#This Row],[Amount in Sales]],Table2[[#This Row],[Discounted Value]])</f>
        <v>717</v>
      </c>
    </row>
    <row r="575" spans="1:8" x14ac:dyDescent="0.35">
      <c r="A575" t="s">
        <v>230</v>
      </c>
      <c r="B575" t="s">
        <v>1</v>
      </c>
      <c r="C575" s="1">
        <v>44791</v>
      </c>
      <c r="D575">
        <f t="shared" ca="1" si="16"/>
        <v>274</v>
      </c>
      <c r="E575">
        <f t="shared" ca="1" si="17"/>
        <v>117</v>
      </c>
      <c r="F575" t="s">
        <v>0</v>
      </c>
      <c r="G575">
        <f ca="1">MROUND(Table2[[#This Row],[Amount in Sales]],5)</f>
        <v>275</v>
      </c>
      <c r="H575">
        <f ca="1">SUM(Table2[[#This Row],[Amount in Sales]],Table2[[#This Row],[Discounted Value]])</f>
        <v>391</v>
      </c>
    </row>
    <row r="576" spans="1:8" x14ac:dyDescent="0.35">
      <c r="A576" t="s">
        <v>229</v>
      </c>
      <c r="B576" t="s">
        <v>12</v>
      </c>
      <c r="C576" s="1">
        <v>44768</v>
      </c>
      <c r="D576">
        <f t="shared" ca="1" si="16"/>
        <v>725</v>
      </c>
      <c r="E576">
        <f t="shared" ca="1" si="17"/>
        <v>20</v>
      </c>
      <c r="F576" t="s">
        <v>9</v>
      </c>
      <c r="G576">
        <f ca="1">MROUND(Table2[[#This Row],[Amount in Sales]],5)</f>
        <v>725</v>
      </c>
      <c r="H576">
        <f ca="1">SUM(Table2[[#This Row],[Amount in Sales]],Table2[[#This Row],[Discounted Value]])</f>
        <v>745</v>
      </c>
    </row>
    <row r="577" spans="1:8" x14ac:dyDescent="0.35">
      <c r="A577" t="s">
        <v>228</v>
      </c>
      <c r="B577" t="s">
        <v>7</v>
      </c>
      <c r="C577" s="1">
        <v>44759</v>
      </c>
      <c r="D577">
        <f t="shared" ca="1" si="16"/>
        <v>883</v>
      </c>
      <c r="E577">
        <f t="shared" ca="1" si="17"/>
        <v>28</v>
      </c>
      <c r="F577" t="s">
        <v>6</v>
      </c>
      <c r="G577">
        <f ca="1">MROUND(Table2[[#This Row],[Amount in Sales]],5)</f>
        <v>885</v>
      </c>
      <c r="H577">
        <f ca="1">SUM(Table2[[#This Row],[Amount in Sales]],Table2[[#This Row],[Discounted Value]])</f>
        <v>911</v>
      </c>
    </row>
    <row r="578" spans="1:8" x14ac:dyDescent="0.35">
      <c r="A578" t="s">
        <v>227</v>
      </c>
      <c r="B578" t="s">
        <v>4</v>
      </c>
      <c r="C578" s="1">
        <v>44781</v>
      </c>
      <c r="D578">
        <f t="shared" ref="D578:D641" ca="1" si="18">RANDBETWEEN(185,950)</f>
        <v>670</v>
      </c>
      <c r="E578">
        <f t="shared" ref="E578:E641" ca="1" si="19">RANDBETWEEN(2,140)</f>
        <v>94</v>
      </c>
      <c r="F578" t="s">
        <v>3</v>
      </c>
      <c r="G578">
        <f ca="1">MROUND(Table2[[#This Row],[Amount in Sales]],5)</f>
        <v>670</v>
      </c>
      <c r="H578">
        <f ca="1">SUM(Table2[[#This Row],[Amount in Sales]],Table2[[#This Row],[Discounted Value]])</f>
        <v>764</v>
      </c>
    </row>
    <row r="579" spans="1:8" x14ac:dyDescent="0.35">
      <c r="A579" t="s">
        <v>226</v>
      </c>
      <c r="B579" t="s">
        <v>1</v>
      </c>
      <c r="C579" s="1">
        <v>44785</v>
      </c>
      <c r="D579">
        <f t="shared" ca="1" si="18"/>
        <v>860</v>
      </c>
      <c r="E579">
        <f t="shared" ca="1" si="19"/>
        <v>38</v>
      </c>
      <c r="F579" t="s">
        <v>0</v>
      </c>
      <c r="G579">
        <f ca="1">MROUND(Table2[[#This Row],[Amount in Sales]],5)</f>
        <v>860</v>
      </c>
      <c r="H579">
        <f ca="1">SUM(Table2[[#This Row],[Amount in Sales]],Table2[[#This Row],[Discounted Value]])</f>
        <v>898</v>
      </c>
    </row>
    <row r="580" spans="1:8" x14ac:dyDescent="0.35">
      <c r="A580" t="s">
        <v>225</v>
      </c>
      <c r="B580" t="s">
        <v>12</v>
      </c>
      <c r="C580" s="1">
        <v>44775</v>
      </c>
      <c r="D580">
        <f t="shared" ca="1" si="18"/>
        <v>409</v>
      </c>
      <c r="E580">
        <f t="shared" ca="1" si="19"/>
        <v>127</v>
      </c>
      <c r="F580" t="s">
        <v>9</v>
      </c>
      <c r="G580">
        <f ca="1">MROUND(Table2[[#This Row],[Amount in Sales]],5)</f>
        <v>410</v>
      </c>
      <c r="H580">
        <f ca="1">SUM(Table2[[#This Row],[Amount in Sales]],Table2[[#This Row],[Discounted Value]])</f>
        <v>536</v>
      </c>
    </row>
    <row r="581" spans="1:8" x14ac:dyDescent="0.35">
      <c r="A581" t="s">
        <v>224</v>
      </c>
      <c r="B581" t="s">
        <v>10</v>
      </c>
      <c r="C581" s="1">
        <v>44773</v>
      </c>
      <c r="D581">
        <f t="shared" ca="1" si="18"/>
        <v>781</v>
      </c>
      <c r="E581">
        <f t="shared" ca="1" si="19"/>
        <v>89</v>
      </c>
      <c r="F581" t="s">
        <v>6</v>
      </c>
      <c r="G581">
        <f ca="1">MROUND(Table2[[#This Row],[Amount in Sales]],5)</f>
        <v>780</v>
      </c>
      <c r="H581">
        <f ca="1">SUM(Table2[[#This Row],[Amount in Sales]],Table2[[#This Row],[Discounted Value]])</f>
        <v>870</v>
      </c>
    </row>
    <row r="582" spans="1:8" x14ac:dyDescent="0.35">
      <c r="A582" t="s">
        <v>223</v>
      </c>
      <c r="B582" t="s">
        <v>7</v>
      </c>
      <c r="C582" s="1">
        <v>44796</v>
      </c>
      <c r="D582">
        <f t="shared" ca="1" si="18"/>
        <v>854</v>
      </c>
      <c r="E582">
        <f t="shared" ca="1" si="19"/>
        <v>30</v>
      </c>
      <c r="F582" t="s">
        <v>3</v>
      </c>
      <c r="G582">
        <f ca="1">MROUND(Table2[[#This Row],[Amount in Sales]],5)</f>
        <v>855</v>
      </c>
      <c r="H582">
        <f ca="1">SUM(Table2[[#This Row],[Amount in Sales]],Table2[[#This Row],[Discounted Value]])</f>
        <v>884</v>
      </c>
    </row>
    <row r="583" spans="1:8" x14ac:dyDescent="0.35">
      <c r="A583" t="s">
        <v>222</v>
      </c>
      <c r="B583" t="s">
        <v>4</v>
      </c>
      <c r="C583" s="1">
        <v>44801</v>
      </c>
      <c r="D583">
        <f t="shared" ca="1" si="18"/>
        <v>738</v>
      </c>
      <c r="E583">
        <f t="shared" ca="1" si="19"/>
        <v>32</v>
      </c>
      <c r="F583" t="s">
        <v>0</v>
      </c>
      <c r="G583">
        <f ca="1">MROUND(Table2[[#This Row],[Amount in Sales]],5)</f>
        <v>740</v>
      </c>
      <c r="H583">
        <f ca="1">SUM(Table2[[#This Row],[Amount in Sales]],Table2[[#This Row],[Discounted Value]])</f>
        <v>770</v>
      </c>
    </row>
    <row r="584" spans="1:8" x14ac:dyDescent="0.35">
      <c r="A584" t="s">
        <v>221</v>
      </c>
      <c r="B584" t="s">
        <v>1</v>
      </c>
      <c r="C584" s="1">
        <v>44779</v>
      </c>
      <c r="D584">
        <f t="shared" ca="1" si="18"/>
        <v>234</v>
      </c>
      <c r="E584">
        <f t="shared" ca="1" si="19"/>
        <v>101</v>
      </c>
      <c r="F584" t="s">
        <v>9</v>
      </c>
      <c r="G584">
        <f ca="1">MROUND(Table2[[#This Row],[Amount in Sales]],5)</f>
        <v>235</v>
      </c>
      <c r="H584">
        <f ca="1">SUM(Table2[[#This Row],[Amount in Sales]],Table2[[#This Row],[Discounted Value]])</f>
        <v>335</v>
      </c>
    </row>
    <row r="585" spans="1:8" x14ac:dyDescent="0.35">
      <c r="A585" t="s">
        <v>220</v>
      </c>
      <c r="B585" t="s">
        <v>12</v>
      </c>
      <c r="C585" s="1">
        <v>44772</v>
      </c>
      <c r="D585">
        <f t="shared" ca="1" si="18"/>
        <v>625</v>
      </c>
      <c r="E585">
        <f t="shared" ca="1" si="19"/>
        <v>94</v>
      </c>
      <c r="F585" t="s">
        <v>6</v>
      </c>
      <c r="G585">
        <f ca="1">MROUND(Table2[[#This Row],[Amount in Sales]],5)</f>
        <v>625</v>
      </c>
      <c r="H585">
        <f ca="1">SUM(Table2[[#This Row],[Amount in Sales]],Table2[[#This Row],[Discounted Value]])</f>
        <v>719</v>
      </c>
    </row>
    <row r="586" spans="1:8" x14ac:dyDescent="0.35">
      <c r="A586" t="s">
        <v>219</v>
      </c>
      <c r="B586" t="s">
        <v>7</v>
      </c>
      <c r="C586" s="1">
        <v>44757</v>
      </c>
      <c r="D586">
        <f t="shared" ca="1" si="18"/>
        <v>596</v>
      </c>
      <c r="E586">
        <f t="shared" ca="1" si="19"/>
        <v>36</v>
      </c>
      <c r="F586" t="s">
        <v>3</v>
      </c>
      <c r="G586">
        <f ca="1">MROUND(Table2[[#This Row],[Amount in Sales]],5)</f>
        <v>595</v>
      </c>
      <c r="H586">
        <f ca="1">SUM(Table2[[#This Row],[Amount in Sales]],Table2[[#This Row],[Discounted Value]])</f>
        <v>632</v>
      </c>
    </row>
    <row r="587" spans="1:8" x14ac:dyDescent="0.35">
      <c r="A587" t="s">
        <v>218</v>
      </c>
      <c r="B587" t="s">
        <v>4</v>
      </c>
      <c r="C587" s="1">
        <v>44808</v>
      </c>
      <c r="D587">
        <f t="shared" ca="1" si="18"/>
        <v>563</v>
      </c>
      <c r="E587">
        <f t="shared" ca="1" si="19"/>
        <v>89</v>
      </c>
      <c r="F587" t="s">
        <v>0</v>
      </c>
      <c r="G587">
        <f ca="1">MROUND(Table2[[#This Row],[Amount in Sales]],5)</f>
        <v>565</v>
      </c>
      <c r="H587">
        <f ca="1">SUM(Table2[[#This Row],[Amount in Sales]],Table2[[#This Row],[Discounted Value]])</f>
        <v>652</v>
      </c>
    </row>
    <row r="588" spans="1:8" x14ac:dyDescent="0.35">
      <c r="A588" t="s">
        <v>217</v>
      </c>
      <c r="B588" t="s">
        <v>1</v>
      </c>
      <c r="C588" s="1">
        <v>44782</v>
      </c>
      <c r="D588">
        <f t="shared" ca="1" si="18"/>
        <v>194</v>
      </c>
      <c r="E588">
        <f t="shared" ca="1" si="19"/>
        <v>6</v>
      </c>
      <c r="F588" t="s">
        <v>9</v>
      </c>
      <c r="G588">
        <f ca="1">MROUND(Table2[[#This Row],[Amount in Sales]],5)</f>
        <v>195</v>
      </c>
      <c r="H588">
        <f ca="1">SUM(Table2[[#This Row],[Amount in Sales]],Table2[[#This Row],[Discounted Value]])</f>
        <v>200</v>
      </c>
    </row>
    <row r="589" spans="1:8" x14ac:dyDescent="0.35">
      <c r="A589" t="s">
        <v>216</v>
      </c>
      <c r="B589" t="s">
        <v>12</v>
      </c>
      <c r="C589" s="1">
        <v>44787</v>
      </c>
      <c r="D589">
        <f t="shared" ca="1" si="18"/>
        <v>569</v>
      </c>
      <c r="E589">
        <f t="shared" ca="1" si="19"/>
        <v>80</v>
      </c>
      <c r="F589" t="s">
        <v>6</v>
      </c>
      <c r="G589">
        <f ca="1">MROUND(Table2[[#This Row],[Amount in Sales]],5)</f>
        <v>570</v>
      </c>
      <c r="H589">
        <f ca="1">SUM(Table2[[#This Row],[Amount in Sales]],Table2[[#This Row],[Discounted Value]])</f>
        <v>649</v>
      </c>
    </row>
    <row r="590" spans="1:8" x14ac:dyDescent="0.35">
      <c r="A590" t="s">
        <v>215</v>
      </c>
      <c r="B590" t="s">
        <v>10</v>
      </c>
      <c r="C590" s="1">
        <v>44787</v>
      </c>
      <c r="D590">
        <f t="shared" ca="1" si="18"/>
        <v>386</v>
      </c>
      <c r="E590">
        <f t="shared" ca="1" si="19"/>
        <v>36</v>
      </c>
      <c r="F590" t="s">
        <v>3</v>
      </c>
      <c r="G590">
        <f ca="1">MROUND(Table2[[#This Row],[Amount in Sales]],5)</f>
        <v>385</v>
      </c>
      <c r="H590">
        <f ca="1">SUM(Table2[[#This Row],[Amount in Sales]],Table2[[#This Row],[Discounted Value]])</f>
        <v>422</v>
      </c>
    </row>
    <row r="591" spans="1:8" x14ac:dyDescent="0.35">
      <c r="A591" t="s">
        <v>214</v>
      </c>
      <c r="B591" t="s">
        <v>29</v>
      </c>
      <c r="C591" s="1">
        <v>44757</v>
      </c>
      <c r="D591">
        <f t="shared" ca="1" si="18"/>
        <v>840</v>
      </c>
      <c r="E591">
        <f t="shared" ca="1" si="19"/>
        <v>59</v>
      </c>
      <c r="F591" t="s">
        <v>0</v>
      </c>
      <c r="G591">
        <f ca="1">MROUND(Table2[[#This Row],[Amount in Sales]],5)</f>
        <v>840</v>
      </c>
      <c r="H591">
        <f ca="1">SUM(Table2[[#This Row],[Amount in Sales]],Table2[[#This Row],[Discounted Value]])</f>
        <v>899</v>
      </c>
    </row>
    <row r="592" spans="1:8" x14ac:dyDescent="0.35">
      <c r="A592" t="s">
        <v>213</v>
      </c>
      <c r="B592" t="s">
        <v>7</v>
      </c>
      <c r="C592" s="1">
        <v>44761</v>
      </c>
      <c r="D592">
        <f t="shared" ca="1" si="18"/>
        <v>402</v>
      </c>
      <c r="E592">
        <f t="shared" ca="1" si="19"/>
        <v>73</v>
      </c>
      <c r="F592" t="s">
        <v>9</v>
      </c>
      <c r="G592">
        <f ca="1">MROUND(Table2[[#This Row],[Amount in Sales]],5)</f>
        <v>400</v>
      </c>
      <c r="H592">
        <f ca="1">SUM(Table2[[#This Row],[Amount in Sales]],Table2[[#This Row],[Discounted Value]])</f>
        <v>475</v>
      </c>
    </row>
    <row r="593" spans="1:8" x14ac:dyDescent="0.35">
      <c r="A593" t="s">
        <v>212</v>
      </c>
      <c r="B593" t="s">
        <v>4</v>
      </c>
      <c r="C593" s="1">
        <v>44788</v>
      </c>
      <c r="D593">
        <f t="shared" ca="1" si="18"/>
        <v>883</v>
      </c>
      <c r="E593">
        <f t="shared" ca="1" si="19"/>
        <v>78</v>
      </c>
      <c r="F593" t="s">
        <v>6</v>
      </c>
      <c r="G593">
        <f ca="1">MROUND(Table2[[#This Row],[Amount in Sales]],5)</f>
        <v>885</v>
      </c>
      <c r="H593">
        <f ca="1">SUM(Table2[[#This Row],[Amount in Sales]],Table2[[#This Row],[Discounted Value]])</f>
        <v>961</v>
      </c>
    </row>
    <row r="594" spans="1:8" x14ac:dyDescent="0.35">
      <c r="A594" t="s">
        <v>211</v>
      </c>
      <c r="B594" t="s">
        <v>1</v>
      </c>
      <c r="C594" s="1">
        <v>44788</v>
      </c>
      <c r="D594">
        <f t="shared" ca="1" si="18"/>
        <v>938</v>
      </c>
      <c r="E594">
        <f t="shared" ca="1" si="19"/>
        <v>3</v>
      </c>
      <c r="F594" t="s">
        <v>3</v>
      </c>
      <c r="G594">
        <f ca="1">MROUND(Table2[[#This Row],[Amount in Sales]],5)</f>
        <v>940</v>
      </c>
      <c r="H594">
        <f ca="1">SUM(Table2[[#This Row],[Amount in Sales]],Table2[[#This Row],[Discounted Value]])</f>
        <v>941</v>
      </c>
    </row>
    <row r="595" spans="1:8" x14ac:dyDescent="0.35">
      <c r="A595" t="s">
        <v>210</v>
      </c>
      <c r="B595" t="s">
        <v>12</v>
      </c>
      <c r="C595" s="1">
        <v>44758</v>
      </c>
      <c r="D595">
        <f t="shared" ca="1" si="18"/>
        <v>194</v>
      </c>
      <c r="E595">
        <f t="shared" ca="1" si="19"/>
        <v>33</v>
      </c>
      <c r="F595" t="s">
        <v>0</v>
      </c>
      <c r="G595">
        <f ca="1">MROUND(Table2[[#This Row],[Amount in Sales]],5)</f>
        <v>195</v>
      </c>
      <c r="H595">
        <f ca="1">SUM(Table2[[#This Row],[Amount in Sales]],Table2[[#This Row],[Discounted Value]])</f>
        <v>227</v>
      </c>
    </row>
    <row r="596" spans="1:8" x14ac:dyDescent="0.35">
      <c r="A596" t="s">
        <v>209</v>
      </c>
      <c r="B596" t="s">
        <v>7</v>
      </c>
      <c r="C596" s="1">
        <v>44795</v>
      </c>
      <c r="D596">
        <f t="shared" ca="1" si="18"/>
        <v>209</v>
      </c>
      <c r="E596">
        <f t="shared" ca="1" si="19"/>
        <v>6</v>
      </c>
      <c r="F596" t="s">
        <v>9</v>
      </c>
      <c r="G596">
        <f ca="1">MROUND(Table2[[#This Row],[Amount in Sales]],5)</f>
        <v>210</v>
      </c>
      <c r="H596">
        <f ca="1">SUM(Table2[[#This Row],[Amount in Sales]],Table2[[#This Row],[Discounted Value]])</f>
        <v>215</v>
      </c>
    </row>
    <row r="597" spans="1:8" x14ac:dyDescent="0.35">
      <c r="A597" t="s">
        <v>208</v>
      </c>
      <c r="B597" t="s">
        <v>4</v>
      </c>
      <c r="C597" s="1">
        <v>44791</v>
      </c>
      <c r="D597">
        <f t="shared" ca="1" si="18"/>
        <v>538</v>
      </c>
      <c r="E597">
        <f t="shared" ca="1" si="19"/>
        <v>21</v>
      </c>
      <c r="F597" t="s">
        <v>6</v>
      </c>
      <c r="G597">
        <f ca="1">MROUND(Table2[[#This Row],[Amount in Sales]],5)</f>
        <v>540</v>
      </c>
      <c r="H597">
        <f ca="1">SUM(Table2[[#This Row],[Amount in Sales]],Table2[[#This Row],[Discounted Value]])</f>
        <v>559</v>
      </c>
    </row>
    <row r="598" spans="1:8" x14ac:dyDescent="0.35">
      <c r="A598" t="s">
        <v>207</v>
      </c>
      <c r="B598" t="s">
        <v>1</v>
      </c>
      <c r="C598" s="1">
        <v>44791</v>
      </c>
      <c r="D598">
        <f t="shared" ca="1" si="18"/>
        <v>231</v>
      </c>
      <c r="E598">
        <f t="shared" ca="1" si="19"/>
        <v>95</v>
      </c>
      <c r="F598" t="s">
        <v>3</v>
      </c>
      <c r="G598">
        <f ca="1">MROUND(Table2[[#This Row],[Amount in Sales]],5)</f>
        <v>230</v>
      </c>
      <c r="H598">
        <f ca="1">SUM(Table2[[#This Row],[Amount in Sales]],Table2[[#This Row],[Discounted Value]])</f>
        <v>326</v>
      </c>
    </row>
    <row r="599" spans="1:8" x14ac:dyDescent="0.35">
      <c r="A599" t="s">
        <v>206</v>
      </c>
      <c r="B599" t="s">
        <v>12</v>
      </c>
      <c r="C599" s="1">
        <v>44794</v>
      </c>
      <c r="D599">
        <f t="shared" ca="1" si="18"/>
        <v>950</v>
      </c>
      <c r="E599">
        <f t="shared" ca="1" si="19"/>
        <v>137</v>
      </c>
      <c r="F599" t="s">
        <v>0</v>
      </c>
      <c r="G599">
        <f ca="1">MROUND(Table2[[#This Row],[Amount in Sales]],5)</f>
        <v>950</v>
      </c>
      <c r="H599">
        <f ca="1">SUM(Table2[[#This Row],[Amount in Sales]],Table2[[#This Row],[Discounted Value]])</f>
        <v>1087</v>
      </c>
    </row>
    <row r="600" spans="1:8" x14ac:dyDescent="0.35">
      <c r="A600" t="s">
        <v>205</v>
      </c>
      <c r="B600" t="s">
        <v>7</v>
      </c>
      <c r="C600" s="1">
        <v>44756</v>
      </c>
      <c r="D600">
        <f t="shared" ca="1" si="18"/>
        <v>544</v>
      </c>
      <c r="E600">
        <f t="shared" ca="1" si="19"/>
        <v>31</v>
      </c>
      <c r="F600" t="s">
        <v>9</v>
      </c>
      <c r="G600">
        <f ca="1">MROUND(Table2[[#This Row],[Amount in Sales]],5)</f>
        <v>545</v>
      </c>
      <c r="H600">
        <f ca="1">SUM(Table2[[#This Row],[Amount in Sales]],Table2[[#This Row],[Discounted Value]])</f>
        <v>575</v>
      </c>
    </row>
    <row r="601" spans="1:8" x14ac:dyDescent="0.35">
      <c r="A601" t="s">
        <v>204</v>
      </c>
      <c r="B601" t="s">
        <v>4</v>
      </c>
      <c r="C601" s="1">
        <v>44789</v>
      </c>
      <c r="D601">
        <f t="shared" ca="1" si="18"/>
        <v>516</v>
      </c>
      <c r="E601">
        <f t="shared" ca="1" si="19"/>
        <v>66</v>
      </c>
      <c r="F601" t="s">
        <v>6</v>
      </c>
      <c r="G601">
        <f ca="1">MROUND(Table2[[#This Row],[Amount in Sales]],5)</f>
        <v>515</v>
      </c>
      <c r="H601">
        <f ca="1">SUM(Table2[[#This Row],[Amount in Sales]],Table2[[#This Row],[Discounted Value]])</f>
        <v>582</v>
      </c>
    </row>
    <row r="602" spans="1:8" x14ac:dyDescent="0.35">
      <c r="A602" t="s">
        <v>203</v>
      </c>
      <c r="B602" t="s">
        <v>1</v>
      </c>
      <c r="C602" s="1">
        <v>44810</v>
      </c>
      <c r="D602">
        <f t="shared" ca="1" si="18"/>
        <v>372</v>
      </c>
      <c r="E602">
        <f t="shared" ca="1" si="19"/>
        <v>23</v>
      </c>
      <c r="F602" t="s">
        <v>3</v>
      </c>
      <c r="G602">
        <f ca="1">MROUND(Table2[[#This Row],[Amount in Sales]],5)</f>
        <v>370</v>
      </c>
      <c r="H602">
        <f ca="1">SUM(Table2[[#This Row],[Amount in Sales]],Table2[[#This Row],[Discounted Value]])</f>
        <v>395</v>
      </c>
    </row>
    <row r="603" spans="1:8" x14ac:dyDescent="0.35">
      <c r="A603" t="s">
        <v>202</v>
      </c>
      <c r="B603" t="s">
        <v>12</v>
      </c>
      <c r="C603" s="1">
        <v>44798</v>
      </c>
      <c r="D603">
        <f t="shared" ca="1" si="18"/>
        <v>508</v>
      </c>
      <c r="E603">
        <f t="shared" ca="1" si="19"/>
        <v>99</v>
      </c>
      <c r="F603" t="s">
        <v>0</v>
      </c>
      <c r="G603">
        <f ca="1">MROUND(Table2[[#This Row],[Amount in Sales]],5)</f>
        <v>510</v>
      </c>
      <c r="H603">
        <f ca="1">SUM(Table2[[#This Row],[Amount in Sales]],Table2[[#This Row],[Discounted Value]])</f>
        <v>607</v>
      </c>
    </row>
    <row r="604" spans="1:8" x14ac:dyDescent="0.35">
      <c r="A604" t="s">
        <v>201</v>
      </c>
      <c r="B604" t="s">
        <v>7</v>
      </c>
      <c r="C604" s="1">
        <v>44791</v>
      </c>
      <c r="D604">
        <f t="shared" ca="1" si="18"/>
        <v>712</v>
      </c>
      <c r="E604">
        <f t="shared" ca="1" si="19"/>
        <v>93</v>
      </c>
      <c r="F604" t="s">
        <v>9</v>
      </c>
      <c r="G604">
        <f ca="1">MROUND(Table2[[#This Row],[Amount in Sales]],5)</f>
        <v>710</v>
      </c>
      <c r="H604">
        <f ca="1">SUM(Table2[[#This Row],[Amount in Sales]],Table2[[#This Row],[Discounted Value]])</f>
        <v>805</v>
      </c>
    </row>
    <row r="605" spans="1:8" x14ac:dyDescent="0.35">
      <c r="A605" t="s">
        <v>200</v>
      </c>
      <c r="B605" t="s">
        <v>4</v>
      </c>
      <c r="C605" s="1">
        <v>44796</v>
      </c>
      <c r="D605">
        <f t="shared" ca="1" si="18"/>
        <v>437</v>
      </c>
      <c r="E605">
        <f t="shared" ca="1" si="19"/>
        <v>133</v>
      </c>
      <c r="F605" t="s">
        <v>6</v>
      </c>
      <c r="G605">
        <f ca="1">MROUND(Table2[[#This Row],[Amount in Sales]],5)</f>
        <v>435</v>
      </c>
      <c r="H605">
        <f ca="1">SUM(Table2[[#This Row],[Amount in Sales]],Table2[[#This Row],[Discounted Value]])</f>
        <v>570</v>
      </c>
    </row>
    <row r="606" spans="1:8" x14ac:dyDescent="0.35">
      <c r="A606" t="s">
        <v>199</v>
      </c>
      <c r="B606" t="s">
        <v>1</v>
      </c>
      <c r="C606" s="1">
        <v>44810</v>
      </c>
      <c r="D606">
        <f t="shared" ca="1" si="18"/>
        <v>298</v>
      </c>
      <c r="E606">
        <f t="shared" ca="1" si="19"/>
        <v>25</v>
      </c>
      <c r="F606" t="s">
        <v>3</v>
      </c>
      <c r="G606">
        <f ca="1">MROUND(Table2[[#This Row],[Amount in Sales]],5)</f>
        <v>300</v>
      </c>
      <c r="H606">
        <f ca="1">SUM(Table2[[#This Row],[Amount in Sales]],Table2[[#This Row],[Discounted Value]])</f>
        <v>323</v>
      </c>
    </row>
    <row r="607" spans="1:8" x14ac:dyDescent="0.35">
      <c r="A607" t="s">
        <v>198</v>
      </c>
      <c r="B607" t="s">
        <v>12</v>
      </c>
      <c r="C607" s="1">
        <v>44791</v>
      </c>
      <c r="D607">
        <f t="shared" ca="1" si="18"/>
        <v>431</v>
      </c>
      <c r="E607">
        <f t="shared" ca="1" si="19"/>
        <v>86</v>
      </c>
      <c r="F607" t="s">
        <v>0</v>
      </c>
      <c r="G607">
        <f ca="1">MROUND(Table2[[#This Row],[Amount in Sales]],5)</f>
        <v>430</v>
      </c>
      <c r="H607">
        <f ca="1">SUM(Table2[[#This Row],[Amount in Sales]],Table2[[#This Row],[Discounted Value]])</f>
        <v>517</v>
      </c>
    </row>
    <row r="608" spans="1:8" x14ac:dyDescent="0.35">
      <c r="A608" t="s">
        <v>197</v>
      </c>
      <c r="B608" t="s">
        <v>10</v>
      </c>
      <c r="C608" s="1">
        <v>44797</v>
      </c>
      <c r="D608">
        <f t="shared" ca="1" si="18"/>
        <v>526</v>
      </c>
      <c r="E608">
        <f t="shared" ca="1" si="19"/>
        <v>10</v>
      </c>
      <c r="F608" t="s">
        <v>9</v>
      </c>
      <c r="G608">
        <f ca="1">MROUND(Table2[[#This Row],[Amount in Sales]],5)</f>
        <v>525</v>
      </c>
      <c r="H608">
        <f ca="1">SUM(Table2[[#This Row],[Amount in Sales]],Table2[[#This Row],[Discounted Value]])</f>
        <v>536</v>
      </c>
    </row>
    <row r="609" spans="1:8" x14ac:dyDescent="0.35">
      <c r="A609" t="s">
        <v>196</v>
      </c>
      <c r="B609" t="s">
        <v>7</v>
      </c>
      <c r="C609" s="1">
        <v>44777</v>
      </c>
      <c r="D609">
        <f t="shared" ca="1" si="18"/>
        <v>549</v>
      </c>
      <c r="E609">
        <f t="shared" ca="1" si="19"/>
        <v>58</v>
      </c>
      <c r="F609" t="s">
        <v>6</v>
      </c>
      <c r="G609">
        <f ca="1">MROUND(Table2[[#This Row],[Amount in Sales]],5)</f>
        <v>550</v>
      </c>
      <c r="H609">
        <f ca="1">SUM(Table2[[#This Row],[Amount in Sales]],Table2[[#This Row],[Discounted Value]])</f>
        <v>607</v>
      </c>
    </row>
    <row r="610" spans="1:8" x14ac:dyDescent="0.35">
      <c r="A610" t="s">
        <v>195</v>
      </c>
      <c r="B610" t="s">
        <v>4</v>
      </c>
      <c r="C610" s="1">
        <v>44802</v>
      </c>
      <c r="D610">
        <f t="shared" ca="1" si="18"/>
        <v>512</v>
      </c>
      <c r="E610">
        <f t="shared" ca="1" si="19"/>
        <v>51</v>
      </c>
      <c r="F610" t="s">
        <v>3</v>
      </c>
      <c r="G610">
        <f ca="1">MROUND(Table2[[#This Row],[Amount in Sales]],5)</f>
        <v>510</v>
      </c>
      <c r="H610">
        <f ca="1">SUM(Table2[[#This Row],[Amount in Sales]],Table2[[#This Row],[Discounted Value]])</f>
        <v>563</v>
      </c>
    </row>
    <row r="611" spans="1:8" x14ac:dyDescent="0.35">
      <c r="A611" t="s">
        <v>194</v>
      </c>
      <c r="B611" t="s">
        <v>1</v>
      </c>
      <c r="C611" s="1">
        <v>44758</v>
      </c>
      <c r="D611">
        <f t="shared" ca="1" si="18"/>
        <v>317</v>
      </c>
      <c r="E611">
        <f t="shared" ca="1" si="19"/>
        <v>35</v>
      </c>
      <c r="F611" t="s">
        <v>0</v>
      </c>
      <c r="G611">
        <f ca="1">MROUND(Table2[[#This Row],[Amount in Sales]],5)</f>
        <v>315</v>
      </c>
      <c r="H611">
        <f ca="1">SUM(Table2[[#This Row],[Amount in Sales]],Table2[[#This Row],[Discounted Value]])</f>
        <v>352</v>
      </c>
    </row>
    <row r="612" spans="1:8" x14ac:dyDescent="0.35">
      <c r="A612" t="s">
        <v>193</v>
      </c>
      <c r="B612" t="s">
        <v>12</v>
      </c>
      <c r="C612" s="1">
        <v>44768</v>
      </c>
      <c r="D612">
        <f t="shared" ca="1" si="18"/>
        <v>585</v>
      </c>
      <c r="E612">
        <f t="shared" ca="1" si="19"/>
        <v>110</v>
      </c>
      <c r="F612" t="s">
        <v>9</v>
      </c>
      <c r="G612">
        <f ca="1">MROUND(Table2[[#This Row],[Amount in Sales]],5)</f>
        <v>585</v>
      </c>
      <c r="H612">
        <f ca="1">SUM(Table2[[#This Row],[Amount in Sales]],Table2[[#This Row],[Discounted Value]])</f>
        <v>695</v>
      </c>
    </row>
    <row r="613" spans="1:8" x14ac:dyDescent="0.35">
      <c r="A613" t="s">
        <v>192</v>
      </c>
      <c r="B613" t="s">
        <v>7</v>
      </c>
      <c r="C613" s="1">
        <v>44756</v>
      </c>
      <c r="D613">
        <f t="shared" ca="1" si="18"/>
        <v>497</v>
      </c>
      <c r="E613">
        <f t="shared" ca="1" si="19"/>
        <v>101</v>
      </c>
      <c r="F613" t="s">
        <v>6</v>
      </c>
      <c r="G613">
        <f ca="1">MROUND(Table2[[#This Row],[Amount in Sales]],5)</f>
        <v>495</v>
      </c>
      <c r="H613">
        <f ca="1">SUM(Table2[[#This Row],[Amount in Sales]],Table2[[#This Row],[Discounted Value]])</f>
        <v>598</v>
      </c>
    </row>
    <row r="614" spans="1:8" x14ac:dyDescent="0.35">
      <c r="A614" t="s">
        <v>191</v>
      </c>
      <c r="B614" t="s">
        <v>4</v>
      </c>
      <c r="C614" s="1">
        <v>44809</v>
      </c>
      <c r="D614">
        <f t="shared" ca="1" si="18"/>
        <v>237</v>
      </c>
      <c r="E614">
        <f t="shared" ca="1" si="19"/>
        <v>66</v>
      </c>
      <c r="F614" t="s">
        <v>3</v>
      </c>
      <c r="G614">
        <f ca="1">MROUND(Table2[[#This Row],[Amount in Sales]],5)</f>
        <v>235</v>
      </c>
      <c r="H614">
        <f ca="1">SUM(Table2[[#This Row],[Amount in Sales]],Table2[[#This Row],[Discounted Value]])</f>
        <v>303</v>
      </c>
    </row>
    <row r="615" spans="1:8" x14ac:dyDescent="0.35">
      <c r="A615" t="s">
        <v>190</v>
      </c>
      <c r="B615" t="s">
        <v>1</v>
      </c>
      <c r="C615" s="1">
        <v>44801</v>
      </c>
      <c r="D615">
        <f t="shared" ca="1" si="18"/>
        <v>364</v>
      </c>
      <c r="E615">
        <f t="shared" ca="1" si="19"/>
        <v>11</v>
      </c>
      <c r="F615" t="s">
        <v>0</v>
      </c>
      <c r="G615">
        <f ca="1">MROUND(Table2[[#This Row],[Amount in Sales]],5)</f>
        <v>365</v>
      </c>
      <c r="H615">
        <f ca="1">SUM(Table2[[#This Row],[Amount in Sales]],Table2[[#This Row],[Discounted Value]])</f>
        <v>375</v>
      </c>
    </row>
    <row r="616" spans="1:8" x14ac:dyDescent="0.35">
      <c r="A616" t="s">
        <v>189</v>
      </c>
      <c r="B616" t="s">
        <v>12</v>
      </c>
      <c r="C616" s="1">
        <v>44794</v>
      </c>
      <c r="D616">
        <f t="shared" ca="1" si="18"/>
        <v>948</v>
      </c>
      <c r="E616">
        <f t="shared" ca="1" si="19"/>
        <v>2</v>
      </c>
      <c r="F616" t="s">
        <v>9</v>
      </c>
      <c r="G616">
        <f ca="1">MROUND(Table2[[#This Row],[Amount in Sales]],5)</f>
        <v>950</v>
      </c>
      <c r="H616">
        <f ca="1">SUM(Table2[[#This Row],[Amount in Sales]],Table2[[#This Row],[Discounted Value]])</f>
        <v>950</v>
      </c>
    </row>
    <row r="617" spans="1:8" x14ac:dyDescent="0.35">
      <c r="A617" t="s">
        <v>188</v>
      </c>
      <c r="B617" t="s">
        <v>10</v>
      </c>
      <c r="C617" s="1">
        <v>44792</v>
      </c>
      <c r="D617">
        <f t="shared" ca="1" si="18"/>
        <v>884</v>
      </c>
      <c r="E617">
        <f t="shared" ca="1" si="19"/>
        <v>139</v>
      </c>
      <c r="F617" t="s">
        <v>6</v>
      </c>
      <c r="G617">
        <f ca="1">MROUND(Table2[[#This Row],[Amount in Sales]],5)</f>
        <v>885</v>
      </c>
      <c r="H617">
        <f ca="1">SUM(Table2[[#This Row],[Amount in Sales]],Table2[[#This Row],[Discounted Value]])</f>
        <v>1023</v>
      </c>
    </row>
    <row r="618" spans="1:8" x14ac:dyDescent="0.35">
      <c r="A618" t="s">
        <v>187</v>
      </c>
      <c r="B618" t="s">
        <v>29</v>
      </c>
      <c r="C618" s="1">
        <v>44770</v>
      </c>
      <c r="D618">
        <f t="shared" ca="1" si="18"/>
        <v>555</v>
      </c>
      <c r="E618">
        <f t="shared" ca="1" si="19"/>
        <v>33</v>
      </c>
      <c r="F618" t="s">
        <v>3</v>
      </c>
      <c r="G618">
        <f ca="1">MROUND(Table2[[#This Row],[Amount in Sales]],5)</f>
        <v>555</v>
      </c>
      <c r="H618">
        <f ca="1">SUM(Table2[[#This Row],[Amount in Sales]],Table2[[#This Row],[Discounted Value]])</f>
        <v>588</v>
      </c>
    </row>
    <row r="619" spans="1:8" x14ac:dyDescent="0.35">
      <c r="A619" t="s">
        <v>186</v>
      </c>
      <c r="B619" t="s">
        <v>7</v>
      </c>
      <c r="C619" s="1">
        <v>44761</v>
      </c>
      <c r="D619">
        <f t="shared" ca="1" si="18"/>
        <v>657</v>
      </c>
      <c r="E619">
        <f t="shared" ca="1" si="19"/>
        <v>119</v>
      </c>
      <c r="F619" t="s">
        <v>0</v>
      </c>
      <c r="G619">
        <f ca="1">MROUND(Table2[[#This Row],[Amount in Sales]],5)</f>
        <v>655</v>
      </c>
      <c r="H619">
        <f ca="1">SUM(Table2[[#This Row],[Amount in Sales]],Table2[[#This Row],[Discounted Value]])</f>
        <v>776</v>
      </c>
    </row>
    <row r="620" spans="1:8" x14ac:dyDescent="0.35">
      <c r="A620" t="s">
        <v>185</v>
      </c>
      <c r="B620" t="s">
        <v>4</v>
      </c>
      <c r="C620" s="1">
        <v>44773</v>
      </c>
      <c r="D620">
        <f t="shared" ca="1" si="18"/>
        <v>591</v>
      </c>
      <c r="E620">
        <f t="shared" ca="1" si="19"/>
        <v>69</v>
      </c>
      <c r="F620" t="s">
        <v>9</v>
      </c>
      <c r="G620">
        <f ca="1">MROUND(Table2[[#This Row],[Amount in Sales]],5)</f>
        <v>590</v>
      </c>
      <c r="H620">
        <f ca="1">SUM(Table2[[#This Row],[Amount in Sales]],Table2[[#This Row],[Discounted Value]])</f>
        <v>660</v>
      </c>
    </row>
    <row r="621" spans="1:8" x14ac:dyDescent="0.35">
      <c r="A621" t="s">
        <v>184</v>
      </c>
      <c r="B621" t="s">
        <v>1</v>
      </c>
      <c r="C621" s="1">
        <v>44766</v>
      </c>
      <c r="D621">
        <f t="shared" ca="1" si="18"/>
        <v>264</v>
      </c>
      <c r="E621">
        <f t="shared" ca="1" si="19"/>
        <v>98</v>
      </c>
      <c r="F621" t="s">
        <v>6</v>
      </c>
      <c r="G621">
        <f ca="1">MROUND(Table2[[#This Row],[Amount in Sales]],5)</f>
        <v>265</v>
      </c>
      <c r="H621">
        <f ca="1">SUM(Table2[[#This Row],[Amount in Sales]],Table2[[#This Row],[Discounted Value]])</f>
        <v>362</v>
      </c>
    </row>
    <row r="622" spans="1:8" x14ac:dyDescent="0.35">
      <c r="A622" t="s">
        <v>183</v>
      </c>
      <c r="B622" t="s">
        <v>12</v>
      </c>
      <c r="C622" s="1">
        <v>44793</v>
      </c>
      <c r="D622">
        <f t="shared" ca="1" si="18"/>
        <v>461</v>
      </c>
      <c r="E622">
        <f t="shared" ca="1" si="19"/>
        <v>46</v>
      </c>
      <c r="F622" t="s">
        <v>3</v>
      </c>
      <c r="G622">
        <f ca="1">MROUND(Table2[[#This Row],[Amount in Sales]],5)</f>
        <v>460</v>
      </c>
      <c r="H622">
        <f ca="1">SUM(Table2[[#This Row],[Amount in Sales]],Table2[[#This Row],[Discounted Value]])</f>
        <v>507</v>
      </c>
    </row>
    <row r="623" spans="1:8" x14ac:dyDescent="0.35">
      <c r="A623" t="s">
        <v>182</v>
      </c>
      <c r="B623" t="s">
        <v>7</v>
      </c>
      <c r="C623" s="1">
        <v>44769</v>
      </c>
      <c r="D623">
        <f t="shared" ca="1" si="18"/>
        <v>905</v>
      </c>
      <c r="E623">
        <f t="shared" ca="1" si="19"/>
        <v>30</v>
      </c>
      <c r="F623" t="s">
        <v>0</v>
      </c>
      <c r="G623">
        <f ca="1">MROUND(Table2[[#This Row],[Amount in Sales]],5)</f>
        <v>905</v>
      </c>
      <c r="H623">
        <f ca="1">SUM(Table2[[#This Row],[Amount in Sales]],Table2[[#This Row],[Discounted Value]])</f>
        <v>935</v>
      </c>
    </row>
    <row r="624" spans="1:8" x14ac:dyDescent="0.35">
      <c r="A624" t="s">
        <v>181</v>
      </c>
      <c r="B624" t="s">
        <v>4</v>
      </c>
      <c r="C624" s="1">
        <v>44758</v>
      </c>
      <c r="D624">
        <f t="shared" ca="1" si="18"/>
        <v>588</v>
      </c>
      <c r="E624">
        <f t="shared" ca="1" si="19"/>
        <v>81</v>
      </c>
      <c r="F624" t="s">
        <v>9</v>
      </c>
      <c r="G624">
        <f ca="1">MROUND(Table2[[#This Row],[Amount in Sales]],5)</f>
        <v>590</v>
      </c>
      <c r="H624">
        <f ca="1">SUM(Table2[[#This Row],[Amount in Sales]],Table2[[#This Row],[Discounted Value]])</f>
        <v>669</v>
      </c>
    </row>
    <row r="625" spans="1:8" x14ac:dyDescent="0.35">
      <c r="A625" t="s">
        <v>180</v>
      </c>
      <c r="B625" t="s">
        <v>1</v>
      </c>
      <c r="C625" s="1">
        <v>44803</v>
      </c>
      <c r="D625">
        <f t="shared" ca="1" si="18"/>
        <v>912</v>
      </c>
      <c r="E625">
        <f t="shared" ca="1" si="19"/>
        <v>27</v>
      </c>
      <c r="F625" t="s">
        <v>6</v>
      </c>
      <c r="G625">
        <f ca="1">MROUND(Table2[[#This Row],[Amount in Sales]],5)</f>
        <v>910</v>
      </c>
      <c r="H625">
        <f ca="1">SUM(Table2[[#This Row],[Amount in Sales]],Table2[[#This Row],[Discounted Value]])</f>
        <v>939</v>
      </c>
    </row>
    <row r="626" spans="1:8" x14ac:dyDescent="0.35">
      <c r="A626" t="s">
        <v>179</v>
      </c>
      <c r="B626" t="s">
        <v>12</v>
      </c>
      <c r="C626" s="1">
        <v>44808</v>
      </c>
      <c r="D626">
        <f t="shared" ca="1" si="18"/>
        <v>310</v>
      </c>
      <c r="E626">
        <f t="shared" ca="1" si="19"/>
        <v>45</v>
      </c>
      <c r="F626" t="s">
        <v>3</v>
      </c>
      <c r="G626">
        <f ca="1">MROUND(Table2[[#This Row],[Amount in Sales]],5)</f>
        <v>310</v>
      </c>
      <c r="H626">
        <f ca="1">SUM(Table2[[#This Row],[Amount in Sales]],Table2[[#This Row],[Discounted Value]])</f>
        <v>355</v>
      </c>
    </row>
    <row r="627" spans="1:8" x14ac:dyDescent="0.35">
      <c r="A627" t="s">
        <v>178</v>
      </c>
      <c r="B627" t="s">
        <v>10</v>
      </c>
      <c r="C627" s="1">
        <v>44784</v>
      </c>
      <c r="D627">
        <f t="shared" ca="1" si="18"/>
        <v>366</v>
      </c>
      <c r="E627">
        <f t="shared" ca="1" si="19"/>
        <v>3</v>
      </c>
      <c r="F627" t="s">
        <v>0</v>
      </c>
      <c r="G627">
        <f ca="1">MROUND(Table2[[#This Row],[Amount in Sales]],5)</f>
        <v>365</v>
      </c>
      <c r="H627">
        <f ca="1">SUM(Table2[[#This Row],[Amount in Sales]],Table2[[#This Row],[Discounted Value]])</f>
        <v>369</v>
      </c>
    </row>
    <row r="628" spans="1:8" x14ac:dyDescent="0.35">
      <c r="A628" t="s">
        <v>177</v>
      </c>
      <c r="B628" t="s">
        <v>7</v>
      </c>
      <c r="C628" s="1">
        <v>44764</v>
      </c>
      <c r="D628">
        <f t="shared" ca="1" si="18"/>
        <v>235</v>
      </c>
      <c r="E628">
        <f t="shared" ca="1" si="19"/>
        <v>83</v>
      </c>
      <c r="F628" t="s">
        <v>9</v>
      </c>
      <c r="G628">
        <f ca="1">MROUND(Table2[[#This Row],[Amount in Sales]],5)</f>
        <v>235</v>
      </c>
      <c r="H628">
        <f ca="1">SUM(Table2[[#This Row],[Amount in Sales]],Table2[[#This Row],[Discounted Value]])</f>
        <v>318</v>
      </c>
    </row>
    <row r="629" spans="1:8" x14ac:dyDescent="0.35">
      <c r="A629" t="s">
        <v>176</v>
      </c>
      <c r="B629" t="s">
        <v>4</v>
      </c>
      <c r="C629" s="1">
        <v>44795</v>
      </c>
      <c r="D629">
        <f t="shared" ca="1" si="18"/>
        <v>279</v>
      </c>
      <c r="E629">
        <f t="shared" ca="1" si="19"/>
        <v>71</v>
      </c>
      <c r="F629" t="s">
        <v>6</v>
      </c>
      <c r="G629">
        <f ca="1">MROUND(Table2[[#This Row],[Amount in Sales]],5)</f>
        <v>280</v>
      </c>
      <c r="H629">
        <f ca="1">SUM(Table2[[#This Row],[Amount in Sales]],Table2[[#This Row],[Discounted Value]])</f>
        <v>350</v>
      </c>
    </row>
    <row r="630" spans="1:8" x14ac:dyDescent="0.35">
      <c r="A630" t="s">
        <v>175</v>
      </c>
      <c r="B630" t="s">
        <v>1</v>
      </c>
      <c r="C630" s="1">
        <v>44799</v>
      </c>
      <c r="D630">
        <f t="shared" ca="1" si="18"/>
        <v>402</v>
      </c>
      <c r="E630">
        <f t="shared" ca="1" si="19"/>
        <v>111</v>
      </c>
      <c r="F630" t="s">
        <v>3</v>
      </c>
      <c r="G630">
        <f ca="1">MROUND(Table2[[#This Row],[Amount in Sales]],5)</f>
        <v>400</v>
      </c>
      <c r="H630">
        <f ca="1">SUM(Table2[[#This Row],[Amount in Sales]],Table2[[#This Row],[Discounted Value]])</f>
        <v>513</v>
      </c>
    </row>
    <row r="631" spans="1:8" x14ac:dyDescent="0.35">
      <c r="A631" t="s">
        <v>174</v>
      </c>
      <c r="B631" t="s">
        <v>12</v>
      </c>
      <c r="C631" s="1">
        <v>44800</v>
      </c>
      <c r="D631">
        <f t="shared" ca="1" si="18"/>
        <v>935</v>
      </c>
      <c r="E631">
        <f t="shared" ca="1" si="19"/>
        <v>99</v>
      </c>
      <c r="F631" t="s">
        <v>0</v>
      </c>
      <c r="G631">
        <f ca="1">MROUND(Table2[[#This Row],[Amount in Sales]],5)</f>
        <v>935</v>
      </c>
      <c r="H631">
        <f ca="1">SUM(Table2[[#This Row],[Amount in Sales]],Table2[[#This Row],[Discounted Value]])</f>
        <v>1034</v>
      </c>
    </row>
    <row r="632" spans="1:8" x14ac:dyDescent="0.35">
      <c r="A632" t="s">
        <v>173</v>
      </c>
      <c r="B632" t="s">
        <v>7</v>
      </c>
      <c r="C632" s="1">
        <v>44771</v>
      </c>
      <c r="D632">
        <f t="shared" ca="1" si="18"/>
        <v>409</v>
      </c>
      <c r="E632">
        <f t="shared" ca="1" si="19"/>
        <v>37</v>
      </c>
      <c r="F632" t="s">
        <v>9</v>
      </c>
      <c r="G632">
        <f ca="1">MROUND(Table2[[#This Row],[Amount in Sales]],5)</f>
        <v>410</v>
      </c>
      <c r="H632">
        <f ca="1">SUM(Table2[[#This Row],[Amount in Sales]],Table2[[#This Row],[Discounted Value]])</f>
        <v>446</v>
      </c>
    </row>
    <row r="633" spans="1:8" x14ac:dyDescent="0.35">
      <c r="A633" t="s">
        <v>172</v>
      </c>
      <c r="B633" t="s">
        <v>4</v>
      </c>
      <c r="C633" s="1">
        <v>44760</v>
      </c>
      <c r="D633">
        <f t="shared" ca="1" si="18"/>
        <v>452</v>
      </c>
      <c r="E633">
        <f t="shared" ca="1" si="19"/>
        <v>117</v>
      </c>
      <c r="F633" t="s">
        <v>6</v>
      </c>
      <c r="G633">
        <f ca="1">MROUND(Table2[[#This Row],[Amount in Sales]],5)</f>
        <v>450</v>
      </c>
      <c r="H633">
        <f ca="1">SUM(Table2[[#This Row],[Amount in Sales]],Table2[[#This Row],[Discounted Value]])</f>
        <v>569</v>
      </c>
    </row>
    <row r="634" spans="1:8" x14ac:dyDescent="0.35">
      <c r="A634" t="s">
        <v>171</v>
      </c>
      <c r="B634" t="s">
        <v>1</v>
      </c>
      <c r="C634" s="1">
        <v>44778</v>
      </c>
      <c r="D634">
        <f t="shared" ca="1" si="18"/>
        <v>521</v>
      </c>
      <c r="E634">
        <f t="shared" ca="1" si="19"/>
        <v>52</v>
      </c>
      <c r="F634" t="s">
        <v>3</v>
      </c>
      <c r="G634">
        <f ca="1">MROUND(Table2[[#This Row],[Amount in Sales]],5)</f>
        <v>520</v>
      </c>
      <c r="H634">
        <f ca="1">SUM(Table2[[#This Row],[Amount in Sales]],Table2[[#This Row],[Discounted Value]])</f>
        <v>573</v>
      </c>
    </row>
    <row r="635" spans="1:8" x14ac:dyDescent="0.35">
      <c r="A635" t="s">
        <v>170</v>
      </c>
      <c r="B635" t="s">
        <v>12</v>
      </c>
      <c r="C635" s="1">
        <v>44755</v>
      </c>
      <c r="D635">
        <f t="shared" ca="1" si="18"/>
        <v>704</v>
      </c>
      <c r="E635">
        <f t="shared" ca="1" si="19"/>
        <v>16</v>
      </c>
      <c r="F635" t="s">
        <v>0</v>
      </c>
      <c r="G635">
        <f ca="1">MROUND(Table2[[#This Row],[Amount in Sales]],5)</f>
        <v>705</v>
      </c>
      <c r="H635">
        <f ca="1">SUM(Table2[[#This Row],[Amount in Sales]],Table2[[#This Row],[Discounted Value]])</f>
        <v>720</v>
      </c>
    </row>
    <row r="636" spans="1:8" x14ac:dyDescent="0.35">
      <c r="A636" t="s">
        <v>169</v>
      </c>
      <c r="B636" t="s">
        <v>10</v>
      </c>
      <c r="C636" s="1">
        <v>44770</v>
      </c>
      <c r="D636">
        <f t="shared" ca="1" si="18"/>
        <v>412</v>
      </c>
      <c r="E636">
        <f t="shared" ca="1" si="19"/>
        <v>116</v>
      </c>
      <c r="F636" t="s">
        <v>9</v>
      </c>
      <c r="G636">
        <f ca="1">MROUND(Table2[[#This Row],[Amount in Sales]],5)</f>
        <v>410</v>
      </c>
      <c r="H636">
        <f ca="1">SUM(Table2[[#This Row],[Amount in Sales]],Table2[[#This Row],[Discounted Value]])</f>
        <v>528</v>
      </c>
    </row>
    <row r="637" spans="1:8" x14ac:dyDescent="0.35">
      <c r="A637" t="s">
        <v>168</v>
      </c>
      <c r="B637" t="s">
        <v>29</v>
      </c>
      <c r="C637" s="1">
        <v>44772</v>
      </c>
      <c r="D637">
        <f t="shared" ca="1" si="18"/>
        <v>877</v>
      </c>
      <c r="E637">
        <f t="shared" ca="1" si="19"/>
        <v>37</v>
      </c>
      <c r="F637" t="s">
        <v>6</v>
      </c>
      <c r="G637">
        <f ca="1">MROUND(Table2[[#This Row],[Amount in Sales]],5)</f>
        <v>875</v>
      </c>
      <c r="H637">
        <f ca="1">SUM(Table2[[#This Row],[Amount in Sales]],Table2[[#This Row],[Discounted Value]])</f>
        <v>914</v>
      </c>
    </row>
    <row r="638" spans="1:8" x14ac:dyDescent="0.35">
      <c r="A638" t="s">
        <v>167</v>
      </c>
      <c r="B638" t="s">
        <v>7</v>
      </c>
      <c r="C638" s="1">
        <v>44799</v>
      </c>
      <c r="D638">
        <f t="shared" ca="1" si="18"/>
        <v>510</v>
      </c>
      <c r="E638">
        <f t="shared" ca="1" si="19"/>
        <v>2</v>
      </c>
      <c r="F638" t="s">
        <v>3</v>
      </c>
      <c r="G638">
        <f ca="1">MROUND(Table2[[#This Row],[Amount in Sales]],5)</f>
        <v>510</v>
      </c>
      <c r="H638">
        <f ca="1">SUM(Table2[[#This Row],[Amount in Sales]],Table2[[#This Row],[Discounted Value]])</f>
        <v>512</v>
      </c>
    </row>
    <row r="639" spans="1:8" x14ac:dyDescent="0.35">
      <c r="A639" t="s">
        <v>166</v>
      </c>
      <c r="B639" t="s">
        <v>4</v>
      </c>
      <c r="C639" s="1">
        <v>44782</v>
      </c>
      <c r="D639">
        <f t="shared" ca="1" si="18"/>
        <v>620</v>
      </c>
      <c r="E639">
        <f t="shared" ca="1" si="19"/>
        <v>137</v>
      </c>
      <c r="F639" t="s">
        <v>0</v>
      </c>
      <c r="G639">
        <f ca="1">MROUND(Table2[[#This Row],[Amount in Sales]],5)</f>
        <v>620</v>
      </c>
      <c r="H639">
        <f ca="1">SUM(Table2[[#This Row],[Amount in Sales]],Table2[[#This Row],[Discounted Value]])</f>
        <v>757</v>
      </c>
    </row>
    <row r="640" spans="1:8" x14ac:dyDescent="0.35">
      <c r="A640" t="s">
        <v>165</v>
      </c>
      <c r="B640" t="s">
        <v>1</v>
      </c>
      <c r="C640" s="1">
        <v>44761</v>
      </c>
      <c r="D640">
        <f t="shared" ca="1" si="18"/>
        <v>752</v>
      </c>
      <c r="E640">
        <f t="shared" ca="1" si="19"/>
        <v>30</v>
      </c>
      <c r="F640" t="s">
        <v>9</v>
      </c>
      <c r="G640">
        <f ca="1">MROUND(Table2[[#This Row],[Amount in Sales]],5)</f>
        <v>750</v>
      </c>
      <c r="H640">
        <f ca="1">SUM(Table2[[#This Row],[Amount in Sales]],Table2[[#This Row],[Discounted Value]])</f>
        <v>782</v>
      </c>
    </row>
    <row r="641" spans="1:8" x14ac:dyDescent="0.35">
      <c r="A641" t="s">
        <v>164</v>
      </c>
      <c r="B641" t="s">
        <v>12</v>
      </c>
      <c r="C641" s="1">
        <v>44794</v>
      </c>
      <c r="D641">
        <f t="shared" ca="1" si="18"/>
        <v>832</v>
      </c>
      <c r="E641">
        <f t="shared" ca="1" si="19"/>
        <v>126</v>
      </c>
      <c r="F641" t="s">
        <v>6</v>
      </c>
      <c r="G641">
        <f ca="1">MROUND(Table2[[#This Row],[Amount in Sales]],5)</f>
        <v>830</v>
      </c>
      <c r="H641">
        <f ca="1">SUM(Table2[[#This Row],[Amount in Sales]],Table2[[#This Row],[Discounted Value]])</f>
        <v>958</v>
      </c>
    </row>
    <row r="642" spans="1:8" x14ac:dyDescent="0.35">
      <c r="A642" t="s">
        <v>163</v>
      </c>
      <c r="B642" t="s">
        <v>7</v>
      </c>
      <c r="C642" s="1">
        <v>44762</v>
      </c>
      <c r="D642">
        <f t="shared" ref="D642:D705" ca="1" si="20">RANDBETWEEN(185,950)</f>
        <v>495</v>
      </c>
      <c r="E642">
        <f t="shared" ref="E642:E705" ca="1" si="21">RANDBETWEEN(2,140)</f>
        <v>48</v>
      </c>
      <c r="F642" t="s">
        <v>3</v>
      </c>
      <c r="G642">
        <f ca="1">MROUND(Table2[[#This Row],[Amount in Sales]],5)</f>
        <v>495</v>
      </c>
      <c r="H642">
        <f ca="1">SUM(Table2[[#This Row],[Amount in Sales]],Table2[[#This Row],[Discounted Value]])</f>
        <v>543</v>
      </c>
    </row>
    <row r="643" spans="1:8" x14ac:dyDescent="0.35">
      <c r="A643" t="s">
        <v>162</v>
      </c>
      <c r="B643" t="s">
        <v>4</v>
      </c>
      <c r="C643" s="1">
        <v>44769</v>
      </c>
      <c r="D643">
        <f t="shared" ca="1" si="20"/>
        <v>802</v>
      </c>
      <c r="E643">
        <f t="shared" ca="1" si="21"/>
        <v>118</v>
      </c>
      <c r="F643" t="s">
        <v>0</v>
      </c>
      <c r="G643">
        <f ca="1">MROUND(Table2[[#This Row],[Amount in Sales]],5)</f>
        <v>800</v>
      </c>
      <c r="H643">
        <f ca="1">SUM(Table2[[#This Row],[Amount in Sales]],Table2[[#This Row],[Discounted Value]])</f>
        <v>920</v>
      </c>
    </row>
    <row r="644" spans="1:8" x14ac:dyDescent="0.35">
      <c r="A644" t="s">
        <v>161</v>
      </c>
      <c r="B644" t="s">
        <v>1</v>
      </c>
      <c r="C644" s="1">
        <v>44770</v>
      </c>
      <c r="D644">
        <f t="shared" ca="1" si="20"/>
        <v>518</v>
      </c>
      <c r="E644">
        <f t="shared" ca="1" si="21"/>
        <v>20</v>
      </c>
      <c r="F644" t="s">
        <v>9</v>
      </c>
      <c r="G644">
        <f ca="1">MROUND(Table2[[#This Row],[Amount in Sales]],5)</f>
        <v>520</v>
      </c>
      <c r="H644">
        <f ca="1">SUM(Table2[[#This Row],[Amount in Sales]],Table2[[#This Row],[Discounted Value]])</f>
        <v>538</v>
      </c>
    </row>
    <row r="645" spans="1:8" x14ac:dyDescent="0.35">
      <c r="A645" t="s">
        <v>160</v>
      </c>
      <c r="B645" t="s">
        <v>12</v>
      </c>
      <c r="C645" s="1">
        <v>44797</v>
      </c>
      <c r="D645">
        <f t="shared" ca="1" si="20"/>
        <v>503</v>
      </c>
      <c r="E645">
        <f t="shared" ca="1" si="21"/>
        <v>5</v>
      </c>
      <c r="F645" t="s">
        <v>6</v>
      </c>
      <c r="G645">
        <f ca="1">MROUND(Table2[[#This Row],[Amount in Sales]],5)</f>
        <v>505</v>
      </c>
      <c r="H645">
        <f ca="1">SUM(Table2[[#This Row],[Amount in Sales]],Table2[[#This Row],[Discounted Value]])</f>
        <v>508</v>
      </c>
    </row>
    <row r="646" spans="1:8" x14ac:dyDescent="0.35">
      <c r="A646" t="s">
        <v>159</v>
      </c>
      <c r="B646" t="s">
        <v>7</v>
      </c>
      <c r="C646" s="1">
        <v>44783</v>
      </c>
      <c r="D646">
        <f t="shared" ca="1" si="20"/>
        <v>871</v>
      </c>
      <c r="E646">
        <f t="shared" ca="1" si="21"/>
        <v>129</v>
      </c>
      <c r="F646" t="s">
        <v>3</v>
      </c>
      <c r="G646">
        <f ca="1">MROUND(Table2[[#This Row],[Amount in Sales]],5)</f>
        <v>870</v>
      </c>
      <c r="H646">
        <f ca="1">SUM(Table2[[#This Row],[Amount in Sales]],Table2[[#This Row],[Discounted Value]])</f>
        <v>1000</v>
      </c>
    </row>
    <row r="647" spans="1:8" x14ac:dyDescent="0.35">
      <c r="A647" t="s">
        <v>158</v>
      </c>
      <c r="B647" t="s">
        <v>4</v>
      </c>
      <c r="C647" s="1">
        <v>44801</v>
      </c>
      <c r="D647">
        <f t="shared" ca="1" si="20"/>
        <v>835</v>
      </c>
      <c r="E647">
        <f t="shared" ca="1" si="21"/>
        <v>57</v>
      </c>
      <c r="F647" t="s">
        <v>0</v>
      </c>
      <c r="G647">
        <f ca="1">MROUND(Table2[[#This Row],[Amount in Sales]],5)</f>
        <v>835</v>
      </c>
      <c r="H647">
        <f ca="1">SUM(Table2[[#This Row],[Amount in Sales]],Table2[[#This Row],[Discounted Value]])</f>
        <v>892</v>
      </c>
    </row>
    <row r="648" spans="1:8" x14ac:dyDescent="0.35">
      <c r="A648" t="s">
        <v>157</v>
      </c>
      <c r="B648" t="s">
        <v>1</v>
      </c>
      <c r="C648" s="1">
        <v>44808</v>
      </c>
      <c r="D648">
        <f t="shared" ca="1" si="20"/>
        <v>302</v>
      </c>
      <c r="E648">
        <f t="shared" ca="1" si="21"/>
        <v>113</v>
      </c>
      <c r="F648" t="s">
        <v>9</v>
      </c>
      <c r="G648">
        <f ca="1">MROUND(Table2[[#This Row],[Amount in Sales]],5)</f>
        <v>300</v>
      </c>
      <c r="H648">
        <f ca="1">SUM(Table2[[#This Row],[Amount in Sales]],Table2[[#This Row],[Discounted Value]])</f>
        <v>415</v>
      </c>
    </row>
    <row r="649" spans="1:8" x14ac:dyDescent="0.35">
      <c r="A649" t="s">
        <v>156</v>
      </c>
      <c r="B649" t="s">
        <v>12</v>
      </c>
      <c r="C649" s="1">
        <v>44808</v>
      </c>
      <c r="D649">
        <f t="shared" ca="1" si="20"/>
        <v>614</v>
      </c>
      <c r="E649">
        <f t="shared" ca="1" si="21"/>
        <v>133</v>
      </c>
      <c r="F649" t="s">
        <v>6</v>
      </c>
      <c r="G649">
        <f ca="1">MROUND(Table2[[#This Row],[Amount in Sales]],5)</f>
        <v>615</v>
      </c>
      <c r="H649">
        <f ca="1">SUM(Table2[[#This Row],[Amount in Sales]],Table2[[#This Row],[Discounted Value]])</f>
        <v>747</v>
      </c>
    </row>
    <row r="650" spans="1:8" x14ac:dyDescent="0.35">
      <c r="A650" t="s">
        <v>155</v>
      </c>
      <c r="B650" t="s">
        <v>7</v>
      </c>
      <c r="C650" s="1">
        <v>44781</v>
      </c>
      <c r="D650">
        <f t="shared" ca="1" si="20"/>
        <v>327</v>
      </c>
      <c r="E650">
        <f t="shared" ca="1" si="21"/>
        <v>121</v>
      </c>
      <c r="F650" t="s">
        <v>3</v>
      </c>
      <c r="G650">
        <f ca="1">MROUND(Table2[[#This Row],[Amount in Sales]],5)</f>
        <v>325</v>
      </c>
      <c r="H650">
        <f ca="1">SUM(Table2[[#This Row],[Amount in Sales]],Table2[[#This Row],[Discounted Value]])</f>
        <v>448</v>
      </c>
    </row>
    <row r="651" spans="1:8" x14ac:dyDescent="0.35">
      <c r="A651" t="s">
        <v>154</v>
      </c>
      <c r="B651" t="s">
        <v>4</v>
      </c>
      <c r="C651" s="1">
        <v>44783</v>
      </c>
      <c r="D651">
        <f t="shared" ca="1" si="20"/>
        <v>463</v>
      </c>
      <c r="E651">
        <f t="shared" ca="1" si="21"/>
        <v>65</v>
      </c>
      <c r="F651" t="s">
        <v>0</v>
      </c>
      <c r="G651">
        <f ca="1">MROUND(Table2[[#This Row],[Amount in Sales]],5)</f>
        <v>465</v>
      </c>
      <c r="H651">
        <f ca="1">SUM(Table2[[#This Row],[Amount in Sales]],Table2[[#This Row],[Discounted Value]])</f>
        <v>528</v>
      </c>
    </row>
    <row r="652" spans="1:8" x14ac:dyDescent="0.35">
      <c r="A652" t="s">
        <v>153</v>
      </c>
      <c r="B652" t="s">
        <v>1</v>
      </c>
      <c r="C652" s="1">
        <v>44762</v>
      </c>
      <c r="D652">
        <f t="shared" ca="1" si="20"/>
        <v>379</v>
      </c>
      <c r="E652">
        <f t="shared" ca="1" si="21"/>
        <v>19</v>
      </c>
      <c r="F652" t="s">
        <v>9</v>
      </c>
      <c r="G652">
        <f ca="1">MROUND(Table2[[#This Row],[Amount in Sales]],5)</f>
        <v>380</v>
      </c>
      <c r="H652">
        <f ca="1">SUM(Table2[[#This Row],[Amount in Sales]],Table2[[#This Row],[Discounted Value]])</f>
        <v>398</v>
      </c>
    </row>
    <row r="653" spans="1:8" x14ac:dyDescent="0.35">
      <c r="A653" t="s">
        <v>152</v>
      </c>
      <c r="B653" t="s">
        <v>12</v>
      </c>
      <c r="C653" s="1">
        <v>44800</v>
      </c>
      <c r="D653">
        <f t="shared" ca="1" si="20"/>
        <v>534</v>
      </c>
      <c r="E653">
        <f t="shared" ca="1" si="21"/>
        <v>105</v>
      </c>
      <c r="F653" t="s">
        <v>6</v>
      </c>
      <c r="G653">
        <f ca="1">MROUND(Table2[[#This Row],[Amount in Sales]],5)</f>
        <v>535</v>
      </c>
      <c r="H653">
        <f ca="1">SUM(Table2[[#This Row],[Amount in Sales]],Table2[[#This Row],[Discounted Value]])</f>
        <v>639</v>
      </c>
    </row>
    <row r="654" spans="1:8" x14ac:dyDescent="0.35">
      <c r="A654" t="s">
        <v>151</v>
      </c>
      <c r="B654" t="s">
        <v>10</v>
      </c>
      <c r="C654" s="1">
        <v>44799</v>
      </c>
      <c r="D654">
        <f t="shared" ca="1" si="20"/>
        <v>310</v>
      </c>
      <c r="E654">
        <f t="shared" ca="1" si="21"/>
        <v>103</v>
      </c>
      <c r="F654" t="s">
        <v>3</v>
      </c>
      <c r="G654">
        <f ca="1">MROUND(Table2[[#This Row],[Amount in Sales]],5)</f>
        <v>310</v>
      </c>
      <c r="H654">
        <f ca="1">SUM(Table2[[#This Row],[Amount in Sales]],Table2[[#This Row],[Discounted Value]])</f>
        <v>413</v>
      </c>
    </row>
    <row r="655" spans="1:8" x14ac:dyDescent="0.35">
      <c r="A655" t="s">
        <v>150</v>
      </c>
      <c r="B655" t="s">
        <v>7</v>
      </c>
      <c r="C655" s="1">
        <v>44777</v>
      </c>
      <c r="D655">
        <f t="shared" ca="1" si="20"/>
        <v>618</v>
      </c>
      <c r="E655">
        <f t="shared" ca="1" si="21"/>
        <v>56</v>
      </c>
      <c r="F655" t="s">
        <v>0</v>
      </c>
      <c r="G655">
        <f ca="1">MROUND(Table2[[#This Row],[Amount in Sales]],5)</f>
        <v>620</v>
      </c>
      <c r="H655">
        <f ca="1">SUM(Table2[[#This Row],[Amount in Sales]],Table2[[#This Row],[Discounted Value]])</f>
        <v>674</v>
      </c>
    </row>
    <row r="656" spans="1:8" x14ac:dyDescent="0.35">
      <c r="A656" t="s">
        <v>149</v>
      </c>
      <c r="B656" t="s">
        <v>4</v>
      </c>
      <c r="C656" s="1">
        <v>44800</v>
      </c>
      <c r="D656">
        <f t="shared" ca="1" si="20"/>
        <v>526</v>
      </c>
      <c r="E656">
        <f t="shared" ca="1" si="21"/>
        <v>22</v>
      </c>
      <c r="F656" t="s">
        <v>9</v>
      </c>
      <c r="G656">
        <f ca="1">MROUND(Table2[[#This Row],[Amount in Sales]],5)</f>
        <v>525</v>
      </c>
      <c r="H656">
        <f ca="1">SUM(Table2[[#This Row],[Amount in Sales]],Table2[[#This Row],[Discounted Value]])</f>
        <v>548</v>
      </c>
    </row>
    <row r="657" spans="1:8" x14ac:dyDescent="0.35">
      <c r="A657" t="s">
        <v>148</v>
      </c>
      <c r="B657" t="s">
        <v>1</v>
      </c>
      <c r="C657" s="1">
        <v>44770</v>
      </c>
      <c r="D657">
        <f t="shared" ca="1" si="20"/>
        <v>322</v>
      </c>
      <c r="E657">
        <f t="shared" ca="1" si="21"/>
        <v>115</v>
      </c>
      <c r="F657" t="s">
        <v>6</v>
      </c>
      <c r="G657">
        <f ca="1">MROUND(Table2[[#This Row],[Amount in Sales]],5)</f>
        <v>320</v>
      </c>
      <c r="H657">
        <f ca="1">SUM(Table2[[#This Row],[Amount in Sales]],Table2[[#This Row],[Discounted Value]])</f>
        <v>437</v>
      </c>
    </row>
    <row r="658" spans="1:8" x14ac:dyDescent="0.35">
      <c r="A658" t="s">
        <v>147</v>
      </c>
      <c r="B658" t="s">
        <v>12</v>
      </c>
      <c r="C658" s="1">
        <v>44774</v>
      </c>
      <c r="D658">
        <f t="shared" ca="1" si="20"/>
        <v>695</v>
      </c>
      <c r="E658">
        <f t="shared" ca="1" si="21"/>
        <v>121</v>
      </c>
      <c r="F658" t="s">
        <v>3</v>
      </c>
      <c r="G658">
        <f ca="1">MROUND(Table2[[#This Row],[Amount in Sales]],5)</f>
        <v>695</v>
      </c>
      <c r="H658">
        <f ca="1">SUM(Table2[[#This Row],[Amount in Sales]],Table2[[#This Row],[Discounted Value]])</f>
        <v>816</v>
      </c>
    </row>
    <row r="659" spans="1:8" x14ac:dyDescent="0.35">
      <c r="A659" t="s">
        <v>146</v>
      </c>
      <c r="B659" t="s">
        <v>7</v>
      </c>
      <c r="C659" s="1">
        <v>44779</v>
      </c>
      <c r="D659">
        <f t="shared" ca="1" si="20"/>
        <v>836</v>
      </c>
      <c r="E659">
        <f t="shared" ca="1" si="21"/>
        <v>134</v>
      </c>
      <c r="F659" t="s">
        <v>0</v>
      </c>
      <c r="G659">
        <f ca="1">MROUND(Table2[[#This Row],[Amount in Sales]],5)</f>
        <v>835</v>
      </c>
      <c r="H659">
        <f ca="1">SUM(Table2[[#This Row],[Amount in Sales]],Table2[[#This Row],[Discounted Value]])</f>
        <v>970</v>
      </c>
    </row>
    <row r="660" spans="1:8" x14ac:dyDescent="0.35">
      <c r="A660" t="s">
        <v>145</v>
      </c>
      <c r="B660" t="s">
        <v>4</v>
      </c>
      <c r="C660" s="1">
        <v>44796</v>
      </c>
      <c r="D660">
        <f t="shared" ca="1" si="20"/>
        <v>683</v>
      </c>
      <c r="E660">
        <f t="shared" ca="1" si="21"/>
        <v>120</v>
      </c>
      <c r="F660" t="s">
        <v>9</v>
      </c>
      <c r="G660">
        <f ca="1">MROUND(Table2[[#This Row],[Amount in Sales]],5)</f>
        <v>685</v>
      </c>
      <c r="H660">
        <f ca="1">SUM(Table2[[#This Row],[Amount in Sales]],Table2[[#This Row],[Discounted Value]])</f>
        <v>803</v>
      </c>
    </row>
    <row r="661" spans="1:8" x14ac:dyDescent="0.35">
      <c r="A661" t="s">
        <v>144</v>
      </c>
      <c r="B661" t="s">
        <v>1</v>
      </c>
      <c r="C661" s="1">
        <v>44772</v>
      </c>
      <c r="D661">
        <f t="shared" ca="1" si="20"/>
        <v>653</v>
      </c>
      <c r="E661">
        <f t="shared" ca="1" si="21"/>
        <v>91</v>
      </c>
      <c r="F661" t="s">
        <v>6</v>
      </c>
      <c r="G661">
        <f ca="1">MROUND(Table2[[#This Row],[Amount in Sales]],5)</f>
        <v>655</v>
      </c>
      <c r="H661">
        <f ca="1">SUM(Table2[[#This Row],[Amount in Sales]],Table2[[#This Row],[Discounted Value]])</f>
        <v>744</v>
      </c>
    </row>
    <row r="662" spans="1:8" x14ac:dyDescent="0.35">
      <c r="A662" t="s">
        <v>143</v>
      </c>
      <c r="B662" t="s">
        <v>12</v>
      </c>
      <c r="C662" s="1">
        <v>44809</v>
      </c>
      <c r="D662">
        <f t="shared" ca="1" si="20"/>
        <v>456</v>
      </c>
      <c r="E662">
        <f t="shared" ca="1" si="21"/>
        <v>92</v>
      </c>
      <c r="F662" t="s">
        <v>3</v>
      </c>
      <c r="G662">
        <f ca="1">MROUND(Table2[[#This Row],[Amount in Sales]],5)</f>
        <v>455</v>
      </c>
      <c r="H662">
        <f ca="1">SUM(Table2[[#This Row],[Amount in Sales]],Table2[[#This Row],[Discounted Value]])</f>
        <v>548</v>
      </c>
    </row>
    <row r="663" spans="1:8" x14ac:dyDescent="0.35">
      <c r="A663" t="s">
        <v>142</v>
      </c>
      <c r="B663" t="s">
        <v>10</v>
      </c>
      <c r="C663" s="1">
        <v>44757</v>
      </c>
      <c r="D663">
        <f t="shared" ca="1" si="20"/>
        <v>922</v>
      </c>
      <c r="E663">
        <f t="shared" ca="1" si="21"/>
        <v>132</v>
      </c>
      <c r="F663" t="s">
        <v>0</v>
      </c>
      <c r="G663">
        <f ca="1">MROUND(Table2[[#This Row],[Amount in Sales]],5)</f>
        <v>920</v>
      </c>
      <c r="H663">
        <f ca="1">SUM(Table2[[#This Row],[Amount in Sales]],Table2[[#This Row],[Discounted Value]])</f>
        <v>1054</v>
      </c>
    </row>
    <row r="664" spans="1:8" x14ac:dyDescent="0.35">
      <c r="A664" t="s">
        <v>141</v>
      </c>
      <c r="B664" t="s">
        <v>29</v>
      </c>
      <c r="C664" s="1">
        <v>44782</v>
      </c>
      <c r="D664">
        <f t="shared" ca="1" si="20"/>
        <v>301</v>
      </c>
      <c r="E664">
        <f t="shared" ca="1" si="21"/>
        <v>71</v>
      </c>
      <c r="F664" t="s">
        <v>9</v>
      </c>
      <c r="G664">
        <f ca="1">MROUND(Table2[[#This Row],[Amount in Sales]],5)</f>
        <v>300</v>
      </c>
      <c r="H664">
        <f ca="1">SUM(Table2[[#This Row],[Amount in Sales]],Table2[[#This Row],[Discounted Value]])</f>
        <v>372</v>
      </c>
    </row>
    <row r="665" spans="1:8" x14ac:dyDescent="0.35">
      <c r="A665" t="s">
        <v>140</v>
      </c>
      <c r="B665" t="s">
        <v>7</v>
      </c>
      <c r="C665" s="1">
        <v>44809</v>
      </c>
      <c r="D665">
        <f t="shared" ca="1" si="20"/>
        <v>576</v>
      </c>
      <c r="E665">
        <f t="shared" ca="1" si="21"/>
        <v>60</v>
      </c>
      <c r="F665" t="s">
        <v>6</v>
      </c>
      <c r="G665">
        <f ca="1">MROUND(Table2[[#This Row],[Amount in Sales]],5)</f>
        <v>575</v>
      </c>
      <c r="H665">
        <f ca="1">SUM(Table2[[#This Row],[Amount in Sales]],Table2[[#This Row],[Discounted Value]])</f>
        <v>636</v>
      </c>
    </row>
    <row r="666" spans="1:8" x14ac:dyDescent="0.35">
      <c r="A666" t="s">
        <v>139</v>
      </c>
      <c r="B666" t="s">
        <v>4</v>
      </c>
      <c r="C666" s="1">
        <v>44795</v>
      </c>
      <c r="D666">
        <f t="shared" ca="1" si="20"/>
        <v>909</v>
      </c>
      <c r="E666">
        <f t="shared" ca="1" si="21"/>
        <v>15</v>
      </c>
      <c r="F666" t="s">
        <v>3</v>
      </c>
      <c r="G666">
        <f ca="1">MROUND(Table2[[#This Row],[Amount in Sales]],5)</f>
        <v>910</v>
      </c>
      <c r="H666">
        <f ca="1">SUM(Table2[[#This Row],[Amount in Sales]],Table2[[#This Row],[Discounted Value]])</f>
        <v>924</v>
      </c>
    </row>
    <row r="667" spans="1:8" x14ac:dyDescent="0.35">
      <c r="A667" t="s">
        <v>138</v>
      </c>
      <c r="B667" t="s">
        <v>1</v>
      </c>
      <c r="C667" s="1">
        <v>44801</v>
      </c>
      <c r="D667">
        <f t="shared" ca="1" si="20"/>
        <v>704</v>
      </c>
      <c r="E667">
        <f t="shared" ca="1" si="21"/>
        <v>51</v>
      </c>
      <c r="F667" t="s">
        <v>0</v>
      </c>
      <c r="G667">
        <f ca="1">MROUND(Table2[[#This Row],[Amount in Sales]],5)</f>
        <v>705</v>
      </c>
      <c r="H667">
        <f ca="1">SUM(Table2[[#This Row],[Amount in Sales]],Table2[[#This Row],[Discounted Value]])</f>
        <v>755</v>
      </c>
    </row>
    <row r="668" spans="1:8" x14ac:dyDescent="0.35">
      <c r="A668" t="s">
        <v>137</v>
      </c>
      <c r="B668" t="s">
        <v>12</v>
      </c>
      <c r="C668" s="1">
        <v>44770</v>
      </c>
      <c r="D668">
        <f t="shared" ca="1" si="20"/>
        <v>836</v>
      </c>
      <c r="E668">
        <f t="shared" ca="1" si="21"/>
        <v>16</v>
      </c>
      <c r="F668" t="s">
        <v>9</v>
      </c>
      <c r="G668">
        <f ca="1">MROUND(Table2[[#This Row],[Amount in Sales]],5)</f>
        <v>835</v>
      </c>
      <c r="H668">
        <f ca="1">SUM(Table2[[#This Row],[Amount in Sales]],Table2[[#This Row],[Discounted Value]])</f>
        <v>852</v>
      </c>
    </row>
    <row r="669" spans="1:8" x14ac:dyDescent="0.35">
      <c r="A669" t="s">
        <v>136</v>
      </c>
      <c r="B669" t="s">
        <v>7</v>
      </c>
      <c r="C669" s="1">
        <v>44764</v>
      </c>
      <c r="D669">
        <f t="shared" ca="1" si="20"/>
        <v>949</v>
      </c>
      <c r="E669">
        <f t="shared" ca="1" si="21"/>
        <v>134</v>
      </c>
      <c r="F669" t="s">
        <v>6</v>
      </c>
      <c r="G669">
        <f ca="1">MROUND(Table2[[#This Row],[Amount in Sales]],5)</f>
        <v>950</v>
      </c>
      <c r="H669">
        <f ca="1">SUM(Table2[[#This Row],[Amount in Sales]],Table2[[#This Row],[Discounted Value]])</f>
        <v>1083</v>
      </c>
    </row>
    <row r="670" spans="1:8" x14ac:dyDescent="0.35">
      <c r="A670" t="s">
        <v>135</v>
      </c>
      <c r="B670" t="s">
        <v>4</v>
      </c>
      <c r="C670" s="1">
        <v>44776</v>
      </c>
      <c r="D670">
        <f t="shared" ca="1" si="20"/>
        <v>616</v>
      </c>
      <c r="E670">
        <f t="shared" ca="1" si="21"/>
        <v>103</v>
      </c>
      <c r="F670" t="s">
        <v>3</v>
      </c>
      <c r="G670">
        <f ca="1">MROUND(Table2[[#This Row],[Amount in Sales]],5)</f>
        <v>615</v>
      </c>
      <c r="H670">
        <f ca="1">SUM(Table2[[#This Row],[Amount in Sales]],Table2[[#This Row],[Discounted Value]])</f>
        <v>719</v>
      </c>
    </row>
    <row r="671" spans="1:8" x14ac:dyDescent="0.35">
      <c r="A671" t="s">
        <v>134</v>
      </c>
      <c r="B671" t="s">
        <v>1</v>
      </c>
      <c r="C671" s="1">
        <v>44771</v>
      </c>
      <c r="D671">
        <f t="shared" ca="1" si="20"/>
        <v>847</v>
      </c>
      <c r="E671">
        <f t="shared" ca="1" si="21"/>
        <v>132</v>
      </c>
      <c r="F671" t="s">
        <v>0</v>
      </c>
      <c r="G671">
        <f ca="1">MROUND(Table2[[#This Row],[Amount in Sales]],5)</f>
        <v>845</v>
      </c>
      <c r="H671">
        <f ca="1">SUM(Table2[[#This Row],[Amount in Sales]],Table2[[#This Row],[Discounted Value]])</f>
        <v>979</v>
      </c>
    </row>
    <row r="672" spans="1:8" x14ac:dyDescent="0.35">
      <c r="A672" t="s">
        <v>133</v>
      </c>
      <c r="B672" t="s">
        <v>12</v>
      </c>
      <c r="C672" s="1">
        <v>44794</v>
      </c>
      <c r="D672">
        <f t="shared" ca="1" si="20"/>
        <v>860</v>
      </c>
      <c r="E672">
        <f t="shared" ca="1" si="21"/>
        <v>66</v>
      </c>
      <c r="F672" t="s">
        <v>9</v>
      </c>
      <c r="G672">
        <f ca="1">MROUND(Table2[[#This Row],[Amount in Sales]],5)</f>
        <v>860</v>
      </c>
      <c r="H672">
        <f ca="1">SUM(Table2[[#This Row],[Amount in Sales]],Table2[[#This Row],[Discounted Value]])</f>
        <v>926</v>
      </c>
    </row>
    <row r="673" spans="1:8" x14ac:dyDescent="0.35">
      <c r="A673" t="s">
        <v>132</v>
      </c>
      <c r="B673" t="s">
        <v>10</v>
      </c>
      <c r="C673" s="1">
        <v>44792</v>
      </c>
      <c r="D673">
        <f t="shared" ca="1" si="20"/>
        <v>361</v>
      </c>
      <c r="E673">
        <f t="shared" ca="1" si="21"/>
        <v>95</v>
      </c>
      <c r="F673" t="s">
        <v>6</v>
      </c>
      <c r="G673">
        <f ca="1">MROUND(Table2[[#This Row],[Amount in Sales]],5)</f>
        <v>360</v>
      </c>
      <c r="H673">
        <f ca="1">SUM(Table2[[#This Row],[Amount in Sales]],Table2[[#This Row],[Discounted Value]])</f>
        <v>456</v>
      </c>
    </row>
    <row r="674" spans="1:8" x14ac:dyDescent="0.35">
      <c r="A674" t="s">
        <v>131</v>
      </c>
      <c r="B674" t="s">
        <v>7</v>
      </c>
      <c r="C674" s="1">
        <v>44792</v>
      </c>
      <c r="D674">
        <f t="shared" ca="1" si="20"/>
        <v>532</v>
      </c>
      <c r="E674">
        <f t="shared" ca="1" si="21"/>
        <v>53</v>
      </c>
      <c r="F674" t="s">
        <v>3</v>
      </c>
      <c r="G674">
        <f ca="1">MROUND(Table2[[#This Row],[Amount in Sales]],5)</f>
        <v>530</v>
      </c>
      <c r="H674">
        <f ca="1">SUM(Table2[[#This Row],[Amount in Sales]],Table2[[#This Row],[Discounted Value]])</f>
        <v>585</v>
      </c>
    </row>
    <row r="675" spans="1:8" x14ac:dyDescent="0.35">
      <c r="A675" t="s">
        <v>130</v>
      </c>
      <c r="B675" t="s">
        <v>4</v>
      </c>
      <c r="C675" s="1">
        <v>44790</v>
      </c>
      <c r="D675">
        <f t="shared" ca="1" si="20"/>
        <v>226</v>
      </c>
      <c r="E675">
        <f t="shared" ca="1" si="21"/>
        <v>133</v>
      </c>
      <c r="F675" t="s">
        <v>0</v>
      </c>
      <c r="G675">
        <f ca="1">MROUND(Table2[[#This Row],[Amount in Sales]],5)</f>
        <v>225</v>
      </c>
      <c r="H675">
        <f ca="1">SUM(Table2[[#This Row],[Amount in Sales]],Table2[[#This Row],[Discounted Value]])</f>
        <v>359</v>
      </c>
    </row>
    <row r="676" spans="1:8" x14ac:dyDescent="0.35">
      <c r="A676" t="s">
        <v>129</v>
      </c>
      <c r="B676" t="s">
        <v>1</v>
      </c>
      <c r="C676" s="1">
        <v>44809</v>
      </c>
      <c r="D676">
        <f t="shared" ca="1" si="20"/>
        <v>769</v>
      </c>
      <c r="E676">
        <f t="shared" ca="1" si="21"/>
        <v>49</v>
      </c>
      <c r="F676" t="s">
        <v>9</v>
      </c>
      <c r="G676">
        <f ca="1">MROUND(Table2[[#This Row],[Amount in Sales]],5)</f>
        <v>770</v>
      </c>
      <c r="H676">
        <f ca="1">SUM(Table2[[#This Row],[Amount in Sales]],Table2[[#This Row],[Discounted Value]])</f>
        <v>818</v>
      </c>
    </row>
    <row r="677" spans="1:8" x14ac:dyDescent="0.35">
      <c r="A677" t="s">
        <v>128</v>
      </c>
      <c r="B677" t="s">
        <v>12</v>
      </c>
      <c r="C677" s="1">
        <v>44772</v>
      </c>
      <c r="D677">
        <f t="shared" ca="1" si="20"/>
        <v>941</v>
      </c>
      <c r="E677">
        <f t="shared" ca="1" si="21"/>
        <v>43</v>
      </c>
      <c r="F677" t="s">
        <v>6</v>
      </c>
      <c r="G677">
        <f ca="1">MROUND(Table2[[#This Row],[Amount in Sales]],5)</f>
        <v>940</v>
      </c>
      <c r="H677">
        <f ca="1">SUM(Table2[[#This Row],[Amount in Sales]],Table2[[#This Row],[Discounted Value]])</f>
        <v>984</v>
      </c>
    </row>
    <row r="678" spans="1:8" x14ac:dyDescent="0.35">
      <c r="A678" t="s">
        <v>127</v>
      </c>
      <c r="B678" t="s">
        <v>7</v>
      </c>
      <c r="C678" s="1">
        <v>44802</v>
      </c>
      <c r="D678">
        <f t="shared" ca="1" si="20"/>
        <v>292</v>
      </c>
      <c r="E678">
        <f t="shared" ca="1" si="21"/>
        <v>18</v>
      </c>
      <c r="F678" t="s">
        <v>3</v>
      </c>
      <c r="G678">
        <f ca="1">MROUND(Table2[[#This Row],[Amount in Sales]],5)</f>
        <v>290</v>
      </c>
      <c r="H678">
        <f ca="1">SUM(Table2[[#This Row],[Amount in Sales]],Table2[[#This Row],[Discounted Value]])</f>
        <v>310</v>
      </c>
    </row>
    <row r="679" spans="1:8" x14ac:dyDescent="0.35">
      <c r="A679" t="s">
        <v>126</v>
      </c>
      <c r="B679" t="s">
        <v>4</v>
      </c>
      <c r="C679" s="1">
        <v>44809</v>
      </c>
      <c r="D679">
        <f t="shared" ca="1" si="20"/>
        <v>865</v>
      </c>
      <c r="E679">
        <f t="shared" ca="1" si="21"/>
        <v>61</v>
      </c>
      <c r="F679" t="s">
        <v>0</v>
      </c>
      <c r="G679">
        <f ca="1">MROUND(Table2[[#This Row],[Amount in Sales]],5)</f>
        <v>865</v>
      </c>
      <c r="H679">
        <f ca="1">SUM(Table2[[#This Row],[Amount in Sales]],Table2[[#This Row],[Discounted Value]])</f>
        <v>926</v>
      </c>
    </row>
    <row r="680" spans="1:8" x14ac:dyDescent="0.35">
      <c r="A680" t="s">
        <v>125</v>
      </c>
      <c r="B680" t="s">
        <v>1</v>
      </c>
      <c r="C680" s="1">
        <v>44793</v>
      </c>
      <c r="D680">
        <f t="shared" ca="1" si="20"/>
        <v>725</v>
      </c>
      <c r="E680">
        <f t="shared" ca="1" si="21"/>
        <v>36</v>
      </c>
      <c r="F680" t="s">
        <v>9</v>
      </c>
      <c r="G680">
        <f ca="1">MROUND(Table2[[#This Row],[Amount in Sales]],5)</f>
        <v>725</v>
      </c>
      <c r="H680">
        <f ca="1">SUM(Table2[[#This Row],[Amount in Sales]],Table2[[#This Row],[Discounted Value]])</f>
        <v>761</v>
      </c>
    </row>
    <row r="681" spans="1:8" x14ac:dyDescent="0.35">
      <c r="A681" t="s">
        <v>124</v>
      </c>
      <c r="B681" t="s">
        <v>12</v>
      </c>
      <c r="C681" s="1">
        <v>44802</v>
      </c>
      <c r="D681">
        <f t="shared" ca="1" si="20"/>
        <v>575</v>
      </c>
      <c r="E681">
        <f t="shared" ca="1" si="21"/>
        <v>89</v>
      </c>
      <c r="F681" t="s">
        <v>6</v>
      </c>
      <c r="G681">
        <f ca="1">MROUND(Table2[[#This Row],[Amount in Sales]],5)</f>
        <v>575</v>
      </c>
      <c r="H681">
        <f ca="1">SUM(Table2[[#This Row],[Amount in Sales]],Table2[[#This Row],[Discounted Value]])</f>
        <v>664</v>
      </c>
    </row>
    <row r="682" spans="1:8" x14ac:dyDescent="0.35">
      <c r="A682" t="s">
        <v>123</v>
      </c>
      <c r="B682" t="s">
        <v>10</v>
      </c>
      <c r="C682" s="1">
        <v>44766</v>
      </c>
      <c r="D682">
        <f t="shared" ca="1" si="20"/>
        <v>819</v>
      </c>
      <c r="E682">
        <f t="shared" ca="1" si="21"/>
        <v>126</v>
      </c>
      <c r="F682" t="s">
        <v>3</v>
      </c>
      <c r="G682">
        <f ca="1">MROUND(Table2[[#This Row],[Amount in Sales]],5)</f>
        <v>820</v>
      </c>
      <c r="H682">
        <f ca="1">SUM(Table2[[#This Row],[Amount in Sales]],Table2[[#This Row],[Discounted Value]])</f>
        <v>945</v>
      </c>
    </row>
    <row r="683" spans="1:8" x14ac:dyDescent="0.35">
      <c r="A683" t="s">
        <v>122</v>
      </c>
      <c r="B683" t="s">
        <v>29</v>
      </c>
      <c r="C683" s="1">
        <v>44807</v>
      </c>
      <c r="D683">
        <f t="shared" ca="1" si="20"/>
        <v>628</v>
      </c>
      <c r="E683">
        <f t="shared" ca="1" si="21"/>
        <v>47</v>
      </c>
      <c r="F683" t="s">
        <v>0</v>
      </c>
      <c r="G683">
        <f ca="1">MROUND(Table2[[#This Row],[Amount in Sales]],5)</f>
        <v>630</v>
      </c>
      <c r="H683">
        <f ca="1">SUM(Table2[[#This Row],[Amount in Sales]],Table2[[#This Row],[Discounted Value]])</f>
        <v>675</v>
      </c>
    </row>
    <row r="684" spans="1:8" x14ac:dyDescent="0.35">
      <c r="A684" t="s">
        <v>121</v>
      </c>
      <c r="B684" t="s">
        <v>7</v>
      </c>
      <c r="C684" s="1">
        <v>44784</v>
      </c>
      <c r="D684">
        <f t="shared" ca="1" si="20"/>
        <v>703</v>
      </c>
      <c r="E684">
        <f t="shared" ca="1" si="21"/>
        <v>79</v>
      </c>
      <c r="F684" t="s">
        <v>9</v>
      </c>
      <c r="G684">
        <f ca="1">MROUND(Table2[[#This Row],[Amount in Sales]],5)</f>
        <v>705</v>
      </c>
      <c r="H684">
        <f ca="1">SUM(Table2[[#This Row],[Amount in Sales]],Table2[[#This Row],[Discounted Value]])</f>
        <v>782</v>
      </c>
    </row>
    <row r="685" spans="1:8" x14ac:dyDescent="0.35">
      <c r="A685" t="s">
        <v>120</v>
      </c>
      <c r="B685" t="s">
        <v>4</v>
      </c>
      <c r="C685" s="1">
        <v>44763</v>
      </c>
      <c r="D685">
        <f t="shared" ca="1" si="20"/>
        <v>466</v>
      </c>
      <c r="E685">
        <f t="shared" ca="1" si="21"/>
        <v>68</v>
      </c>
      <c r="F685" t="s">
        <v>6</v>
      </c>
      <c r="G685">
        <f ca="1">MROUND(Table2[[#This Row],[Amount in Sales]],5)</f>
        <v>465</v>
      </c>
      <c r="H685">
        <f ca="1">SUM(Table2[[#This Row],[Amount in Sales]],Table2[[#This Row],[Discounted Value]])</f>
        <v>534</v>
      </c>
    </row>
    <row r="686" spans="1:8" x14ac:dyDescent="0.35">
      <c r="A686" t="s">
        <v>119</v>
      </c>
      <c r="B686" t="s">
        <v>1</v>
      </c>
      <c r="C686" s="1">
        <v>44799</v>
      </c>
      <c r="D686">
        <f t="shared" ca="1" si="20"/>
        <v>387</v>
      </c>
      <c r="E686">
        <f t="shared" ca="1" si="21"/>
        <v>54</v>
      </c>
      <c r="F686" t="s">
        <v>3</v>
      </c>
      <c r="G686">
        <f ca="1">MROUND(Table2[[#This Row],[Amount in Sales]],5)</f>
        <v>385</v>
      </c>
      <c r="H686">
        <f ca="1">SUM(Table2[[#This Row],[Amount in Sales]],Table2[[#This Row],[Discounted Value]])</f>
        <v>441</v>
      </c>
    </row>
    <row r="687" spans="1:8" x14ac:dyDescent="0.35">
      <c r="A687" t="s">
        <v>118</v>
      </c>
      <c r="B687" t="s">
        <v>12</v>
      </c>
      <c r="C687" s="1">
        <v>44808</v>
      </c>
      <c r="D687">
        <f t="shared" ca="1" si="20"/>
        <v>658</v>
      </c>
      <c r="E687">
        <f t="shared" ca="1" si="21"/>
        <v>82</v>
      </c>
      <c r="F687" t="s">
        <v>0</v>
      </c>
      <c r="G687">
        <f ca="1">MROUND(Table2[[#This Row],[Amount in Sales]],5)</f>
        <v>660</v>
      </c>
      <c r="H687">
        <f ca="1">SUM(Table2[[#This Row],[Amount in Sales]],Table2[[#This Row],[Discounted Value]])</f>
        <v>740</v>
      </c>
    </row>
    <row r="688" spans="1:8" x14ac:dyDescent="0.35">
      <c r="A688" t="s">
        <v>117</v>
      </c>
      <c r="B688" t="s">
        <v>7</v>
      </c>
      <c r="C688" s="1">
        <v>44786</v>
      </c>
      <c r="D688">
        <f t="shared" ca="1" si="20"/>
        <v>672</v>
      </c>
      <c r="E688">
        <f t="shared" ca="1" si="21"/>
        <v>105</v>
      </c>
      <c r="F688" t="s">
        <v>9</v>
      </c>
      <c r="G688">
        <f ca="1">MROUND(Table2[[#This Row],[Amount in Sales]],5)</f>
        <v>670</v>
      </c>
      <c r="H688">
        <f ca="1">SUM(Table2[[#This Row],[Amount in Sales]],Table2[[#This Row],[Discounted Value]])</f>
        <v>777</v>
      </c>
    </row>
    <row r="689" spans="1:8" x14ac:dyDescent="0.35">
      <c r="A689" t="s">
        <v>116</v>
      </c>
      <c r="B689" t="s">
        <v>4</v>
      </c>
      <c r="C689" s="1">
        <v>44770</v>
      </c>
      <c r="D689">
        <f t="shared" ca="1" si="20"/>
        <v>530</v>
      </c>
      <c r="E689">
        <f t="shared" ca="1" si="21"/>
        <v>138</v>
      </c>
      <c r="F689" t="s">
        <v>6</v>
      </c>
      <c r="G689">
        <f ca="1">MROUND(Table2[[#This Row],[Amount in Sales]],5)</f>
        <v>530</v>
      </c>
      <c r="H689">
        <f ca="1">SUM(Table2[[#This Row],[Amount in Sales]],Table2[[#This Row],[Discounted Value]])</f>
        <v>668</v>
      </c>
    </row>
    <row r="690" spans="1:8" x14ac:dyDescent="0.35">
      <c r="A690" t="s">
        <v>115</v>
      </c>
      <c r="B690" t="s">
        <v>1</v>
      </c>
      <c r="C690" s="1">
        <v>44777</v>
      </c>
      <c r="D690">
        <f t="shared" ca="1" si="20"/>
        <v>676</v>
      </c>
      <c r="E690">
        <f t="shared" ca="1" si="21"/>
        <v>99</v>
      </c>
      <c r="F690" t="s">
        <v>3</v>
      </c>
      <c r="G690">
        <f ca="1">MROUND(Table2[[#This Row],[Amount in Sales]],5)</f>
        <v>675</v>
      </c>
      <c r="H690">
        <f ca="1">SUM(Table2[[#This Row],[Amount in Sales]],Table2[[#This Row],[Discounted Value]])</f>
        <v>775</v>
      </c>
    </row>
    <row r="691" spans="1:8" x14ac:dyDescent="0.35">
      <c r="A691" t="s">
        <v>114</v>
      </c>
      <c r="B691" t="s">
        <v>12</v>
      </c>
      <c r="C691" s="1">
        <v>44780</v>
      </c>
      <c r="D691">
        <f t="shared" ca="1" si="20"/>
        <v>504</v>
      </c>
      <c r="E691">
        <f t="shared" ca="1" si="21"/>
        <v>53</v>
      </c>
      <c r="F691" t="s">
        <v>0</v>
      </c>
      <c r="G691">
        <f ca="1">MROUND(Table2[[#This Row],[Amount in Sales]],5)</f>
        <v>505</v>
      </c>
      <c r="H691">
        <f ca="1">SUM(Table2[[#This Row],[Amount in Sales]],Table2[[#This Row],[Discounted Value]])</f>
        <v>557</v>
      </c>
    </row>
    <row r="692" spans="1:8" x14ac:dyDescent="0.35">
      <c r="A692" t="s">
        <v>113</v>
      </c>
      <c r="B692" t="s">
        <v>7</v>
      </c>
      <c r="C692" s="1">
        <v>44778</v>
      </c>
      <c r="D692">
        <f t="shared" ca="1" si="20"/>
        <v>294</v>
      </c>
      <c r="E692">
        <f t="shared" ca="1" si="21"/>
        <v>130</v>
      </c>
      <c r="F692" t="s">
        <v>9</v>
      </c>
      <c r="G692">
        <f ca="1">MROUND(Table2[[#This Row],[Amount in Sales]],5)</f>
        <v>295</v>
      </c>
      <c r="H692">
        <f ca="1">SUM(Table2[[#This Row],[Amount in Sales]],Table2[[#This Row],[Discounted Value]])</f>
        <v>424</v>
      </c>
    </row>
    <row r="693" spans="1:8" x14ac:dyDescent="0.35">
      <c r="A693" t="s">
        <v>112</v>
      </c>
      <c r="B693" t="s">
        <v>4</v>
      </c>
      <c r="C693" s="1">
        <v>44774</v>
      </c>
      <c r="D693">
        <f t="shared" ca="1" si="20"/>
        <v>273</v>
      </c>
      <c r="E693">
        <f t="shared" ca="1" si="21"/>
        <v>14</v>
      </c>
      <c r="F693" t="s">
        <v>6</v>
      </c>
      <c r="G693">
        <f ca="1">MROUND(Table2[[#This Row],[Amount in Sales]],5)</f>
        <v>275</v>
      </c>
      <c r="H693">
        <f ca="1">SUM(Table2[[#This Row],[Amount in Sales]],Table2[[#This Row],[Discounted Value]])</f>
        <v>287</v>
      </c>
    </row>
    <row r="694" spans="1:8" x14ac:dyDescent="0.35">
      <c r="A694" t="s">
        <v>111</v>
      </c>
      <c r="B694" t="s">
        <v>1</v>
      </c>
      <c r="C694" s="1">
        <v>44760</v>
      </c>
      <c r="D694">
        <f t="shared" ca="1" si="20"/>
        <v>488</v>
      </c>
      <c r="E694">
        <f t="shared" ca="1" si="21"/>
        <v>53</v>
      </c>
      <c r="F694" t="s">
        <v>3</v>
      </c>
      <c r="G694">
        <f ca="1">MROUND(Table2[[#This Row],[Amount in Sales]],5)</f>
        <v>490</v>
      </c>
      <c r="H694">
        <f ca="1">SUM(Table2[[#This Row],[Amount in Sales]],Table2[[#This Row],[Discounted Value]])</f>
        <v>541</v>
      </c>
    </row>
    <row r="695" spans="1:8" x14ac:dyDescent="0.35">
      <c r="A695" t="s">
        <v>110</v>
      </c>
      <c r="B695" t="s">
        <v>12</v>
      </c>
      <c r="C695" s="1">
        <v>44756</v>
      </c>
      <c r="D695">
        <f t="shared" ca="1" si="20"/>
        <v>420</v>
      </c>
      <c r="E695">
        <f t="shared" ca="1" si="21"/>
        <v>99</v>
      </c>
      <c r="F695" t="s">
        <v>0</v>
      </c>
      <c r="G695">
        <f ca="1">MROUND(Table2[[#This Row],[Amount in Sales]],5)</f>
        <v>420</v>
      </c>
      <c r="H695">
        <f ca="1">SUM(Table2[[#This Row],[Amount in Sales]],Table2[[#This Row],[Discounted Value]])</f>
        <v>519</v>
      </c>
    </row>
    <row r="696" spans="1:8" x14ac:dyDescent="0.35">
      <c r="A696" t="s">
        <v>109</v>
      </c>
      <c r="B696" t="s">
        <v>7</v>
      </c>
      <c r="C696" s="1">
        <v>44755</v>
      </c>
      <c r="D696">
        <f t="shared" ca="1" si="20"/>
        <v>501</v>
      </c>
      <c r="E696">
        <f t="shared" ca="1" si="21"/>
        <v>70</v>
      </c>
      <c r="F696" t="s">
        <v>9</v>
      </c>
      <c r="G696">
        <f ca="1">MROUND(Table2[[#This Row],[Amount in Sales]],5)</f>
        <v>500</v>
      </c>
      <c r="H696">
        <f ca="1">SUM(Table2[[#This Row],[Amount in Sales]],Table2[[#This Row],[Discounted Value]])</f>
        <v>571</v>
      </c>
    </row>
    <row r="697" spans="1:8" x14ac:dyDescent="0.35">
      <c r="A697" t="s">
        <v>108</v>
      </c>
      <c r="B697" t="s">
        <v>4</v>
      </c>
      <c r="C697" s="1">
        <v>44770</v>
      </c>
      <c r="D697">
        <f t="shared" ca="1" si="20"/>
        <v>204</v>
      </c>
      <c r="E697">
        <f t="shared" ca="1" si="21"/>
        <v>79</v>
      </c>
      <c r="F697" t="s">
        <v>6</v>
      </c>
      <c r="G697">
        <f ca="1">MROUND(Table2[[#This Row],[Amount in Sales]],5)</f>
        <v>205</v>
      </c>
      <c r="H697">
        <f ca="1">SUM(Table2[[#This Row],[Amount in Sales]],Table2[[#This Row],[Discounted Value]])</f>
        <v>283</v>
      </c>
    </row>
    <row r="698" spans="1:8" x14ac:dyDescent="0.35">
      <c r="A698" t="s">
        <v>107</v>
      </c>
      <c r="B698" t="s">
        <v>1</v>
      </c>
      <c r="C698" s="1">
        <v>44755</v>
      </c>
      <c r="D698">
        <f t="shared" ca="1" si="20"/>
        <v>668</v>
      </c>
      <c r="E698">
        <f t="shared" ca="1" si="21"/>
        <v>38</v>
      </c>
      <c r="F698" t="s">
        <v>3</v>
      </c>
      <c r="G698">
        <f ca="1">MROUND(Table2[[#This Row],[Amount in Sales]],5)</f>
        <v>670</v>
      </c>
      <c r="H698">
        <f ca="1">SUM(Table2[[#This Row],[Amount in Sales]],Table2[[#This Row],[Discounted Value]])</f>
        <v>706</v>
      </c>
    </row>
    <row r="699" spans="1:8" x14ac:dyDescent="0.35">
      <c r="A699" t="s">
        <v>106</v>
      </c>
      <c r="B699" t="s">
        <v>12</v>
      </c>
      <c r="C699" s="1">
        <v>44775</v>
      </c>
      <c r="D699">
        <f t="shared" ca="1" si="20"/>
        <v>553</v>
      </c>
      <c r="E699">
        <f t="shared" ca="1" si="21"/>
        <v>74</v>
      </c>
      <c r="F699" t="s">
        <v>0</v>
      </c>
      <c r="G699">
        <f ca="1">MROUND(Table2[[#This Row],[Amount in Sales]],5)</f>
        <v>555</v>
      </c>
      <c r="H699">
        <f ca="1">SUM(Table2[[#This Row],[Amount in Sales]],Table2[[#This Row],[Discounted Value]])</f>
        <v>627</v>
      </c>
    </row>
    <row r="700" spans="1:8" x14ac:dyDescent="0.35">
      <c r="A700" t="s">
        <v>105</v>
      </c>
      <c r="B700" t="s">
        <v>10</v>
      </c>
      <c r="C700" s="1">
        <v>44797</v>
      </c>
      <c r="D700">
        <f t="shared" ca="1" si="20"/>
        <v>878</v>
      </c>
      <c r="E700">
        <f t="shared" ca="1" si="21"/>
        <v>110</v>
      </c>
      <c r="F700" t="s">
        <v>9</v>
      </c>
      <c r="G700">
        <f ca="1">MROUND(Table2[[#This Row],[Amount in Sales]],5)</f>
        <v>880</v>
      </c>
      <c r="H700">
        <f ca="1">SUM(Table2[[#This Row],[Amount in Sales]],Table2[[#This Row],[Discounted Value]])</f>
        <v>988</v>
      </c>
    </row>
    <row r="701" spans="1:8" x14ac:dyDescent="0.35">
      <c r="A701" t="s">
        <v>104</v>
      </c>
      <c r="B701" t="s">
        <v>7</v>
      </c>
      <c r="C701" s="1">
        <v>44802</v>
      </c>
      <c r="D701">
        <f t="shared" ca="1" si="20"/>
        <v>416</v>
      </c>
      <c r="E701">
        <f t="shared" ca="1" si="21"/>
        <v>21</v>
      </c>
      <c r="F701" t="s">
        <v>6</v>
      </c>
      <c r="G701">
        <f ca="1">MROUND(Table2[[#This Row],[Amount in Sales]],5)</f>
        <v>415</v>
      </c>
      <c r="H701">
        <f ca="1">SUM(Table2[[#This Row],[Amount in Sales]],Table2[[#This Row],[Discounted Value]])</f>
        <v>437</v>
      </c>
    </row>
    <row r="702" spans="1:8" x14ac:dyDescent="0.35">
      <c r="A702" t="s">
        <v>103</v>
      </c>
      <c r="B702" t="s">
        <v>4</v>
      </c>
      <c r="C702" s="1">
        <v>44764</v>
      </c>
      <c r="D702">
        <f t="shared" ca="1" si="20"/>
        <v>436</v>
      </c>
      <c r="E702">
        <f t="shared" ca="1" si="21"/>
        <v>28</v>
      </c>
      <c r="F702" t="s">
        <v>3</v>
      </c>
      <c r="G702">
        <f ca="1">MROUND(Table2[[#This Row],[Amount in Sales]],5)</f>
        <v>435</v>
      </c>
      <c r="H702">
        <f ca="1">SUM(Table2[[#This Row],[Amount in Sales]],Table2[[#This Row],[Discounted Value]])</f>
        <v>464</v>
      </c>
    </row>
    <row r="703" spans="1:8" x14ac:dyDescent="0.35">
      <c r="A703" t="s">
        <v>102</v>
      </c>
      <c r="B703" t="s">
        <v>1</v>
      </c>
      <c r="C703" s="1">
        <v>44780</v>
      </c>
      <c r="D703">
        <f t="shared" ca="1" si="20"/>
        <v>755</v>
      </c>
      <c r="E703">
        <f t="shared" ca="1" si="21"/>
        <v>105</v>
      </c>
      <c r="F703" t="s">
        <v>0</v>
      </c>
      <c r="G703">
        <f ca="1">MROUND(Table2[[#This Row],[Amount in Sales]],5)</f>
        <v>755</v>
      </c>
      <c r="H703">
        <f ca="1">SUM(Table2[[#This Row],[Amount in Sales]],Table2[[#This Row],[Discounted Value]])</f>
        <v>860</v>
      </c>
    </row>
    <row r="704" spans="1:8" x14ac:dyDescent="0.35">
      <c r="A704" t="s">
        <v>101</v>
      </c>
      <c r="B704" t="s">
        <v>12</v>
      </c>
      <c r="C704" s="1">
        <v>44799</v>
      </c>
      <c r="D704">
        <f t="shared" ca="1" si="20"/>
        <v>866</v>
      </c>
      <c r="E704">
        <f t="shared" ca="1" si="21"/>
        <v>107</v>
      </c>
      <c r="F704" t="s">
        <v>9</v>
      </c>
      <c r="G704">
        <f ca="1">MROUND(Table2[[#This Row],[Amount in Sales]],5)</f>
        <v>865</v>
      </c>
      <c r="H704">
        <f ca="1">SUM(Table2[[#This Row],[Amount in Sales]],Table2[[#This Row],[Discounted Value]])</f>
        <v>973</v>
      </c>
    </row>
    <row r="705" spans="1:8" x14ac:dyDescent="0.35">
      <c r="A705" t="s">
        <v>100</v>
      </c>
      <c r="B705" t="s">
        <v>7</v>
      </c>
      <c r="C705" s="1">
        <v>44761</v>
      </c>
      <c r="D705">
        <f t="shared" ca="1" si="20"/>
        <v>552</v>
      </c>
      <c r="E705">
        <f t="shared" ca="1" si="21"/>
        <v>42</v>
      </c>
      <c r="F705" t="s">
        <v>6</v>
      </c>
      <c r="G705">
        <f ca="1">MROUND(Table2[[#This Row],[Amount in Sales]],5)</f>
        <v>550</v>
      </c>
      <c r="H705">
        <f ca="1">SUM(Table2[[#This Row],[Amount in Sales]],Table2[[#This Row],[Discounted Value]])</f>
        <v>594</v>
      </c>
    </row>
    <row r="706" spans="1:8" x14ac:dyDescent="0.35">
      <c r="A706" t="s">
        <v>99</v>
      </c>
      <c r="B706" t="s">
        <v>4</v>
      </c>
      <c r="C706" s="1">
        <v>44782</v>
      </c>
      <c r="D706">
        <f t="shared" ref="D706:D769" ca="1" si="22">RANDBETWEEN(185,950)</f>
        <v>777</v>
      </c>
      <c r="E706">
        <f t="shared" ref="E706:E769" ca="1" si="23">RANDBETWEEN(2,140)</f>
        <v>43</v>
      </c>
      <c r="F706" t="s">
        <v>3</v>
      </c>
      <c r="G706">
        <f ca="1">MROUND(Table2[[#This Row],[Amount in Sales]],5)</f>
        <v>775</v>
      </c>
      <c r="H706">
        <f ca="1">SUM(Table2[[#This Row],[Amount in Sales]],Table2[[#This Row],[Discounted Value]])</f>
        <v>820</v>
      </c>
    </row>
    <row r="707" spans="1:8" x14ac:dyDescent="0.35">
      <c r="A707" t="s">
        <v>98</v>
      </c>
      <c r="B707" t="s">
        <v>1</v>
      </c>
      <c r="C707" s="1">
        <v>44806</v>
      </c>
      <c r="D707">
        <f t="shared" ca="1" si="22"/>
        <v>585</v>
      </c>
      <c r="E707">
        <f t="shared" ca="1" si="23"/>
        <v>100</v>
      </c>
      <c r="F707" t="s">
        <v>0</v>
      </c>
      <c r="G707">
        <f ca="1">MROUND(Table2[[#This Row],[Amount in Sales]],5)</f>
        <v>585</v>
      </c>
      <c r="H707">
        <f ca="1">SUM(Table2[[#This Row],[Amount in Sales]],Table2[[#This Row],[Discounted Value]])</f>
        <v>685</v>
      </c>
    </row>
    <row r="708" spans="1:8" x14ac:dyDescent="0.35">
      <c r="A708" t="s">
        <v>97</v>
      </c>
      <c r="B708" t="s">
        <v>12</v>
      </c>
      <c r="C708" s="1">
        <v>44798</v>
      </c>
      <c r="D708">
        <f t="shared" ca="1" si="22"/>
        <v>939</v>
      </c>
      <c r="E708">
        <f t="shared" ca="1" si="23"/>
        <v>135</v>
      </c>
      <c r="F708" t="s">
        <v>9</v>
      </c>
      <c r="G708">
        <f ca="1">MROUND(Table2[[#This Row],[Amount in Sales]],5)</f>
        <v>940</v>
      </c>
      <c r="H708">
        <f ca="1">SUM(Table2[[#This Row],[Amount in Sales]],Table2[[#This Row],[Discounted Value]])</f>
        <v>1074</v>
      </c>
    </row>
    <row r="709" spans="1:8" x14ac:dyDescent="0.35">
      <c r="A709" t="s">
        <v>96</v>
      </c>
      <c r="B709" t="s">
        <v>10</v>
      </c>
      <c r="C709" s="1">
        <v>44758</v>
      </c>
      <c r="D709">
        <f t="shared" ca="1" si="22"/>
        <v>927</v>
      </c>
      <c r="E709">
        <f t="shared" ca="1" si="23"/>
        <v>22</v>
      </c>
      <c r="F709" t="s">
        <v>6</v>
      </c>
      <c r="G709">
        <f ca="1">MROUND(Table2[[#This Row],[Amount in Sales]],5)</f>
        <v>925</v>
      </c>
      <c r="H709">
        <f ca="1">SUM(Table2[[#This Row],[Amount in Sales]],Table2[[#This Row],[Discounted Value]])</f>
        <v>949</v>
      </c>
    </row>
    <row r="710" spans="1:8" x14ac:dyDescent="0.35">
      <c r="A710" t="s">
        <v>95</v>
      </c>
      <c r="B710" t="s">
        <v>29</v>
      </c>
      <c r="C710" s="1">
        <v>44785</v>
      </c>
      <c r="D710">
        <f t="shared" ca="1" si="22"/>
        <v>807</v>
      </c>
      <c r="E710">
        <f t="shared" ca="1" si="23"/>
        <v>82</v>
      </c>
      <c r="F710" t="s">
        <v>3</v>
      </c>
      <c r="G710">
        <f ca="1">MROUND(Table2[[#This Row],[Amount in Sales]],5)</f>
        <v>805</v>
      </c>
      <c r="H710">
        <f ca="1">SUM(Table2[[#This Row],[Amount in Sales]],Table2[[#This Row],[Discounted Value]])</f>
        <v>889</v>
      </c>
    </row>
    <row r="711" spans="1:8" x14ac:dyDescent="0.35">
      <c r="A711" t="s">
        <v>94</v>
      </c>
      <c r="B711" t="s">
        <v>7</v>
      </c>
      <c r="C711" s="1">
        <v>44761</v>
      </c>
      <c r="D711">
        <f t="shared" ca="1" si="22"/>
        <v>435</v>
      </c>
      <c r="E711">
        <f t="shared" ca="1" si="23"/>
        <v>89</v>
      </c>
      <c r="F711" t="s">
        <v>0</v>
      </c>
      <c r="G711">
        <f ca="1">MROUND(Table2[[#This Row],[Amount in Sales]],5)</f>
        <v>435</v>
      </c>
      <c r="H711">
        <f ca="1">SUM(Table2[[#This Row],[Amount in Sales]],Table2[[#This Row],[Discounted Value]])</f>
        <v>524</v>
      </c>
    </row>
    <row r="712" spans="1:8" x14ac:dyDescent="0.35">
      <c r="A712" t="s">
        <v>93</v>
      </c>
      <c r="B712" t="s">
        <v>4</v>
      </c>
      <c r="C712" s="1">
        <v>44800</v>
      </c>
      <c r="D712">
        <f t="shared" ca="1" si="22"/>
        <v>818</v>
      </c>
      <c r="E712">
        <f t="shared" ca="1" si="23"/>
        <v>116</v>
      </c>
      <c r="F712" t="s">
        <v>9</v>
      </c>
      <c r="G712">
        <f ca="1">MROUND(Table2[[#This Row],[Amount in Sales]],5)</f>
        <v>820</v>
      </c>
      <c r="H712">
        <f ca="1">SUM(Table2[[#This Row],[Amount in Sales]],Table2[[#This Row],[Discounted Value]])</f>
        <v>934</v>
      </c>
    </row>
    <row r="713" spans="1:8" x14ac:dyDescent="0.35">
      <c r="A713" t="s">
        <v>92</v>
      </c>
      <c r="B713" t="s">
        <v>1</v>
      </c>
      <c r="C713" s="1">
        <v>44807</v>
      </c>
      <c r="D713">
        <f t="shared" ca="1" si="22"/>
        <v>244</v>
      </c>
      <c r="E713">
        <f t="shared" ca="1" si="23"/>
        <v>32</v>
      </c>
      <c r="F713" t="s">
        <v>6</v>
      </c>
      <c r="G713">
        <f ca="1">MROUND(Table2[[#This Row],[Amount in Sales]],5)</f>
        <v>245</v>
      </c>
      <c r="H713">
        <f ca="1">SUM(Table2[[#This Row],[Amount in Sales]],Table2[[#This Row],[Discounted Value]])</f>
        <v>276</v>
      </c>
    </row>
    <row r="714" spans="1:8" x14ac:dyDescent="0.35">
      <c r="A714" t="s">
        <v>91</v>
      </c>
      <c r="B714" t="s">
        <v>12</v>
      </c>
      <c r="C714" s="1">
        <v>44799</v>
      </c>
      <c r="D714">
        <f t="shared" ca="1" si="22"/>
        <v>644</v>
      </c>
      <c r="E714">
        <f t="shared" ca="1" si="23"/>
        <v>108</v>
      </c>
      <c r="F714" t="s">
        <v>3</v>
      </c>
      <c r="G714">
        <f ca="1">MROUND(Table2[[#This Row],[Amount in Sales]],5)</f>
        <v>645</v>
      </c>
      <c r="H714">
        <f ca="1">SUM(Table2[[#This Row],[Amount in Sales]],Table2[[#This Row],[Discounted Value]])</f>
        <v>752</v>
      </c>
    </row>
    <row r="715" spans="1:8" x14ac:dyDescent="0.35">
      <c r="A715" t="s">
        <v>90</v>
      </c>
      <c r="B715" t="s">
        <v>7</v>
      </c>
      <c r="C715" s="1">
        <v>44759</v>
      </c>
      <c r="D715">
        <f t="shared" ca="1" si="22"/>
        <v>304</v>
      </c>
      <c r="E715">
        <f t="shared" ca="1" si="23"/>
        <v>61</v>
      </c>
      <c r="F715" t="s">
        <v>0</v>
      </c>
      <c r="G715">
        <f ca="1">MROUND(Table2[[#This Row],[Amount in Sales]],5)</f>
        <v>305</v>
      </c>
      <c r="H715">
        <f ca="1">SUM(Table2[[#This Row],[Amount in Sales]],Table2[[#This Row],[Discounted Value]])</f>
        <v>365</v>
      </c>
    </row>
    <row r="716" spans="1:8" x14ac:dyDescent="0.35">
      <c r="A716" t="s">
        <v>89</v>
      </c>
      <c r="B716" t="s">
        <v>4</v>
      </c>
      <c r="C716" s="1">
        <v>44763</v>
      </c>
      <c r="D716">
        <f t="shared" ca="1" si="22"/>
        <v>417</v>
      </c>
      <c r="E716">
        <f t="shared" ca="1" si="23"/>
        <v>24</v>
      </c>
      <c r="F716" t="s">
        <v>9</v>
      </c>
      <c r="G716">
        <f ca="1">MROUND(Table2[[#This Row],[Amount in Sales]],5)</f>
        <v>415</v>
      </c>
      <c r="H716">
        <f ca="1">SUM(Table2[[#This Row],[Amount in Sales]],Table2[[#This Row],[Discounted Value]])</f>
        <v>441</v>
      </c>
    </row>
    <row r="717" spans="1:8" x14ac:dyDescent="0.35">
      <c r="A717" t="s">
        <v>88</v>
      </c>
      <c r="B717" t="s">
        <v>1</v>
      </c>
      <c r="C717" s="1">
        <v>44776</v>
      </c>
      <c r="D717">
        <f t="shared" ca="1" si="22"/>
        <v>500</v>
      </c>
      <c r="E717">
        <f t="shared" ca="1" si="23"/>
        <v>7</v>
      </c>
      <c r="F717" t="s">
        <v>6</v>
      </c>
      <c r="G717">
        <f ca="1">MROUND(Table2[[#This Row],[Amount in Sales]],5)</f>
        <v>500</v>
      </c>
      <c r="H717">
        <f ca="1">SUM(Table2[[#This Row],[Amount in Sales]],Table2[[#This Row],[Discounted Value]])</f>
        <v>507</v>
      </c>
    </row>
    <row r="718" spans="1:8" x14ac:dyDescent="0.35">
      <c r="A718" t="s">
        <v>87</v>
      </c>
      <c r="B718" t="s">
        <v>12</v>
      </c>
      <c r="C718" s="1">
        <v>44763</v>
      </c>
      <c r="D718">
        <f t="shared" ca="1" si="22"/>
        <v>684</v>
      </c>
      <c r="E718">
        <f t="shared" ca="1" si="23"/>
        <v>131</v>
      </c>
      <c r="F718" t="s">
        <v>3</v>
      </c>
      <c r="G718">
        <f ca="1">MROUND(Table2[[#This Row],[Amount in Sales]],5)</f>
        <v>685</v>
      </c>
      <c r="H718">
        <f ca="1">SUM(Table2[[#This Row],[Amount in Sales]],Table2[[#This Row],[Discounted Value]])</f>
        <v>815</v>
      </c>
    </row>
    <row r="719" spans="1:8" x14ac:dyDescent="0.35">
      <c r="A719" t="s">
        <v>86</v>
      </c>
      <c r="B719" t="s">
        <v>10</v>
      </c>
      <c r="C719" s="1">
        <v>44803</v>
      </c>
      <c r="D719">
        <f t="shared" ca="1" si="22"/>
        <v>300</v>
      </c>
      <c r="E719">
        <f t="shared" ca="1" si="23"/>
        <v>9</v>
      </c>
      <c r="F719" t="s">
        <v>0</v>
      </c>
      <c r="G719">
        <f ca="1">MROUND(Table2[[#This Row],[Amount in Sales]],5)</f>
        <v>300</v>
      </c>
      <c r="H719">
        <f ca="1">SUM(Table2[[#This Row],[Amount in Sales]],Table2[[#This Row],[Discounted Value]])</f>
        <v>309</v>
      </c>
    </row>
    <row r="720" spans="1:8" x14ac:dyDescent="0.35">
      <c r="A720" t="s">
        <v>85</v>
      </c>
      <c r="B720" t="s">
        <v>7</v>
      </c>
      <c r="C720" s="1">
        <v>44806</v>
      </c>
      <c r="D720">
        <f t="shared" ca="1" si="22"/>
        <v>918</v>
      </c>
      <c r="E720">
        <f t="shared" ca="1" si="23"/>
        <v>67</v>
      </c>
      <c r="F720" t="s">
        <v>9</v>
      </c>
      <c r="G720">
        <f ca="1">MROUND(Table2[[#This Row],[Amount in Sales]],5)</f>
        <v>920</v>
      </c>
      <c r="H720">
        <f ca="1">SUM(Table2[[#This Row],[Amount in Sales]],Table2[[#This Row],[Discounted Value]])</f>
        <v>985</v>
      </c>
    </row>
    <row r="721" spans="1:8" x14ac:dyDescent="0.35">
      <c r="A721" t="s">
        <v>84</v>
      </c>
      <c r="B721" t="s">
        <v>4</v>
      </c>
      <c r="C721" s="1">
        <v>44774</v>
      </c>
      <c r="D721">
        <f t="shared" ca="1" si="22"/>
        <v>233</v>
      </c>
      <c r="E721">
        <f t="shared" ca="1" si="23"/>
        <v>53</v>
      </c>
      <c r="F721" t="s">
        <v>6</v>
      </c>
      <c r="G721">
        <f ca="1">MROUND(Table2[[#This Row],[Amount in Sales]],5)</f>
        <v>235</v>
      </c>
      <c r="H721">
        <f ca="1">SUM(Table2[[#This Row],[Amount in Sales]],Table2[[#This Row],[Discounted Value]])</f>
        <v>286</v>
      </c>
    </row>
    <row r="722" spans="1:8" x14ac:dyDescent="0.35">
      <c r="A722" t="s">
        <v>83</v>
      </c>
      <c r="B722" t="s">
        <v>1</v>
      </c>
      <c r="C722" s="1">
        <v>44769</v>
      </c>
      <c r="D722">
        <f t="shared" ca="1" si="22"/>
        <v>623</v>
      </c>
      <c r="E722">
        <f t="shared" ca="1" si="23"/>
        <v>33</v>
      </c>
      <c r="F722" t="s">
        <v>3</v>
      </c>
      <c r="G722">
        <f ca="1">MROUND(Table2[[#This Row],[Amount in Sales]],5)</f>
        <v>625</v>
      </c>
      <c r="H722">
        <f ca="1">SUM(Table2[[#This Row],[Amount in Sales]],Table2[[#This Row],[Discounted Value]])</f>
        <v>656</v>
      </c>
    </row>
    <row r="723" spans="1:8" x14ac:dyDescent="0.35">
      <c r="A723" t="s">
        <v>82</v>
      </c>
      <c r="B723" t="s">
        <v>12</v>
      </c>
      <c r="C723" s="1">
        <v>44793</v>
      </c>
      <c r="D723">
        <f t="shared" ca="1" si="22"/>
        <v>669</v>
      </c>
      <c r="E723">
        <f t="shared" ca="1" si="23"/>
        <v>25</v>
      </c>
      <c r="F723" t="s">
        <v>0</v>
      </c>
      <c r="G723">
        <f ca="1">MROUND(Table2[[#This Row],[Amount in Sales]],5)</f>
        <v>670</v>
      </c>
      <c r="H723">
        <f ca="1">SUM(Table2[[#This Row],[Amount in Sales]],Table2[[#This Row],[Discounted Value]])</f>
        <v>694</v>
      </c>
    </row>
    <row r="724" spans="1:8" x14ac:dyDescent="0.35">
      <c r="A724" t="s">
        <v>81</v>
      </c>
      <c r="B724" t="s">
        <v>7</v>
      </c>
      <c r="C724" s="1">
        <v>44768</v>
      </c>
      <c r="D724">
        <f t="shared" ca="1" si="22"/>
        <v>598</v>
      </c>
      <c r="E724">
        <f t="shared" ca="1" si="23"/>
        <v>98</v>
      </c>
      <c r="F724" t="s">
        <v>9</v>
      </c>
      <c r="G724">
        <f ca="1">MROUND(Table2[[#This Row],[Amount in Sales]],5)</f>
        <v>600</v>
      </c>
      <c r="H724">
        <f ca="1">SUM(Table2[[#This Row],[Amount in Sales]],Table2[[#This Row],[Discounted Value]])</f>
        <v>696</v>
      </c>
    </row>
    <row r="725" spans="1:8" x14ac:dyDescent="0.35">
      <c r="A725" t="s">
        <v>80</v>
      </c>
      <c r="B725" t="s">
        <v>4</v>
      </c>
      <c r="C725" s="1">
        <v>44803</v>
      </c>
      <c r="D725">
        <f t="shared" ca="1" si="22"/>
        <v>644</v>
      </c>
      <c r="E725">
        <f t="shared" ca="1" si="23"/>
        <v>26</v>
      </c>
      <c r="F725" t="s">
        <v>6</v>
      </c>
      <c r="G725">
        <f ca="1">MROUND(Table2[[#This Row],[Amount in Sales]],5)</f>
        <v>645</v>
      </c>
      <c r="H725">
        <f ca="1">SUM(Table2[[#This Row],[Amount in Sales]],Table2[[#This Row],[Discounted Value]])</f>
        <v>670</v>
      </c>
    </row>
    <row r="726" spans="1:8" x14ac:dyDescent="0.35">
      <c r="A726" t="s">
        <v>79</v>
      </c>
      <c r="B726" t="s">
        <v>1</v>
      </c>
      <c r="C726" s="1">
        <v>44755</v>
      </c>
      <c r="D726">
        <f t="shared" ca="1" si="22"/>
        <v>400</v>
      </c>
      <c r="E726">
        <f t="shared" ca="1" si="23"/>
        <v>37</v>
      </c>
      <c r="F726" t="s">
        <v>3</v>
      </c>
      <c r="G726">
        <f ca="1">MROUND(Table2[[#This Row],[Amount in Sales]],5)</f>
        <v>400</v>
      </c>
      <c r="H726">
        <f ca="1">SUM(Table2[[#This Row],[Amount in Sales]],Table2[[#This Row],[Discounted Value]])</f>
        <v>437</v>
      </c>
    </row>
    <row r="727" spans="1:8" x14ac:dyDescent="0.35">
      <c r="A727" t="s">
        <v>78</v>
      </c>
      <c r="B727" t="s">
        <v>12</v>
      </c>
      <c r="C727" s="1">
        <v>44789</v>
      </c>
      <c r="D727">
        <f t="shared" ca="1" si="22"/>
        <v>300</v>
      </c>
      <c r="E727">
        <f t="shared" ca="1" si="23"/>
        <v>105</v>
      </c>
      <c r="F727" t="s">
        <v>0</v>
      </c>
      <c r="G727">
        <f ca="1">MROUND(Table2[[#This Row],[Amount in Sales]],5)</f>
        <v>300</v>
      </c>
      <c r="H727">
        <f ca="1">SUM(Table2[[#This Row],[Amount in Sales]],Table2[[#This Row],[Discounted Value]])</f>
        <v>405</v>
      </c>
    </row>
    <row r="728" spans="1:8" x14ac:dyDescent="0.35">
      <c r="A728" t="s">
        <v>77</v>
      </c>
      <c r="B728" t="s">
        <v>10</v>
      </c>
      <c r="C728" s="1">
        <v>44785</v>
      </c>
      <c r="D728">
        <f t="shared" ca="1" si="22"/>
        <v>397</v>
      </c>
      <c r="E728">
        <f t="shared" ca="1" si="23"/>
        <v>116</v>
      </c>
      <c r="F728" t="s">
        <v>9</v>
      </c>
      <c r="G728">
        <f ca="1">MROUND(Table2[[#This Row],[Amount in Sales]],5)</f>
        <v>395</v>
      </c>
      <c r="H728">
        <f ca="1">SUM(Table2[[#This Row],[Amount in Sales]],Table2[[#This Row],[Discounted Value]])</f>
        <v>513</v>
      </c>
    </row>
    <row r="729" spans="1:8" x14ac:dyDescent="0.35">
      <c r="A729" t="s">
        <v>76</v>
      </c>
      <c r="B729" t="s">
        <v>29</v>
      </c>
      <c r="C729" s="1">
        <v>44775</v>
      </c>
      <c r="D729">
        <f t="shared" ca="1" si="22"/>
        <v>801</v>
      </c>
      <c r="E729">
        <f t="shared" ca="1" si="23"/>
        <v>138</v>
      </c>
      <c r="F729" t="s">
        <v>6</v>
      </c>
      <c r="G729">
        <f ca="1">MROUND(Table2[[#This Row],[Amount in Sales]],5)</f>
        <v>800</v>
      </c>
      <c r="H729">
        <f ca="1">SUM(Table2[[#This Row],[Amount in Sales]],Table2[[#This Row],[Discounted Value]])</f>
        <v>939</v>
      </c>
    </row>
    <row r="730" spans="1:8" x14ac:dyDescent="0.35">
      <c r="A730" t="s">
        <v>75</v>
      </c>
      <c r="B730" t="s">
        <v>7</v>
      </c>
      <c r="C730" s="1">
        <v>44807</v>
      </c>
      <c r="D730">
        <f t="shared" ca="1" si="22"/>
        <v>739</v>
      </c>
      <c r="E730">
        <f t="shared" ca="1" si="23"/>
        <v>81</v>
      </c>
      <c r="F730" t="s">
        <v>3</v>
      </c>
      <c r="G730">
        <f ca="1">MROUND(Table2[[#This Row],[Amount in Sales]],5)</f>
        <v>740</v>
      </c>
      <c r="H730">
        <f ca="1">SUM(Table2[[#This Row],[Amount in Sales]],Table2[[#This Row],[Discounted Value]])</f>
        <v>820</v>
      </c>
    </row>
    <row r="731" spans="1:8" x14ac:dyDescent="0.35">
      <c r="A731" t="s">
        <v>74</v>
      </c>
      <c r="B731" t="s">
        <v>4</v>
      </c>
      <c r="C731" s="1">
        <v>44765</v>
      </c>
      <c r="D731">
        <f t="shared" ca="1" si="22"/>
        <v>385</v>
      </c>
      <c r="E731">
        <f t="shared" ca="1" si="23"/>
        <v>24</v>
      </c>
      <c r="F731" t="s">
        <v>0</v>
      </c>
      <c r="G731">
        <f ca="1">MROUND(Table2[[#This Row],[Amount in Sales]],5)</f>
        <v>385</v>
      </c>
      <c r="H731">
        <f ca="1">SUM(Table2[[#This Row],[Amount in Sales]],Table2[[#This Row],[Discounted Value]])</f>
        <v>409</v>
      </c>
    </row>
    <row r="732" spans="1:8" x14ac:dyDescent="0.35">
      <c r="A732" t="s">
        <v>73</v>
      </c>
      <c r="B732" t="s">
        <v>1</v>
      </c>
      <c r="C732" s="1">
        <v>44791</v>
      </c>
      <c r="D732">
        <f t="shared" ca="1" si="22"/>
        <v>800</v>
      </c>
      <c r="E732">
        <f t="shared" ca="1" si="23"/>
        <v>16</v>
      </c>
      <c r="F732" t="s">
        <v>9</v>
      </c>
      <c r="G732">
        <f ca="1">MROUND(Table2[[#This Row],[Amount in Sales]],5)</f>
        <v>800</v>
      </c>
      <c r="H732">
        <f ca="1">SUM(Table2[[#This Row],[Amount in Sales]],Table2[[#This Row],[Discounted Value]])</f>
        <v>816</v>
      </c>
    </row>
    <row r="733" spans="1:8" x14ac:dyDescent="0.35">
      <c r="A733" t="s">
        <v>72</v>
      </c>
      <c r="B733" t="s">
        <v>12</v>
      </c>
      <c r="C733" s="1">
        <v>44777</v>
      </c>
      <c r="D733">
        <f t="shared" ca="1" si="22"/>
        <v>928</v>
      </c>
      <c r="E733">
        <f t="shared" ca="1" si="23"/>
        <v>84</v>
      </c>
      <c r="F733" t="s">
        <v>6</v>
      </c>
      <c r="G733">
        <f ca="1">MROUND(Table2[[#This Row],[Amount in Sales]],5)</f>
        <v>930</v>
      </c>
      <c r="H733">
        <f ca="1">SUM(Table2[[#This Row],[Amount in Sales]],Table2[[#This Row],[Discounted Value]])</f>
        <v>1012</v>
      </c>
    </row>
    <row r="734" spans="1:8" x14ac:dyDescent="0.35">
      <c r="A734" t="s">
        <v>71</v>
      </c>
      <c r="B734" t="s">
        <v>7</v>
      </c>
      <c r="C734" s="1">
        <v>44806</v>
      </c>
      <c r="D734">
        <f t="shared" ca="1" si="22"/>
        <v>352</v>
      </c>
      <c r="E734">
        <f t="shared" ca="1" si="23"/>
        <v>41</v>
      </c>
      <c r="F734" t="s">
        <v>3</v>
      </c>
      <c r="G734">
        <f ca="1">MROUND(Table2[[#This Row],[Amount in Sales]],5)</f>
        <v>350</v>
      </c>
      <c r="H734">
        <f ca="1">SUM(Table2[[#This Row],[Amount in Sales]],Table2[[#This Row],[Discounted Value]])</f>
        <v>393</v>
      </c>
    </row>
    <row r="735" spans="1:8" x14ac:dyDescent="0.35">
      <c r="A735" t="s">
        <v>70</v>
      </c>
      <c r="B735" t="s">
        <v>4</v>
      </c>
      <c r="C735" s="1">
        <v>44796</v>
      </c>
      <c r="D735">
        <f t="shared" ca="1" si="22"/>
        <v>277</v>
      </c>
      <c r="E735">
        <f t="shared" ca="1" si="23"/>
        <v>60</v>
      </c>
      <c r="F735" t="s">
        <v>0</v>
      </c>
      <c r="G735">
        <f ca="1">MROUND(Table2[[#This Row],[Amount in Sales]],5)</f>
        <v>275</v>
      </c>
      <c r="H735">
        <f ca="1">SUM(Table2[[#This Row],[Amount in Sales]],Table2[[#This Row],[Discounted Value]])</f>
        <v>337</v>
      </c>
    </row>
    <row r="736" spans="1:8" x14ac:dyDescent="0.35">
      <c r="A736" t="s">
        <v>69</v>
      </c>
      <c r="B736" t="s">
        <v>1</v>
      </c>
      <c r="C736" s="1">
        <v>44760</v>
      </c>
      <c r="D736">
        <f t="shared" ca="1" si="22"/>
        <v>450</v>
      </c>
      <c r="E736">
        <f t="shared" ca="1" si="23"/>
        <v>120</v>
      </c>
      <c r="F736" t="s">
        <v>9</v>
      </c>
      <c r="G736">
        <f ca="1">MROUND(Table2[[#This Row],[Amount in Sales]],5)</f>
        <v>450</v>
      </c>
      <c r="H736">
        <f ca="1">SUM(Table2[[#This Row],[Amount in Sales]],Table2[[#This Row],[Discounted Value]])</f>
        <v>570</v>
      </c>
    </row>
    <row r="737" spans="1:8" x14ac:dyDescent="0.35">
      <c r="A737" t="s">
        <v>68</v>
      </c>
      <c r="B737" t="s">
        <v>12</v>
      </c>
      <c r="C737" s="1">
        <v>44759</v>
      </c>
      <c r="D737">
        <f t="shared" ca="1" si="22"/>
        <v>443</v>
      </c>
      <c r="E737">
        <f t="shared" ca="1" si="23"/>
        <v>4</v>
      </c>
      <c r="F737" t="s">
        <v>6</v>
      </c>
      <c r="G737">
        <f ca="1">MROUND(Table2[[#This Row],[Amount in Sales]],5)</f>
        <v>445</v>
      </c>
      <c r="H737">
        <f ca="1">SUM(Table2[[#This Row],[Amount in Sales]],Table2[[#This Row],[Discounted Value]])</f>
        <v>447</v>
      </c>
    </row>
    <row r="738" spans="1:8" x14ac:dyDescent="0.35">
      <c r="A738" t="s">
        <v>67</v>
      </c>
      <c r="B738" t="s">
        <v>7</v>
      </c>
      <c r="C738" s="1">
        <v>44795</v>
      </c>
      <c r="D738">
        <f t="shared" ca="1" si="22"/>
        <v>610</v>
      </c>
      <c r="E738">
        <f t="shared" ca="1" si="23"/>
        <v>104</v>
      </c>
      <c r="F738" t="s">
        <v>3</v>
      </c>
      <c r="G738">
        <f ca="1">MROUND(Table2[[#This Row],[Amount in Sales]],5)</f>
        <v>610</v>
      </c>
      <c r="H738">
        <f ca="1">SUM(Table2[[#This Row],[Amount in Sales]],Table2[[#This Row],[Discounted Value]])</f>
        <v>714</v>
      </c>
    </row>
    <row r="739" spans="1:8" x14ac:dyDescent="0.35">
      <c r="A739" t="s">
        <v>66</v>
      </c>
      <c r="B739" t="s">
        <v>4</v>
      </c>
      <c r="C739" s="1">
        <v>44808</v>
      </c>
      <c r="D739">
        <f t="shared" ca="1" si="22"/>
        <v>359</v>
      </c>
      <c r="E739">
        <f t="shared" ca="1" si="23"/>
        <v>105</v>
      </c>
      <c r="F739" t="s">
        <v>0</v>
      </c>
      <c r="G739">
        <f ca="1">MROUND(Table2[[#This Row],[Amount in Sales]],5)</f>
        <v>360</v>
      </c>
      <c r="H739">
        <f ca="1">SUM(Table2[[#This Row],[Amount in Sales]],Table2[[#This Row],[Discounted Value]])</f>
        <v>464</v>
      </c>
    </row>
    <row r="740" spans="1:8" x14ac:dyDescent="0.35">
      <c r="A740" t="s">
        <v>65</v>
      </c>
      <c r="B740" t="s">
        <v>1</v>
      </c>
      <c r="C740" s="1">
        <v>44756</v>
      </c>
      <c r="D740">
        <f t="shared" ca="1" si="22"/>
        <v>203</v>
      </c>
      <c r="E740">
        <f t="shared" ca="1" si="23"/>
        <v>97</v>
      </c>
      <c r="F740" t="s">
        <v>9</v>
      </c>
      <c r="G740">
        <f ca="1">MROUND(Table2[[#This Row],[Amount in Sales]],5)</f>
        <v>205</v>
      </c>
      <c r="H740">
        <f ca="1">SUM(Table2[[#This Row],[Amount in Sales]],Table2[[#This Row],[Discounted Value]])</f>
        <v>300</v>
      </c>
    </row>
    <row r="741" spans="1:8" x14ac:dyDescent="0.35">
      <c r="A741" t="s">
        <v>64</v>
      </c>
      <c r="B741" t="s">
        <v>12</v>
      </c>
      <c r="C741" s="1">
        <v>44801</v>
      </c>
      <c r="D741">
        <f t="shared" ca="1" si="22"/>
        <v>488</v>
      </c>
      <c r="E741">
        <f t="shared" ca="1" si="23"/>
        <v>118</v>
      </c>
      <c r="F741" t="s">
        <v>6</v>
      </c>
      <c r="G741">
        <f ca="1">MROUND(Table2[[#This Row],[Amount in Sales]],5)</f>
        <v>490</v>
      </c>
      <c r="H741">
        <f ca="1">SUM(Table2[[#This Row],[Amount in Sales]],Table2[[#This Row],[Discounted Value]])</f>
        <v>606</v>
      </c>
    </row>
    <row r="742" spans="1:8" x14ac:dyDescent="0.35">
      <c r="A742" t="s">
        <v>63</v>
      </c>
      <c r="B742" t="s">
        <v>7</v>
      </c>
      <c r="C742" s="1">
        <v>44806</v>
      </c>
      <c r="D742">
        <f t="shared" ca="1" si="22"/>
        <v>897</v>
      </c>
      <c r="E742">
        <f t="shared" ca="1" si="23"/>
        <v>16</v>
      </c>
      <c r="F742" t="s">
        <v>3</v>
      </c>
      <c r="G742">
        <f ca="1">MROUND(Table2[[#This Row],[Amount in Sales]],5)</f>
        <v>895</v>
      </c>
      <c r="H742">
        <f ca="1">SUM(Table2[[#This Row],[Amount in Sales]],Table2[[#This Row],[Discounted Value]])</f>
        <v>913</v>
      </c>
    </row>
    <row r="743" spans="1:8" x14ac:dyDescent="0.35">
      <c r="A743" t="s">
        <v>62</v>
      </c>
      <c r="B743" t="s">
        <v>4</v>
      </c>
      <c r="C743" s="1">
        <v>44794</v>
      </c>
      <c r="D743">
        <f t="shared" ca="1" si="22"/>
        <v>934</v>
      </c>
      <c r="E743">
        <f t="shared" ca="1" si="23"/>
        <v>128</v>
      </c>
      <c r="F743" t="s">
        <v>0</v>
      </c>
      <c r="G743">
        <f ca="1">MROUND(Table2[[#This Row],[Amount in Sales]],5)</f>
        <v>935</v>
      </c>
      <c r="H743">
        <f ca="1">SUM(Table2[[#This Row],[Amount in Sales]],Table2[[#This Row],[Discounted Value]])</f>
        <v>1062</v>
      </c>
    </row>
    <row r="744" spans="1:8" x14ac:dyDescent="0.35">
      <c r="A744" t="s">
        <v>61</v>
      </c>
      <c r="B744" t="s">
        <v>1</v>
      </c>
      <c r="C744" s="1">
        <v>44800</v>
      </c>
      <c r="D744">
        <f t="shared" ca="1" si="22"/>
        <v>639</v>
      </c>
      <c r="E744">
        <f t="shared" ca="1" si="23"/>
        <v>60</v>
      </c>
      <c r="F744" t="s">
        <v>9</v>
      </c>
      <c r="G744">
        <f ca="1">MROUND(Table2[[#This Row],[Amount in Sales]],5)</f>
        <v>640</v>
      </c>
      <c r="H744">
        <f ca="1">SUM(Table2[[#This Row],[Amount in Sales]],Table2[[#This Row],[Discounted Value]])</f>
        <v>699</v>
      </c>
    </row>
    <row r="745" spans="1:8" x14ac:dyDescent="0.35">
      <c r="A745" t="s">
        <v>60</v>
      </c>
      <c r="B745" t="s">
        <v>12</v>
      </c>
      <c r="C745" s="1">
        <v>44789</v>
      </c>
      <c r="D745">
        <f t="shared" ca="1" si="22"/>
        <v>665</v>
      </c>
      <c r="E745">
        <f t="shared" ca="1" si="23"/>
        <v>88</v>
      </c>
      <c r="F745" t="s">
        <v>6</v>
      </c>
      <c r="G745">
        <f ca="1">MROUND(Table2[[#This Row],[Amount in Sales]],5)</f>
        <v>665</v>
      </c>
      <c r="H745">
        <f ca="1">SUM(Table2[[#This Row],[Amount in Sales]],Table2[[#This Row],[Discounted Value]])</f>
        <v>753</v>
      </c>
    </row>
    <row r="746" spans="1:8" x14ac:dyDescent="0.35">
      <c r="A746" t="s">
        <v>59</v>
      </c>
      <c r="B746" t="s">
        <v>10</v>
      </c>
      <c r="C746" s="1">
        <v>44802</v>
      </c>
      <c r="D746">
        <f t="shared" ca="1" si="22"/>
        <v>716</v>
      </c>
      <c r="E746">
        <f t="shared" ca="1" si="23"/>
        <v>74</v>
      </c>
      <c r="F746" t="s">
        <v>3</v>
      </c>
      <c r="G746">
        <f ca="1">MROUND(Table2[[#This Row],[Amount in Sales]],5)</f>
        <v>715</v>
      </c>
      <c r="H746">
        <f ca="1">SUM(Table2[[#This Row],[Amount in Sales]],Table2[[#This Row],[Discounted Value]])</f>
        <v>790</v>
      </c>
    </row>
    <row r="747" spans="1:8" x14ac:dyDescent="0.35">
      <c r="A747" t="s">
        <v>58</v>
      </c>
      <c r="B747" t="s">
        <v>7</v>
      </c>
      <c r="C747" s="1">
        <v>44793</v>
      </c>
      <c r="D747">
        <f t="shared" ca="1" si="22"/>
        <v>472</v>
      </c>
      <c r="E747">
        <f t="shared" ca="1" si="23"/>
        <v>102</v>
      </c>
      <c r="F747" t="s">
        <v>0</v>
      </c>
      <c r="G747">
        <f ca="1">MROUND(Table2[[#This Row],[Amount in Sales]],5)</f>
        <v>470</v>
      </c>
      <c r="H747">
        <f ca="1">SUM(Table2[[#This Row],[Amount in Sales]],Table2[[#This Row],[Discounted Value]])</f>
        <v>574</v>
      </c>
    </row>
    <row r="748" spans="1:8" x14ac:dyDescent="0.35">
      <c r="A748" t="s">
        <v>57</v>
      </c>
      <c r="B748" t="s">
        <v>4</v>
      </c>
      <c r="C748" s="1">
        <v>44793</v>
      </c>
      <c r="D748">
        <f t="shared" ca="1" si="22"/>
        <v>760</v>
      </c>
      <c r="E748">
        <f t="shared" ca="1" si="23"/>
        <v>137</v>
      </c>
      <c r="F748" t="s">
        <v>9</v>
      </c>
      <c r="G748">
        <f ca="1">MROUND(Table2[[#This Row],[Amount in Sales]],5)</f>
        <v>760</v>
      </c>
      <c r="H748">
        <f ca="1">SUM(Table2[[#This Row],[Amount in Sales]],Table2[[#This Row],[Discounted Value]])</f>
        <v>897</v>
      </c>
    </row>
    <row r="749" spans="1:8" x14ac:dyDescent="0.35">
      <c r="A749" t="s">
        <v>56</v>
      </c>
      <c r="B749" t="s">
        <v>1</v>
      </c>
      <c r="C749" s="1">
        <v>44785</v>
      </c>
      <c r="D749">
        <f t="shared" ca="1" si="22"/>
        <v>910</v>
      </c>
      <c r="E749">
        <f t="shared" ca="1" si="23"/>
        <v>19</v>
      </c>
      <c r="F749" t="s">
        <v>6</v>
      </c>
      <c r="G749">
        <f ca="1">MROUND(Table2[[#This Row],[Amount in Sales]],5)</f>
        <v>910</v>
      </c>
      <c r="H749">
        <f ca="1">SUM(Table2[[#This Row],[Amount in Sales]],Table2[[#This Row],[Discounted Value]])</f>
        <v>929</v>
      </c>
    </row>
    <row r="750" spans="1:8" x14ac:dyDescent="0.35">
      <c r="A750" t="s">
        <v>55</v>
      </c>
      <c r="B750" t="s">
        <v>12</v>
      </c>
      <c r="C750" s="1">
        <v>44778</v>
      </c>
      <c r="D750">
        <f t="shared" ca="1" si="22"/>
        <v>866</v>
      </c>
      <c r="E750">
        <f t="shared" ca="1" si="23"/>
        <v>83</v>
      </c>
      <c r="F750" t="s">
        <v>3</v>
      </c>
      <c r="G750">
        <f ca="1">MROUND(Table2[[#This Row],[Amount in Sales]],5)</f>
        <v>865</v>
      </c>
      <c r="H750">
        <f ca="1">SUM(Table2[[#This Row],[Amount in Sales]],Table2[[#This Row],[Discounted Value]])</f>
        <v>949</v>
      </c>
    </row>
    <row r="751" spans="1:8" x14ac:dyDescent="0.35">
      <c r="A751" t="s">
        <v>54</v>
      </c>
      <c r="B751" t="s">
        <v>7</v>
      </c>
      <c r="C751" s="1">
        <v>44764</v>
      </c>
      <c r="D751">
        <f t="shared" ca="1" si="22"/>
        <v>474</v>
      </c>
      <c r="E751">
        <f t="shared" ca="1" si="23"/>
        <v>127</v>
      </c>
      <c r="F751" t="s">
        <v>0</v>
      </c>
      <c r="G751">
        <f ca="1">MROUND(Table2[[#This Row],[Amount in Sales]],5)</f>
        <v>475</v>
      </c>
      <c r="H751">
        <f ca="1">SUM(Table2[[#This Row],[Amount in Sales]],Table2[[#This Row],[Discounted Value]])</f>
        <v>601</v>
      </c>
    </row>
    <row r="752" spans="1:8" x14ac:dyDescent="0.35">
      <c r="A752" t="s">
        <v>53</v>
      </c>
      <c r="B752" t="s">
        <v>4</v>
      </c>
      <c r="C752" s="1">
        <v>44769</v>
      </c>
      <c r="D752">
        <f t="shared" ca="1" si="22"/>
        <v>644</v>
      </c>
      <c r="E752">
        <f t="shared" ca="1" si="23"/>
        <v>53</v>
      </c>
      <c r="F752" t="s">
        <v>9</v>
      </c>
      <c r="G752">
        <f ca="1">MROUND(Table2[[#This Row],[Amount in Sales]],5)</f>
        <v>645</v>
      </c>
      <c r="H752">
        <f ca="1">SUM(Table2[[#This Row],[Amount in Sales]],Table2[[#This Row],[Discounted Value]])</f>
        <v>697</v>
      </c>
    </row>
    <row r="753" spans="1:8" x14ac:dyDescent="0.35">
      <c r="A753" t="s">
        <v>52</v>
      </c>
      <c r="B753" t="s">
        <v>1</v>
      </c>
      <c r="C753" s="1">
        <v>44794</v>
      </c>
      <c r="D753">
        <f t="shared" ca="1" si="22"/>
        <v>319</v>
      </c>
      <c r="E753">
        <f t="shared" ca="1" si="23"/>
        <v>86</v>
      </c>
      <c r="F753" t="s">
        <v>6</v>
      </c>
      <c r="G753">
        <f ca="1">MROUND(Table2[[#This Row],[Amount in Sales]],5)</f>
        <v>320</v>
      </c>
      <c r="H753">
        <f ca="1">SUM(Table2[[#This Row],[Amount in Sales]],Table2[[#This Row],[Discounted Value]])</f>
        <v>405</v>
      </c>
    </row>
    <row r="754" spans="1:8" x14ac:dyDescent="0.35">
      <c r="A754" t="s">
        <v>51</v>
      </c>
      <c r="B754" t="s">
        <v>12</v>
      </c>
      <c r="C754" s="1">
        <v>44766</v>
      </c>
      <c r="D754">
        <f t="shared" ca="1" si="22"/>
        <v>538</v>
      </c>
      <c r="E754">
        <f t="shared" ca="1" si="23"/>
        <v>86</v>
      </c>
      <c r="F754" t="s">
        <v>3</v>
      </c>
      <c r="G754">
        <f ca="1">MROUND(Table2[[#This Row],[Amount in Sales]],5)</f>
        <v>540</v>
      </c>
      <c r="H754">
        <f ca="1">SUM(Table2[[#This Row],[Amount in Sales]],Table2[[#This Row],[Discounted Value]])</f>
        <v>624</v>
      </c>
    </row>
    <row r="755" spans="1:8" x14ac:dyDescent="0.35">
      <c r="A755" t="s">
        <v>50</v>
      </c>
      <c r="B755" t="s">
        <v>10</v>
      </c>
      <c r="C755" s="1">
        <v>44772</v>
      </c>
      <c r="D755">
        <f t="shared" ca="1" si="22"/>
        <v>508</v>
      </c>
      <c r="E755">
        <f t="shared" ca="1" si="23"/>
        <v>125</v>
      </c>
      <c r="F755" t="s">
        <v>0</v>
      </c>
      <c r="G755">
        <f ca="1">MROUND(Table2[[#This Row],[Amount in Sales]],5)</f>
        <v>510</v>
      </c>
      <c r="H755">
        <f ca="1">SUM(Table2[[#This Row],[Amount in Sales]],Table2[[#This Row],[Discounted Value]])</f>
        <v>633</v>
      </c>
    </row>
    <row r="756" spans="1:8" x14ac:dyDescent="0.35">
      <c r="A756" t="s">
        <v>49</v>
      </c>
      <c r="B756" t="s">
        <v>29</v>
      </c>
      <c r="C756" s="1">
        <v>44787</v>
      </c>
      <c r="D756">
        <f t="shared" ca="1" si="22"/>
        <v>604</v>
      </c>
      <c r="E756">
        <f t="shared" ca="1" si="23"/>
        <v>126</v>
      </c>
      <c r="F756" t="s">
        <v>9</v>
      </c>
      <c r="G756">
        <f ca="1">MROUND(Table2[[#This Row],[Amount in Sales]],5)</f>
        <v>605</v>
      </c>
      <c r="H756">
        <f ca="1">SUM(Table2[[#This Row],[Amount in Sales]],Table2[[#This Row],[Discounted Value]])</f>
        <v>730</v>
      </c>
    </row>
    <row r="757" spans="1:8" x14ac:dyDescent="0.35">
      <c r="A757" t="s">
        <v>48</v>
      </c>
      <c r="B757" t="s">
        <v>7</v>
      </c>
      <c r="C757" s="1">
        <v>44755</v>
      </c>
      <c r="D757">
        <f t="shared" ca="1" si="22"/>
        <v>583</v>
      </c>
      <c r="E757">
        <f t="shared" ca="1" si="23"/>
        <v>44</v>
      </c>
      <c r="F757" t="s">
        <v>6</v>
      </c>
      <c r="G757">
        <f ca="1">MROUND(Table2[[#This Row],[Amount in Sales]],5)</f>
        <v>585</v>
      </c>
      <c r="H757">
        <f ca="1">SUM(Table2[[#This Row],[Amount in Sales]],Table2[[#This Row],[Discounted Value]])</f>
        <v>627</v>
      </c>
    </row>
    <row r="758" spans="1:8" x14ac:dyDescent="0.35">
      <c r="A758" t="s">
        <v>47</v>
      </c>
      <c r="B758" t="s">
        <v>4</v>
      </c>
      <c r="C758" s="1">
        <v>44785</v>
      </c>
      <c r="D758">
        <f t="shared" ca="1" si="22"/>
        <v>855</v>
      </c>
      <c r="E758">
        <f t="shared" ca="1" si="23"/>
        <v>72</v>
      </c>
      <c r="F758" t="s">
        <v>3</v>
      </c>
      <c r="G758">
        <f ca="1">MROUND(Table2[[#This Row],[Amount in Sales]],5)</f>
        <v>855</v>
      </c>
      <c r="H758">
        <f ca="1">SUM(Table2[[#This Row],[Amount in Sales]],Table2[[#This Row],[Discounted Value]])</f>
        <v>927</v>
      </c>
    </row>
    <row r="759" spans="1:8" x14ac:dyDescent="0.35">
      <c r="A759" t="s">
        <v>46</v>
      </c>
      <c r="B759" t="s">
        <v>1</v>
      </c>
      <c r="C759" s="1">
        <v>44761</v>
      </c>
      <c r="D759">
        <f t="shared" ca="1" si="22"/>
        <v>934</v>
      </c>
      <c r="E759">
        <f t="shared" ca="1" si="23"/>
        <v>46</v>
      </c>
      <c r="F759" t="s">
        <v>0</v>
      </c>
      <c r="G759">
        <f ca="1">MROUND(Table2[[#This Row],[Amount in Sales]],5)</f>
        <v>935</v>
      </c>
      <c r="H759">
        <f ca="1">SUM(Table2[[#This Row],[Amount in Sales]],Table2[[#This Row],[Discounted Value]])</f>
        <v>980</v>
      </c>
    </row>
    <row r="760" spans="1:8" x14ac:dyDescent="0.35">
      <c r="A760" t="s">
        <v>45</v>
      </c>
      <c r="B760" t="s">
        <v>12</v>
      </c>
      <c r="C760" s="1">
        <v>44770</v>
      </c>
      <c r="D760">
        <f t="shared" ca="1" si="22"/>
        <v>879</v>
      </c>
      <c r="E760">
        <f t="shared" ca="1" si="23"/>
        <v>56</v>
      </c>
      <c r="F760" t="s">
        <v>9</v>
      </c>
      <c r="G760">
        <f ca="1">MROUND(Table2[[#This Row],[Amount in Sales]],5)</f>
        <v>880</v>
      </c>
      <c r="H760">
        <f ca="1">SUM(Table2[[#This Row],[Amount in Sales]],Table2[[#This Row],[Discounted Value]])</f>
        <v>935</v>
      </c>
    </row>
    <row r="761" spans="1:8" x14ac:dyDescent="0.35">
      <c r="A761" t="s">
        <v>44</v>
      </c>
      <c r="B761" t="s">
        <v>7</v>
      </c>
      <c r="C761" s="1">
        <v>44769</v>
      </c>
      <c r="D761">
        <f t="shared" ca="1" si="22"/>
        <v>820</v>
      </c>
      <c r="E761">
        <f t="shared" ca="1" si="23"/>
        <v>10</v>
      </c>
      <c r="F761" t="s">
        <v>6</v>
      </c>
      <c r="G761">
        <f ca="1">MROUND(Table2[[#This Row],[Amount in Sales]],5)</f>
        <v>820</v>
      </c>
      <c r="H761">
        <f ca="1">SUM(Table2[[#This Row],[Amount in Sales]],Table2[[#This Row],[Discounted Value]])</f>
        <v>830</v>
      </c>
    </row>
    <row r="762" spans="1:8" x14ac:dyDescent="0.35">
      <c r="A762" t="s">
        <v>43</v>
      </c>
      <c r="B762" t="s">
        <v>4</v>
      </c>
      <c r="C762" s="1">
        <v>44785</v>
      </c>
      <c r="D762">
        <f t="shared" ca="1" si="22"/>
        <v>731</v>
      </c>
      <c r="E762">
        <f t="shared" ca="1" si="23"/>
        <v>38</v>
      </c>
      <c r="F762" t="s">
        <v>3</v>
      </c>
      <c r="G762">
        <f ca="1">MROUND(Table2[[#This Row],[Amount in Sales]],5)</f>
        <v>730</v>
      </c>
      <c r="H762">
        <f ca="1">SUM(Table2[[#This Row],[Amount in Sales]],Table2[[#This Row],[Discounted Value]])</f>
        <v>769</v>
      </c>
    </row>
    <row r="763" spans="1:8" x14ac:dyDescent="0.35">
      <c r="A763" t="s">
        <v>42</v>
      </c>
      <c r="B763" t="s">
        <v>1</v>
      </c>
      <c r="C763" s="1">
        <v>44771</v>
      </c>
      <c r="D763">
        <f t="shared" ca="1" si="22"/>
        <v>239</v>
      </c>
      <c r="E763">
        <f t="shared" ca="1" si="23"/>
        <v>63</v>
      </c>
      <c r="F763" t="s">
        <v>0</v>
      </c>
      <c r="G763">
        <f ca="1">MROUND(Table2[[#This Row],[Amount in Sales]],5)</f>
        <v>240</v>
      </c>
      <c r="H763">
        <f ca="1">SUM(Table2[[#This Row],[Amount in Sales]],Table2[[#This Row],[Discounted Value]])</f>
        <v>302</v>
      </c>
    </row>
    <row r="764" spans="1:8" x14ac:dyDescent="0.35">
      <c r="A764" t="s">
        <v>41</v>
      </c>
      <c r="B764" t="s">
        <v>12</v>
      </c>
      <c r="C764" s="1">
        <v>44776</v>
      </c>
      <c r="D764">
        <f t="shared" ca="1" si="22"/>
        <v>600</v>
      </c>
      <c r="E764">
        <f t="shared" ca="1" si="23"/>
        <v>68</v>
      </c>
      <c r="F764" t="s">
        <v>9</v>
      </c>
      <c r="G764">
        <f ca="1">MROUND(Table2[[#This Row],[Amount in Sales]],5)</f>
        <v>600</v>
      </c>
      <c r="H764">
        <f ca="1">SUM(Table2[[#This Row],[Amount in Sales]],Table2[[#This Row],[Discounted Value]])</f>
        <v>668</v>
      </c>
    </row>
    <row r="765" spans="1:8" x14ac:dyDescent="0.35">
      <c r="A765" t="s">
        <v>40</v>
      </c>
      <c r="B765" t="s">
        <v>10</v>
      </c>
      <c r="C765" s="1">
        <v>44782</v>
      </c>
      <c r="D765">
        <f t="shared" ca="1" si="22"/>
        <v>343</v>
      </c>
      <c r="E765">
        <f t="shared" ca="1" si="23"/>
        <v>107</v>
      </c>
      <c r="F765" t="s">
        <v>6</v>
      </c>
      <c r="G765">
        <f ca="1">MROUND(Table2[[#This Row],[Amount in Sales]],5)</f>
        <v>345</v>
      </c>
      <c r="H765">
        <f ca="1">SUM(Table2[[#This Row],[Amount in Sales]],Table2[[#This Row],[Discounted Value]])</f>
        <v>450</v>
      </c>
    </row>
    <row r="766" spans="1:8" x14ac:dyDescent="0.35">
      <c r="A766" t="s">
        <v>39</v>
      </c>
      <c r="B766" t="s">
        <v>7</v>
      </c>
      <c r="C766" s="1">
        <v>44765</v>
      </c>
      <c r="D766">
        <f t="shared" ca="1" si="22"/>
        <v>548</v>
      </c>
      <c r="E766">
        <f t="shared" ca="1" si="23"/>
        <v>131</v>
      </c>
      <c r="F766" t="s">
        <v>3</v>
      </c>
      <c r="G766">
        <f ca="1">MROUND(Table2[[#This Row],[Amount in Sales]],5)</f>
        <v>550</v>
      </c>
      <c r="H766">
        <f ca="1">SUM(Table2[[#This Row],[Amount in Sales]],Table2[[#This Row],[Discounted Value]])</f>
        <v>679</v>
      </c>
    </row>
    <row r="767" spans="1:8" x14ac:dyDescent="0.35">
      <c r="A767" t="s">
        <v>38</v>
      </c>
      <c r="B767" t="s">
        <v>4</v>
      </c>
      <c r="C767" s="1">
        <v>44778</v>
      </c>
      <c r="D767">
        <f t="shared" ca="1" si="22"/>
        <v>636</v>
      </c>
      <c r="E767">
        <f t="shared" ca="1" si="23"/>
        <v>138</v>
      </c>
      <c r="F767" t="s">
        <v>0</v>
      </c>
      <c r="G767">
        <f ca="1">MROUND(Table2[[#This Row],[Amount in Sales]],5)</f>
        <v>635</v>
      </c>
      <c r="H767">
        <f ca="1">SUM(Table2[[#This Row],[Amount in Sales]],Table2[[#This Row],[Discounted Value]])</f>
        <v>774</v>
      </c>
    </row>
    <row r="768" spans="1:8" x14ac:dyDescent="0.35">
      <c r="A768" t="s">
        <v>37</v>
      </c>
      <c r="B768" t="s">
        <v>1</v>
      </c>
      <c r="C768" s="1">
        <v>44774</v>
      </c>
      <c r="D768">
        <f t="shared" ca="1" si="22"/>
        <v>476</v>
      </c>
      <c r="E768">
        <f t="shared" ca="1" si="23"/>
        <v>52</v>
      </c>
      <c r="F768" t="s">
        <v>9</v>
      </c>
      <c r="G768">
        <f ca="1">MROUND(Table2[[#This Row],[Amount in Sales]],5)</f>
        <v>475</v>
      </c>
      <c r="H768">
        <f ca="1">SUM(Table2[[#This Row],[Amount in Sales]],Table2[[#This Row],[Discounted Value]])</f>
        <v>528</v>
      </c>
    </row>
    <row r="769" spans="1:8" x14ac:dyDescent="0.35">
      <c r="A769" t="s">
        <v>36</v>
      </c>
      <c r="B769" t="s">
        <v>12</v>
      </c>
      <c r="C769" s="1">
        <v>44803</v>
      </c>
      <c r="D769">
        <f t="shared" ca="1" si="22"/>
        <v>849</v>
      </c>
      <c r="E769">
        <f t="shared" ca="1" si="23"/>
        <v>12</v>
      </c>
      <c r="F769" t="s">
        <v>6</v>
      </c>
      <c r="G769">
        <f ca="1">MROUND(Table2[[#This Row],[Amount in Sales]],5)</f>
        <v>850</v>
      </c>
      <c r="H769">
        <f ca="1">SUM(Table2[[#This Row],[Amount in Sales]],Table2[[#This Row],[Discounted Value]])</f>
        <v>861</v>
      </c>
    </row>
    <row r="770" spans="1:8" x14ac:dyDescent="0.35">
      <c r="A770" t="s">
        <v>35</v>
      </c>
      <c r="B770" t="s">
        <v>7</v>
      </c>
      <c r="C770" s="1">
        <v>44782</v>
      </c>
      <c r="D770">
        <f t="shared" ref="D770:D795" ca="1" si="24">RANDBETWEEN(185,950)</f>
        <v>569</v>
      </c>
      <c r="E770">
        <f t="shared" ref="E770:E795" ca="1" si="25">RANDBETWEEN(2,140)</f>
        <v>58</v>
      </c>
      <c r="F770" t="s">
        <v>3</v>
      </c>
      <c r="G770">
        <f ca="1">MROUND(Table2[[#This Row],[Amount in Sales]],5)</f>
        <v>570</v>
      </c>
      <c r="H770">
        <f ca="1">SUM(Table2[[#This Row],[Amount in Sales]],Table2[[#This Row],[Discounted Value]])</f>
        <v>627</v>
      </c>
    </row>
    <row r="771" spans="1:8" x14ac:dyDescent="0.35">
      <c r="A771" t="s">
        <v>34</v>
      </c>
      <c r="B771" t="s">
        <v>4</v>
      </c>
      <c r="C771" s="1">
        <v>44774</v>
      </c>
      <c r="D771">
        <f t="shared" ca="1" si="24"/>
        <v>313</v>
      </c>
      <c r="E771">
        <f t="shared" ca="1" si="25"/>
        <v>126</v>
      </c>
      <c r="F771" t="s">
        <v>0</v>
      </c>
      <c r="G771">
        <f ca="1">MROUND(Table2[[#This Row],[Amount in Sales]],5)</f>
        <v>315</v>
      </c>
      <c r="H771">
        <f ca="1">SUM(Table2[[#This Row],[Amount in Sales]],Table2[[#This Row],[Discounted Value]])</f>
        <v>439</v>
      </c>
    </row>
    <row r="772" spans="1:8" x14ac:dyDescent="0.35">
      <c r="A772" t="s">
        <v>33</v>
      </c>
      <c r="B772" t="s">
        <v>1</v>
      </c>
      <c r="C772" s="1">
        <v>44790</v>
      </c>
      <c r="D772">
        <f t="shared" ca="1" si="24"/>
        <v>299</v>
      </c>
      <c r="E772">
        <f t="shared" ca="1" si="25"/>
        <v>63</v>
      </c>
      <c r="F772" t="s">
        <v>9</v>
      </c>
      <c r="G772">
        <f ca="1">MROUND(Table2[[#This Row],[Amount in Sales]],5)</f>
        <v>300</v>
      </c>
      <c r="H772">
        <f ca="1">SUM(Table2[[#This Row],[Amount in Sales]],Table2[[#This Row],[Discounted Value]])</f>
        <v>362</v>
      </c>
    </row>
    <row r="773" spans="1:8" x14ac:dyDescent="0.35">
      <c r="A773" t="s">
        <v>32</v>
      </c>
      <c r="B773" t="s">
        <v>12</v>
      </c>
      <c r="C773" s="1">
        <v>44790</v>
      </c>
      <c r="D773">
        <f t="shared" ca="1" si="24"/>
        <v>694</v>
      </c>
      <c r="E773">
        <f t="shared" ca="1" si="25"/>
        <v>68</v>
      </c>
      <c r="F773" t="s">
        <v>6</v>
      </c>
      <c r="G773">
        <f ca="1">MROUND(Table2[[#This Row],[Amount in Sales]],5)</f>
        <v>695</v>
      </c>
      <c r="H773">
        <f ca="1">SUM(Table2[[#This Row],[Amount in Sales]],Table2[[#This Row],[Discounted Value]])</f>
        <v>762</v>
      </c>
    </row>
    <row r="774" spans="1:8" x14ac:dyDescent="0.35">
      <c r="A774" t="s">
        <v>31</v>
      </c>
      <c r="B774" t="s">
        <v>10</v>
      </c>
      <c r="C774" s="1">
        <v>44757</v>
      </c>
      <c r="D774">
        <f t="shared" ca="1" si="24"/>
        <v>638</v>
      </c>
      <c r="E774">
        <f t="shared" ca="1" si="25"/>
        <v>98</v>
      </c>
      <c r="F774" t="s">
        <v>3</v>
      </c>
      <c r="G774">
        <f ca="1">MROUND(Table2[[#This Row],[Amount in Sales]],5)</f>
        <v>640</v>
      </c>
      <c r="H774">
        <f ca="1">SUM(Table2[[#This Row],[Amount in Sales]],Table2[[#This Row],[Discounted Value]])</f>
        <v>736</v>
      </c>
    </row>
    <row r="775" spans="1:8" x14ac:dyDescent="0.35">
      <c r="A775" t="s">
        <v>30</v>
      </c>
      <c r="B775" t="s">
        <v>29</v>
      </c>
      <c r="C775" s="1">
        <v>44778</v>
      </c>
      <c r="D775">
        <f t="shared" ca="1" si="24"/>
        <v>233</v>
      </c>
      <c r="E775">
        <f t="shared" ca="1" si="25"/>
        <v>9</v>
      </c>
      <c r="F775" t="s">
        <v>0</v>
      </c>
      <c r="G775">
        <f ca="1">MROUND(Table2[[#This Row],[Amount in Sales]],5)</f>
        <v>235</v>
      </c>
      <c r="H775">
        <f ca="1">SUM(Table2[[#This Row],[Amount in Sales]],Table2[[#This Row],[Discounted Value]])</f>
        <v>242</v>
      </c>
    </row>
    <row r="776" spans="1:8" x14ac:dyDescent="0.35">
      <c r="A776" t="s">
        <v>28</v>
      </c>
      <c r="B776" t="s">
        <v>7</v>
      </c>
      <c r="C776" s="1">
        <v>44795</v>
      </c>
      <c r="D776">
        <f t="shared" ca="1" si="24"/>
        <v>904</v>
      </c>
      <c r="E776">
        <f t="shared" ca="1" si="25"/>
        <v>36</v>
      </c>
      <c r="F776" t="s">
        <v>9</v>
      </c>
      <c r="G776">
        <f ca="1">MROUND(Table2[[#This Row],[Amount in Sales]],5)</f>
        <v>905</v>
      </c>
      <c r="H776">
        <f ca="1">SUM(Table2[[#This Row],[Amount in Sales]],Table2[[#This Row],[Discounted Value]])</f>
        <v>940</v>
      </c>
    </row>
    <row r="777" spans="1:8" x14ac:dyDescent="0.35">
      <c r="A777" t="s">
        <v>27</v>
      </c>
      <c r="B777" t="s">
        <v>4</v>
      </c>
      <c r="C777" s="1">
        <v>44800</v>
      </c>
      <c r="D777">
        <f t="shared" ca="1" si="24"/>
        <v>857</v>
      </c>
      <c r="E777">
        <f t="shared" ca="1" si="25"/>
        <v>123</v>
      </c>
      <c r="F777" t="s">
        <v>6</v>
      </c>
      <c r="G777">
        <f ca="1">MROUND(Table2[[#This Row],[Amount in Sales]],5)</f>
        <v>855</v>
      </c>
      <c r="H777">
        <f ca="1">SUM(Table2[[#This Row],[Amount in Sales]],Table2[[#This Row],[Discounted Value]])</f>
        <v>980</v>
      </c>
    </row>
    <row r="778" spans="1:8" x14ac:dyDescent="0.35">
      <c r="A778" t="s">
        <v>26</v>
      </c>
      <c r="B778" t="s">
        <v>1</v>
      </c>
      <c r="C778" s="1">
        <v>44783</v>
      </c>
      <c r="D778">
        <f t="shared" ca="1" si="24"/>
        <v>571</v>
      </c>
      <c r="E778">
        <f t="shared" ca="1" si="25"/>
        <v>84</v>
      </c>
      <c r="F778" t="s">
        <v>3</v>
      </c>
      <c r="G778">
        <f ca="1">MROUND(Table2[[#This Row],[Amount in Sales]],5)</f>
        <v>570</v>
      </c>
      <c r="H778">
        <f ca="1">SUM(Table2[[#This Row],[Amount in Sales]],Table2[[#This Row],[Discounted Value]])</f>
        <v>655</v>
      </c>
    </row>
    <row r="779" spans="1:8" x14ac:dyDescent="0.35">
      <c r="A779" t="s">
        <v>25</v>
      </c>
      <c r="B779" t="s">
        <v>12</v>
      </c>
      <c r="C779" s="1">
        <v>44770</v>
      </c>
      <c r="D779">
        <f t="shared" ca="1" si="24"/>
        <v>887</v>
      </c>
      <c r="E779">
        <f t="shared" ca="1" si="25"/>
        <v>82</v>
      </c>
      <c r="F779" t="s">
        <v>0</v>
      </c>
      <c r="G779">
        <f ca="1">MROUND(Table2[[#This Row],[Amount in Sales]],5)</f>
        <v>885</v>
      </c>
      <c r="H779">
        <f ca="1">SUM(Table2[[#This Row],[Amount in Sales]],Table2[[#This Row],[Discounted Value]])</f>
        <v>969</v>
      </c>
    </row>
    <row r="780" spans="1:8" x14ac:dyDescent="0.35">
      <c r="A780" t="s">
        <v>24</v>
      </c>
      <c r="B780" t="s">
        <v>7</v>
      </c>
      <c r="C780" s="1">
        <v>44764</v>
      </c>
      <c r="D780">
        <f t="shared" ca="1" si="24"/>
        <v>881</v>
      </c>
      <c r="E780">
        <f t="shared" ca="1" si="25"/>
        <v>46</v>
      </c>
      <c r="F780" t="s">
        <v>9</v>
      </c>
      <c r="G780">
        <f ca="1">MROUND(Table2[[#This Row],[Amount in Sales]],5)</f>
        <v>880</v>
      </c>
      <c r="H780">
        <f ca="1">SUM(Table2[[#This Row],[Amount in Sales]],Table2[[#This Row],[Discounted Value]])</f>
        <v>927</v>
      </c>
    </row>
    <row r="781" spans="1:8" x14ac:dyDescent="0.35">
      <c r="A781" t="s">
        <v>23</v>
      </c>
      <c r="B781" t="s">
        <v>4</v>
      </c>
      <c r="C781" s="1">
        <v>44810</v>
      </c>
      <c r="D781">
        <f t="shared" ca="1" si="24"/>
        <v>474</v>
      </c>
      <c r="E781">
        <f t="shared" ca="1" si="25"/>
        <v>52</v>
      </c>
      <c r="F781" t="s">
        <v>6</v>
      </c>
      <c r="G781">
        <f ca="1">MROUND(Table2[[#This Row],[Amount in Sales]],5)</f>
        <v>475</v>
      </c>
      <c r="H781">
        <f ca="1">SUM(Table2[[#This Row],[Amount in Sales]],Table2[[#This Row],[Discounted Value]])</f>
        <v>526</v>
      </c>
    </row>
    <row r="782" spans="1:8" x14ac:dyDescent="0.35">
      <c r="A782" t="s">
        <v>22</v>
      </c>
      <c r="B782" t="s">
        <v>1</v>
      </c>
      <c r="C782" s="1">
        <v>44793</v>
      </c>
      <c r="D782">
        <f t="shared" ca="1" si="24"/>
        <v>895</v>
      </c>
      <c r="E782">
        <f t="shared" ca="1" si="25"/>
        <v>135</v>
      </c>
      <c r="F782" t="s">
        <v>3</v>
      </c>
      <c r="G782">
        <f ca="1">MROUND(Table2[[#This Row],[Amount in Sales]],5)</f>
        <v>895</v>
      </c>
      <c r="H782">
        <f ca="1">SUM(Table2[[#This Row],[Amount in Sales]],Table2[[#This Row],[Discounted Value]])</f>
        <v>1030</v>
      </c>
    </row>
    <row r="783" spans="1:8" x14ac:dyDescent="0.35">
      <c r="A783" t="s">
        <v>21</v>
      </c>
      <c r="B783" t="s">
        <v>12</v>
      </c>
      <c r="C783" s="1">
        <v>44787</v>
      </c>
      <c r="D783">
        <f t="shared" ca="1" si="24"/>
        <v>422</v>
      </c>
      <c r="E783">
        <f t="shared" ca="1" si="25"/>
        <v>4</v>
      </c>
      <c r="F783" t="s">
        <v>0</v>
      </c>
      <c r="G783">
        <f ca="1">MROUND(Table2[[#This Row],[Amount in Sales]],5)</f>
        <v>420</v>
      </c>
      <c r="H783">
        <f ca="1">SUM(Table2[[#This Row],[Amount in Sales]],Table2[[#This Row],[Discounted Value]])</f>
        <v>426</v>
      </c>
    </row>
    <row r="784" spans="1:8" x14ac:dyDescent="0.35">
      <c r="A784" t="s">
        <v>20</v>
      </c>
      <c r="B784" t="s">
        <v>7</v>
      </c>
      <c r="C784" s="1">
        <v>44774</v>
      </c>
      <c r="D784">
        <f t="shared" ca="1" si="24"/>
        <v>657</v>
      </c>
      <c r="E784">
        <f t="shared" ca="1" si="25"/>
        <v>99</v>
      </c>
      <c r="F784" t="s">
        <v>9</v>
      </c>
      <c r="G784">
        <f ca="1">MROUND(Table2[[#This Row],[Amount in Sales]],5)</f>
        <v>655</v>
      </c>
      <c r="H784">
        <f ca="1">SUM(Table2[[#This Row],[Amount in Sales]],Table2[[#This Row],[Discounted Value]])</f>
        <v>756</v>
      </c>
    </row>
    <row r="785" spans="1:8" x14ac:dyDescent="0.35">
      <c r="A785" t="s">
        <v>19</v>
      </c>
      <c r="B785" t="s">
        <v>4</v>
      </c>
      <c r="C785" s="1">
        <v>44756</v>
      </c>
      <c r="D785">
        <f t="shared" ca="1" si="24"/>
        <v>239</v>
      </c>
      <c r="E785">
        <f t="shared" ca="1" si="25"/>
        <v>111</v>
      </c>
      <c r="F785" t="s">
        <v>6</v>
      </c>
      <c r="G785">
        <f ca="1">MROUND(Table2[[#This Row],[Amount in Sales]],5)</f>
        <v>240</v>
      </c>
      <c r="H785">
        <f ca="1">SUM(Table2[[#This Row],[Amount in Sales]],Table2[[#This Row],[Discounted Value]])</f>
        <v>350</v>
      </c>
    </row>
    <row r="786" spans="1:8" x14ac:dyDescent="0.35">
      <c r="A786" t="s">
        <v>18</v>
      </c>
      <c r="B786" t="s">
        <v>1</v>
      </c>
      <c r="C786" s="1">
        <v>44810</v>
      </c>
      <c r="D786">
        <f t="shared" ca="1" si="24"/>
        <v>391</v>
      </c>
      <c r="E786">
        <f t="shared" ca="1" si="25"/>
        <v>36</v>
      </c>
      <c r="F786" t="s">
        <v>3</v>
      </c>
      <c r="G786">
        <f ca="1">MROUND(Table2[[#This Row],[Amount in Sales]],5)</f>
        <v>390</v>
      </c>
      <c r="H786">
        <f ca="1">SUM(Table2[[#This Row],[Amount in Sales]],Table2[[#This Row],[Discounted Value]])</f>
        <v>427</v>
      </c>
    </row>
    <row r="787" spans="1:8" x14ac:dyDescent="0.35">
      <c r="A787" t="s">
        <v>17</v>
      </c>
      <c r="B787" t="s">
        <v>12</v>
      </c>
      <c r="C787" s="1">
        <v>44774</v>
      </c>
      <c r="D787">
        <f t="shared" ca="1" si="24"/>
        <v>275</v>
      </c>
      <c r="E787">
        <f t="shared" ca="1" si="25"/>
        <v>49</v>
      </c>
      <c r="F787" t="s">
        <v>0</v>
      </c>
      <c r="G787">
        <f ca="1">MROUND(Table2[[#This Row],[Amount in Sales]],5)</f>
        <v>275</v>
      </c>
      <c r="H787">
        <f ca="1">SUM(Table2[[#This Row],[Amount in Sales]],Table2[[#This Row],[Discounted Value]])</f>
        <v>324</v>
      </c>
    </row>
    <row r="788" spans="1:8" x14ac:dyDescent="0.35">
      <c r="A788" t="s">
        <v>16</v>
      </c>
      <c r="B788" t="s">
        <v>7</v>
      </c>
      <c r="C788" s="1">
        <v>44804</v>
      </c>
      <c r="D788">
        <f t="shared" ca="1" si="24"/>
        <v>227</v>
      </c>
      <c r="E788">
        <f t="shared" ca="1" si="25"/>
        <v>42</v>
      </c>
      <c r="F788" t="s">
        <v>9</v>
      </c>
      <c r="G788">
        <f ca="1">MROUND(Table2[[#This Row],[Amount in Sales]],5)</f>
        <v>225</v>
      </c>
      <c r="H788">
        <f ca="1">SUM(Table2[[#This Row],[Amount in Sales]],Table2[[#This Row],[Discounted Value]])</f>
        <v>269</v>
      </c>
    </row>
    <row r="789" spans="1:8" x14ac:dyDescent="0.35">
      <c r="A789" t="s">
        <v>15</v>
      </c>
      <c r="B789" t="s">
        <v>4</v>
      </c>
      <c r="C789" s="1">
        <v>44803</v>
      </c>
      <c r="D789">
        <f t="shared" ca="1" si="24"/>
        <v>513</v>
      </c>
      <c r="E789">
        <f t="shared" ca="1" si="25"/>
        <v>74</v>
      </c>
      <c r="F789" t="s">
        <v>6</v>
      </c>
      <c r="G789">
        <f ca="1">MROUND(Table2[[#This Row],[Amount in Sales]],5)</f>
        <v>515</v>
      </c>
      <c r="H789">
        <f ca="1">SUM(Table2[[#This Row],[Amount in Sales]],Table2[[#This Row],[Discounted Value]])</f>
        <v>587</v>
      </c>
    </row>
    <row r="790" spans="1:8" x14ac:dyDescent="0.35">
      <c r="A790" t="s">
        <v>14</v>
      </c>
      <c r="B790" t="s">
        <v>1</v>
      </c>
      <c r="C790" s="1">
        <v>44808</v>
      </c>
      <c r="D790">
        <f t="shared" ca="1" si="24"/>
        <v>782</v>
      </c>
      <c r="E790">
        <f t="shared" ca="1" si="25"/>
        <v>71</v>
      </c>
      <c r="F790" t="s">
        <v>3</v>
      </c>
      <c r="G790">
        <f ca="1">MROUND(Table2[[#This Row],[Amount in Sales]],5)</f>
        <v>780</v>
      </c>
      <c r="H790">
        <f ca="1">SUM(Table2[[#This Row],[Amount in Sales]],Table2[[#This Row],[Discounted Value]])</f>
        <v>853</v>
      </c>
    </row>
    <row r="791" spans="1:8" x14ac:dyDescent="0.35">
      <c r="A791" t="s">
        <v>13</v>
      </c>
      <c r="B791" t="s">
        <v>12</v>
      </c>
      <c r="C791" s="1">
        <v>44786</v>
      </c>
      <c r="D791">
        <f t="shared" ca="1" si="24"/>
        <v>646</v>
      </c>
      <c r="E791">
        <f t="shared" ca="1" si="25"/>
        <v>74</v>
      </c>
      <c r="F791" t="s">
        <v>0</v>
      </c>
      <c r="G791">
        <f ca="1">MROUND(Table2[[#This Row],[Amount in Sales]],5)</f>
        <v>645</v>
      </c>
      <c r="H791">
        <f ca="1">SUM(Table2[[#This Row],[Amount in Sales]],Table2[[#This Row],[Discounted Value]])</f>
        <v>720</v>
      </c>
    </row>
    <row r="792" spans="1:8" x14ac:dyDescent="0.35">
      <c r="A792" t="s">
        <v>11</v>
      </c>
      <c r="B792" t="s">
        <v>10</v>
      </c>
      <c r="C792" s="1">
        <v>44788</v>
      </c>
      <c r="D792">
        <f t="shared" ca="1" si="24"/>
        <v>701</v>
      </c>
      <c r="E792">
        <f t="shared" ca="1" si="25"/>
        <v>84</v>
      </c>
      <c r="F792" t="s">
        <v>9</v>
      </c>
      <c r="G792">
        <f ca="1">MROUND(Table2[[#This Row],[Amount in Sales]],5)</f>
        <v>700</v>
      </c>
      <c r="H792">
        <f ca="1">SUM(Table2[[#This Row],[Amount in Sales]],Table2[[#This Row],[Discounted Value]])</f>
        <v>785</v>
      </c>
    </row>
    <row r="793" spans="1:8" x14ac:dyDescent="0.35">
      <c r="A793" t="s">
        <v>8</v>
      </c>
      <c r="B793" t="s">
        <v>7</v>
      </c>
      <c r="C793" s="1">
        <v>44772</v>
      </c>
      <c r="D793">
        <f t="shared" ca="1" si="24"/>
        <v>321</v>
      </c>
      <c r="E793">
        <f t="shared" ca="1" si="25"/>
        <v>77</v>
      </c>
      <c r="F793" t="s">
        <v>6</v>
      </c>
      <c r="G793">
        <f ca="1">MROUND(Table2[[#This Row],[Amount in Sales]],5)</f>
        <v>320</v>
      </c>
      <c r="H793">
        <f ca="1">SUM(Table2[[#This Row],[Amount in Sales]],Table2[[#This Row],[Discounted Value]])</f>
        <v>398</v>
      </c>
    </row>
    <row r="794" spans="1:8" x14ac:dyDescent="0.35">
      <c r="A794" t="s">
        <v>5</v>
      </c>
      <c r="B794" t="s">
        <v>4</v>
      </c>
      <c r="C794" s="1">
        <v>44756</v>
      </c>
      <c r="D794">
        <f t="shared" ca="1" si="24"/>
        <v>192</v>
      </c>
      <c r="E794">
        <f t="shared" ca="1" si="25"/>
        <v>110</v>
      </c>
      <c r="F794" t="s">
        <v>3</v>
      </c>
      <c r="G794">
        <f ca="1">MROUND(Table2[[#This Row],[Amount in Sales]],5)</f>
        <v>190</v>
      </c>
      <c r="H794">
        <f ca="1">SUM(Table2[[#This Row],[Amount in Sales]],Table2[[#This Row],[Discounted Value]])</f>
        <v>302</v>
      </c>
    </row>
    <row r="795" spans="1:8" x14ac:dyDescent="0.35">
      <c r="A795" t="s">
        <v>2</v>
      </c>
      <c r="B795" t="s">
        <v>1</v>
      </c>
      <c r="C795" s="1">
        <v>44808</v>
      </c>
      <c r="D795">
        <f t="shared" ca="1" si="24"/>
        <v>185</v>
      </c>
      <c r="E795">
        <f t="shared" ca="1" si="25"/>
        <v>48</v>
      </c>
      <c r="F795" t="s">
        <v>0</v>
      </c>
      <c r="G795">
        <f ca="1">MROUND(Table2[[#This Row],[Amount in Sales]],5)</f>
        <v>185</v>
      </c>
      <c r="H795">
        <f ca="1">SUM(Table2[[#This Row],[Amount in Sales]],Table2[[#This Row],[Discounted Value]])</f>
        <v>233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5B02C-48F6-4883-9F4A-FA408F978634}">
  <dimension ref="A8:Q257"/>
  <sheetViews>
    <sheetView showGridLines="0" showRowColHeaders="0" tabSelected="1" topLeftCell="A164" zoomScale="58" zoomScaleNormal="100" workbookViewId="0">
      <selection activeCell="B173" sqref="B173"/>
    </sheetView>
  </sheetViews>
  <sheetFormatPr defaultRowHeight="14.5" x14ac:dyDescent="0.35"/>
  <cols>
    <col min="1" max="1" width="10.7265625" bestFit="1" customWidth="1"/>
    <col min="2" max="2" width="11.7265625" bestFit="1" customWidth="1"/>
    <col min="3" max="3" width="22.81640625" bestFit="1" customWidth="1"/>
    <col min="16" max="16" width="8.90625" bestFit="1" customWidth="1"/>
    <col min="17" max="17" width="12.6328125" bestFit="1" customWidth="1"/>
    <col min="18" max="18" width="22.36328125" bestFit="1" customWidth="1"/>
    <col min="19" max="19" width="34" bestFit="1" customWidth="1"/>
  </cols>
  <sheetData>
    <row r="8" spans="1:17" x14ac:dyDescent="0.35">
      <c r="A8" t="s">
        <v>917</v>
      </c>
      <c r="P8" t="s">
        <v>918</v>
      </c>
    </row>
    <row r="9" spans="1:17" x14ac:dyDescent="0.35">
      <c r="A9" s="3" t="s">
        <v>901</v>
      </c>
      <c r="B9" t="s">
        <v>902</v>
      </c>
      <c r="P9" s="3" t="s">
        <v>901</v>
      </c>
      <c r="Q9" t="s">
        <v>903</v>
      </c>
    </row>
    <row r="10" spans="1:17" x14ac:dyDescent="0.35">
      <c r="A10" s="4" t="s">
        <v>817</v>
      </c>
      <c r="B10">
        <v>6694</v>
      </c>
      <c r="P10" s="4" t="s">
        <v>817</v>
      </c>
      <c r="Q10" s="5">
        <v>514.92307692307691</v>
      </c>
    </row>
    <row r="11" spans="1:17" x14ac:dyDescent="0.35">
      <c r="A11" s="4" t="s">
        <v>818</v>
      </c>
      <c r="B11">
        <v>7694</v>
      </c>
      <c r="P11" s="4" t="s">
        <v>818</v>
      </c>
      <c r="Q11" s="5">
        <v>699.4545454545455</v>
      </c>
    </row>
    <row r="12" spans="1:17" x14ac:dyDescent="0.35">
      <c r="A12" s="4" t="s">
        <v>819</v>
      </c>
      <c r="B12">
        <v>9245</v>
      </c>
      <c r="P12" s="4" t="s">
        <v>819</v>
      </c>
      <c r="Q12" s="5">
        <v>513.61111111111109</v>
      </c>
    </row>
    <row r="13" spans="1:17" x14ac:dyDescent="0.35">
      <c r="A13" s="4" t="s">
        <v>820</v>
      </c>
      <c r="B13">
        <v>3684</v>
      </c>
      <c r="P13" s="4" t="s">
        <v>820</v>
      </c>
      <c r="Q13" s="5">
        <v>526.28571428571433</v>
      </c>
    </row>
    <row r="14" spans="1:17" x14ac:dyDescent="0.35">
      <c r="A14" s="4" t="s">
        <v>821</v>
      </c>
      <c r="B14">
        <v>6447</v>
      </c>
      <c r="P14" s="4" t="s">
        <v>821</v>
      </c>
      <c r="Q14" s="5">
        <v>537.25</v>
      </c>
    </row>
    <row r="15" spans="1:17" x14ac:dyDescent="0.35">
      <c r="A15" s="4" t="s">
        <v>822</v>
      </c>
      <c r="B15">
        <v>4076</v>
      </c>
      <c r="P15" s="4" t="s">
        <v>822</v>
      </c>
      <c r="Q15" s="5">
        <v>679.33333333333337</v>
      </c>
    </row>
    <row r="16" spans="1:17" x14ac:dyDescent="0.35">
      <c r="A16" s="4" t="s">
        <v>823</v>
      </c>
      <c r="B16">
        <v>7514</v>
      </c>
      <c r="P16" s="4" t="s">
        <v>823</v>
      </c>
      <c r="Q16" s="5">
        <v>578</v>
      </c>
    </row>
    <row r="17" spans="1:17" x14ac:dyDescent="0.35">
      <c r="A17" s="4" t="s">
        <v>824</v>
      </c>
      <c r="B17">
        <v>3860</v>
      </c>
      <c r="P17" s="4" t="s">
        <v>824</v>
      </c>
      <c r="Q17" s="5">
        <v>482.5</v>
      </c>
    </row>
    <row r="18" spans="1:17" x14ac:dyDescent="0.35">
      <c r="A18" s="4" t="s">
        <v>825</v>
      </c>
      <c r="B18">
        <v>4287</v>
      </c>
      <c r="P18" s="4" t="s">
        <v>825</v>
      </c>
      <c r="Q18" s="5">
        <v>612.42857142857144</v>
      </c>
    </row>
    <row r="19" spans="1:17" x14ac:dyDescent="0.35">
      <c r="A19" s="4" t="s">
        <v>826</v>
      </c>
      <c r="B19">
        <v>19798</v>
      </c>
      <c r="P19" s="4" t="s">
        <v>826</v>
      </c>
      <c r="Q19" s="5">
        <v>582.29411764705878</v>
      </c>
    </row>
    <row r="20" spans="1:17" x14ac:dyDescent="0.35">
      <c r="A20" s="4" t="s">
        <v>827</v>
      </c>
      <c r="B20">
        <v>18622</v>
      </c>
      <c r="P20" s="4" t="s">
        <v>827</v>
      </c>
      <c r="Q20" s="5">
        <v>642.13793103448279</v>
      </c>
    </row>
    <row r="21" spans="1:17" x14ac:dyDescent="0.35">
      <c r="A21" s="4" t="s">
        <v>828</v>
      </c>
      <c r="B21">
        <v>8005</v>
      </c>
      <c r="P21" s="4" t="s">
        <v>828</v>
      </c>
      <c r="Q21" s="5">
        <v>615.76923076923072</v>
      </c>
    </row>
    <row r="22" spans="1:17" x14ac:dyDescent="0.35">
      <c r="A22" s="4" t="s">
        <v>829</v>
      </c>
      <c r="B22">
        <v>14329</v>
      </c>
      <c r="P22" s="4" t="s">
        <v>829</v>
      </c>
      <c r="Q22" s="5">
        <v>551.11538461538464</v>
      </c>
    </row>
    <row r="23" spans="1:17" x14ac:dyDescent="0.35">
      <c r="A23" s="4" t="s">
        <v>830</v>
      </c>
      <c r="B23">
        <v>11756</v>
      </c>
      <c r="P23" s="4" t="s">
        <v>830</v>
      </c>
      <c r="Q23" s="5">
        <v>691.52941176470586</v>
      </c>
    </row>
    <row r="24" spans="1:17" x14ac:dyDescent="0.35">
      <c r="A24" s="4" t="s">
        <v>831</v>
      </c>
      <c r="B24">
        <v>5948</v>
      </c>
      <c r="P24" s="4" t="s">
        <v>831</v>
      </c>
      <c r="Q24" s="5">
        <v>540.72727272727275</v>
      </c>
    </row>
    <row r="25" spans="1:17" x14ac:dyDescent="0.35">
      <c r="A25" s="4" t="s">
        <v>832</v>
      </c>
      <c r="B25">
        <v>16524</v>
      </c>
      <c r="P25" s="4" t="s">
        <v>832</v>
      </c>
      <c r="Q25" s="5">
        <v>612</v>
      </c>
    </row>
    <row r="26" spans="1:17" x14ac:dyDescent="0.35">
      <c r="A26" s="4" t="s">
        <v>833</v>
      </c>
      <c r="B26">
        <v>5709</v>
      </c>
      <c r="P26" s="4" t="s">
        <v>833</v>
      </c>
      <c r="Q26" s="5">
        <v>570.9</v>
      </c>
    </row>
    <row r="27" spans="1:17" x14ac:dyDescent="0.35">
      <c r="A27" s="4" t="s">
        <v>834</v>
      </c>
      <c r="B27">
        <v>4745</v>
      </c>
      <c r="P27" s="4" t="s">
        <v>834</v>
      </c>
      <c r="Q27" s="5">
        <v>474.5</v>
      </c>
    </row>
    <row r="28" spans="1:17" x14ac:dyDescent="0.35">
      <c r="A28" s="4" t="s">
        <v>835</v>
      </c>
      <c r="B28">
        <v>9243</v>
      </c>
      <c r="P28" s="4" t="s">
        <v>835</v>
      </c>
      <c r="Q28" s="5">
        <v>616.20000000000005</v>
      </c>
    </row>
    <row r="29" spans="1:17" x14ac:dyDescent="0.35">
      <c r="A29" s="4" t="s">
        <v>836</v>
      </c>
      <c r="B29">
        <v>2843</v>
      </c>
      <c r="P29" s="4" t="s">
        <v>836</v>
      </c>
      <c r="Q29" s="5">
        <v>568.6</v>
      </c>
    </row>
    <row r="30" spans="1:17" x14ac:dyDescent="0.35">
      <c r="A30" s="4" t="s">
        <v>837</v>
      </c>
      <c r="B30">
        <v>8497</v>
      </c>
      <c r="P30" s="4" t="s">
        <v>837</v>
      </c>
      <c r="Q30" s="5">
        <v>531.0625</v>
      </c>
    </row>
    <row r="31" spans="1:17" x14ac:dyDescent="0.35">
      <c r="A31" s="4" t="s">
        <v>838</v>
      </c>
      <c r="B31">
        <v>5669</v>
      </c>
      <c r="P31" s="4" t="s">
        <v>838</v>
      </c>
      <c r="Q31" s="5">
        <v>566.9</v>
      </c>
    </row>
    <row r="32" spans="1:17" x14ac:dyDescent="0.35">
      <c r="A32" s="4" t="s">
        <v>839</v>
      </c>
      <c r="B32">
        <v>6539</v>
      </c>
      <c r="P32" s="4" t="s">
        <v>839</v>
      </c>
      <c r="Q32" s="5">
        <v>653.9</v>
      </c>
    </row>
    <row r="33" spans="1:17" x14ac:dyDescent="0.35">
      <c r="A33" s="4" t="s">
        <v>840</v>
      </c>
      <c r="B33">
        <v>4235</v>
      </c>
      <c r="P33" s="4" t="s">
        <v>840</v>
      </c>
      <c r="Q33" s="5">
        <v>423.5</v>
      </c>
    </row>
    <row r="34" spans="1:17" x14ac:dyDescent="0.35">
      <c r="A34" s="4" t="s">
        <v>841</v>
      </c>
      <c r="B34">
        <v>5416</v>
      </c>
      <c r="P34" s="4" t="s">
        <v>841</v>
      </c>
      <c r="Q34" s="5">
        <v>541.6</v>
      </c>
    </row>
    <row r="35" spans="1:17" x14ac:dyDescent="0.35">
      <c r="A35" s="4" t="s">
        <v>842</v>
      </c>
      <c r="B35">
        <v>6123</v>
      </c>
      <c r="P35" s="4" t="s">
        <v>842</v>
      </c>
      <c r="Q35" s="5">
        <v>612.29999999999995</v>
      </c>
    </row>
    <row r="36" spans="1:17" x14ac:dyDescent="0.35">
      <c r="A36" s="4" t="s">
        <v>843</v>
      </c>
      <c r="B36">
        <v>8338</v>
      </c>
      <c r="P36" s="4" t="s">
        <v>843</v>
      </c>
      <c r="Q36" s="5">
        <v>555.86666666666667</v>
      </c>
    </row>
    <row r="37" spans="1:17" x14ac:dyDescent="0.35">
      <c r="A37" s="4" t="s">
        <v>844</v>
      </c>
      <c r="B37">
        <v>10933</v>
      </c>
      <c r="P37" s="4" t="s">
        <v>844</v>
      </c>
      <c r="Q37" s="5">
        <v>546.65</v>
      </c>
    </row>
    <row r="38" spans="1:17" x14ac:dyDescent="0.35">
      <c r="A38" s="4" t="s">
        <v>845</v>
      </c>
      <c r="B38">
        <v>5515</v>
      </c>
      <c r="P38" s="4" t="s">
        <v>845</v>
      </c>
      <c r="Q38" s="5">
        <v>551.5</v>
      </c>
    </row>
    <row r="39" spans="1:17" x14ac:dyDescent="0.35">
      <c r="A39" s="4" t="s">
        <v>846</v>
      </c>
      <c r="B39">
        <v>16417</v>
      </c>
      <c r="P39" s="4" t="s">
        <v>846</v>
      </c>
      <c r="Q39" s="5">
        <v>631.42307692307691</v>
      </c>
    </row>
    <row r="40" spans="1:17" x14ac:dyDescent="0.35">
      <c r="A40" s="4" t="s">
        <v>847</v>
      </c>
      <c r="B40">
        <v>6882</v>
      </c>
      <c r="P40" s="4" t="s">
        <v>847</v>
      </c>
      <c r="Q40" s="5">
        <v>491.57142857142856</v>
      </c>
    </row>
    <row r="41" spans="1:17" x14ac:dyDescent="0.35">
      <c r="A41" s="4" t="s">
        <v>848</v>
      </c>
      <c r="B41">
        <v>6553</v>
      </c>
      <c r="P41" s="4" t="s">
        <v>848</v>
      </c>
      <c r="Q41" s="5">
        <v>468.07142857142856</v>
      </c>
    </row>
    <row r="42" spans="1:17" x14ac:dyDescent="0.35">
      <c r="A42" s="4" t="s">
        <v>849</v>
      </c>
      <c r="B42">
        <v>2845</v>
      </c>
      <c r="P42" s="4" t="s">
        <v>849</v>
      </c>
      <c r="Q42" s="5">
        <v>406.42857142857144</v>
      </c>
    </row>
    <row r="43" spans="1:17" x14ac:dyDescent="0.35">
      <c r="A43" s="4" t="s">
        <v>850</v>
      </c>
      <c r="B43">
        <v>9059</v>
      </c>
      <c r="P43" s="4" t="s">
        <v>850</v>
      </c>
      <c r="Q43" s="5">
        <v>566.1875</v>
      </c>
    </row>
    <row r="44" spans="1:17" x14ac:dyDescent="0.35">
      <c r="A44" s="4" t="s">
        <v>851</v>
      </c>
      <c r="B44">
        <v>7928</v>
      </c>
      <c r="P44" s="4" t="s">
        <v>851</v>
      </c>
      <c r="Q44" s="5">
        <v>566.28571428571433</v>
      </c>
    </row>
    <row r="45" spans="1:17" x14ac:dyDescent="0.35">
      <c r="A45" s="4" t="s">
        <v>852</v>
      </c>
      <c r="B45">
        <v>7073</v>
      </c>
      <c r="P45" s="4" t="s">
        <v>852</v>
      </c>
      <c r="Q45" s="5">
        <v>589.41666666666663</v>
      </c>
    </row>
    <row r="46" spans="1:17" x14ac:dyDescent="0.35">
      <c r="A46" s="4" t="s">
        <v>853</v>
      </c>
      <c r="B46">
        <v>6293</v>
      </c>
      <c r="P46" s="4" t="s">
        <v>853</v>
      </c>
      <c r="Q46" s="5">
        <v>484.07692307692309</v>
      </c>
    </row>
    <row r="47" spans="1:17" x14ac:dyDescent="0.35">
      <c r="A47" s="4" t="s">
        <v>854</v>
      </c>
      <c r="B47">
        <v>11474</v>
      </c>
      <c r="P47" s="4" t="s">
        <v>854</v>
      </c>
      <c r="Q47" s="5">
        <v>603.89473684210532</v>
      </c>
    </row>
    <row r="48" spans="1:17" x14ac:dyDescent="0.35">
      <c r="A48" s="4" t="s">
        <v>855</v>
      </c>
      <c r="B48">
        <v>7986</v>
      </c>
      <c r="P48" s="4" t="s">
        <v>855</v>
      </c>
      <c r="Q48" s="5">
        <v>499.125</v>
      </c>
    </row>
    <row r="49" spans="1:17" x14ac:dyDescent="0.35">
      <c r="A49" s="4" t="s">
        <v>856</v>
      </c>
      <c r="B49">
        <v>4164</v>
      </c>
      <c r="P49" s="4" t="s">
        <v>856</v>
      </c>
      <c r="Q49" s="5">
        <v>594.85714285714289</v>
      </c>
    </row>
    <row r="50" spans="1:17" x14ac:dyDescent="0.35">
      <c r="A50" s="4" t="s">
        <v>857</v>
      </c>
      <c r="B50">
        <v>2942</v>
      </c>
      <c r="P50" s="4" t="s">
        <v>857</v>
      </c>
      <c r="Q50" s="5">
        <v>588.4</v>
      </c>
    </row>
    <row r="51" spans="1:17" x14ac:dyDescent="0.35">
      <c r="A51" s="4" t="s">
        <v>858</v>
      </c>
      <c r="B51">
        <v>1920</v>
      </c>
      <c r="P51" s="4" t="s">
        <v>858</v>
      </c>
      <c r="Q51" s="5">
        <v>640</v>
      </c>
    </row>
    <row r="52" spans="1:17" x14ac:dyDescent="0.35">
      <c r="A52" s="4" t="s">
        <v>859</v>
      </c>
      <c r="B52">
        <v>4731</v>
      </c>
      <c r="P52" s="4" t="s">
        <v>859</v>
      </c>
      <c r="Q52" s="5">
        <v>525.66666666666663</v>
      </c>
    </row>
    <row r="53" spans="1:17" x14ac:dyDescent="0.35">
      <c r="A53" s="4" t="s">
        <v>860</v>
      </c>
      <c r="B53">
        <v>4700</v>
      </c>
      <c r="P53" s="4" t="s">
        <v>860</v>
      </c>
      <c r="Q53" s="5">
        <v>470</v>
      </c>
    </row>
    <row r="54" spans="1:17" x14ac:dyDescent="0.35">
      <c r="A54" s="4" t="s">
        <v>861</v>
      </c>
      <c r="B54">
        <v>1468</v>
      </c>
      <c r="P54" s="4" t="s">
        <v>861</v>
      </c>
      <c r="Q54" s="5">
        <v>367</v>
      </c>
    </row>
    <row r="55" spans="1:17" x14ac:dyDescent="0.35">
      <c r="A55" s="4" t="s">
        <v>862</v>
      </c>
      <c r="B55">
        <v>2900</v>
      </c>
      <c r="P55" s="4" t="s">
        <v>862</v>
      </c>
      <c r="Q55" s="5">
        <v>483.33333333333331</v>
      </c>
    </row>
    <row r="56" spans="1:17" x14ac:dyDescent="0.35">
      <c r="A56" s="4" t="s">
        <v>863</v>
      </c>
      <c r="B56">
        <v>484</v>
      </c>
      <c r="P56" s="4" t="s">
        <v>863</v>
      </c>
      <c r="Q56" s="5">
        <v>242</v>
      </c>
    </row>
    <row r="57" spans="1:17" x14ac:dyDescent="0.35">
      <c r="A57" s="4" t="s">
        <v>864</v>
      </c>
      <c r="B57">
        <v>4781</v>
      </c>
      <c r="P57" s="4" t="s">
        <v>864</v>
      </c>
      <c r="Q57" s="5">
        <v>597.625</v>
      </c>
    </row>
    <row r="58" spans="1:17" x14ac:dyDescent="0.35">
      <c r="A58" s="4" t="s">
        <v>865</v>
      </c>
      <c r="B58">
        <v>1894</v>
      </c>
      <c r="P58" s="4" t="s">
        <v>865</v>
      </c>
      <c r="Q58" s="5">
        <v>631.33333333333337</v>
      </c>
    </row>
    <row r="59" spans="1:17" x14ac:dyDescent="0.35">
      <c r="A59" s="4" t="s">
        <v>866</v>
      </c>
      <c r="B59">
        <v>2444</v>
      </c>
      <c r="P59" s="4" t="s">
        <v>866</v>
      </c>
      <c r="Q59" s="5">
        <v>611</v>
      </c>
    </row>
    <row r="60" spans="1:17" x14ac:dyDescent="0.35">
      <c r="A60" s="4" t="s">
        <v>867</v>
      </c>
      <c r="B60">
        <v>2281</v>
      </c>
      <c r="P60" s="4" t="s">
        <v>867</v>
      </c>
      <c r="Q60" s="5">
        <v>570.25</v>
      </c>
    </row>
    <row r="61" spans="1:17" x14ac:dyDescent="0.35">
      <c r="A61" s="4" t="s">
        <v>868</v>
      </c>
      <c r="B61">
        <v>3416</v>
      </c>
      <c r="P61" s="4" t="s">
        <v>868</v>
      </c>
      <c r="Q61" s="5">
        <v>683.2</v>
      </c>
    </row>
    <row r="62" spans="1:17" x14ac:dyDescent="0.35">
      <c r="A62" s="4" t="s">
        <v>869</v>
      </c>
      <c r="B62">
        <v>1914</v>
      </c>
      <c r="P62" s="4" t="s">
        <v>869</v>
      </c>
      <c r="Q62" s="5">
        <v>638</v>
      </c>
    </row>
    <row r="63" spans="1:17" x14ac:dyDescent="0.35">
      <c r="A63" s="4" t="s">
        <v>870</v>
      </c>
      <c r="B63">
        <v>2410</v>
      </c>
      <c r="P63" s="4" t="s">
        <v>870</v>
      </c>
      <c r="Q63" s="5">
        <v>803.33333333333337</v>
      </c>
    </row>
    <row r="64" spans="1:17" x14ac:dyDescent="0.35">
      <c r="A64" s="4" t="s">
        <v>871</v>
      </c>
      <c r="B64">
        <v>905</v>
      </c>
      <c r="P64" s="4" t="s">
        <v>871</v>
      </c>
      <c r="Q64" s="5">
        <v>452.5</v>
      </c>
    </row>
    <row r="65" spans="1:17" x14ac:dyDescent="0.35">
      <c r="A65" s="4" t="s">
        <v>872</v>
      </c>
      <c r="B65">
        <v>4082</v>
      </c>
      <c r="P65" s="4" t="s">
        <v>872</v>
      </c>
      <c r="Q65" s="5">
        <v>510.25</v>
      </c>
    </row>
    <row r="66" spans="1:17" x14ac:dyDescent="0.35">
      <c r="A66" s="4" t="s">
        <v>873</v>
      </c>
      <c r="B66">
        <v>1952</v>
      </c>
      <c r="P66" s="4" t="s">
        <v>873</v>
      </c>
      <c r="Q66" s="5">
        <v>650.66666666666663</v>
      </c>
    </row>
    <row r="67" spans="1:17" x14ac:dyDescent="0.35">
      <c r="A67" s="4" t="s">
        <v>874</v>
      </c>
      <c r="B67">
        <v>1303</v>
      </c>
      <c r="P67" s="4" t="s">
        <v>874</v>
      </c>
      <c r="Q67" s="5">
        <v>434.33333333333331</v>
      </c>
    </row>
    <row r="68" spans="1:17" x14ac:dyDescent="0.35">
      <c r="A68" s="4" t="s">
        <v>875</v>
      </c>
      <c r="B68">
        <v>3247</v>
      </c>
      <c r="P68" s="4" t="s">
        <v>875</v>
      </c>
      <c r="Q68" s="5">
        <v>541.16666666666663</v>
      </c>
    </row>
    <row r="69" spans="1:17" x14ac:dyDescent="0.35">
      <c r="A69" s="4" t="s">
        <v>876</v>
      </c>
      <c r="B69">
        <v>1187</v>
      </c>
      <c r="P69" s="4" t="s">
        <v>876</v>
      </c>
      <c r="Q69" s="5">
        <v>395.66666666666669</v>
      </c>
    </row>
    <row r="70" spans="1:17" x14ac:dyDescent="0.35">
      <c r="A70" s="4" t="s">
        <v>877</v>
      </c>
      <c r="B70">
        <v>3427</v>
      </c>
      <c r="P70" s="4" t="s">
        <v>877</v>
      </c>
      <c r="Q70" s="5">
        <v>571.16666666666663</v>
      </c>
    </row>
    <row r="71" spans="1:17" x14ac:dyDescent="0.35">
      <c r="A71" s="4" t="s">
        <v>878</v>
      </c>
      <c r="B71">
        <v>2852</v>
      </c>
      <c r="P71" s="4" t="s">
        <v>878</v>
      </c>
      <c r="Q71" s="5">
        <v>570.4</v>
      </c>
    </row>
    <row r="72" spans="1:17" x14ac:dyDescent="0.35">
      <c r="A72" s="4" t="s">
        <v>879</v>
      </c>
      <c r="B72">
        <v>2648</v>
      </c>
      <c r="P72" s="4" t="s">
        <v>879</v>
      </c>
      <c r="Q72" s="5">
        <v>529.6</v>
      </c>
    </row>
    <row r="73" spans="1:17" x14ac:dyDescent="0.35">
      <c r="A73" s="4" t="s">
        <v>880</v>
      </c>
      <c r="B73">
        <v>3330</v>
      </c>
      <c r="P73" s="4" t="s">
        <v>880</v>
      </c>
      <c r="Q73" s="5">
        <v>555</v>
      </c>
    </row>
    <row r="74" spans="1:17" x14ac:dyDescent="0.35">
      <c r="A74" s="4" t="s">
        <v>881</v>
      </c>
      <c r="B74">
        <v>4004</v>
      </c>
      <c r="P74" s="4" t="s">
        <v>881</v>
      </c>
      <c r="Q74" s="5">
        <v>572</v>
      </c>
    </row>
    <row r="75" spans="1:17" x14ac:dyDescent="0.35">
      <c r="A75" s="4" t="s">
        <v>882</v>
      </c>
      <c r="B75">
        <v>2907</v>
      </c>
      <c r="P75" s="4" t="s">
        <v>882</v>
      </c>
      <c r="Q75" s="5">
        <v>726.75</v>
      </c>
    </row>
    <row r="76" spans="1:17" x14ac:dyDescent="0.35">
      <c r="A76" s="4" t="s">
        <v>883</v>
      </c>
      <c r="B76">
        <v>4589</v>
      </c>
      <c r="P76" s="4" t="s">
        <v>883</v>
      </c>
      <c r="Q76" s="5">
        <v>573.625</v>
      </c>
    </row>
    <row r="77" spans="1:17" x14ac:dyDescent="0.35">
      <c r="A77" s="4" t="s">
        <v>884</v>
      </c>
      <c r="B77">
        <v>4154</v>
      </c>
      <c r="P77" s="4" t="s">
        <v>884</v>
      </c>
      <c r="Q77" s="5">
        <v>593.42857142857144</v>
      </c>
    </row>
    <row r="78" spans="1:17" x14ac:dyDescent="0.35">
      <c r="A78" s="4" t="s">
        <v>885</v>
      </c>
      <c r="B78">
        <v>3052</v>
      </c>
      <c r="P78" s="4" t="s">
        <v>885</v>
      </c>
      <c r="Q78" s="5">
        <v>508.66666666666669</v>
      </c>
    </row>
    <row r="79" spans="1:17" x14ac:dyDescent="0.35">
      <c r="A79" s="4" t="s">
        <v>886</v>
      </c>
      <c r="B79">
        <v>3529</v>
      </c>
      <c r="P79" s="4" t="s">
        <v>886</v>
      </c>
      <c r="Q79" s="5">
        <v>588.16666666666663</v>
      </c>
    </row>
    <row r="80" spans="1:17" x14ac:dyDescent="0.35">
      <c r="A80" s="4" t="s">
        <v>887</v>
      </c>
      <c r="B80">
        <v>2488</v>
      </c>
      <c r="P80" s="4" t="s">
        <v>887</v>
      </c>
      <c r="Q80" s="5">
        <v>622</v>
      </c>
    </row>
    <row r="81" spans="1:17" x14ac:dyDescent="0.35">
      <c r="A81" s="4" t="s">
        <v>888</v>
      </c>
      <c r="B81">
        <v>2152</v>
      </c>
      <c r="P81" s="4" t="s">
        <v>888</v>
      </c>
      <c r="Q81" s="5">
        <v>430.4</v>
      </c>
    </row>
    <row r="82" spans="1:17" x14ac:dyDescent="0.35">
      <c r="A82" s="4" t="s">
        <v>889</v>
      </c>
      <c r="B82">
        <v>5861</v>
      </c>
      <c r="P82" s="4" t="s">
        <v>889</v>
      </c>
      <c r="Q82" s="5">
        <v>651.22222222222217</v>
      </c>
    </row>
    <row r="83" spans="1:17" x14ac:dyDescent="0.35">
      <c r="A83" s="4" t="s">
        <v>890</v>
      </c>
      <c r="B83">
        <v>7047</v>
      </c>
      <c r="P83" s="4" t="s">
        <v>890</v>
      </c>
      <c r="Q83" s="5">
        <v>704.7</v>
      </c>
    </row>
    <row r="84" spans="1:17" x14ac:dyDescent="0.35">
      <c r="A84" s="4" t="s">
        <v>891</v>
      </c>
      <c r="B84">
        <v>3213</v>
      </c>
      <c r="P84" s="4" t="s">
        <v>891</v>
      </c>
      <c r="Q84" s="5">
        <v>535.5</v>
      </c>
    </row>
    <row r="85" spans="1:17" x14ac:dyDescent="0.35">
      <c r="A85" s="4" t="s">
        <v>892</v>
      </c>
      <c r="B85">
        <v>4213</v>
      </c>
      <c r="P85" s="4" t="s">
        <v>892</v>
      </c>
      <c r="Q85" s="5">
        <v>601.85714285714289</v>
      </c>
    </row>
    <row r="86" spans="1:17" x14ac:dyDescent="0.35">
      <c r="A86" s="4" t="s">
        <v>893</v>
      </c>
      <c r="B86">
        <v>2588</v>
      </c>
      <c r="P86" s="4" t="s">
        <v>893</v>
      </c>
      <c r="Q86" s="5">
        <v>517.6</v>
      </c>
    </row>
    <row r="87" spans="1:17" x14ac:dyDescent="0.35">
      <c r="A87" s="4" t="s">
        <v>894</v>
      </c>
      <c r="B87">
        <v>309</v>
      </c>
      <c r="P87" s="4" t="s">
        <v>894</v>
      </c>
      <c r="Q87" s="5">
        <v>309</v>
      </c>
    </row>
    <row r="88" spans="1:17" x14ac:dyDescent="0.35">
      <c r="A88" s="4" t="s">
        <v>895</v>
      </c>
      <c r="B88">
        <v>607</v>
      </c>
      <c r="P88" s="4" t="s">
        <v>895</v>
      </c>
      <c r="Q88" s="5">
        <v>303.5</v>
      </c>
    </row>
    <row r="89" spans="1:17" x14ac:dyDescent="0.35">
      <c r="A89" s="4" t="s">
        <v>896</v>
      </c>
      <c r="B89">
        <v>1986</v>
      </c>
      <c r="P89" s="4" t="s">
        <v>896</v>
      </c>
      <c r="Q89" s="5">
        <v>496.5</v>
      </c>
    </row>
    <row r="90" spans="1:17" x14ac:dyDescent="0.35">
      <c r="A90" s="4" t="s">
        <v>897</v>
      </c>
      <c r="B90">
        <v>3840</v>
      </c>
      <c r="P90" s="4" t="s">
        <v>897</v>
      </c>
      <c r="Q90" s="5">
        <v>640</v>
      </c>
    </row>
    <row r="91" spans="1:17" x14ac:dyDescent="0.35">
      <c r="A91" s="4" t="s">
        <v>898</v>
      </c>
      <c r="B91">
        <v>5074</v>
      </c>
      <c r="P91" s="4" t="s">
        <v>898</v>
      </c>
      <c r="Q91" s="5">
        <v>563.77777777777783</v>
      </c>
    </row>
    <row r="92" spans="1:17" x14ac:dyDescent="0.35">
      <c r="A92" s="4" t="s">
        <v>899</v>
      </c>
      <c r="B92">
        <v>2650</v>
      </c>
      <c r="P92" s="4" t="s">
        <v>899</v>
      </c>
      <c r="Q92" s="5">
        <v>441.66666666666669</v>
      </c>
    </row>
    <row r="93" spans="1:17" x14ac:dyDescent="0.35">
      <c r="A93" s="4" t="s">
        <v>900</v>
      </c>
      <c r="B93">
        <v>2214</v>
      </c>
      <c r="P93" s="4" t="s">
        <v>900</v>
      </c>
      <c r="Q93" s="5">
        <v>442.8</v>
      </c>
    </row>
    <row r="102" spans="1:3" x14ac:dyDescent="0.35">
      <c r="A102" t="s">
        <v>919</v>
      </c>
    </row>
    <row r="104" spans="1:3" x14ac:dyDescent="0.35">
      <c r="A104" s="3" t="s">
        <v>901</v>
      </c>
      <c r="B104" t="s">
        <v>902</v>
      </c>
      <c r="C104" t="s">
        <v>904</v>
      </c>
    </row>
    <row r="105" spans="1:3" x14ac:dyDescent="0.35">
      <c r="A105" s="4" t="s">
        <v>7</v>
      </c>
      <c r="B105">
        <v>98974</v>
      </c>
      <c r="C105" s="5">
        <v>572.10404624277453</v>
      </c>
    </row>
    <row r="106" spans="1:3" x14ac:dyDescent="0.35">
      <c r="A106" s="4" t="s">
        <v>4</v>
      </c>
      <c r="B106">
        <v>100112</v>
      </c>
      <c r="C106" s="5">
        <v>578.68208092485554</v>
      </c>
    </row>
    <row r="107" spans="1:3" x14ac:dyDescent="0.35">
      <c r="A107" s="4" t="s">
        <v>1</v>
      </c>
      <c r="B107">
        <v>101123</v>
      </c>
      <c r="C107" s="5">
        <v>584.52601156069363</v>
      </c>
    </row>
    <row r="108" spans="1:3" x14ac:dyDescent="0.35">
      <c r="A108" s="4" t="s">
        <v>12</v>
      </c>
      <c r="B108">
        <v>91943</v>
      </c>
      <c r="C108" s="5">
        <v>534.55232558139539</v>
      </c>
    </row>
    <row r="109" spans="1:3" x14ac:dyDescent="0.35">
      <c r="A109" s="4" t="s">
        <v>10</v>
      </c>
      <c r="B109">
        <v>37972</v>
      </c>
      <c r="C109" s="5">
        <v>550.31884057971013</v>
      </c>
    </row>
    <row r="110" spans="1:3" x14ac:dyDescent="0.35">
      <c r="A110" s="4" t="s">
        <v>29</v>
      </c>
      <c r="B110">
        <v>18533</v>
      </c>
      <c r="C110" s="5">
        <v>545.08823529411768</v>
      </c>
    </row>
    <row r="124" spans="1:17" x14ac:dyDescent="0.35">
      <c r="A124" t="s">
        <v>814</v>
      </c>
      <c r="P124" t="s">
        <v>916</v>
      </c>
    </row>
    <row r="126" spans="1:17" x14ac:dyDescent="0.35">
      <c r="A126" s="3" t="s">
        <v>910</v>
      </c>
      <c r="B126" t="s">
        <v>902</v>
      </c>
      <c r="P126" s="3" t="s">
        <v>910</v>
      </c>
      <c r="Q126" t="s">
        <v>915</v>
      </c>
    </row>
    <row r="127" spans="1:17" x14ac:dyDescent="0.35">
      <c r="A127" s="4" t="s">
        <v>905</v>
      </c>
      <c r="B127">
        <v>31610</v>
      </c>
      <c r="P127" s="4" t="s">
        <v>7</v>
      </c>
      <c r="Q127">
        <v>12158</v>
      </c>
    </row>
    <row r="128" spans="1:17" x14ac:dyDescent="0.35">
      <c r="A128" s="4" t="s">
        <v>906</v>
      </c>
      <c r="B128">
        <v>73039</v>
      </c>
      <c r="P128" s="4" t="s">
        <v>4</v>
      </c>
      <c r="Q128">
        <v>12947</v>
      </c>
    </row>
    <row r="129" spans="1:17" x14ac:dyDescent="0.35">
      <c r="A129" s="4" t="s">
        <v>907</v>
      </c>
      <c r="B129">
        <v>137442</v>
      </c>
      <c r="P129" s="4" t="s">
        <v>1</v>
      </c>
      <c r="Q129">
        <v>13015</v>
      </c>
    </row>
    <row r="130" spans="1:17" x14ac:dyDescent="0.35">
      <c r="A130" s="4" t="s">
        <v>908</v>
      </c>
      <c r="B130">
        <v>156619</v>
      </c>
      <c r="P130" s="4" t="s">
        <v>12</v>
      </c>
      <c r="Q130">
        <v>12284</v>
      </c>
    </row>
    <row r="131" spans="1:17" x14ac:dyDescent="0.35">
      <c r="A131" s="4" t="s">
        <v>909</v>
      </c>
      <c r="B131">
        <v>49947</v>
      </c>
      <c r="P131" s="4" t="s">
        <v>10</v>
      </c>
      <c r="Q131">
        <v>4191</v>
      </c>
    </row>
    <row r="132" spans="1:17" x14ac:dyDescent="0.35">
      <c r="P132" s="4" t="s">
        <v>29</v>
      </c>
      <c r="Q132">
        <v>1858</v>
      </c>
    </row>
    <row r="147" spans="1:2" x14ac:dyDescent="0.35">
      <c r="A147" t="s">
        <v>815</v>
      </c>
    </row>
    <row r="149" spans="1:2" x14ac:dyDescent="0.35">
      <c r="A149" s="3" t="s">
        <v>910</v>
      </c>
      <c r="B149" t="s">
        <v>913</v>
      </c>
    </row>
    <row r="150" spans="1:2" x14ac:dyDescent="0.35">
      <c r="A150" s="4" t="s">
        <v>905</v>
      </c>
      <c r="B150">
        <v>131</v>
      </c>
    </row>
    <row r="151" spans="1:2" x14ac:dyDescent="0.35">
      <c r="A151" s="4" t="s">
        <v>906</v>
      </c>
      <c r="B151">
        <v>184</v>
      </c>
    </row>
    <row r="152" spans="1:2" x14ac:dyDescent="0.35">
      <c r="A152" s="4" t="s">
        <v>907</v>
      </c>
      <c r="B152">
        <v>230</v>
      </c>
    </row>
    <row r="153" spans="1:2" x14ac:dyDescent="0.35">
      <c r="A153" s="4" t="s">
        <v>908</v>
      </c>
      <c r="B153">
        <v>195</v>
      </c>
    </row>
    <row r="154" spans="1:2" x14ac:dyDescent="0.35">
      <c r="A154" s="4" t="s">
        <v>909</v>
      </c>
      <c r="B154">
        <v>54</v>
      </c>
    </row>
    <row r="171" spans="1:3" x14ac:dyDescent="0.35">
      <c r="A171" t="s">
        <v>813</v>
      </c>
    </row>
    <row r="173" spans="1:3" x14ac:dyDescent="0.35">
      <c r="A173" s="3" t="s">
        <v>910</v>
      </c>
      <c r="B173" t="s">
        <v>920</v>
      </c>
      <c r="C173" t="s">
        <v>912</v>
      </c>
    </row>
    <row r="174" spans="1:3" x14ac:dyDescent="0.35">
      <c r="A174" s="4" t="s">
        <v>817</v>
      </c>
      <c r="B174">
        <v>6694</v>
      </c>
      <c r="C174">
        <v>6700</v>
      </c>
    </row>
    <row r="175" spans="1:3" x14ac:dyDescent="0.35">
      <c r="A175" s="4" t="s">
        <v>818</v>
      </c>
      <c r="B175">
        <v>7694</v>
      </c>
      <c r="C175">
        <v>7700</v>
      </c>
    </row>
    <row r="176" spans="1:3" x14ac:dyDescent="0.35">
      <c r="A176" s="4" t="s">
        <v>819</v>
      </c>
      <c r="B176">
        <v>9245</v>
      </c>
      <c r="C176">
        <v>9245</v>
      </c>
    </row>
    <row r="177" spans="1:3" x14ac:dyDescent="0.35">
      <c r="A177" s="4" t="s">
        <v>820</v>
      </c>
      <c r="B177">
        <v>3684</v>
      </c>
      <c r="C177">
        <v>3685</v>
      </c>
    </row>
    <row r="178" spans="1:3" x14ac:dyDescent="0.35">
      <c r="A178" s="4" t="s">
        <v>821</v>
      </c>
      <c r="B178">
        <v>6447</v>
      </c>
      <c r="C178">
        <v>6445</v>
      </c>
    </row>
    <row r="179" spans="1:3" x14ac:dyDescent="0.35">
      <c r="A179" s="4" t="s">
        <v>822</v>
      </c>
      <c r="B179">
        <v>4076</v>
      </c>
      <c r="C179">
        <v>4080</v>
      </c>
    </row>
    <row r="180" spans="1:3" x14ac:dyDescent="0.35">
      <c r="A180" s="4" t="s">
        <v>823</v>
      </c>
      <c r="B180">
        <v>7514</v>
      </c>
      <c r="C180">
        <v>7515</v>
      </c>
    </row>
    <row r="181" spans="1:3" x14ac:dyDescent="0.35">
      <c r="A181" s="4" t="s">
        <v>824</v>
      </c>
      <c r="B181">
        <v>3860</v>
      </c>
      <c r="C181">
        <v>3860</v>
      </c>
    </row>
    <row r="182" spans="1:3" x14ac:dyDescent="0.35">
      <c r="A182" s="4" t="s">
        <v>825</v>
      </c>
      <c r="B182">
        <v>4287</v>
      </c>
      <c r="C182">
        <v>4295</v>
      </c>
    </row>
    <row r="183" spans="1:3" x14ac:dyDescent="0.35">
      <c r="A183" s="4" t="s">
        <v>826</v>
      </c>
      <c r="B183">
        <v>19798</v>
      </c>
      <c r="C183">
        <v>19810</v>
      </c>
    </row>
    <row r="184" spans="1:3" x14ac:dyDescent="0.35">
      <c r="A184" s="4" t="s">
        <v>827</v>
      </c>
      <c r="B184">
        <v>18622</v>
      </c>
      <c r="C184">
        <v>18620</v>
      </c>
    </row>
    <row r="185" spans="1:3" x14ac:dyDescent="0.35">
      <c r="A185" s="4" t="s">
        <v>828</v>
      </c>
      <c r="B185">
        <v>8005</v>
      </c>
      <c r="C185">
        <v>8015</v>
      </c>
    </row>
    <row r="186" spans="1:3" x14ac:dyDescent="0.35">
      <c r="A186" s="4" t="s">
        <v>829</v>
      </c>
      <c r="B186">
        <v>14329</v>
      </c>
      <c r="C186">
        <v>14325</v>
      </c>
    </row>
    <row r="187" spans="1:3" x14ac:dyDescent="0.35">
      <c r="A187" s="4" t="s">
        <v>830</v>
      </c>
      <c r="B187">
        <v>11756</v>
      </c>
      <c r="C187">
        <v>11760</v>
      </c>
    </row>
    <row r="188" spans="1:3" x14ac:dyDescent="0.35">
      <c r="A188" s="4" t="s">
        <v>831</v>
      </c>
      <c r="B188">
        <v>5948</v>
      </c>
      <c r="C188">
        <v>5950</v>
      </c>
    </row>
    <row r="189" spans="1:3" x14ac:dyDescent="0.35">
      <c r="A189" s="4" t="s">
        <v>832</v>
      </c>
      <c r="B189">
        <v>16524</v>
      </c>
      <c r="C189">
        <v>16530</v>
      </c>
    </row>
    <row r="190" spans="1:3" x14ac:dyDescent="0.35">
      <c r="A190" s="4" t="s">
        <v>833</v>
      </c>
      <c r="B190">
        <v>5709</v>
      </c>
      <c r="C190">
        <v>5700</v>
      </c>
    </row>
    <row r="191" spans="1:3" x14ac:dyDescent="0.35">
      <c r="A191" s="4" t="s">
        <v>834</v>
      </c>
      <c r="B191">
        <v>4745</v>
      </c>
      <c r="C191">
        <v>4755</v>
      </c>
    </row>
    <row r="192" spans="1:3" x14ac:dyDescent="0.35">
      <c r="A192" s="4" t="s">
        <v>835</v>
      </c>
      <c r="B192">
        <v>9243</v>
      </c>
      <c r="C192">
        <v>9255</v>
      </c>
    </row>
    <row r="193" spans="1:3" x14ac:dyDescent="0.35">
      <c r="A193" s="4" t="s">
        <v>836</v>
      </c>
      <c r="B193">
        <v>2843</v>
      </c>
      <c r="C193">
        <v>2845</v>
      </c>
    </row>
    <row r="194" spans="1:3" x14ac:dyDescent="0.35">
      <c r="A194" s="4" t="s">
        <v>837</v>
      </c>
      <c r="B194">
        <v>8497</v>
      </c>
      <c r="C194">
        <v>8500</v>
      </c>
    </row>
    <row r="195" spans="1:3" x14ac:dyDescent="0.35">
      <c r="A195" s="4" t="s">
        <v>838</v>
      </c>
      <c r="B195">
        <v>5669</v>
      </c>
      <c r="C195">
        <v>5670</v>
      </c>
    </row>
    <row r="196" spans="1:3" x14ac:dyDescent="0.35">
      <c r="A196" s="4" t="s">
        <v>839</v>
      </c>
      <c r="B196">
        <v>6539</v>
      </c>
      <c r="C196">
        <v>6545</v>
      </c>
    </row>
    <row r="197" spans="1:3" x14ac:dyDescent="0.35">
      <c r="A197" s="4" t="s">
        <v>840</v>
      </c>
      <c r="B197">
        <v>4235</v>
      </c>
      <c r="C197">
        <v>4235</v>
      </c>
    </row>
    <row r="198" spans="1:3" x14ac:dyDescent="0.35">
      <c r="A198" s="4" t="s">
        <v>841</v>
      </c>
      <c r="B198">
        <v>5416</v>
      </c>
      <c r="C198">
        <v>5420</v>
      </c>
    </row>
    <row r="199" spans="1:3" x14ac:dyDescent="0.35">
      <c r="A199" s="4" t="s">
        <v>842</v>
      </c>
      <c r="B199">
        <v>6123</v>
      </c>
      <c r="C199">
        <v>6125</v>
      </c>
    </row>
    <row r="200" spans="1:3" x14ac:dyDescent="0.35">
      <c r="A200" s="4" t="s">
        <v>843</v>
      </c>
      <c r="B200">
        <v>8338</v>
      </c>
      <c r="C200">
        <v>8350</v>
      </c>
    </row>
    <row r="201" spans="1:3" x14ac:dyDescent="0.35">
      <c r="A201" s="4" t="s">
        <v>844</v>
      </c>
      <c r="B201">
        <v>10933</v>
      </c>
      <c r="C201">
        <v>10930</v>
      </c>
    </row>
    <row r="202" spans="1:3" x14ac:dyDescent="0.35">
      <c r="A202" s="4" t="s">
        <v>845</v>
      </c>
      <c r="B202">
        <v>5515</v>
      </c>
      <c r="C202">
        <v>5515</v>
      </c>
    </row>
    <row r="203" spans="1:3" x14ac:dyDescent="0.35">
      <c r="A203" s="4" t="s">
        <v>846</v>
      </c>
      <c r="B203">
        <v>16417</v>
      </c>
      <c r="C203">
        <v>16415</v>
      </c>
    </row>
    <row r="204" spans="1:3" x14ac:dyDescent="0.35">
      <c r="A204" s="4" t="s">
        <v>847</v>
      </c>
      <c r="B204">
        <v>6882</v>
      </c>
      <c r="C204">
        <v>6885</v>
      </c>
    </row>
    <row r="205" spans="1:3" x14ac:dyDescent="0.35">
      <c r="A205" s="4" t="s">
        <v>848</v>
      </c>
      <c r="B205">
        <v>6553</v>
      </c>
      <c r="C205">
        <v>6555</v>
      </c>
    </row>
    <row r="206" spans="1:3" x14ac:dyDescent="0.35">
      <c r="A206" s="4" t="s">
        <v>849</v>
      </c>
      <c r="B206">
        <v>2845</v>
      </c>
      <c r="C206">
        <v>2845</v>
      </c>
    </row>
    <row r="207" spans="1:3" x14ac:dyDescent="0.35">
      <c r="A207" s="4" t="s">
        <v>850</v>
      </c>
      <c r="B207">
        <v>9059</v>
      </c>
      <c r="C207">
        <v>9060</v>
      </c>
    </row>
    <row r="208" spans="1:3" x14ac:dyDescent="0.35">
      <c r="A208" s="4" t="s">
        <v>851</v>
      </c>
      <c r="B208">
        <v>7928</v>
      </c>
      <c r="C208">
        <v>7935</v>
      </c>
    </row>
    <row r="209" spans="1:3" x14ac:dyDescent="0.35">
      <c r="A209" s="4" t="s">
        <v>852</v>
      </c>
      <c r="B209">
        <v>7073</v>
      </c>
      <c r="C209">
        <v>7085</v>
      </c>
    </row>
    <row r="210" spans="1:3" x14ac:dyDescent="0.35">
      <c r="A210" s="4" t="s">
        <v>853</v>
      </c>
      <c r="B210">
        <v>6293</v>
      </c>
      <c r="C210">
        <v>6285</v>
      </c>
    </row>
    <row r="211" spans="1:3" x14ac:dyDescent="0.35">
      <c r="A211" s="4" t="s">
        <v>854</v>
      </c>
      <c r="B211">
        <v>11474</v>
      </c>
      <c r="C211">
        <v>11475</v>
      </c>
    </row>
    <row r="212" spans="1:3" x14ac:dyDescent="0.35">
      <c r="A212" s="4" t="s">
        <v>855</v>
      </c>
      <c r="B212">
        <v>7986</v>
      </c>
      <c r="C212">
        <v>7985</v>
      </c>
    </row>
    <row r="213" spans="1:3" x14ac:dyDescent="0.35">
      <c r="A213" s="4" t="s">
        <v>856</v>
      </c>
      <c r="B213">
        <v>4164</v>
      </c>
      <c r="C213">
        <v>4165</v>
      </c>
    </row>
    <row r="214" spans="1:3" x14ac:dyDescent="0.35">
      <c r="A214" s="4" t="s">
        <v>857</v>
      </c>
      <c r="B214">
        <v>2942</v>
      </c>
      <c r="C214">
        <v>2945</v>
      </c>
    </row>
    <row r="215" spans="1:3" x14ac:dyDescent="0.35">
      <c r="A215" s="4" t="s">
        <v>858</v>
      </c>
      <c r="B215">
        <v>1920</v>
      </c>
      <c r="C215">
        <v>1925</v>
      </c>
    </row>
    <row r="216" spans="1:3" x14ac:dyDescent="0.35">
      <c r="A216" s="4" t="s">
        <v>859</v>
      </c>
      <c r="B216">
        <v>4731</v>
      </c>
      <c r="C216">
        <v>4725</v>
      </c>
    </row>
    <row r="217" spans="1:3" x14ac:dyDescent="0.35">
      <c r="A217" s="4" t="s">
        <v>860</v>
      </c>
      <c r="B217">
        <v>4700</v>
      </c>
      <c r="C217">
        <v>4700</v>
      </c>
    </row>
    <row r="218" spans="1:3" x14ac:dyDescent="0.35">
      <c r="A218" s="4" t="s">
        <v>861</v>
      </c>
      <c r="B218">
        <v>1468</v>
      </c>
      <c r="C218">
        <v>1465</v>
      </c>
    </row>
    <row r="219" spans="1:3" x14ac:dyDescent="0.35">
      <c r="A219" s="4" t="s">
        <v>862</v>
      </c>
      <c r="B219">
        <v>2900</v>
      </c>
      <c r="C219">
        <v>2895</v>
      </c>
    </row>
    <row r="220" spans="1:3" x14ac:dyDescent="0.35">
      <c r="A220" s="4" t="s">
        <v>863</v>
      </c>
      <c r="B220">
        <v>484</v>
      </c>
      <c r="C220">
        <v>480</v>
      </c>
    </row>
    <row r="221" spans="1:3" x14ac:dyDescent="0.35">
      <c r="A221" s="4" t="s">
        <v>864</v>
      </c>
      <c r="B221">
        <v>4781</v>
      </c>
      <c r="C221">
        <v>4775</v>
      </c>
    </row>
    <row r="222" spans="1:3" x14ac:dyDescent="0.35">
      <c r="A222" s="4" t="s">
        <v>865</v>
      </c>
      <c r="B222">
        <v>1894</v>
      </c>
      <c r="C222">
        <v>1890</v>
      </c>
    </row>
    <row r="223" spans="1:3" x14ac:dyDescent="0.35">
      <c r="A223" s="4" t="s">
        <v>866</v>
      </c>
      <c r="B223">
        <v>2444</v>
      </c>
      <c r="C223">
        <v>2450</v>
      </c>
    </row>
    <row r="224" spans="1:3" x14ac:dyDescent="0.35">
      <c r="A224" s="4" t="s">
        <v>867</v>
      </c>
      <c r="B224">
        <v>2281</v>
      </c>
      <c r="C224">
        <v>2280</v>
      </c>
    </row>
    <row r="225" spans="1:3" x14ac:dyDescent="0.35">
      <c r="A225" s="4" t="s">
        <v>868</v>
      </c>
      <c r="B225">
        <v>3416</v>
      </c>
      <c r="C225">
        <v>3415</v>
      </c>
    </row>
    <row r="226" spans="1:3" x14ac:dyDescent="0.35">
      <c r="A226" s="4" t="s">
        <v>869</v>
      </c>
      <c r="B226">
        <v>1914</v>
      </c>
      <c r="C226">
        <v>1910</v>
      </c>
    </row>
    <row r="227" spans="1:3" x14ac:dyDescent="0.35">
      <c r="A227" s="4" t="s">
        <v>870</v>
      </c>
      <c r="B227">
        <v>2410</v>
      </c>
      <c r="C227">
        <v>2410</v>
      </c>
    </row>
    <row r="228" spans="1:3" x14ac:dyDescent="0.35">
      <c r="A228" s="4" t="s">
        <v>871</v>
      </c>
      <c r="B228">
        <v>905</v>
      </c>
      <c r="C228">
        <v>905</v>
      </c>
    </row>
    <row r="229" spans="1:3" x14ac:dyDescent="0.35">
      <c r="A229" s="4" t="s">
        <v>872</v>
      </c>
      <c r="B229">
        <v>4082</v>
      </c>
      <c r="C229">
        <v>4085</v>
      </c>
    </row>
    <row r="230" spans="1:3" x14ac:dyDescent="0.35">
      <c r="A230" s="4" t="s">
        <v>873</v>
      </c>
      <c r="B230">
        <v>1952</v>
      </c>
      <c r="C230">
        <v>1950</v>
      </c>
    </row>
    <row r="231" spans="1:3" x14ac:dyDescent="0.35">
      <c r="A231" s="4" t="s">
        <v>874</v>
      </c>
      <c r="B231">
        <v>1303</v>
      </c>
      <c r="C231">
        <v>1305</v>
      </c>
    </row>
    <row r="232" spans="1:3" x14ac:dyDescent="0.35">
      <c r="A232" s="4" t="s">
        <v>875</v>
      </c>
      <c r="B232">
        <v>3247</v>
      </c>
      <c r="C232">
        <v>3240</v>
      </c>
    </row>
    <row r="233" spans="1:3" x14ac:dyDescent="0.35">
      <c r="A233" s="4" t="s">
        <v>876</v>
      </c>
      <c r="B233">
        <v>1187</v>
      </c>
      <c r="C233">
        <v>1185</v>
      </c>
    </row>
    <row r="234" spans="1:3" x14ac:dyDescent="0.35">
      <c r="A234" s="4" t="s">
        <v>877</v>
      </c>
      <c r="B234">
        <v>3427</v>
      </c>
      <c r="C234">
        <v>3425</v>
      </c>
    </row>
    <row r="235" spans="1:3" x14ac:dyDescent="0.35">
      <c r="A235" s="4" t="s">
        <v>878</v>
      </c>
      <c r="B235">
        <v>2852</v>
      </c>
      <c r="C235">
        <v>2850</v>
      </c>
    </row>
    <row r="236" spans="1:3" x14ac:dyDescent="0.35">
      <c r="A236" s="4" t="s">
        <v>879</v>
      </c>
      <c r="B236">
        <v>2648</v>
      </c>
      <c r="C236">
        <v>2650</v>
      </c>
    </row>
    <row r="237" spans="1:3" x14ac:dyDescent="0.35">
      <c r="A237" s="4" t="s">
        <v>880</v>
      </c>
      <c r="B237">
        <v>3330</v>
      </c>
      <c r="C237">
        <v>3330</v>
      </c>
    </row>
    <row r="238" spans="1:3" x14ac:dyDescent="0.35">
      <c r="A238" s="4" t="s">
        <v>881</v>
      </c>
      <c r="B238">
        <v>4004</v>
      </c>
      <c r="C238">
        <v>4000</v>
      </c>
    </row>
    <row r="239" spans="1:3" x14ac:dyDescent="0.35">
      <c r="A239" s="4" t="s">
        <v>882</v>
      </c>
      <c r="B239">
        <v>2907</v>
      </c>
      <c r="C239">
        <v>2905</v>
      </c>
    </row>
    <row r="240" spans="1:3" x14ac:dyDescent="0.35">
      <c r="A240" s="4" t="s">
        <v>883</v>
      </c>
      <c r="B240">
        <v>4589</v>
      </c>
      <c r="C240">
        <v>4590</v>
      </c>
    </row>
    <row r="241" spans="1:3" x14ac:dyDescent="0.35">
      <c r="A241" s="4" t="s">
        <v>884</v>
      </c>
      <c r="B241">
        <v>4154</v>
      </c>
      <c r="C241">
        <v>4160</v>
      </c>
    </row>
    <row r="242" spans="1:3" x14ac:dyDescent="0.35">
      <c r="A242" s="4" t="s">
        <v>885</v>
      </c>
      <c r="B242">
        <v>3052</v>
      </c>
      <c r="C242">
        <v>3050</v>
      </c>
    </row>
    <row r="243" spans="1:3" x14ac:dyDescent="0.35">
      <c r="A243" s="4" t="s">
        <v>886</v>
      </c>
      <c r="B243">
        <v>3529</v>
      </c>
      <c r="C243">
        <v>3525</v>
      </c>
    </row>
    <row r="244" spans="1:3" x14ac:dyDescent="0.35">
      <c r="A244" s="4" t="s">
        <v>887</v>
      </c>
      <c r="B244">
        <v>2488</v>
      </c>
      <c r="C244">
        <v>2485</v>
      </c>
    </row>
    <row r="245" spans="1:3" x14ac:dyDescent="0.35">
      <c r="A245" s="4" t="s">
        <v>888</v>
      </c>
      <c r="B245">
        <v>2152</v>
      </c>
      <c r="C245">
        <v>2155</v>
      </c>
    </row>
    <row r="246" spans="1:3" x14ac:dyDescent="0.35">
      <c r="A246" s="4" t="s">
        <v>889</v>
      </c>
      <c r="B246">
        <v>5861</v>
      </c>
      <c r="C246">
        <v>5865</v>
      </c>
    </row>
    <row r="247" spans="1:3" x14ac:dyDescent="0.35">
      <c r="A247" s="4" t="s">
        <v>890</v>
      </c>
      <c r="B247">
        <v>7047</v>
      </c>
      <c r="C247">
        <v>7050</v>
      </c>
    </row>
    <row r="248" spans="1:3" x14ac:dyDescent="0.35">
      <c r="A248" s="4" t="s">
        <v>891</v>
      </c>
      <c r="B248">
        <v>3213</v>
      </c>
      <c r="C248">
        <v>3215</v>
      </c>
    </row>
    <row r="249" spans="1:3" x14ac:dyDescent="0.35">
      <c r="A249" s="4" t="s">
        <v>892</v>
      </c>
      <c r="B249">
        <v>4213</v>
      </c>
      <c r="C249">
        <v>4215</v>
      </c>
    </row>
    <row r="250" spans="1:3" x14ac:dyDescent="0.35">
      <c r="A250" s="4" t="s">
        <v>893</v>
      </c>
      <c r="B250">
        <v>2588</v>
      </c>
      <c r="C250">
        <v>2585</v>
      </c>
    </row>
    <row r="251" spans="1:3" x14ac:dyDescent="0.35">
      <c r="A251" s="4" t="s">
        <v>894</v>
      </c>
      <c r="B251">
        <v>309</v>
      </c>
      <c r="C251">
        <v>310</v>
      </c>
    </row>
    <row r="252" spans="1:3" x14ac:dyDescent="0.35">
      <c r="A252" s="4" t="s">
        <v>895</v>
      </c>
      <c r="B252">
        <v>607</v>
      </c>
      <c r="C252">
        <v>610</v>
      </c>
    </row>
    <row r="253" spans="1:3" x14ac:dyDescent="0.35">
      <c r="A253" s="4" t="s">
        <v>896</v>
      </c>
      <c r="B253">
        <v>1986</v>
      </c>
      <c r="C253">
        <v>1985</v>
      </c>
    </row>
    <row r="254" spans="1:3" x14ac:dyDescent="0.35">
      <c r="A254" s="4" t="s">
        <v>897</v>
      </c>
      <c r="B254">
        <v>3840</v>
      </c>
      <c r="C254">
        <v>3835</v>
      </c>
    </row>
    <row r="255" spans="1:3" x14ac:dyDescent="0.35">
      <c r="A255" s="4" t="s">
        <v>898</v>
      </c>
      <c r="B255">
        <v>5074</v>
      </c>
      <c r="C255">
        <v>5085</v>
      </c>
    </row>
    <row r="256" spans="1:3" x14ac:dyDescent="0.35">
      <c r="A256" s="4" t="s">
        <v>899</v>
      </c>
      <c r="B256">
        <v>2650</v>
      </c>
      <c r="C256">
        <v>2645</v>
      </c>
    </row>
    <row r="257" spans="1:3" x14ac:dyDescent="0.35">
      <c r="A257" s="4" t="s">
        <v>900</v>
      </c>
      <c r="B257">
        <v>2214</v>
      </c>
      <c r="C257">
        <v>2220</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3097-1475-4976-99FA-A7073B2D93CF}">
  <dimension ref="B3:Y49"/>
  <sheetViews>
    <sheetView showGridLines="0" showRowColHeaders="0" topLeftCell="A2" zoomScale="60" zoomScaleNormal="60" workbookViewId="0">
      <selection activeCell="AD26" sqref="AD26"/>
    </sheetView>
  </sheetViews>
  <sheetFormatPr defaultRowHeight="14.5" x14ac:dyDescent="0.35"/>
  <sheetData>
    <row r="3" spans="2:25" x14ac:dyDescent="0.35">
      <c r="B3" s="6"/>
      <c r="C3" s="6"/>
      <c r="D3" s="6"/>
      <c r="E3" s="6"/>
      <c r="F3" s="6"/>
      <c r="G3" s="6"/>
      <c r="H3" s="6"/>
      <c r="I3" s="6"/>
      <c r="J3" s="6"/>
      <c r="K3" s="6"/>
      <c r="L3" s="6"/>
      <c r="M3" s="6"/>
      <c r="N3" s="6"/>
      <c r="O3" s="6"/>
      <c r="P3" s="6"/>
      <c r="Q3" s="6"/>
      <c r="R3" s="6"/>
      <c r="S3" s="6"/>
      <c r="T3" s="6"/>
      <c r="U3" s="6"/>
      <c r="V3" s="6"/>
      <c r="W3" s="6"/>
      <c r="X3" s="6"/>
      <c r="Y3" s="6"/>
    </row>
    <row r="4" spans="2:25" x14ac:dyDescent="0.35">
      <c r="B4" s="6"/>
      <c r="C4" s="6"/>
      <c r="D4" s="6"/>
      <c r="E4" s="6"/>
      <c r="F4" s="6"/>
      <c r="G4" s="6"/>
      <c r="H4" s="6"/>
      <c r="I4" s="6"/>
      <c r="J4" s="6"/>
      <c r="K4" s="6"/>
      <c r="L4" s="6"/>
      <c r="M4" s="6"/>
      <c r="N4" s="6"/>
      <c r="O4" s="6"/>
      <c r="P4" s="6"/>
      <c r="Q4" s="6"/>
      <c r="R4" s="6"/>
      <c r="S4" s="6"/>
      <c r="T4" s="6"/>
      <c r="U4" s="6"/>
      <c r="V4" s="6"/>
      <c r="W4" s="6"/>
      <c r="X4" s="6"/>
      <c r="Y4" s="6"/>
    </row>
    <row r="5" spans="2:25" x14ac:dyDescent="0.35">
      <c r="B5" s="6"/>
      <c r="C5" s="6"/>
      <c r="D5" s="6"/>
      <c r="E5" s="6"/>
      <c r="F5" s="6"/>
      <c r="G5" s="6"/>
      <c r="H5" s="6"/>
      <c r="I5" s="6"/>
      <c r="J5" s="6"/>
      <c r="K5" s="6"/>
      <c r="L5" s="6"/>
      <c r="M5" s="6"/>
      <c r="N5" s="6"/>
      <c r="O5" s="6"/>
      <c r="P5" s="6"/>
      <c r="Q5" s="6"/>
      <c r="R5" s="6"/>
      <c r="S5" s="6"/>
      <c r="T5" s="6"/>
      <c r="U5" s="6"/>
      <c r="V5" s="6"/>
      <c r="W5" s="6"/>
      <c r="X5" s="6"/>
      <c r="Y5" s="6"/>
    </row>
    <row r="6" spans="2:25" x14ac:dyDescent="0.35">
      <c r="B6" s="6"/>
      <c r="C6" s="6"/>
      <c r="D6" s="6"/>
      <c r="E6" s="6"/>
      <c r="F6" s="6"/>
      <c r="G6" s="6"/>
      <c r="H6" s="6"/>
      <c r="I6" s="6"/>
      <c r="J6" s="6"/>
      <c r="K6" s="6"/>
      <c r="L6" s="6"/>
      <c r="M6" s="6"/>
      <c r="N6" s="6"/>
      <c r="O6" s="6"/>
      <c r="P6" s="6"/>
      <c r="Q6" s="6"/>
      <c r="R6" s="6"/>
      <c r="S6" s="6"/>
      <c r="T6" s="6"/>
      <c r="U6" s="6"/>
      <c r="V6" s="6"/>
      <c r="W6" s="6"/>
      <c r="X6" s="6"/>
      <c r="Y6" s="6"/>
    </row>
    <row r="7" spans="2:25" x14ac:dyDescent="0.35">
      <c r="B7" s="6"/>
      <c r="C7" s="6"/>
      <c r="D7" s="6"/>
      <c r="E7" s="6"/>
      <c r="F7" s="6"/>
      <c r="G7" s="6"/>
      <c r="H7" s="6"/>
      <c r="I7" s="6"/>
      <c r="J7" s="6"/>
      <c r="K7" s="6"/>
      <c r="L7" s="6"/>
      <c r="M7" s="6"/>
      <c r="N7" s="6"/>
      <c r="O7" s="6"/>
      <c r="P7" s="6"/>
      <c r="Q7" s="6"/>
      <c r="R7" s="6"/>
      <c r="S7" s="6"/>
      <c r="T7" s="6"/>
      <c r="U7" s="6"/>
      <c r="V7" s="6"/>
      <c r="W7" s="6"/>
      <c r="X7" s="6"/>
      <c r="Y7" s="6"/>
    </row>
    <row r="8" spans="2:25" x14ac:dyDescent="0.35">
      <c r="B8" s="6"/>
      <c r="C8" s="6"/>
      <c r="D8" s="6"/>
      <c r="E8" s="6"/>
      <c r="F8" s="6"/>
      <c r="G8" s="6"/>
      <c r="H8" s="6"/>
      <c r="I8" s="6"/>
      <c r="J8" s="6"/>
      <c r="K8" s="6"/>
      <c r="L8" s="6"/>
      <c r="M8" s="6"/>
      <c r="N8" s="6"/>
      <c r="O8" s="6"/>
      <c r="P8" s="6"/>
      <c r="Q8" s="6"/>
      <c r="R8" s="6"/>
      <c r="S8" s="6"/>
      <c r="T8" s="6"/>
      <c r="U8" s="6"/>
      <c r="V8" s="6"/>
      <c r="W8" s="6"/>
      <c r="X8" s="6"/>
      <c r="Y8" s="6"/>
    </row>
    <row r="9" spans="2:25" x14ac:dyDescent="0.35">
      <c r="B9" s="6"/>
      <c r="C9" s="6"/>
      <c r="D9" s="6"/>
      <c r="E9" s="6"/>
      <c r="F9" s="6"/>
      <c r="G9" s="6"/>
      <c r="H9" s="6"/>
      <c r="I9" s="6"/>
      <c r="J9" s="6"/>
      <c r="K9" s="6"/>
      <c r="L9" s="6"/>
      <c r="M9" s="6"/>
      <c r="N9" s="6"/>
      <c r="O9" s="6"/>
      <c r="P9" s="6"/>
      <c r="Q9" s="6"/>
      <c r="R9" s="6"/>
      <c r="S9" s="6"/>
      <c r="T9" s="6"/>
      <c r="U9" s="6"/>
      <c r="V9" s="6"/>
      <c r="W9" s="6"/>
      <c r="X9" s="6"/>
      <c r="Y9" s="6"/>
    </row>
    <row r="10" spans="2:25" x14ac:dyDescent="0.35">
      <c r="B10" s="6"/>
      <c r="C10" s="6"/>
      <c r="D10" s="6"/>
      <c r="E10" s="6"/>
      <c r="F10" s="6"/>
      <c r="G10" s="6"/>
      <c r="H10" s="6"/>
      <c r="I10" s="6"/>
      <c r="J10" s="6"/>
      <c r="K10" s="6"/>
      <c r="L10" s="6"/>
      <c r="M10" s="6"/>
      <c r="N10" s="6"/>
      <c r="O10" s="6"/>
      <c r="P10" s="6"/>
      <c r="Q10" s="6"/>
      <c r="R10" s="6"/>
      <c r="S10" s="6"/>
      <c r="T10" s="6"/>
      <c r="U10" s="6"/>
      <c r="V10" s="6"/>
      <c r="W10" s="6"/>
      <c r="X10" s="6"/>
      <c r="Y10" s="6"/>
    </row>
    <row r="11" spans="2:25" x14ac:dyDescent="0.35">
      <c r="B11" s="6"/>
      <c r="C11" s="6"/>
      <c r="D11" s="6"/>
      <c r="E11" s="6"/>
      <c r="F11" s="6"/>
      <c r="G11" s="6"/>
      <c r="H11" s="6"/>
      <c r="I11" s="6"/>
      <c r="J11" s="6"/>
      <c r="K11" s="6"/>
      <c r="L11" s="6"/>
      <c r="M11" s="6"/>
      <c r="N11" s="6"/>
      <c r="O11" s="6"/>
      <c r="P11" s="6"/>
      <c r="Q11" s="6"/>
      <c r="R11" s="6"/>
      <c r="S11" s="6"/>
      <c r="T11" s="6"/>
      <c r="U11" s="6"/>
      <c r="V11" s="6"/>
      <c r="W11" s="6"/>
      <c r="X11" s="6"/>
      <c r="Y11" s="6"/>
    </row>
    <row r="12" spans="2:25" x14ac:dyDescent="0.35">
      <c r="B12" s="6"/>
      <c r="C12" s="6"/>
      <c r="D12" s="6"/>
      <c r="E12" s="6"/>
      <c r="F12" s="6"/>
      <c r="G12" s="6"/>
      <c r="H12" s="6"/>
      <c r="I12" s="6"/>
      <c r="J12" s="6"/>
      <c r="K12" s="6"/>
      <c r="L12" s="6"/>
      <c r="M12" s="6"/>
      <c r="N12" s="6"/>
      <c r="O12" s="6"/>
      <c r="P12" s="6"/>
      <c r="Q12" s="6"/>
      <c r="R12" s="6"/>
      <c r="S12" s="6"/>
      <c r="T12" s="6"/>
      <c r="U12" s="6"/>
      <c r="V12" s="6"/>
      <c r="W12" s="6"/>
      <c r="X12" s="6"/>
      <c r="Y12" s="6"/>
    </row>
    <row r="13" spans="2:25" x14ac:dyDescent="0.35">
      <c r="B13" s="6"/>
      <c r="C13" s="6"/>
      <c r="D13" s="6"/>
      <c r="E13" s="6"/>
      <c r="F13" s="6"/>
      <c r="G13" s="6"/>
      <c r="H13" s="6"/>
      <c r="I13" s="6"/>
      <c r="J13" s="6"/>
      <c r="K13" s="6"/>
      <c r="L13" s="6"/>
      <c r="M13" s="6"/>
      <c r="N13" s="6"/>
      <c r="O13" s="6"/>
      <c r="P13" s="6"/>
      <c r="Q13" s="6"/>
      <c r="R13" s="6"/>
      <c r="S13" s="6"/>
      <c r="T13" s="6"/>
      <c r="U13" s="6"/>
      <c r="V13" s="6"/>
      <c r="W13" s="6"/>
      <c r="X13" s="6"/>
      <c r="Y13" s="6"/>
    </row>
    <row r="14" spans="2:25" x14ac:dyDescent="0.35">
      <c r="B14" s="6"/>
      <c r="C14" s="6"/>
      <c r="D14" s="6"/>
      <c r="E14" s="6"/>
      <c r="F14" s="6"/>
      <c r="G14" s="6"/>
      <c r="H14" s="6"/>
      <c r="I14" s="6"/>
      <c r="J14" s="6"/>
      <c r="K14" s="6"/>
      <c r="L14" s="6"/>
      <c r="M14" s="6"/>
      <c r="N14" s="6"/>
      <c r="O14" s="6"/>
      <c r="P14" s="6"/>
      <c r="Q14" s="6"/>
      <c r="R14" s="6"/>
      <c r="S14" s="6"/>
      <c r="T14" s="6"/>
      <c r="U14" s="6"/>
      <c r="V14" s="6"/>
      <c r="W14" s="6"/>
      <c r="X14" s="6"/>
      <c r="Y14" s="6"/>
    </row>
    <row r="15" spans="2:25" x14ac:dyDescent="0.35">
      <c r="B15" s="6"/>
      <c r="C15" s="6"/>
      <c r="D15" s="6"/>
      <c r="E15" s="6"/>
      <c r="F15" s="6"/>
      <c r="G15" s="6"/>
      <c r="H15" s="6"/>
      <c r="I15" s="6"/>
      <c r="J15" s="6"/>
      <c r="K15" s="6"/>
      <c r="L15" s="6"/>
      <c r="M15" s="6"/>
      <c r="N15" s="6"/>
      <c r="O15" s="6"/>
      <c r="P15" s="6"/>
      <c r="Q15" s="6"/>
      <c r="R15" s="6"/>
      <c r="S15" s="6"/>
      <c r="T15" s="6"/>
      <c r="U15" s="6"/>
      <c r="V15" s="6"/>
      <c r="W15" s="6"/>
      <c r="X15" s="6"/>
      <c r="Y15" s="6"/>
    </row>
    <row r="16" spans="2:25" x14ac:dyDescent="0.35">
      <c r="B16" s="6"/>
      <c r="C16" s="6"/>
      <c r="D16" s="6"/>
      <c r="E16" s="6"/>
      <c r="F16" s="6"/>
      <c r="G16" s="6"/>
      <c r="H16" s="6"/>
      <c r="I16" s="6"/>
      <c r="J16" s="6"/>
      <c r="K16" s="6"/>
      <c r="L16" s="6"/>
      <c r="M16" s="6"/>
      <c r="N16" s="6"/>
      <c r="O16" s="6"/>
      <c r="P16" s="6"/>
      <c r="Q16" s="6"/>
      <c r="R16" s="6"/>
      <c r="S16" s="6"/>
      <c r="T16" s="6"/>
      <c r="U16" s="6"/>
      <c r="V16" s="6"/>
      <c r="W16" s="6"/>
      <c r="X16" s="6"/>
      <c r="Y16" s="6"/>
    </row>
    <row r="17" spans="2:25" x14ac:dyDescent="0.35">
      <c r="B17" s="6"/>
      <c r="C17" s="6"/>
      <c r="D17" s="6"/>
      <c r="E17" s="6"/>
      <c r="F17" s="6"/>
      <c r="G17" s="6"/>
      <c r="H17" s="6"/>
      <c r="I17" s="6"/>
      <c r="J17" s="6"/>
      <c r="K17" s="6"/>
      <c r="L17" s="6"/>
      <c r="M17" s="6"/>
      <c r="N17" s="6"/>
      <c r="O17" s="6"/>
      <c r="P17" s="6"/>
      <c r="Q17" s="6"/>
      <c r="R17" s="6"/>
      <c r="S17" s="6"/>
      <c r="T17" s="6"/>
      <c r="U17" s="6"/>
      <c r="V17" s="6"/>
      <c r="W17" s="6"/>
      <c r="X17" s="6"/>
      <c r="Y17" s="6"/>
    </row>
    <row r="18" spans="2:25" x14ac:dyDescent="0.35">
      <c r="B18" s="6"/>
      <c r="C18" s="6"/>
      <c r="D18" s="6"/>
      <c r="E18" s="6"/>
      <c r="F18" s="6"/>
      <c r="G18" s="6"/>
      <c r="H18" s="6"/>
      <c r="I18" s="6"/>
      <c r="J18" s="6"/>
      <c r="K18" s="6"/>
      <c r="L18" s="6"/>
      <c r="M18" s="6"/>
      <c r="N18" s="6"/>
      <c r="O18" s="6"/>
      <c r="P18" s="6"/>
      <c r="Q18" s="6"/>
      <c r="R18" s="6"/>
      <c r="S18" s="6"/>
      <c r="T18" s="6"/>
      <c r="U18" s="6"/>
      <c r="V18" s="6"/>
      <c r="W18" s="6"/>
      <c r="X18" s="6"/>
      <c r="Y18" s="6"/>
    </row>
    <row r="19" spans="2:25" x14ac:dyDescent="0.35">
      <c r="B19" s="6"/>
      <c r="C19" s="6"/>
      <c r="D19" s="6"/>
      <c r="E19" s="6"/>
      <c r="F19" s="6"/>
      <c r="G19" s="6"/>
      <c r="H19" s="6"/>
      <c r="I19" s="6"/>
      <c r="J19" s="6"/>
      <c r="K19" s="6"/>
      <c r="L19" s="6"/>
      <c r="M19" s="6"/>
      <c r="N19" s="6"/>
      <c r="O19" s="6"/>
      <c r="P19" s="6"/>
      <c r="Q19" s="6"/>
      <c r="R19" s="6"/>
      <c r="S19" s="6"/>
      <c r="T19" s="6"/>
      <c r="U19" s="6"/>
      <c r="V19" s="6"/>
      <c r="W19" s="6"/>
      <c r="X19" s="6"/>
      <c r="Y19" s="6"/>
    </row>
    <row r="20" spans="2:25" x14ac:dyDescent="0.35">
      <c r="B20" s="6"/>
      <c r="C20" s="6"/>
      <c r="D20" s="6"/>
      <c r="E20" s="6"/>
      <c r="F20" s="6"/>
      <c r="G20" s="6"/>
      <c r="H20" s="6"/>
      <c r="I20" s="6"/>
      <c r="J20" s="6"/>
      <c r="K20" s="6"/>
      <c r="L20" s="6"/>
      <c r="M20" s="6"/>
      <c r="N20" s="6"/>
      <c r="O20" s="6"/>
      <c r="P20" s="6"/>
      <c r="Q20" s="6"/>
      <c r="R20" s="6"/>
      <c r="S20" s="6"/>
      <c r="T20" s="6"/>
      <c r="U20" s="6"/>
      <c r="V20" s="6"/>
      <c r="W20" s="6"/>
      <c r="X20" s="6"/>
      <c r="Y20" s="6"/>
    </row>
    <row r="21" spans="2:25" x14ac:dyDescent="0.35">
      <c r="B21" s="6"/>
      <c r="C21" s="6"/>
      <c r="D21" s="6"/>
      <c r="E21" s="6"/>
      <c r="F21" s="6"/>
      <c r="G21" s="6"/>
      <c r="H21" s="6"/>
      <c r="I21" s="6"/>
      <c r="J21" s="6"/>
      <c r="K21" s="6"/>
      <c r="L21" s="6"/>
      <c r="M21" s="6"/>
      <c r="N21" s="6"/>
      <c r="O21" s="6"/>
      <c r="P21" s="6"/>
      <c r="Q21" s="6"/>
      <c r="R21" s="6"/>
      <c r="S21" s="6"/>
      <c r="T21" s="6"/>
      <c r="U21" s="6"/>
      <c r="V21" s="6"/>
      <c r="W21" s="6"/>
      <c r="X21" s="6"/>
      <c r="Y21" s="6"/>
    </row>
    <row r="22" spans="2:25" x14ac:dyDescent="0.35">
      <c r="B22" s="6"/>
      <c r="C22" s="6"/>
      <c r="D22" s="6"/>
      <c r="E22" s="6"/>
      <c r="F22" s="6"/>
      <c r="G22" s="6"/>
      <c r="H22" s="6"/>
      <c r="I22" s="6"/>
      <c r="J22" s="6"/>
      <c r="K22" s="6"/>
      <c r="L22" s="6"/>
      <c r="M22" s="6"/>
      <c r="N22" s="6"/>
      <c r="O22" s="6"/>
      <c r="P22" s="6"/>
      <c r="Q22" s="6"/>
      <c r="R22" s="6"/>
      <c r="S22" s="6"/>
      <c r="T22" s="6"/>
      <c r="U22" s="6"/>
      <c r="V22" s="6"/>
      <c r="W22" s="6"/>
      <c r="X22" s="6"/>
      <c r="Y22" s="6"/>
    </row>
    <row r="23" spans="2:25" x14ac:dyDescent="0.35">
      <c r="B23" s="6"/>
      <c r="C23" s="6"/>
      <c r="D23" s="6"/>
      <c r="E23" s="6"/>
      <c r="F23" s="6"/>
      <c r="G23" s="6"/>
      <c r="H23" s="6"/>
      <c r="I23" s="6"/>
      <c r="J23" s="6"/>
      <c r="K23" s="6"/>
      <c r="L23" s="6"/>
      <c r="M23" s="6"/>
      <c r="N23" s="6"/>
      <c r="O23" s="6"/>
      <c r="P23" s="6"/>
      <c r="Q23" s="6"/>
      <c r="R23" s="6"/>
      <c r="S23" s="6"/>
      <c r="T23" s="6"/>
      <c r="U23" s="6"/>
      <c r="V23" s="6"/>
      <c r="W23" s="6"/>
      <c r="X23" s="6"/>
      <c r="Y23" s="6"/>
    </row>
    <row r="24" spans="2:25" x14ac:dyDescent="0.35">
      <c r="B24" s="6"/>
      <c r="C24" s="6"/>
      <c r="D24" s="6"/>
      <c r="E24" s="6"/>
      <c r="F24" s="6"/>
      <c r="G24" s="6"/>
      <c r="H24" s="6"/>
      <c r="I24" s="6"/>
      <c r="J24" s="6"/>
      <c r="K24" s="6"/>
      <c r="L24" s="6"/>
      <c r="M24" s="6"/>
      <c r="N24" s="6"/>
      <c r="O24" s="6"/>
      <c r="P24" s="6"/>
      <c r="Q24" s="6"/>
      <c r="R24" s="6"/>
      <c r="S24" s="6"/>
      <c r="T24" s="6"/>
      <c r="U24" s="6"/>
      <c r="V24" s="6"/>
      <c r="W24" s="6"/>
      <c r="X24" s="6"/>
      <c r="Y24" s="6"/>
    </row>
    <row r="25" spans="2:25" x14ac:dyDescent="0.35">
      <c r="B25" s="6"/>
      <c r="C25" s="6"/>
      <c r="D25" s="6"/>
      <c r="E25" s="6"/>
      <c r="F25" s="6"/>
      <c r="G25" s="6"/>
      <c r="H25" s="6"/>
      <c r="I25" s="6"/>
      <c r="J25" s="6"/>
      <c r="K25" s="6"/>
      <c r="L25" s="6"/>
      <c r="M25" s="6"/>
      <c r="N25" s="6"/>
      <c r="O25" s="6"/>
      <c r="P25" s="6"/>
      <c r="Q25" s="6"/>
      <c r="R25" s="6"/>
      <c r="S25" s="6"/>
      <c r="T25" s="6"/>
      <c r="U25" s="6"/>
      <c r="V25" s="6"/>
      <c r="W25" s="6"/>
      <c r="X25" s="6"/>
      <c r="Y25" s="6"/>
    </row>
    <row r="26" spans="2:25" x14ac:dyDescent="0.35">
      <c r="B26" s="6"/>
      <c r="C26" s="6"/>
      <c r="D26" s="6"/>
      <c r="E26" s="6"/>
      <c r="F26" s="6"/>
      <c r="G26" s="6"/>
      <c r="H26" s="6"/>
      <c r="I26" s="6"/>
      <c r="J26" s="6"/>
      <c r="K26" s="6"/>
      <c r="L26" s="6"/>
      <c r="M26" s="6"/>
      <c r="N26" s="6"/>
      <c r="O26" s="6"/>
      <c r="P26" s="6"/>
      <c r="Q26" s="6"/>
      <c r="R26" s="6"/>
      <c r="S26" s="6"/>
      <c r="T26" s="6"/>
      <c r="U26" s="6"/>
      <c r="V26" s="6"/>
      <c r="W26" s="6"/>
      <c r="X26" s="6"/>
      <c r="Y26" s="6"/>
    </row>
    <row r="27" spans="2:25" x14ac:dyDescent="0.35">
      <c r="B27" s="6"/>
      <c r="C27" s="6"/>
      <c r="D27" s="6"/>
      <c r="E27" s="6"/>
      <c r="F27" s="6"/>
      <c r="G27" s="6"/>
      <c r="H27" s="6"/>
      <c r="I27" s="6"/>
      <c r="J27" s="6"/>
      <c r="K27" s="6"/>
      <c r="L27" s="6"/>
      <c r="M27" s="6"/>
      <c r="N27" s="6"/>
      <c r="O27" s="6"/>
      <c r="P27" s="6"/>
      <c r="Q27" s="6"/>
      <c r="R27" s="6"/>
      <c r="S27" s="6"/>
      <c r="T27" s="6"/>
      <c r="U27" s="6"/>
      <c r="V27" s="6"/>
      <c r="W27" s="6"/>
      <c r="X27" s="6"/>
      <c r="Y27" s="6"/>
    </row>
    <row r="28" spans="2:25" x14ac:dyDescent="0.35">
      <c r="B28" s="6"/>
      <c r="C28" s="6"/>
      <c r="D28" s="6"/>
      <c r="E28" s="6"/>
      <c r="F28" s="6"/>
      <c r="G28" s="6"/>
      <c r="H28" s="6"/>
      <c r="I28" s="6"/>
      <c r="J28" s="6"/>
      <c r="K28" s="6"/>
      <c r="L28" s="6"/>
      <c r="M28" s="6"/>
      <c r="N28" s="6"/>
      <c r="O28" s="6"/>
      <c r="P28" s="6"/>
      <c r="Q28" s="6"/>
      <c r="R28" s="6"/>
      <c r="S28" s="6"/>
      <c r="T28" s="6"/>
      <c r="U28" s="6"/>
      <c r="V28" s="6"/>
      <c r="W28" s="6"/>
      <c r="X28" s="6"/>
      <c r="Y28" s="6"/>
    </row>
    <row r="29" spans="2:25" x14ac:dyDescent="0.35">
      <c r="B29" s="6"/>
      <c r="C29" s="6"/>
      <c r="D29" s="6"/>
      <c r="E29" s="6"/>
      <c r="F29" s="6"/>
      <c r="G29" s="6"/>
      <c r="H29" s="6"/>
      <c r="I29" s="6"/>
      <c r="J29" s="6"/>
      <c r="K29" s="6"/>
      <c r="L29" s="6"/>
      <c r="M29" s="6"/>
      <c r="N29" s="6"/>
      <c r="O29" s="6"/>
      <c r="P29" s="6"/>
      <c r="Q29" s="6"/>
      <c r="R29" s="6"/>
      <c r="S29" s="6"/>
      <c r="T29" s="6"/>
      <c r="U29" s="6"/>
      <c r="V29" s="6"/>
      <c r="W29" s="6"/>
      <c r="X29" s="6"/>
      <c r="Y29" s="6"/>
    </row>
    <row r="30" spans="2:25" x14ac:dyDescent="0.35">
      <c r="B30" s="6"/>
      <c r="C30" s="6"/>
      <c r="D30" s="6"/>
      <c r="E30" s="6"/>
      <c r="F30" s="6"/>
      <c r="G30" s="6"/>
      <c r="H30" s="6"/>
      <c r="I30" s="6"/>
      <c r="J30" s="6"/>
      <c r="K30" s="6"/>
      <c r="L30" s="6"/>
      <c r="M30" s="6"/>
      <c r="N30" s="6"/>
      <c r="O30" s="6"/>
      <c r="P30" s="6"/>
      <c r="Q30" s="6"/>
      <c r="R30" s="6"/>
      <c r="S30" s="6"/>
      <c r="T30" s="6"/>
      <c r="U30" s="6"/>
      <c r="V30" s="6"/>
      <c r="W30" s="6"/>
      <c r="X30" s="6"/>
      <c r="Y30" s="6"/>
    </row>
    <row r="31" spans="2:25" x14ac:dyDescent="0.35">
      <c r="B31" s="6"/>
      <c r="C31" s="6"/>
      <c r="D31" s="6"/>
      <c r="E31" s="6"/>
      <c r="F31" s="6"/>
      <c r="G31" s="6"/>
      <c r="H31" s="6"/>
      <c r="I31" s="6"/>
      <c r="J31" s="6"/>
      <c r="K31" s="6"/>
      <c r="L31" s="6"/>
      <c r="M31" s="6"/>
      <c r="N31" s="6"/>
      <c r="O31" s="6"/>
      <c r="P31" s="6"/>
      <c r="Q31" s="6"/>
      <c r="R31" s="6"/>
      <c r="S31" s="6"/>
      <c r="T31" s="6"/>
      <c r="U31" s="6"/>
      <c r="V31" s="6"/>
      <c r="W31" s="6"/>
      <c r="X31" s="6"/>
      <c r="Y31" s="6"/>
    </row>
    <row r="32" spans="2:25" x14ac:dyDescent="0.35">
      <c r="B32" s="6"/>
      <c r="C32" s="6"/>
      <c r="D32" s="6"/>
      <c r="E32" s="6"/>
      <c r="F32" s="6"/>
      <c r="G32" s="6"/>
      <c r="H32" s="6"/>
      <c r="I32" s="6"/>
      <c r="J32" s="6"/>
      <c r="K32" s="6"/>
      <c r="L32" s="6"/>
      <c r="M32" s="6"/>
      <c r="N32" s="6"/>
      <c r="O32" s="6"/>
      <c r="P32" s="6"/>
      <c r="Q32" s="6"/>
      <c r="R32" s="6"/>
      <c r="S32" s="6"/>
      <c r="T32" s="6"/>
      <c r="U32" s="6"/>
      <c r="V32" s="6"/>
      <c r="W32" s="6"/>
      <c r="X32" s="6"/>
      <c r="Y32" s="6"/>
    </row>
    <row r="33" spans="2:25" x14ac:dyDescent="0.35">
      <c r="B33" s="6"/>
      <c r="C33" s="6"/>
      <c r="D33" s="6"/>
      <c r="E33" s="6"/>
      <c r="F33" s="6"/>
      <c r="G33" s="6"/>
      <c r="H33" s="6"/>
      <c r="I33" s="6"/>
      <c r="J33" s="6"/>
      <c r="K33" s="6"/>
      <c r="L33" s="6"/>
      <c r="M33" s="6"/>
      <c r="N33" s="6"/>
      <c r="O33" s="6"/>
      <c r="P33" s="6"/>
      <c r="Q33" s="6"/>
      <c r="R33" s="6"/>
      <c r="S33" s="6"/>
      <c r="T33" s="6"/>
      <c r="U33" s="6"/>
      <c r="V33" s="6"/>
      <c r="W33" s="6"/>
      <c r="X33" s="6"/>
      <c r="Y33" s="6"/>
    </row>
    <row r="34" spans="2:25" x14ac:dyDescent="0.35">
      <c r="B34" s="6"/>
      <c r="C34" s="6"/>
      <c r="D34" s="6"/>
      <c r="E34" s="6"/>
      <c r="F34" s="6"/>
      <c r="G34" s="6"/>
      <c r="H34" s="6"/>
      <c r="I34" s="6"/>
      <c r="J34" s="6"/>
      <c r="K34" s="6"/>
      <c r="L34" s="6"/>
      <c r="M34" s="6"/>
      <c r="N34" s="6"/>
      <c r="O34" s="6"/>
      <c r="P34" s="6"/>
      <c r="Q34" s="6"/>
      <c r="R34" s="6"/>
      <c r="S34" s="6"/>
      <c r="T34" s="6"/>
      <c r="U34" s="6"/>
      <c r="V34" s="6"/>
      <c r="W34" s="6"/>
      <c r="X34" s="6"/>
      <c r="Y34" s="6"/>
    </row>
    <row r="35" spans="2:25" x14ac:dyDescent="0.35">
      <c r="B35" s="6"/>
      <c r="C35" s="6"/>
      <c r="D35" s="6"/>
      <c r="E35" s="6"/>
      <c r="F35" s="6"/>
      <c r="G35" s="6"/>
      <c r="H35" s="6"/>
      <c r="I35" s="6"/>
      <c r="J35" s="6"/>
      <c r="K35" s="6"/>
      <c r="L35" s="6"/>
      <c r="M35" s="6"/>
      <c r="N35" s="6"/>
      <c r="O35" s="6"/>
      <c r="P35" s="6"/>
      <c r="Q35" s="6"/>
      <c r="R35" s="6"/>
      <c r="S35" s="6"/>
      <c r="T35" s="6"/>
      <c r="U35" s="6"/>
      <c r="V35" s="6"/>
      <c r="W35" s="6"/>
      <c r="X35" s="6"/>
      <c r="Y35" s="6"/>
    </row>
    <row r="36" spans="2:25" x14ac:dyDescent="0.35">
      <c r="B36" s="6"/>
      <c r="C36" s="6"/>
      <c r="D36" s="6"/>
      <c r="E36" s="6"/>
      <c r="F36" s="6"/>
      <c r="G36" s="6"/>
      <c r="H36" s="6"/>
      <c r="I36" s="6"/>
      <c r="J36" s="6"/>
      <c r="K36" s="6"/>
      <c r="L36" s="6"/>
      <c r="M36" s="6"/>
      <c r="N36" s="6"/>
      <c r="O36" s="6"/>
      <c r="P36" s="6"/>
      <c r="Q36" s="6"/>
      <c r="R36" s="6"/>
      <c r="S36" s="6"/>
      <c r="T36" s="6"/>
      <c r="U36" s="6"/>
      <c r="V36" s="6"/>
      <c r="W36" s="6"/>
      <c r="X36" s="6"/>
      <c r="Y36" s="6"/>
    </row>
    <row r="37" spans="2:25" x14ac:dyDescent="0.35">
      <c r="B37" s="6"/>
      <c r="C37" s="6"/>
      <c r="D37" s="6"/>
      <c r="E37" s="6"/>
      <c r="F37" s="6"/>
      <c r="G37" s="6"/>
      <c r="H37" s="6"/>
      <c r="I37" s="6"/>
      <c r="J37" s="6"/>
      <c r="K37" s="6"/>
      <c r="L37" s="6"/>
      <c r="M37" s="6"/>
      <c r="N37" s="6"/>
      <c r="O37" s="6"/>
      <c r="P37" s="6"/>
      <c r="Q37" s="6"/>
      <c r="R37" s="6"/>
      <c r="S37" s="6"/>
      <c r="T37" s="6"/>
      <c r="U37" s="6"/>
      <c r="V37" s="6"/>
      <c r="W37" s="6"/>
      <c r="X37" s="6"/>
      <c r="Y37" s="6"/>
    </row>
    <row r="38" spans="2:25" x14ac:dyDescent="0.35">
      <c r="B38" s="6"/>
      <c r="C38" s="6"/>
      <c r="D38" s="6"/>
      <c r="E38" s="6"/>
      <c r="F38" s="6"/>
      <c r="G38" s="6"/>
      <c r="H38" s="6"/>
      <c r="I38" s="6"/>
      <c r="J38" s="6"/>
      <c r="K38" s="6"/>
      <c r="L38" s="6"/>
      <c r="M38" s="6"/>
      <c r="N38" s="6"/>
      <c r="O38" s="6"/>
      <c r="P38" s="6"/>
      <c r="Q38" s="6"/>
      <c r="R38" s="6"/>
      <c r="S38" s="6"/>
      <c r="T38" s="6"/>
      <c r="U38" s="6"/>
      <c r="V38" s="6"/>
      <c r="W38" s="6"/>
      <c r="X38" s="6"/>
      <c r="Y38" s="6"/>
    </row>
    <row r="39" spans="2:25" x14ac:dyDescent="0.35">
      <c r="B39" s="6"/>
      <c r="C39" s="6"/>
      <c r="D39" s="6"/>
      <c r="E39" s="6"/>
      <c r="F39" s="6"/>
      <c r="G39" s="6"/>
      <c r="H39" s="6"/>
      <c r="I39" s="6"/>
      <c r="J39" s="6"/>
      <c r="K39" s="6"/>
      <c r="L39" s="6"/>
      <c r="M39" s="6"/>
      <c r="N39" s="6"/>
      <c r="O39" s="6"/>
      <c r="P39" s="6"/>
      <c r="Q39" s="6"/>
      <c r="R39" s="6"/>
      <c r="S39" s="6"/>
      <c r="T39" s="6"/>
      <c r="U39" s="6"/>
      <c r="V39" s="6"/>
      <c r="W39" s="6"/>
      <c r="X39" s="6"/>
      <c r="Y39" s="6"/>
    </row>
    <row r="40" spans="2:25" x14ac:dyDescent="0.35">
      <c r="B40" s="6"/>
      <c r="C40" s="6"/>
      <c r="D40" s="6"/>
      <c r="E40" s="6"/>
      <c r="F40" s="6"/>
      <c r="G40" s="6"/>
      <c r="H40" s="6"/>
      <c r="I40" s="6"/>
      <c r="J40" s="6"/>
      <c r="K40" s="6"/>
      <c r="L40" s="6"/>
      <c r="M40" s="6"/>
      <c r="N40" s="6"/>
      <c r="O40" s="6"/>
      <c r="P40" s="6"/>
      <c r="Q40" s="6"/>
      <c r="R40" s="6"/>
      <c r="S40" s="6"/>
      <c r="T40" s="6"/>
      <c r="U40" s="6"/>
      <c r="V40" s="6"/>
      <c r="W40" s="6"/>
      <c r="X40" s="6"/>
      <c r="Y40" s="6"/>
    </row>
    <row r="41" spans="2:25" x14ac:dyDescent="0.35">
      <c r="B41" s="6"/>
      <c r="C41" s="6"/>
      <c r="D41" s="6"/>
      <c r="E41" s="6"/>
      <c r="F41" s="6"/>
      <c r="G41" s="6"/>
      <c r="H41" s="6"/>
      <c r="I41" s="6"/>
      <c r="J41" s="6"/>
      <c r="K41" s="6"/>
      <c r="L41" s="6"/>
      <c r="M41" s="6"/>
      <c r="N41" s="6"/>
      <c r="O41" s="6"/>
      <c r="P41" s="6"/>
      <c r="Q41" s="6"/>
      <c r="R41" s="6"/>
      <c r="S41" s="6"/>
      <c r="T41" s="6"/>
      <c r="U41" s="6"/>
      <c r="V41" s="6"/>
      <c r="W41" s="6"/>
      <c r="X41" s="6"/>
      <c r="Y41" s="6"/>
    </row>
    <row r="42" spans="2:25" x14ac:dyDescent="0.35">
      <c r="B42" s="6"/>
      <c r="C42" s="6"/>
      <c r="D42" s="6"/>
      <c r="E42" s="6"/>
      <c r="F42" s="6"/>
      <c r="G42" s="6"/>
      <c r="H42" s="6"/>
      <c r="I42" s="6"/>
      <c r="J42" s="6"/>
      <c r="K42" s="6"/>
      <c r="L42" s="6"/>
      <c r="M42" s="6"/>
      <c r="N42" s="6"/>
      <c r="O42" s="6"/>
      <c r="P42" s="6"/>
      <c r="Q42" s="6"/>
      <c r="R42" s="6"/>
      <c r="S42" s="6"/>
      <c r="T42" s="6"/>
      <c r="U42" s="6"/>
      <c r="V42" s="6"/>
      <c r="W42" s="6"/>
      <c r="X42" s="6"/>
      <c r="Y42" s="6"/>
    </row>
    <row r="43" spans="2:25" x14ac:dyDescent="0.35">
      <c r="B43" s="6"/>
      <c r="C43" s="6"/>
      <c r="D43" s="6"/>
      <c r="E43" s="6"/>
      <c r="F43" s="6"/>
      <c r="G43" s="6"/>
      <c r="H43" s="6"/>
      <c r="I43" s="6"/>
      <c r="J43" s="6"/>
      <c r="K43" s="6"/>
      <c r="L43" s="6"/>
      <c r="M43" s="6"/>
      <c r="N43" s="6"/>
      <c r="O43" s="6"/>
      <c r="P43" s="6"/>
      <c r="Q43" s="6"/>
      <c r="R43" s="6"/>
      <c r="S43" s="6"/>
      <c r="T43" s="6"/>
      <c r="U43" s="6"/>
      <c r="V43" s="6"/>
      <c r="W43" s="6"/>
      <c r="X43" s="6"/>
      <c r="Y43" s="6"/>
    </row>
    <row r="44" spans="2:25" x14ac:dyDescent="0.35">
      <c r="B44" s="6"/>
      <c r="C44" s="6"/>
      <c r="D44" s="6"/>
      <c r="E44" s="6"/>
      <c r="F44" s="6"/>
      <c r="G44" s="6"/>
      <c r="H44" s="6"/>
      <c r="I44" s="6"/>
      <c r="J44" s="6"/>
      <c r="K44" s="6"/>
      <c r="L44" s="6"/>
      <c r="M44" s="6"/>
      <c r="N44" s="6"/>
      <c r="O44" s="6"/>
      <c r="P44" s="6"/>
      <c r="Q44" s="6"/>
      <c r="R44" s="6"/>
      <c r="S44" s="6"/>
      <c r="T44" s="6"/>
      <c r="U44" s="6"/>
      <c r="V44" s="6"/>
      <c r="W44" s="6"/>
      <c r="X44" s="6"/>
      <c r="Y44" s="6"/>
    </row>
    <row r="45" spans="2:25" x14ac:dyDescent="0.35">
      <c r="B45" s="6"/>
      <c r="C45" s="6"/>
      <c r="D45" s="6"/>
      <c r="E45" s="6"/>
      <c r="F45" s="6"/>
      <c r="G45" s="6"/>
      <c r="H45" s="6"/>
      <c r="I45" s="6"/>
      <c r="J45" s="6"/>
      <c r="K45" s="6"/>
      <c r="L45" s="6"/>
      <c r="M45" s="6"/>
      <c r="N45" s="6"/>
      <c r="O45" s="6"/>
      <c r="P45" s="6"/>
      <c r="Q45" s="6"/>
      <c r="R45" s="6"/>
      <c r="S45" s="6"/>
      <c r="T45" s="6"/>
      <c r="U45" s="6"/>
      <c r="V45" s="6"/>
      <c r="W45" s="6"/>
      <c r="X45" s="6"/>
      <c r="Y45" s="6"/>
    </row>
    <row r="46" spans="2:25" x14ac:dyDescent="0.35">
      <c r="B46" s="6"/>
      <c r="C46" s="6"/>
      <c r="D46" s="6"/>
      <c r="E46" s="6"/>
      <c r="F46" s="6"/>
      <c r="G46" s="6"/>
      <c r="H46" s="6"/>
      <c r="I46" s="6"/>
      <c r="J46" s="6"/>
      <c r="K46" s="6"/>
      <c r="L46" s="6"/>
      <c r="M46" s="6"/>
      <c r="N46" s="6"/>
      <c r="O46" s="6"/>
      <c r="P46" s="6"/>
      <c r="Q46" s="6"/>
      <c r="R46" s="6"/>
      <c r="S46" s="6"/>
      <c r="T46" s="6"/>
      <c r="U46" s="6"/>
      <c r="V46" s="6"/>
      <c r="W46" s="6"/>
      <c r="X46" s="6"/>
      <c r="Y46" s="6"/>
    </row>
    <row r="47" spans="2:25" x14ac:dyDescent="0.35">
      <c r="B47" s="6"/>
      <c r="C47" s="6"/>
      <c r="D47" s="6"/>
      <c r="E47" s="6"/>
      <c r="F47" s="6"/>
      <c r="G47" s="6"/>
      <c r="H47" s="6"/>
      <c r="I47" s="6"/>
      <c r="J47" s="6"/>
      <c r="K47" s="6"/>
      <c r="L47" s="6"/>
      <c r="M47" s="6"/>
      <c r="N47" s="6"/>
      <c r="O47" s="6"/>
      <c r="P47" s="6"/>
      <c r="Q47" s="6"/>
      <c r="R47" s="6"/>
      <c r="S47" s="6"/>
      <c r="T47" s="6"/>
      <c r="U47" s="6"/>
      <c r="V47" s="6"/>
      <c r="W47" s="6"/>
      <c r="X47" s="6"/>
      <c r="Y47" s="6"/>
    </row>
    <row r="48" spans="2:25" x14ac:dyDescent="0.35">
      <c r="B48" s="6"/>
      <c r="C48" s="6"/>
      <c r="D48" s="6"/>
      <c r="E48" s="6"/>
      <c r="F48" s="6"/>
      <c r="G48" s="6"/>
      <c r="H48" s="6"/>
      <c r="I48" s="6"/>
      <c r="J48" s="6"/>
      <c r="K48" s="6"/>
      <c r="L48" s="6"/>
      <c r="M48" s="6"/>
      <c r="N48" s="6"/>
      <c r="O48" s="6"/>
      <c r="P48" s="6"/>
      <c r="Q48" s="6"/>
      <c r="R48" s="6"/>
      <c r="S48" s="6"/>
      <c r="T48" s="6"/>
      <c r="U48" s="6"/>
      <c r="V48" s="6"/>
      <c r="W48" s="6"/>
      <c r="X48" s="6"/>
      <c r="Y48" s="6"/>
    </row>
    <row r="49" spans="2:25" x14ac:dyDescent="0.35">
      <c r="B49" s="6"/>
      <c r="C49" s="6"/>
      <c r="D49" s="6"/>
      <c r="E49" s="6"/>
      <c r="F49" s="6"/>
      <c r="G49" s="6"/>
      <c r="H49" s="6"/>
      <c r="I49" s="6"/>
      <c r="J49" s="6"/>
      <c r="K49" s="6"/>
      <c r="L49" s="6"/>
      <c r="M49" s="6"/>
      <c r="N49" s="6"/>
      <c r="O49" s="6"/>
      <c r="P49" s="6"/>
      <c r="Q49" s="6"/>
      <c r="R49" s="6"/>
      <c r="S49" s="6"/>
      <c r="T49" s="6"/>
      <c r="U49" s="6"/>
      <c r="V49" s="6"/>
      <c r="W49" s="6"/>
      <c r="X49" s="6"/>
      <c r="Y49"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Questions</vt:lpstr>
      <vt:lpstr>Finance</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kashyap</dc:creator>
  <cp:lastModifiedBy>Muskan kashyap</cp:lastModifiedBy>
  <dcterms:created xsi:type="dcterms:W3CDTF">2023-12-08T12:26:42Z</dcterms:created>
  <dcterms:modified xsi:type="dcterms:W3CDTF">2024-01-08T11:19:34Z</dcterms:modified>
</cp:coreProperties>
</file>