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D:\MY-DATA\Profession- Stage2\INTERNSHIPS\KultureHire\STAGE-1\Orders\"/>
    </mc:Choice>
  </mc:AlternateContent>
  <xr:revisionPtr revIDLastSave="0" documentId="13_ncr:1_{4672D259-BA4D-4D6D-815D-650E5FE6672F}" xr6:coauthVersionLast="47" xr6:coauthVersionMax="47" xr10:uidLastSave="{00000000-0000-0000-0000-000000000000}"/>
  <bookViews>
    <workbookView xWindow="-110" yWindow="-110" windowWidth="19420" windowHeight="11500" activeTab="3" xr2:uid="{302C11AE-1318-4AF3-995C-E1E90A98E7C0}"/>
  </bookViews>
  <sheets>
    <sheet name="Dashboard Questions" sheetId="2" r:id="rId1"/>
    <sheet name="Orders" sheetId="1" state="hidden" r:id="rId2"/>
    <sheet name="Pivot" sheetId="3" r:id="rId3"/>
    <sheet name="Dashboard" sheetId="4" r:id="rId4"/>
  </sheets>
  <definedNames>
    <definedName name="Slicer_Months__Sale_Date">#N/A</definedName>
    <definedName name="Slicer_Order_Type">#N/A</definedName>
    <definedName name="Slicer_Product_ID">#N/A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N13" i="1"/>
  <c r="N25" i="1"/>
  <c r="N37" i="1"/>
  <c r="N49" i="1"/>
  <c r="N61" i="1"/>
  <c r="N73" i="1"/>
  <c r="N85" i="1"/>
  <c r="N97" i="1"/>
  <c r="N109" i="1"/>
  <c r="N121" i="1"/>
  <c r="N133" i="1"/>
  <c r="N145" i="1"/>
  <c r="N157" i="1"/>
  <c r="N169" i="1"/>
  <c r="N181" i="1"/>
  <c r="N193" i="1"/>
  <c r="N205" i="1"/>
  <c r="N217" i="1"/>
  <c r="N229" i="1"/>
  <c r="N241" i="1"/>
  <c r="N253" i="1"/>
  <c r="N265" i="1"/>
  <c r="N277" i="1"/>
  <c r="N289" i="1"/>
  <c r="N301" i="1"/>
  <c r="N313" i="1"/>
  <c r="N325" i="1"/>
  <c r="N337" i="1"/>
  <c r="N349" i="1"/>
  <c r="N361" i="1"/>
  <c r="N373" i="1"/>
  <c r="N385" i="1"/>
  <c r="N397" i="1"/>
  <c r="N409" i="1"/>
  <c r="N421" i="1"/>
  <c r="N433" i="1"/>
  <c r="N445" i="1"/>
  <c r="N457" i="1"/>
  <c r="N469" i="1"/>
  <c r="N481" i="1"/>
  <c r="N493" i="1"/>
  <c r="J2" i="1"/>
  <c r="J3" i="1"/>
  <c r="J4" i="1"/>
  <c r="J5" i="1"/>
  <c r="J6" i="1"/>
  <c r="K6" i="1" s="1"/>
  <c r="M6" i="1" s="1"/>
  <c r="N6" i="1" s="1"/>
  <c r="J7" i="1"/>
  <c r="J8" i="1"/>
  <c r="J9" i="1"/>
  <c r="J10" i="1"/>
  <c r="J11" i="1"/>
  <c r="J12" i="1"/>
  <c r="J13" i="1"/>
  <c r="K13" i="1" s="1"/>
  <c r="M13" i="1" s="1"/>
  <c r="J14" i="1"/>
  <c r="J15" i="1"/>
  <c r="J16" i="1"/>
  <c r="J17" i="1"/>
  <c r="J18" i="1"/>
  <c r="K18" i="1" s="1"/>
  <c r="M18" i="1" s="1"/>
  <c r="N18" i="1" s="1"/>
  <c r="J19" i="1"/>
  <c r="J20" i="1"/>
  <c r="J21" i="1"/>
  <c r="J22" i="1"/>
  <c r="J23" i="1"/>
  <c r="J24" i="1"/>
  <c r="J25" i="1"/>
  <c r="K25" i="1" s="1"/>
  <c r="M25" i="1" s="1"/>
  <c r="J26" i="1"/>
  <c r="J27" i="1"/>
  <c r="J28" i="1"/>
  <c r="J29" i="1"/>
  <c r="J30" i="1"/>
  <c r="K30" i="1" s="1"/>
  <c r="M30" i="1" s="1"/>
  <c r="N30" i="1" s="1"/>
  <c r="J31" i="1"/>
  <c r="J32" i="1"/>
  <c r="J33" i="1"/>
  <c r="J34" i="1"/>
  <c r="J35" i="1"/>
  <c r="J36" i="1"/>
  <c r="J37" i="1"/>
  <c r="K37" i="1" s="1"/>
  <c r="M37" i="1" s="1"/>
  <c r="J38" i="1"/>
  <c r="J39" i="1"/>
  <c r="K39" i="1" s="1"/>
  <c r="M39" i="1" s="1"/>
  <c r="N39" i="1" s="1"/>
  <c r="J40" i="1"/>
  <c r="J41" i="1"/>
  <c r="J42" i="1"/>
  <c r="K42" i="1" s="1"/>
  <c r="M42" i="1" s="1"/>
  <c r="N42" i="1" s="1"/>
  <c r="J43" i="1"/>
  <c r="J44" i="1"/>
  <c r="J45" i="1"/>
  <c r="J46" i="1"/>
  <c r="K46" i="1" s="1"/>
  <c r="M46" i="1" s="1"/>
  <c r="N46" i="1" s="1"/>
  <c r="J47" i="1"/>
  <c r="J48" i="1"/>
  <c r="K48" i="1" s="1"/>
  <c r="M48" i="1" s="1"/>
  <c r="N48" i="1" s="1"/>
  <c r="J49" i="1"/>
  <c r="K49" i="1" s="1"/>
  <c r="M49" i="1" s="1"/>
  <c r="J50" i="1"/>
  <c r="J51" i="1"/>
  <c r="J52" i="1"/>
  <c r="J53" i="1"/>
  <c r="J54" i="1"/>
  <c r="K54" i="1" s="1"/>
  <c r="M54" i="1" s="1"/>
  <c r="N54" i="1" s="1"/>
  <c r="J55" i="1"/>
  <c r="J56" i="1"/>
  <c r="J57" i="1"/>
  <c r="J58" i="1"/>
  <c r="J59" i="1"/>
  <c r="K59" i="1" s="1"/>
  <c r="M59" i="1" s="1"/>
  <c r="N59" i="1" s="1"/>
  <c r="J60" i="1"/>
  <c r="K60" i="1" s="1"/>
  <c r="M60" i="1" s="1"/>
  <c r="N60" i="1" s="1"/>
  <c r="J61" i="1"/>
  <c r="K61" i="1" s="1"/>
  <c r="M61" i="1" s="1"/>
  <c r="J62" i="1"/>
  <c r="J63" i="1"/>
  <c r="J64" i="1"/>
  <c r="J65" i="1"/>
  <c r="J66" i="1"/>
  <c r="K66" i="1" s="1"/>
  <c r="M66" i="1" s="1"/>
  <c r="N66" i="1" s="1"/>
  <c r="J67" i="1"/>
  <c r="J68" i="1"/>
  <c r="J69" i="1"/>
  <c r="K69" i="1" s="1"/>
  <c r="M69" i="1" s="1"/>
  <c r="N69" i="1" s="1"/>
  <c r="J70" i="1"/>
  <c r="J71" i="1"/>
  <c r="J72" i="1"/>
  <c r="K72" i="1" s="1"/>
  <c r="M72" i="1" s="1"/>
  <c r="N72" i="1" s="1"/>
  <c r="J73" i="1"/>
  <c r="K73" i="1" s="1"/>
  <c r="M73" i="1" s="1"/>
  <c r="J74" i="1"/>
  <c r="J75" i="1"/>
  <c r="J76" i="1"/>
  <c r="J77" i="1"/>
  <c r="J78" i="1"/>
  <c r="K78" i="1" s="1"/>
  <c r="M78" i="1" s="1"/>
  <c r="N78" i="1" s="1"/>
  <c r="J79" i="1"/>
  <c r="J80" i="1"/>
  <c r="J81" i="1"/>
  <c r="J82" i="1"/>
  <c r="J83" i="1"/>
  <c r="J84" i="1"/>
  <c r="J85" i="1"/>
  <c r="K85" i="1" s="1"/>
  <c r="M85" i="1" s="1"/>
  <c r="J86" i="1"/>
  <c r="J87" i="1"/>
  <c r="J88" i="1"/>
  <c r="J89" i="1"/>
  <c r="J90" i="1"/>
  <c r="K90" i="1" s="1"/>
  <c r="M90" i="1" s="1"/>
  <c r="N90" i="1" s="1"/>
  <c r="J91" i="1"/>
  <c r="J92" i="1"/>
  <c r="J93" i="1"/>
  <c r="J94" i="1"/>
  <c r="J95" i="1"/>
  <c r="J96" i="1"/>
  <c r="J97" i="1"/>
  <c r="K97" i="1" s="1"/>
  <c r="M97" i="1" s="1"/>
  <c r="J98" i="1"/>
  <c r="J99" i="1"/>
  <c r="J100" i="1"/>
  <c r="J101" i="1"/>
  <c r="J102" i="1"/>
  <c r="K102" i="1" s="1"/>
  <c r="M102" i="1" s="1"/>
  <c r="N102" i="1" s="1"/>
  <c r="J103" i="1"/>
  <c r="J104" i="1"/>
  <c r="J105" i="1"/>
  <c r="J106" i="1"/>
  <c r="J107" i="1"/>
  <c r="J108" i="1"/>
  <c r="J109" i="1"/>
  <c r="K109" i="1" s="1"/>
  <c r="M109" i="1" s="1"/>
  <c r="J110" i="1"/>
  <c r="J111" i="1"/>
  <c r="J112" i="1"/>
  <c r="J113" i="1"/>
  <c r="J114" i="1"/>
  <c r="K114" i="1" s="1"/>
  <c r="M114" i="1" s="1"/>
  <c r="N114" i="1" s="1"/>
  <c r="J115" i="1"/>
  <c r="J116" i="1"/>
  <c r="J117" i="1"/>
  <c r="J118" i="1"/>
  <c r="J119" i="1"/>
  <c r="J120" i="1"/>
  <c r="J121" i="1"/>
  <c r="K121" i="1" s="1"/>
  <c r="M121" i="1" s="1"/>
  <c r="J122" i="1"/>
  <c r="J123" i="1"/>
  <c r="K123" i="1" s="1"/>
  <c r="M123" i="1" s="1"/>
  <c r="N123" i="1" s="1"/>
  <c r="J124" i="1"/>
  <c r="J125" i="1"/>
  <c r="K125" i="1" s="1"/>
  <c r="M125" i="1" s="1"/>
  <c r="N125" i="1" s="1"/>
  <c r="J126" i="1"/>
  <c r="K126" i="1" s="1"/>
  <c r="M126" i="1" s="1"/>
  <c r="N126" i="1" s="1"/>
  <c r="J127" i="1"/>
  <c r="J128" i="1"/>
  <c r="J129" i="1"/>
  <c r="J130" i="1"/>
  <c r="J131" i="1"/>
  <c r="K131" i="1" s="1"/>
  <c r="M131" i="1" s="1"/>
  <c r="N131" i="1" s="1"/>
  <c r="J132" i="1"/>
  <c r="J133" i="1"/>
  <c r="K133" i="1" s="1"/>
  <c r="M133" i="1" s="1"/>
  <c r="J134" i="1"/>
  <c r="J135" i="1"/>
  <c r="J136" i="1"/>
  <c r="J137" i="1"/>
  <c r="J138" i="1"/>
  <c r="K138" i="1" s="1"/>
  <c r="M138" i="1" s="1"/>
  <c r="N138" i="1" s="1"/>
  <c r="J139" i="1"/>
  <c r="J140" i="1"/>
  <c r="J141" i="1"/>
  <c r="J142" i="1"/>
  <c r="J143" i="1"/>
  <c r="J144" i="1"/>
  <c r="K144" i="1" s="1"/>
  <c r="M144" i="1" s="1"/>
  <c r="N144" i="1" s="1"/>
  <c r="J145" i="1"/>
  <c r="K145" i="1" s="1"/>
  <c r="M145" i="1" s="1"/>
  <c r="J146" i="1"/>
  <c r="J147" i="1"/>
  <c r="J148" i="1"/>
  <c r="J149" i="1"/>
  <c r="J150" i="1"/>
  <c r="K150" i="1" s="1"/>
  <c r="M150" i="1" s="1"/>
  <c r="N150" i="1" s="1"/>
  <c r="J151" i="1"/>
  <c r="J152" i="1"/>
  <c r="J153" i="1"/>
  <c r="J154" i="1"/>
  <c r="J155" i="1"/>
  <c r="J156" i="1"/>
  <c r="J157" i="1"/>
  <c r="K157" i="1" s="1"/>
  <c r="M157" i="1" s="1"/>
  <c r="J158" i="1"/>
  <c r="J159" i="1"/>
  <c r="J160" i="1"/>
  <c r="J161" i="1"/>
  <c r="J162" i="1"/>
  <c r="K162" i="1" s="1"/>
  <c r="M162" i="1" s="1"/>
  <c r="N162" i="1" s="1"/>
  <c r="J163" i="1"/>
  <c r="J164" i="1"/>
  <c r="J165" i="1"/>
  <c r="K165" i="1" s="1"/>
  <c r="M165" i="1" s="1"/>
  <c r="N165" i="1" s="1"/>
  <c r="J166" i="1"/>
  <c r="J167" i="1"/>
  <c r="J168" i="1"/>
  <c r="J169" i="1"/>
  <c r="K169" i="1" s="1"/>
  <c r="M169" i="1" s="1"/>
  <c r="J170" i="1"/>
  <c r="J171" i="1"/>
  <c r="J172" i="1"/>
  <c r="J173" i="1"/>
  <c r="J174" i="1"/>
  <c r="K174" i="1" s="1"/>
  <c r="M174" i="1" s="1"/>
  <c r="N174" i="1" s="1"/>
  <c r="J175" i="1"/>
  <c r="J176" i="1"/>
  <c r="J177" i="1"/>
  <c r="J178" i="1"/>
  <c r="K178" i="1" s="1"/>
  <c r="M178" i="1" s="1"/>
  <c r="N178" i="1" s="1"/>
  <c r="J179" i="1"/>
  <c r="J180" i="1"/>
  <c r="J181" i="1"/>
  <c r="K181" i="1" s="1"/>
  <c r="M181" i="1" s="1"/>
  <c r="J182" i="1"/>
  <c r="J183" i="1"/>
  <c r="J184" i="1"/>
  <c r="J185" i="1"/>
  <c r="J186" i="1"/>
  <c r="K186" i="1" s="1"/>
  <c r="M186" i="1" s="1"/>
  <c r="N186" i="1" s="1"/>
  <c r="J187" i="1"/>
  <c r="J188" i="1"/>
  <c r="J189" i="1"/>
  <c r="J190" i="1"/>
  <c r="J191" i="1"/>
  <c r="K191" i="1" s="1"/>
  <c r="M191" i="1" s="1"/>
  <c r="N191" i="1" s="1"/>
  <c r="J192" i="1"/>
  <c r="K192" i="1" s="1"/>
  <c r="M192" i="1" s="1"/>
  <c r="N192" i="1" s="1"/>
  <c r="J193" i="1"/>
  <c r="K193" i="1" s="1"/>
  <c r="M193" i="1" s="1"/>
  <c r="J194" i="1"/>
  <c r="J195" i="1"/>
  <c r="J196" i="1"/>
  <c r="J197" i="1"/>
  <c r="J198" i="1"/>
  <c r="K198" i="1" s="1"/>
  <c r="M198" i="1" s="1"/>
  <c r="N198" i="1" s="1"/>
  <c r="J199" i="1"/>
  <c r="J200" i="1"/>
  <c r="J201" i="1"/>
  <c r="J202" i="1"/>
  <c r="J203" i="1"/>
  <c r="K203" i="1" s="1"/>
  <c r="M203" i="1" s="1"/>
  <c r="N203" i="1" s="1"/>
  <c r="J204" i="1"/>
  <c r="K204" i="1" s="1"/>
  <c r="M204" i="1" s="1"/>
  <c r="N204" i="1" s="1"/>
  <c r="J205" i="1"/>
  <c r="K205" i="1" s="1"/>
  <c r="M205" i="1" s="1"/>
  <c r="J206" i="1"/>
  <c r="J207" i="1"/>
  <c r="J208" i="1"/>
  <c r="J209" i="1"/>
  <c r="K209" i="1" s="1"/>
  <c r="M209" i="1" s="1"/>
  <c r="N209" i="1" s="1"/>
  <c r="J210" i="1"/>
  <c r="K210" i="1" s="1"/>
  <c r="M210" i="1" s="1"/>
  <c r="N210" i="1" s="1"/>
  <c r="J211" i="1"/>
  <c r="J212" i="1"/>
  <c r="J213" i="1"/>
  <c r="J214" i="1"/>
  <c r="J215" i="1"/>
  <c r="J216" i="1"/>
  <c r="K216" i="1" s="1"/>
  <c r="M216" i="1" s="1"/>
  <c r="N216" i="1" s="1"/>
  <c r="J217" i="1"/>
  <c r="K217" i="1" s="1"/>
  <c r="M217" i="1" s="1"/>
  <c r="J218" i="1"/>
  <c r="J219" i="1"/>
  <c r="J220" i="1"/>
  <c r="J221" i="1"/>
  <c r="J222" i="1"/>
  <c r="K222" i="1" s="1"/>
  <c r="M222" i="1" s="1"/>
  <c r="N222" i="1" s="1"/>
  <c r="J223" i="1"/>
  <c r="J224" i="1"/>
  <c r="J225" i="1"/>
  <c r="J226" i="1"/>
  <c r="J227" i="1"/>
  <c r="J228" i="1"/>
  <c r="J229" i="1"/>
  <c r="K229" i="1" s="1"/>
  <c r="M229" i="1" s="1"/>
  <c r="J230" i="1"/>
  <c r="J231" i="1"/>
  <c r="J232" i="1"/>
  <c r="J233" i="1"/>
  <c r="J234" i="1"/>
  <c r="K234" i="1" s="1"/>
  <c r="M234" i="1" s="1"/>
  <c r="N234" i="1" s="1"/>
  <c r="J235" i="1"/>
  <c r="J236" i="1"/>
  <c r="J237" i="1"/>
  <c r="J238" i="1"/>
  <c r="J239" i="1"/>
  <c r="J240" i="1"/>
  <c r="J241" i="1"/>
  <c r="K241" i="1" s="1"/>
  <c r="M241" i="1" s="1"/>
  <c r="J242" i="1"/>
  <c r="J243" i="1"/>
  <c r="J244" i="1"/>
  <c r="J245" i="1"/>
  <c r="J246" i="1"/>
  <c r="K246" i="1" s="1"/>
  <c r="M246" i="1" s="1"/>
  <c r="N246" i="1" s="1"/>
  <c r="J247" i="1"/>
  <c r="J248" i="1"/>
  <c r="J249" i="1"/>
  <c r="K249" i="1" s="1"/>
  <c r="M249" i="1" s="1"/>
  <c r="N249" i="1" s="1"/>
  <c r="J250" i="1"/>
  <c r="J251" i="1"/>
  <c r="J252" i="1"/>
  <c r="J253" i="1"/>
  <c r="K253" i="1" s="1"/>
  <c r="M253" i="1" s="1"/>
  <c r="J254" i="1"/>
  <c r="J255" i="1"/>
  <c r="J256" i="1"/>
  <c r="J257" i="1"/>
  <c r="J258" i="1"/>
  <c r="J259" i="1"/>
  <c r="J260" i="1"/>
  <c r="J261" i="1"/>
  <c r="J262" i="1"/>
  <c r="K262" i="1" s="1"/>
  <c r="M262" i="1" s="1"/>
  <c r="N262" i="1" s="1"/>
  <c r="J263" i="1"/>
  <c r="J264" i="1"/>
  <c r="J265" i="1"/>
  <c r="K265" i="1" s="1"/>
  <c r="M265" i="1" s="1"/>
  <c r="J266" i="1"/>
  <c r="J267" i="1"/>
  <c r="J268" i="1"/>
  <c r="J269" i="1"/>
  <c r="K269" i="1" s="1"/>
  <c r="M269" i="1" s="1"/>
  <c r="N269" i="1" s="1"/>
  <c r="J270" i="1"/>
  <c r="K270" i="1" s="1"/>
  <c r="M270" i="1" s="1"/>
  <c r="N270" i="1" s="1"/>
  <c r="J271" i="1"/>
  <c r="J272" i="1"/>
  <c r="J273" i="1"/>
  <c r="J274" i="1"/>
  <c r="J275" i="1"/>
  <c r="K275" i="1" s="1"/>
  <c r="M275" i="1" s="1"/>
  <c r="N275" i="1" s="1"/>
  <c r="J276" i="1"/>
  <c r="J277" i="1"/>
  <c r="K277" i="1" s="1"/>
  <c r="M277" i="1" s="1"/>
  <c r="J278" i="1"/>
  <c r="J279" i="1"/>
  <c r="J280" i="1"/>
  <c r="J281" i="1"/>
  <c r="J282" i="1"/>
  <c r="K282" i="1" s="1"/>
  <c r="M282" i="1" s="1"/>
  <c r="N282" i="1" s="1"/>
  <c r="J283" i="1"/>
  <c r="J284" i="1"/>
  <c r="J285" i="1"/>
  <c r="J286" i="1"/>
  <c r="J287" i="1"/>
  <c r="K287" i="1" s="1"/>
  <c r="M287" i="1" s="1"/>
  <c r="N287" i="1" s="1"/>
  <c r="J288" i="1"/>
  <c r="K288" i="1" s="1"/>
  <c r="M288" i="1" s="1"/>
  <c r="N288" i="1" s="1"/>
  <c r="J289" i="1"/>
  <c r="K289" i="1" s="1"/>
  <c r="M289" i="1" s="1"/>
  <c r="J290" i="1"/>
  <c r="J291" i="1"/>
  <c r="J292" i="1"/>
  <c r="J293" i="1"/>
  <c r="K293" i="1" s="1"/>
  <c r="M293" i="1" s="1"/>
  <c r="N293" i="1" s="1"/>
  <c r="J294" i="1"/>
  <c r="K294" i="1" s="1"/>
  <c r="M294" i="1" s="1"/>
  <c r="N294" i="1" s="1"/>
  <c r="J295" i="1"/>
  <c r="J296" i="1"/>
  <c r="J297" i="1"/>
  <c r="J298" i="1"/>
  <c r="J299" i="1"/>
  <c r="J300" i="1"/>
  <c r="J301" i="1"/>
  <c r="K301" i="1" s="1"/>
  <c r="M301" i="1" s="1"/>
  <c r="J302" i="1"/>
  <c r="J303" i="1"/>
  <c r="J304" i="1"/>
  <c r="J305" i="1"/>
  <c r="K305" i="1" s="1"/>
  <c r="M305" i="1" s="1"/>
  <c r="N305" i="1" s="1"/>
  <c r="J306" i="1"/>
  <c r="K306" i="1" s="1"/>
  <c r="M306" i="1" s="1"/>
  <c r="N306" i="1" s="1"/>
  <c r="J307" i="1"/>
  <c r="J308" i="1"/>
  <c r="J309" i="1"/>
  <c r="J310" i="1"/>
  <c r="J311" i="1"/>
  <c r="J312" i="1"/>
  <c r="J313" i="1"/>
  <c r="K313" i="1" s="1"/>
  <c r="M313" i="1" s="1"/>
  <c r="J314" i="1"/>
  <c r="J315" i="1"/>
  <c r="J316" i="1"/>
  <c r="J317" i="1"/>
  <c r="J318" i="1"/>
  <c r="J319" i="1"/>
  <c r="J320" i="1"/>
  <c r="J321" i="1"/>
  <c r="K321" i="1" s="1"/>
  <c r="M321" i="1" s="1"/>
  <c r="N321" i="1" s="1"/>
  <c r="J322" i="1"/>
  <c r="J323" i="1"/>
  <c r="J324" i="1"/>
  <c r="J325" i="1"/>
  <c r="K325" i="1" s="1"/>
  <c r="M325" i="1" s="1"/>
  <c r="J326" i="1"/>
  <c r="J327" i="1"/>
  <c r="J328" i="1"/>
  <c r="J329" i="1"/>
  <c r="J330" i="1"/>
  <c r="K330" i="1" s="1"/>
  <c r="M330" i="1" s="1"/>
  <c r="N330" i="1" s="1"/>
  <c r="J331" i="1"/>
  <c r="J332" i="1"/>
  <c r="J333" i="1"/>
  <c r="J334" i="1"/>
  <c r="K334" i="1" s="1"/>
  <c r="M334" i="1" s="1"/>
  <c r="N334" i="1" s="1"/>
  <c r="J335" i="1"/>
  <c r="J336" i="1"/>
  <c r="K336" i="1" s="1"/>
  <c r="M336" i="1" s="1"/>
  <c r="N336" i="1" s="1"/>
  <c r="J337" i="1"/>
  <c r="K337" i="1" s="1"/>
  <c r="M337" i="1" s="1"/>
  <c r="J338" i="1"/>
  <c r="J339" i="1"/>
  <c r="J340" i="1"/>
  <c r="J341" i="1"/>
  <c r="J342" i="1"/>
  <c r="K342" i="1" s="1"/>
  <c r="M342" i="1" s="1"/>
  <c r="N342" i="1" s="1"/>
  <c r="J343" i="1"/>
  <c r="J344" i="1"/>
  <c r="J345" i="1"/>
  <c r="J346" i="1"/>
  <c r="J347" i="1"/>
  <c r="K347" i="1" s="1"/>
  <c r="M347" i="1" s="1"/>
  <c r="N347" i="1" s="1"/>
  <c r="J348" i="1"/>
  <c r="K348" i="1" s="1"/>
  <c r="M348" i="1" s="1"/>
  <c r="N348" i="1" s="1"/>
  <c r="J349" i="1"/>
  <c r="K349" i="1" s="1"/>
  <c r="M349" i="1" s="1"/>
  <c r="J350" i="1"/>
  <c r="J351" i="1"/>
  <c r="K351" i="1" s="1"/>
  <c r="M351" i="1" s="1"/>
  <c r="N351" i="1" s="1"/>
  <c r="J352" i="1"/>
  <c r="J353" i="1"/>
  <c r="J354" i="1"/>
  <c r="K354" i="1" s="1"/>
  <c r="M354" i="1" s="1"/>
  <c r="N354" i="1" s="1"/>
  <c r="J355" i="1"/>
  <c r="J356" i="1"/>
  <c r="J357" i="1"/>
  <c r="J358" i="1"/>
  <c r="J359" i="1"/>
  <c r="J360" i="1"/>
  <c r="K360" i="1" s="1"/>
  <c r="M360" i="1" s="1"/>
  <c r="N360" i="1" s="1"/>
  <c r="J361" i="1"/>
  <c r="K361" i="1" s="1"/>
  <c r="M361" i="1" s="1"/>
  <c r="J362" i="1"/>
  <c r="J363" i="1"/>
  <c r="J364" i="1"/>
  <c r="J365" i="1"/>
  <c r="K365" i="1" s="1"/>
  <c r="M365" i="1" s="1"/>
  <c r="N365" i="1" s="1"/>
  <c r="J366" i="1"/>
  <c r="J367" i="1"/>
  <c r="J368" i="1"/>
  <c r="J369" i="1"/>
  <c r="J370" i="1"/>
  <c r="J371" i="1"/>
  <c r="J372" i="1"/>
  <c r="J373" i="1"/>
  <c r="K373" i="1" s="1"/>
  <c r="M373" i="1" s="1"/>
  <c r="J374" i="1"/>
  <c r="J375" i="1"/>
  <c r="J376" i="1"/>
  <c r="J377" i="1"/>
  <c r="J378" i="1"/>
  <c r="K378" i="1" s="1"/>
  <c r="M378" i="1" s="1"/>
  <c r="N378" i="1" s="1"/>
  <c r="J379" i="1"/>
  <c r="J380" i="1"/>
  <c r="J381" i="1"/>
  <c r="J382" i="1"/>
  <c r="J383" i="1"/>
  <c r="J384" i="1"/>
  <c r="J385" i="1"/>
  <c r="K385" i="1" s="1"/>
  <c r="M385" i="1" s="1"/>
  <c r="J386" i="1"/>
  <c r="J387" i="1"/>
  <c r="J388" i="1"/>
  <c r="J389" i="1"/>
  <c r="J390" i="1"/>
  <c r="K390" i="1" s="1"/>
  <c r="M390" i="1" s="1"/>
  <c r="N390" i="1" s="1"/>
  <c r="J391" i="1"/>
  <c r="J392" i="1"/>
  <c r="J393" i="1"/>
  <c r="J394" i="1"/>
  <c r="J395" i="1"/>
  <c r="J396" i="1"/>
  <c r="J397" i="1"/>
  <c r="K397" i="1" s="1"/>
  <c r="M397" i="1" s="1"/>
  <c r="J398" i="1"/>
  <c r="J399" i="1"/>
  <c r="J400" i="1"/>
  <c r="J401" i="1"/>
  <c r="J402" i="1"/>
  <c r="K402" i="1" s="1"/>
  <c r="M402" i="1" s="1"/>
  <c r="N402" i="1" s="1"/>
  <c r="J403" i="1"/>
  <c r="J404" i="1"/>
  <c r="J405" i="1"/>
  <c r="K405" i="1" s="1"/>
  <c r="M405" i="1" s="1"/>
  <c r="N405" i="1" s="1"/>
  <c r="J406" i="1"/>
  <c r="J407" i="1"/>
  <c r="J408" i="1"/>
  <c r="J409" i="1"/>
  <c r="K409" i="1" s="1"/>
  <c r="M409" i="1" s="1"/>
  <c r="J410" i="1"/>
  <c r="J411" i="1"/>
  <c r="J412" i="1"/>
  <c r="J413" i="1"/>
  <c r="K413" i="1" s="1"/>
  <c r="M413" i="1" s="1"/>
  <c r="N413" i="1" s="1"/>
  <c r="J414" i="1"/>
  <c r="K414" i="1" s="1"/>
  <c r="M414" i="1" s="1"/>
  <c r="N414" i="1" s="1"/>
  <c r="J415" i="1"/>
  <c r="J416" i="1"/>
  <c r="J417" i="1"/>
  <c r="J418" i="1"/>
  <c r="K418" i="1" s="1"/>
  <c r="M418" i="1" s="1"/>
  <c r="N418" i="1" s="1"/>
  <c r="J419" i="1"/>
  <c r="K419" i="1" s="1"/>
  <c r="M419" i="1" s="1"/>
  <c r="N419" i="1" s="1"/>
  <c r="J420" i="1"/>
  <c r="J421" i="1"/>
  <c r="K421" i="1" s="1"/>
  <c r="M421" i="1" s="1"/>
  <c r="J422" i="1"/>
  <c r="J423" i="1"/>
  <c r="J424" i="1"/>
  <c r="J425" i="1"/>
  <c r="J426" i="1"/>
  <c r="K426" i="1" s="1"/>
  <c r="M426" i="1" s="1"/>
  <c r="N426" i="1" s="1"/>
  <c r="J427" i="1"/>
  <c r="J428" i="1"/>
  <c r="J429" i="1"/>
  <c r="J430" i="1"/>
  <c r="J431" i="1"/>
  <c r="J432" i="1"/>
  <c r="K432" i="1" s="1"/>
  <c r="M432" i="1" s="1"/>
  <c r="N432" i="1" s="1"/>
  <c r="J433" i="1"/>
  <c r="K433" i="1" s="1"/>
  <c r="M433" i="1" s="1"/>
  <c r="J434" i="1"/>
  <c r="K434" i="1" s="1"/>
  <c r="M434" i="1" s="1"/>
  <c r="N434" i="1" s="1"/>
  <c r="J435" i="1"/>
  <c r="K435" i="1" s="1"/>
  <c r="M435" i="1" s="1"/>
  <c r="N435" i="1" s="1"/>
  <c r="J436" i="1"/>
  <c r="J437" i="1"/>
  <c r="J438" i="1"/>
  <c r="K438" i="1" s="1"/>
  <c r="M438" i="1" s="1"/>
  <c r="N438" i="1" s="1"/>
  <c r="J439" i="1"/>
  <c r="J440" i="1"/>
  <c r="J441" i="1"/>
  <c r="J442" i="1"/>
  <c r="J443" i="1"/>
  <c r="J444" i="1"/>
  <c r="K444" i="1" s="1"/>
  <c r="M444" i="1" s="1"/>
  <c r="N444" i="1" s="1"/>
  <c r="J445" i="1"/>
  <c r="K445" i="1" s="1"/>
  <c r="M445" i="1" s="1"/>
  <c r="J446" i="1"/>
  <c r="J447" i="1"/>
  <c r="J448" i="1"/>
  <c r="K448" i="1" s="1"/>
  <c r="M448" i="1" s="1"/>
  <c r="N448" i="1" s="1"/>
  <c r="J449" i="1"/>
  <c r="K449" i="1" s="1"/>
  <c r="M449" i="1" s="1"/>
  <c r="N449" i="1" s="1"/>
  <c r="J450" i="1"/>
  <c r="K450" i="1" s="1"/>
  <c r="M450" i="1" s="1"/>
  <c r="N450" i="1" s="1"/>
  <c r="J451" i="1"/>
  <c r="J452" i="1"/>
  <c r="J453" i="1"/>
  <c r="J454" i="1"/>
  <c r="J455" i="1"/>
  <c r="J456" i="1"/>
  <c r="J457" i="1"/>
  <c r="K457" i="1" s="1"/>
  <c r="M457" i="1" s="1"/>
  <c r="J458" i="1"/>
  <c r="J459" i="1"/>
  <c r="J460" i="1"/>
  <c r="J461" i="1"/>
  <c r="K461" i="1" s="1"/>
  <c r="M461" i="1" s="1"/>
  <c r="N461" i="1" s="1"/>
  <c r="J462" i="1"/>
  <c r="K462" i="1" s="1"/>
  <c r="M462" i="1" s="1"/>
  <c r="N462" i="1" s="1"/>
  <c r="J463" i="1"/>
  <c r="J464" i="1"/>
  <c r="J465" i="1"/>
  <c r="K465" i="1" s="1"/>
  <c r="M465" i="1" s="1"/>
  <c r="N465" i="1" s="1"/>
  <c r="J466" i="1"/>
  <c r="J467" i="1"/>
  <c r="J468" i="1"/>
  <c r="J469" i="1"/>
  <c r="K469" i="1" s="1"/>
  <c r="M469" i="1" s="1"/>
  <c r="J470" i="1"/>
  <c r="J471" i="1"/>
  <c r="J472" i="1"/>
  <c r="J473" i="1"/>
  <c r="J474" i="1"/>
  <c r="K474" i="1" s="1"/>
  <c r="M474" i="1" s="1"/>
  <c r="N474" i="1" s="1"/>
  <c r="J475" i="1"/>
  <c r="J476" i="1"/>
  <c r="J477" i="1"/>
  <c r="J478" i="1"/>
  <c r="K478" i="1" s="1"/>
  <c r="M478" i="1" s="1"/>
  <c r="N478" i="1" s="1"/>
  <c r="J479" i="1"/>
  <c r="J480" i="1"/>
  <c r="K480" i="1" s="1"/>
  <c r="M480" i="1" s="1"/>
  <c r="N480" i="1" s="1"/>
  <c r="J481" i="1"/>
  <c r="K481" i="1" s="1"/>
  <c r="M481" i="1" s="1"/>
  <c r="J482" i="1"/>
  <c r="J483" i="1"/>
  <c r="J484" i="1"/>
  <c r="J485" i="1"/>
  <c r="K485" i="1" s="1"/>
  <c r="M485" i="1" s="1"/>
  <c r="N485" i="1" s="1"/>
  <c r="J486" i="1"/>
  <c r="K486" i="1" s="1"/>
  <c r="M486" i="1" s="1"/>
  <c r="N486" i="1" s="1"/>
  <c r="J487" i="1"/>
  <c r="J488" i="1"/>
  <c r="J489" i="1"/>
  <c r="J490" i="1"/>
  <c r="J491" i="1"/>
  <c r="K491" i="1" s="1"/>
  <c r="M491" i="1" s="1"/>
  <c r="N491" i="1" s="1"/>
  <c r="J492" i="1"/>
  <c r="K492" i="1" s="1"/>
  <c r="M492" i="1" s="1"/>
  <c r="N492" i="1" s="1"/>
  <c r="J493" i="1"/>
  <c r="K493" i="1" s="1"/>
  <c r="M493" i="1" s="1"/>
  <c r="J494" i="1"/>
  <c r="K494" i="1" s="1"/>
  <c r="M494" i="1" s="1"/>
  <c r="N494" i="1" s="1"/>
  <c r="J495" i="1"/>
  <c r="K495" i="1" s="1"/>
  <c r="M495" i="1" s="1"/>
  <c r="N495" i="1" s="1"/>
  <c r="J496" i="1"/>
  <c r="J497" i="1"/>
  <c r="J498" i="1"/>
  <c r="K498" i="1" s="1"/>
  <c r="M498" i="1" s="1"/>
  <c r="N498" i="1" s="1"/>
  <c r="J499" i="1"/>
  <c r="J500" i="1"/>
  <c r="K2" i="1"/>
  <c r="M2" i="1" s="1"/>
  <c r="N2" i="1" s="1"/>
  <c r="K3" i="1"/>
  <c r="M3" i="1" s="1"/>
  <c r="N3" i="1" s="1"/>
  <c r="K4" i="1"/>
  <c r="M4" i="1" s="1"/>
  <c r="N4" i="1" s="1"/>
  <c r="K5" i="1"/>
  <c r="M5" i="1" s="1"/>
  <c r="N5" i="1" s="1"/>
  <c r="K7" i="1"/>
  <c r="M7" i="1" s="1"/>
  <c r="N7" i="1" s="1"/>
  <c r="K8" i="1"/>
  <c r="M8" i="1" s="1"/>
  <c r="N8" i="1" s="1"/>
  <c r="K9" i="1"/>
  <c r="M9" i="1" s="1"/>
  <c r="N9" i="1" s="1"/>
  <c r="K10" i="1"/>
  <c r="M10" i="1" s="1"/>
  <c r="N10" i="1" s="1"/>
  <c r="K11" i="1"/>
  <c r="M11" i="1" s="1"/>
  <c r="N11" i="1" s="1"/>
  <c r="K12" i="1"/>
  <c r="M12" i="1" s="1"/>
  <c r="N12" i="1" s="1"/>
  <c r="K14" i="1"/>
  <c r="M14" i="1" s="1"/>
  <c r="N14" i="1" s="1"/>
  <c r="K15" i="1"/>
  <c r="M15" i="1" s="1"/>
  <c r="N15" i="1" s="1"/>
  <c r="K16" i="1"/>
  <c r="M16" i="1" s="1"/>
  <c r="N16" i="1" s="1"/>
  <c r="K17" i="1"/>
  <c r="M17" i="1" s="1"/>
  <c r="N17" i="1" s="1"/>
  <c r="K19" i="1"/>
  <c r="M19" i="1" s="1"/>
  <c r="N19" i="1" s="1"/>
  <c r="K20" i="1"/>
  <c r="M20" i="1" s="1"/>
  <c r="N20" i="1" s="1"/>
  <c r="K21" i="1"/>
  <c r="M21" i="1" s="1"/>
  <c r="N21" i="1" s="1"/>
  <c r="K22" i="1"/>
  <c r="M22" i="1" s="1"/>
  <c r="N22" i="1" s="1"/>
  <c r="K23" i="1"/>
  <c r="M23" i="1" s="1"/>
  <c r="N23" i="1" s="1"/>
  <c r="K24" i="1"/>
  <c r="M24" i="1" s="1"/>
  <c r="N24" i="1" s="1"/>
  <c r="K26" i="1"/>
  <c r="M26" i="1" s="1"/>
  <c r="N26" i="1" s="1"/>
  <c r="K27" i="1"/>
  <c r="M27" i="1" s="1"/>
  <c r="N27" i="1" s="1"/>
  <c r="K28" i="1"/>
  <c r="M28" i="1" s="1"/>
  <c r="N28" i="1" s="1"/>
  <c r="K29" i="1"/>
  <c r="M29" i="1" s="1"/>
  <c r="N29" i="1" s="1"/>
  <c r="K31" i="1"/>
  <c r="M31" i="1" s="1"/>
  <c r="N31" i="1" s="1"/>
  <c r="K32" i="1"/>
  <c r="M32" i="1" s="1"/>
  <c r="N32" i="1" s="1"/>
  <c r="K33" i="1"/>
  <c r="M33" i="1" s="1"/>
  <c r="N33" i="1" s="1"/>
  <c r="K34" i="1"/>
  <c r="M34" i="1" s="1"/>
  <c r="N34" i="1" s="1"/>
  <c r="K35" i="1"/>
  <c r="M35" i="1" s="1"/>
  <c r="N35" i="1" s="1"/>
  <c r="K36" i="1"/>
  <c r="M36" i="1" s="1"/>
  <c r="N36" i="1" s="1"/>
  <c r="K38" i="1"/>
  <c r="M38" i="1" s="1"/>
  <c r="N38" i="1" s="1"/>
  <c r="K40" i="1"/>
  <c r="M40" i="1" s="1"/>
  <c r="N40" i="1" s="1"/>
  <c r="K41" i="1"/>
  <c r="M41" i="1" s="1"/>
  <c r="N41" i="1" s="1"/>
  <c r="K43" i="1"/>
  <c r="M43" i="1" s="1"/>
  <c r="N43" i="1" s="1"/>
  <c r="K44" i="1"/>
  <c r="M44" i="1" s="1"/>
  <c r="N44" i="1" s="1"/>
  <c r="K45" i="1"/>
  <c r="M45" i="1" s="1"/>
  <c r="N45" i="1" s="1"/>
  <c r="K47" i="1"/>
  <c r="M47" i="1" s="1"/>
  <c r="N47" i="1" s="1"/>
  <c r="K50" i="1"/>
  <c r="M50" i="1" s="1"/>
  <c r="N50" i="1" s="1"/>
  <c r="K51" i="1"/>
  <c r="M51" i="1" s="1"/>
  <c r="N51" i="1" s="1"/>
  <c r="K52" i="1"/>
  <c r="M52" i="1" s="1"/>
  <c r="N52" i="1" s="1"/>
  <c r="K53" i="1"/>
  <c r="M53" i="1" s="1"/>
  <c r="N53" i="1" s="1"/>
  <c r="K55" i="1"/>
  <c r="M55" i="1" s="1"/>
  <c r="N55" i="1" s="1"/>
  <c r="K56" i="1"/>
  <c r="M56" i="1" s="1"/>
  <c r="N56" i="1" s="1"/>
  <c r="K57" i="1"/>
  <c r="M57" i="1" s="1"/>
  <c r="N57" i="1" s="1"/>
  <c r="K58" i="1"/>
  <c r="M58" i="1" s="1"/>
  <c r="N58" i="1" s="1"/>
  <c r="K62" i="1"/>
  <c r="M62" i="1" s="1"/>
  <c r="N62" i="1" s="1"/>
  <c r="K63" i="1"/>
  <c r="M63" i="1" s="1"/>
  <c r="N63" i="1" s="1"/>
  <c r="K64" i="1"/>
  <c r="M64" i="1" s="1"/>
  <c r="N64" i="1" s="1"/>
  <c r="K65" i="1"/>
  <c r="M65" i="1" s="1"/>
  <c r="N65" i="1" s="1"/>
  <c r="K67" i="1"/>
  <c r="M67" i="1" s="1"/>
  <c r="N67" i="1" s="1"/>
  <c r="K68" i="1"/>
  <c r="M68" i="1" s="1"/>
  <c r="N68" i="1" s="1"/>
  <c r="K70" i="1"/>
  <c r="M70" i="1" s="1"/>
  <c r="N70" i="1" s="1"/>
  <c r="K71" i="1"/>
  <c r="M71" i="1" s="1"/>
  <c r="N71" i="1" s="1"/>
  <c r="K74" i="1"/>
  <c r="M74" i="1" s="1"/>
  <c r="N74" i="1" s="1"/>
  <c r="K75" i="1"/>
  <c r="M75" i="1" s="1"/>
  <c r="N75" i="1" s="1"/>
  <c r="K76" i="1"/>
  <c r="M76" i="1" s="1"/>
  <c r="N76" i="1" s="1"/>
  <c r="K77" i="1"/>
  <c r="M77" i="1" s="1"/>
  <c r="N77" i="1" s="1"/>
  <c r="K79" i="1"/>
  <c r="M79" i="1" s="1"/>
  <c r="N79" i="1" s="1"/>
  <c r="K80" i="1"/>
  <c r="M80" i="1" s="1"/>
  <c r="N80" i="1" s="1"/>
  <c r="K81" i="1"/>
  <c r="M81" i="1" s="1"/>
  <c r="N81" i="1" s="1"/>
  <c r="K82" i="1"/>
  <c r="M82" i="1" s="1"/>
  <c r="N82" i="1" s="1"/>
  <c r="K83" i="1"/>
  <c r="M83" i="1" s="1"/>
  <c r="N83" i="1" s="1"/>
  <c r="K84" i="1"/>
  <c r="M84" i="1" s="1"/>
  <c r="N84" i="1" s="1"/>
  <c r="K86" i="1"/>
  <c r="M86" i="1" s="1"/>
  <c r="N86" i="1" s="1"/>
  <c r="K87" i="1"/>
  <c r="M87" i="1" s="1"/>
  <c r="N87" i="1" s="1"/>
  <c r="K88" i="1"/>
  <c r="M88" i="1" s="1"/>
  <c r="N88" i="1" s="1"/>
  <c r="K89" i="1"/>
  <c r="M89" i="1" s="1"/>
  <c r="N89" i="1" s="1"/>
  <c r="K91" i="1"/>
  <c r="M91" i="1" s="1"/>
  <c r="N91" i="1" s="1"/>
  <c r="K92" i="1"/>
  <c r="M92" i="1" s="1"/>
  <c r="N92" i="1" s="1"/>
  <c r="K93" i="1"/>
  <c r="M93" i="1" s="1"/>
  <c r="N93" i="1" s="1"/>
  <c r="K94" i="1"/>
  <c r="M94" i="1" s="1"/>
  <c r="N94" i="1" s="1"/>
  <c r="K95" i="1"/>
  <c r="M95" i="1" s="1"/>
  <c r="N95" i="1" s="1"/>
  <c r="K96" i="1"/>
  <c r="M96" i="1" s="1"/>
  <c r="N96" i="1" s="1"/>
  <c r="K98" i="1"/>
  <c r="M98" i="1" s="1"/>
  <c r="N98" i="1" s="1"/>
  <c r="K99" i="1"/>
  <c r="M99" i="1" s="1"/>
  <c r="N99" i="1" s="1"/>
  <c r="K100" i="1"/>
  <c r="M100" i="1" s="1"/>
  <c r="N100" i="1" s="1"/>
  <c r="K101" i="1"/>
  <c r="M101" i="1" s="1"/>
  <c r="N101" i="1" s="1"/>
  <c r="K103" i="1"/>
  <c r="M103" i="1" s="1"/>
  <c r="N103" i="1" s="1"/>
  <c r="K104" i="1"/>
  <c r="M104" i="1" s="1"/>
  <c r="N104" i="1" s="1"/>
  <c r="K105" i="1"/>
  <c r="M105" i="1" s="1"/>
  <c r="N105" i="1" s="1"/>
  <c r="K106" i="1"/>
  <c r="M106" i="1" s="1"/>
  <c r="N106" i="1" s="1"/>
  <c r="K107" i="1"/>
  <c r="M107" i="1" s="1"/>
  <c r="N107" i="1" s="1"/>
  <c r="K108" i="1"/>
  <c r="M108" i="1" s="1"/>
  <c r="N108" i="1" s="1"/>
  <c r="K110" i="1"/>
  <c r="M110" i="1" s="1"/>
  <c r="N110" i="1" s="1"/>
  <c r="K111" i="1"/>
  <c r="M111" i="1" s="1"/>
  <c r="N111" i="1" s="1"/>
  <c r="K112" i="1"/>
  <c r="M112" i="1" s="1"/>
  <c r="N112" i="1" s="1"/>
  <c r="K113" i="1"/>
  <c r="M113" i="1" s="1"/>
  <c r="N113" i="1" s="1"/>
  <c r="K115" i="1"/>
  <c r="M115" i="1" s="1"/>
  <c r="N115" i="1" s="1"/>
  <c r="K116" i="1"/>
  <c r="M116" i="1" s="1"/>
  <c r="N116" i="1" s="1"/>
  <c r="K117" i="1"/>
  <c r="M117" i="1" s="1"/>
  <c r="N117" i="1" s="1"/>
  <c r="K118" i="1"/>
  <c r="M118" i="1" s="1"/>
  <c r="N118" i="1" s="1"/>
  <c r="K119" i="1"/>
  <c r="M119" i="1" s="1"/>
  <c r="N119" i="1" s="1"/>
  <c r="K120" i="1"/>
  <c r="M120" i="1" s="1"/>
  <c r="N120" i="1" s="1"/>
  <c r="K122" i="1"/>
  <c r="M122" i="1" s="1"/>
  <c r="N122" i="1" s="1"/>
  <c r="K124" i="1"/>
  <c r="M124" i="1" s="1"/>
  <c r="N124" i="1" s="1"/>
  <c r="K127" i="1"/>
  <c r="M127" i="1" s="1"/>
  <c r="N127" i="1" s="1"/>
  <c r="K128" i="1"/>
  <c r="M128" i="1" s="1"/>
  <c r="N128" i="1" s="1"/>
  <c r="K129" i="1"/>
  <c r="M129" i="1" s="1"/>
  <c r="N129" i="1" s="1"/>
  <c r="K130" i="1"/>
  <c r="M130" i="1" s="1"/>
  <c r="N130" i="1" s="1"/>
  <c r="K132" i="1"/>
  <c r="M132" i="1" s="1"/>
  <c r="N132" i="1" s="1"/>
  <c r="K134" i="1"/>
  <c r="M134" i="1" s="1"/>
  <c r="N134" i="1" s="1"/>
  <c r="K135" i="1"/>
  <c r="M135" i="1" s="1"/>
  <c r="N135" i="1" s="1"/>
  <c r="K136" i="1"/>
  <c r="M136" i="1" s="1"/>
  <c r="N136" i="1" s="1"/>
  <c r="K137" i="1"/>
  <c r="M137" i="1" s="1"/>
  <c r="N137" i="1" s="1"/>
  <c r="K139" i="1"/>
  <c r="M139" i="1" s="1"/>
  <c r="N139" i="1" s="1"/>
  <c r="K140" i="1"/>
  <c r="M140" i="1" s="1"/>
  <c r="N140" i="1" s="1"/>
  <c r="K141" i="1"/>
  <c r="M141" i="1" s="1"/>
  <c r="N141" i="1" s="1"/>
  <c r="K142" i="1"/>
  <c r="M142" i="1" s="1"/>
  <c r="N142" i="1" s="1"/>
  <c r="K143" i="1"/>
  <c r="M143" i="1" s="1"/>
  <c r="N143" i="1" s="1"/>
  <c r="K146" i="1"/>
  <c r="M146" i="1" s="1"/>
  <c r="N146" i="1" s="1"/>
  <c r="K147" i="1"/>
  <c r="M147" i="1" s="1"/>
  <c r="N147" i="1" s="1"/>
  <c r="K148" i="1"/>
  <c r="M148" i="1" s="1"/>
  <c r="N148" i="1" s="1"/>
  <c r="K149" i="1"/>
  <c r="M149" i="1" s="1"/>
  <c r="N149" i="1" s="1"/>
  <c r="K151" i="1"/>
  <c r="M151" i="1" s="1"/>
  <c r="N151" i="1" s="1"/>
  <c r="K152" i="1"/>
  <c r="M152" i="1" s="1"/>
  <c r="N152" i="1" s="1"/>
  <c r="K153" i="1"/>
  <c r="M153" i="1" s="1"/>
  <c r="N153" i="1" s="1"/>
  <c r="K154" i="1"/>
  <c r="M154" i="1" s="1"/>
  <c r="N154" i="1" s="1"/>
  <c r="K155" i="1"/>
  <c r="M155" i="1" s="1"/>
  <c r="N155" i="1" s="1"/>
  <c r="K156" i="1"/>
  <c r="M156" i="1" s="1"/>
  <c r="N156" i="1" s="1"/>
  <c r="K158" i="1"/>
  <c r="M158" i="1" s="1"/>
  <c r="N158" i="1" s="1"/>
  <c r="K159" i="1"/>
  <c r="M159" i="1" s="1"/>
  <c r="N159" i="1" s="1"/>
  <c r="K160" i="1"/>
  <c r="M160" i="1" s="1"/>
  <c r="N160" i="1" s="1"/>
  <c r="K161" i="1"/>
  <c r="M161" i="1" s="1"/>
  <c r="N161" i="1" s="1"/>
  <c r="K163" i="1"/>
  <c r="M163" i="1" s="1"/>
  <c r="N163" i="1" s="1"/>
  <c r="K164" i="1"/>
  <c r="M164" i="1" s="1"/>
  <c r="N164" i="1" s="1"/>
  <c r="K166" i="1"/>
  <c r="M166" i="1" s="1"/>
  <c r="N166" i="1" s="1"/>
  <c r="K167" i="1"/>
  <c r="M167" i="1" s="1"/>
  <c r="N167" i="1" s="1"/>
  <c r="K168" i="1"/>
  <c r="M168" i="1" s="1"/>
  <c r="N168" i="1" s="1"/>
  <c r="K170" i="1"/>
  <c r="M170" i="1" s="1"/>
  <c r="N170" i="1" s="1"/>
  <c r="K171" i="1"/>
  <c r="M171" i="1" s="1"/>
  <c r="N171" i="1" s="1"/>
  <c r="K172" i="1"/>
  <c r="M172" i="1" s="1"/>
  <c r="N172" i="1" s="1"/>
  <c r="K173" i="1"/>
  <c r="M173" i="1" s="1"/>
  <c r="N173" i="1" s="1"/>
  <c r="K175" i="1"/>
  <c r="M175" i="1" s="1"/>
  <c r="N175" i="1" s="1"/>
  <c r="K176" i="1"/>
  <c r="M176" i="1" s="1"/>
  <c r="N176" i="1" s="1"/>
  <c r="K177" i="1"/>
  <c r="M177" i="1" s="1"/>
  <c r="N177" i="1" s="1"/>
  <c r="K179" i="1"/>
  <c r="M179" i="1" s="1"/>
  <c r="N179" i="1" s="1"/>
  <c r="K180" i="1"/>
  <c r="M180" i="1" s="1"/>
  <c r="N180" i="1" s="1"/>
  <c r="K182" i="1"/>
  <c r="M182" i="1" s="1"/>
  <c r="N182" i="1" s="1"/>
  <c r="K183" i="1"/>
  <c r="M183" i="1" s="1"/>
  <c r="N183" i="1" s="1"/>
  <c r="K184" i="1"/>
  <c r="M184" i="1" s="1"/>
  <c r="N184" i="1" s="1"/>
  <c r="K185" i="1"/>
  <c r="M185" i="1" s="1"/>
  <c r="N185" i="1" s="1"/>
  <c r="K187" i="1"/>
  <c r="M187" i="1" s="1"/>
  <c r="N187" i="1" s="1"/>
  <c r="K188" i="1"/>
  <c r="M188" i="1" s="1"/>
  <c r="N188" i="1" s="1"/>
  <c r="K189" i="1"/>
  <c r="M189" i="1" s="1"/>
  <c r="N189" i="1" s="1"/>
  <c r="K190" i="1"/>
  <c r="M190" i="1" s="1"/>
  <c r="N190" i="1" s="1"/>
  <c r="K194" i="1"/>
  <c r="M194" i="1" s="1"/>
  <c r="N194" i="1" s="1"/>
  <c r="K195" i="1"/>
  <c r="M195" i="1" s="1"/>
  <c r="N195" i="1" s="1"/>
  <c r="K196" i="1"/>
  <c r="M196" i="1" s="1"/>
  <c r="N196" i="1" s="1"/>
  <c r="K197" i="1"/>
  <c r="M197" i="1" s="1"/>
  <c r="N197" i="1" s="1"/>
  <c r="K199" i="1"/>
  <c r="M199" i="1" s="1"/>
  <c r="N199" i="1" s="1"/>
  <c r="K200" i="1"/>
  <c r="M200" i="1" s="1"/>
  <c r="N200" i="1" s="1"/>
  <c r="K201" i="1"/>
  <c r="M201" i="1" s="1"/>
  <c r="N201" i="1" s="1"/>
  <c r="K202" i="1"/>
  <c r="M202" i="1" s="1"/>
  <c r="N202" i="1" s="1"/>
  <c r="K206" i="1"/>
  <c r="M206" i="1" s="1"/>
  <c r="N206" i="1" s="1"/>
  <c r="K207" i="1"/>
  <c r="M207" i="1" s="1"/>
  <c r="N207" i="1" s="1"/>
  <c r="K208" i="1"/>
  <c r="M208" i="1" s="1"/>
  <c r="N208" i="1" s="1"/>
  <c r="K211" i="1"/>
  <c r="M211" i="1" s="1"/>
  <c r="N211" i="1" s="1"/>
  <c r="K212" i="1"/>
  <c r="M212" i="1" s="1"/>
  <c r="N212" i="1" s="1"/>
  <c r="K213" i="1"/>
  <c r="M213" i="1" s="1"/>
  <c r="N213" i="1" s="1"/>
  <c r="K214" i="1"/>
  <c r="M214" i="1" s="1"/>
  <c r="N214" i="1" s="1"/>
  <c r="K215" i="1"/>
  <c r="M215" i="1" s="1"/>
  <c r="N215" i="1" s="1"/>
  <c r="K218" i="1"/>
  <c r="M218" i="1" s="1"/>
  <c r="N218" i="1" s="1"/>
  <c r="K219" i="1"/>
  <c r="M219" i="1" s="1"/>
  <c r="N219" i="1" s="1"/>
  <c r="K220" i="1"/>
  <c r="M220" i="1" s="1"/>
  <c r="N220" i="1" s="1"/>
  <c r="K221" i="1"/>
  <c r="M221" i="1" s="1"/>
  <c r="N221" i="1" s="1"/>
  <c r="K223" i="1"/>
  <c r="M223" i="1" s="1"/>
  <c r="N223" i="1" s="1"/>
  <c r="K224" i="1"/>
  <c r="M224" i="1" s="1"/>
  <c r="N224" i="1" s="1"/>
  <c r="K225" i="1"/>
  <c r="M225" i="1" s="1"/>
  <c r="N225" i="1" s="1"/>
  <c r="K226" i="1"/>
  <c r="M226" i="1" s="1"/>
  <c r="N226" i="1" s="1"/>
  <c r="K227" i="1"/>
  <c r="M227" i="1" s="1"/>
  <c r="N227" i="1" s="1"/>
  <c r="K228" i="1"/>
  <c r="M228" i="1" s="1"/>
  <c r="N228" i="1" s="1"/>
  <c r="K230" i="1"/>
  <c r="M230" i="1" s="1"/>
  <c r="N230" i="1" s="1"/>
  <c r="K231" i="1"/>
  <c r="M231" i="1" s="1"/>
  <c r="N231" i="1" s="1"/>
  <c r="K232" i="1"/>
  <c r="M232" i="1" s="1"/>
  <c r="N232" i="1" s="1"/>
  <c r="K233" i="1"/>
  <c r="M233" i="1" s="1"/>
  <c r="N233" i="1" s="1"/>
  <c r="K235" i="1"/>
  <c r="M235" i="1" s="1"/>
  <c r="N235" i="1" s="1"/>
  <c r="K236" i="1"/>
  <c r="M236" i="1" s="1"/>
  <c r="N236" i="1" s="1"/>
  <c r="K237" i="1"/>
  <c r="M237" i="1" s="1"/>
  <c r="N237" i="1" s="1"/>
  <c r="K238" i="1"/>
  <c r="M238" i="1" s="1"/>
  <c r="N238" i="1" s="1"/>
  <c r="K239" i="1"/>
  <c r="M239" i="1" s="1"/>
  <c r="N239" i="1" s="1"/>
  <c r="K240" i="1"/>
  <c r="M240" i="1" s="1"/>
  <c r="N240" i="1" s="1"/>
  <c r="K242" i="1"/>
  <c r="M242" i="1" s="1"/>
  <c r="N242" i="1" s="1"/>
  <c r="K243" i="1"/>
  <c r="M243" i="1" s="1"/>
  <c r="N243" i="1" s="1"/>
  <c r="K244" i="1"/>
  <c r="M244" i="1" s="1"/>
  <c r="N244" i="1" s="1"/>
  <c r="K245" i="1"/>
  <c r="M245" i="1" s="1"/>
  <c r="N245" i="1" s="1"/>
  <c r="K247" i="1"/>
  <c r="M247" i="1" s="1"/>
  <c r="N247" i="1" s="1"/>
  <c r="K248" i="1"/>
  <c r="M248" i="1" s="1"/>
  <c r="N248" i="1" s="1"/>
  <c r="K250" i="1"/>
  <c r="M250" i="1" s="1"/>
  <c r="N250" i="1" s="1"/>
  <c r="K251" i="1"/>
  <c r="M251" i="1" s="1"/>
  <c r="N251" i="1" s="1"/>
  <c r="K252" i="1"/>
  <c r="M252" i="1" s="1"/>
  <c r="N252" i="1" s="1"/>
  <c r="K254" i="1"/>
  <c r="M254" i="1" s="1"/>
  <c r="N254" i="1" s="1"/>
  <c r="K255" i="1"/>
  <c r="M255" i="1" s="1"/>
  <c r="N255" i="1" s="1"/>
  <c r="K256" i="1"/>
  <c r="M256" i="1" s="1"/>
  <c r="N256" i="1" s="1"/>
  <c r="K257" i="1"/>
  <c r="M257" i="1" s="1"/>
  <c r="N257" i="1" s="1"/>
  <c r="K258" i="1"/>
  <c r="M258" i="1" s="1"/>
  <c r="N258" i="1" s="1"/>
  <c r="K259" i="1"/>
  <c r="M259" i="1" s="1"/>
  <c r="N259" i="1" s="1"/>
  <c r="K260" i="1"/>
  <c r="M260" i="1" s="1"/>
  <c r="N260" i="1" s="1"/>
  <c r="K261" i="1"/>
  <c r="M261" i="1" s="1"/>
  <c r="N261" i="1" s="1"/>
  <c r="K263" i="1"/>
  <c r="M263" i="1" s="1"/>
  <c r="N263" i="1" s="1"/>
  <c r="K264" i="1"/>
  <c r="M264" i="1" s="1"/>
  <c r="N264" i="1" s="1"/>
  <c r="K266" i="1"/>
  <c r="M266" i="1" s="1"/>
  <c r="N266" i="1" s="1"/>
  <c r="K267" i="1"/>
  <c r="M267" i="1" s="1"/>
  <c r="N267" i="1" s="1"/>
  <c r="K268" i="1"/>
  <c r="M268" i="1" s="1"/>
  <c r="N268" i="1" s="1"/>
  <c r="K271" i="1"/>
  <c r="M271" i="1" s="1"/>
  <c r="N271" i="1" s="1"/>
  <c r="K272" i="1"/>
  <c r="M272" i="1" s="1"/>
  <c r="N272" i="1" s="1"/>
  <c r="K273" i="1"/>
  <c r="M273" i="1" s="1"/>
  <c r="N273" i="1" s="1"/>
  <c r="K274" i="1"/>
  <c r="M274" i="1" s="1"/>
  <c r="N274" i="1" s="1"/>
  <c r="K276" i="1"/>
  <c r="M276" i="1" s="1"/>
  <c r="N276" i="1" s="1"/>
  <c r="K278" i="1"/>
  <c r="M278" i="1" s="1"/>
  <c r="N278" i="1" s="1"/>
  <c r="K279" i="1"/>
  <c r="M279" i="1" s="1"/>
  <c r="N279" i="1" s="1"/>
  <c r="K280" i="1"/>
  <c r="M280" i="1" s="1"/>
  <c r="N280" i="1" s="1"/>
  <c r="K281" i="1"/>
  <c r="M281" i="1" s="1"/>
  <c r="N281" i="1" s="1"/>
  <c r="K283" i="1"/>
  <c r="M283" i="1" s="1"/>
  <c r="N283" i="1" s="1"/>
  <c r="K284" i="1"/>
  <c r="M284" i="1" s="1"/>
  <c r="N284" i="1" s="1"/>
  <c r="K285" i="1"/>
  <c r="M285" i="1" s="1"/>
  <c r="N285" i="1" s="1"/>
  <c r="K286" i="1"/>
  <c r="M286" i="1" s="1"/>
  <c r="N286" i="1" s="1"/>
  <c r="K290" i="1"/>
  <c r="M290" i="1" s="1"/>
  <c r="N290" i="1" s="1"/>
  <c r="K291" i="1"/>
  <c r="M291" i="1" s="1"/>
  <c r="N291" i="1" s="1"/>
  <c r="K292" i="1"/>
  <c r="M292" i="1" s="1"/>
  <c r="N292" i="1" s="1"/>
  <c r="K295" i="1"/>
  <c r="M295" i="1" s="1"/>
  <c r="N295" i="1" s="1"/>
  <c r="K296" i="1"/>
  <c r="M296" i="1" s="1"/>
  <c r="N296" i="1" s="1"/>
  <c r="K297" i="1"/>
  <c r="M297" i="1" s="1"/>
  <c r="N297" i="1" s="1"/>
  <c r="K298" i="1"/>
  <c r="M298" i="1" s="1"/>
  <c r="N298" i="1" s="1"/>
  <c r="K299" i="1"/>
  <c r="M299" i="1" s="1"/>
  <c r="N299" i="1" s="1"/>
  <c r="K300" i="1"/>
  <c r="M300" i="1" s="1"/>
  <c r="N300" i="1" s="1"/>
  <c r="K302" i="1"/>
  <c r="M302" i="1" s="1"/>
  <c r="N302" i="1" s="1"/>
  <c r="K303" i="1"/>
  <c r="M303" i="1" s="1"/>
  <c r="N303" i="1" s="1"/>
  <c r="K304" i="1"/>
  <c r="M304" i="1" s="1"/>
  <c r="N304" i="1" s="1"/>
  <c r="K307" i="1"/>
  <c r="M307" i="1" s="1"/>
  <c r="N307" i="1" s="1"/>
  <c r="K308" i="1"/>
  <c r="M308" i="1" s="1"/>
  <c r="N308" i="1" s="1"/>
  <c r="K309" i="1"/>
  <c r="M309" i="1" s="1"/>
  <c r="N309" i="1" s="1"/>
  <c r="K310" i="1"/>
  <c r="M310" i="1" s="1"/>
  <c r="N310" i="1" s="1"/>
  <c r="K311" i="1"/>
  <c r="M311" i="1" s="1"/>
  <c r="N311" i="1" s="1"/>
  <c r="K312" i="1"/>
  <c r="M312" i="1" s="1"/>
  <c r="N312" i="1" s="1"/>
  <c r="K314" i="1"/>
  <c r="M314" i="1" s="1"/>
  <c r="N314" i="1" s="1"/>
  <c r="K315" i="1"/>
  <c r="M315" i="1" s="1"/>
  <c r="N315" i="1" s="1"/>
  <c r="K316" i="1"/>
  <c r="M316" i="1" s="1"/>
  <c r="N316" i="1" s="1"/>
  <c r="K317" i="1"/>
  <c r="M317" i="1" s="1"/>
  <c r="N317" i="1" s="1"/>
  <c r="K318" i="1"/>
  <c r="M318" i="1" s="1"/>
  <c r="N318" i="1" s="1"/>
  <c r="K319" i="1"/>
  <c r="M319" i="1" s="1"/>
  <c r="N319" i="1" s="1"/>
  <c r="K320" i="1"/>
  <c r="M320" i="1" s="1"/>
  <c r="N320" i="1" s="1"/>
  <c r="K322" i="1"/>
  <c r="M322" i="1" s="1"/>
  <c r="N322" i="1" s="1"/>
  <c r="K323" i="1"/>
  <c r="M323" i="1" s="1"/>
  <c r="N323" i="1" s="1"/>
  <c r="K324" i="1"/>
  <c r="M324" i="1" s="1"/>
  <c r="N324" i="1" s="1"/>
  <c r="K326" i="1"/>
  <c r="M326" i="1" s="1"/>
  <c r="N326" i="1" s="1"/>
  <c r="K327" i="1"/>
  <c r="M327" i="1" s="1"/>
  <c r="N327" i="1" s="1"/>
  <c r="K328" i="1"/>
  <c r="M328" i="1" s="1"/>
  <c r="N328" i="1" s="1"/>
  <c r="K329" i="1"/>
  <c r="M329" i="1" s="1"/>
  <c r="N329" i="1" s="1"/>
  <c r="K331" i="1"/>
  <c r="M331" i="1" s="1"/>
  <c r="N331" i="1" s="1"/>
  <c r="K332" i="1"/>
  <c r="M332" i="1" s="1"/>
  <c r="N332" i="1" s="1"/>
  <c r="K333" i="1"/>
  <c r="M333" i="1" s="1"/>
  <c r="N333" i="1" s="1"/>
  <c r="K335" i="1"/>
  <c r="M335" i="1" s="1"/>
  <c r="N335" i="1" s="1"/>
  <c r="K338" i="1"/>
  <c r="M338" i="1" s="1"/>
  <c r="N338" i="1" s="1"/>
  <c r="K339" i="1"/>
  <c r="M339" i="1" s="1"/>
  <c r="N339" i="1" s="1"/>
  <c r="K340" i="1"/>
  <c r="M340" i="1" s="1"/>
  <c r="N340" i="1" s="1"/>
  <c r="K341" i="1"/>
  <c r="M341" i="1" s="1"/>
  <c r="N341" i="1" s="1"/>
  <c r="K343" i="1"/>
  <c r="M343" i="1" s="1"/>
  <c r="N343" i="1" s="1"/>
  <c r="K344" i="1"/>
  <c r="M344" i="1" s="1"/>
  <c r="N344" i="1" s="1"/>
  <c r="K345" i="1"/>
  <c r="M345" i="1" s="1"/>
  <c r="N345" i="1" s="1"/>
  <c r="K346" i="1"/>
  <c r="M346" i="1" s="1"/>
  <c r="N346" i="1" s="1"/>
  <c r="K350" i="1"/>
  <c r="M350" i="1" s="1"/>
  <c r="N350" i="1" s="1"/>
  <c r="K352" i="1"/>
  <c r="M352" i="1" s="1"/>
  <c r="N352" i="1" s="1"/>
  <c r="K353" i="1"/>
  <c r="M353" i="1" s="1"/>
  <c r="N353" i="1" s="1"/>
  <c r="K355" i="1"/>
  <c r="M355" i="1" s="1"/>
  <c r="N355" i="1" s="1"/>
  <c r="K356" i="1"/>
  <c r="M356" i="1" s="1"/>
  <c r="N356" i="1" s="1"/>
  <c r="K357" i="1"/>
  <c r="M357" i="1" s="1"/>
  <c r="N357" i="1" s="1"/>
  <c r="K358" i="1"/>
  <c r="M358" i="1" s="1"/>
  <c r="N358" i="1" s="1"/>
  <c r="K359" i="1"/>
  <c r="M359" i="1" s="1"/>
  <c r="N359" i="1" s="1"/>
  <c r="K362" i="1"/>
  <c r="M362" i="1" s="1"/>
  <c r="N362" i="1" s="1"/>
  <c r="K363" i="1"/>
  <c r="M363" i="1" s="1"/>
  <c r="N363" i="1" s="1"/>
  <c r="K364" i="1"/>
  <c r="M364" i="1" s="1"/>
  <c r="N364" i="1" s="1"/>
  <c r="K366" i="1"/>
  <c r="M366" i="1" s="1"/>
  <c r="N366" i="1" s="1"/>
  <c r="K367" i="1"/>
  <c r="M367" i="1" s="1"/>
  <c r="N367" i="1" s="1"/>
  <c r="K368" i="1"/>
  <c r="M368" i="1" s="1"/>
  <c r="N368" i="1" s="1"/>
  <c r="K369" i="1"/>
  <c r="M369" i="1" s="1"/>
  <c r="N369" i="1" s="1"/>
  <c r="K370" i="1"/>
  <c r="M370" i="1" s="1"/>
  <c r="N370" i="1" s="1"/>
  <c r="K371" i="1"/>
  <c r="M371" i="1" s="1"/>
  <c r="N371" i="1" s="1"/>
  <c r="K372" i="1"/>
  <c r="M372" i="1" s="1"/>
  <c r="N372" i="1" s="1"/>
  <c r="K374" i="1"/>
  <c r="M374" i="1" s="1"/>
  <c r="N374" i="1" s="1"/>
  <c r="K375" i="1"/>
  <c r="M375" i="1" s="1"/>
  <c r="N375" i="1" s="1"/>
  <c r="K376" i="1"/>
  <c r="M376" i="1" s="1"/>
  <c r="N376" i="1" s="1"/>
  <c r="K377" i="1"/>
  <c r="M377" i="1" s="1"/>
  <c r="N377" i="1" s="1"/>
  <c r="K379" i="1"/>
  <c r="M379" i="1" s="1"/>
  <c r="N379" i="1" s="1"/>
  <c r="K380" i="1"/>
  <c r="M380" i="1" s="1"/>
  <c r="N380" i="1" s="1"/>
  <c r="K381" i="1"/>
  <c r="M381" i="1" s="1"/>
  <c r="N381" i="1" s="1"/>
  <c r="K382" i="1"/>
  <c r="M382" i="1" s="1"/>
  <c r="N382" i="1" s="1"/>
  <c r="K383" i="1"/>
  <c r="M383" i="1" s="1"/>
  <c r="N383" i="1" s="1"/>
  <c r="K384" i="1"/>
  <c r="M384" i="1" s="1"/>
  <c r="N384" i="1" s="1"/>
  <c r="K386" i="1"/>
  <c r="M386" i="1" s="1"/>
  <c r="N386" i="1" s="1"/>
  <c r="K387" i="1"/>
  <c r="M387" i="1" s="1"/>
  <c r="N387" i="1" s="1"/>
  <c r="K388" i="1"/>
  <c r="M388" i="1" s="1"/>
  <c r="N388" i="1" s="1"/>
  <c r="K389" i="1"/>
  <c r="M389" i="1" s="1"/>
  <c r="N389" i="1" s="1"/>
  <c r="K391" i="1"/>
  <c r="M391" i="1" s="1"/>
  <c r="N391" i="1" s="1"/>
  <c r="K392" i="1"/>
  <c r="M392" i="1" s="1"/>
  <c r="N392" i="1" s="1"/>
  <c r="K393" i="1"/>
  <c r="M393" i="1" s="1"/>
  <c r="N393" i="1" s="1"/>
  <c r="K394" i="1"/>
  <c r="M394" i="1" s="1"/>
  <c r="N394" i="1" s="1"/>
  <c r="K395" i="1"/>
  <c r="M395" i="1" s="1"/>
  <c r="N395" i="1" s="1"/>
  <c r="K396" i="1"/>
  <c r="M396" i="1" s="1"/>
  <c r="N396" i="1" s="1"/>
  <c r="K398" i="1"/>
  <c r="M398" i="1" s="1"/>
  <c r="N398" i="1" s="1"/>
  <c r="K399" i="1"/>
  <c r="M399" i="1" s="1"/>
  <c r="N399" i="1" s="1"/>
  <c r="K400" i="1"/>
  <c r="M400" i="1" s="1"/>
  <c r="N400" i="1" s="1"/>
  <c r="K401" i="1"/>
  <c r="M401" i="1" s="1"/>
  <c r="N401" i="1" s="1"/>
  <c r="K403" i="1"/>
  <c r="M403" i="1" s="1"/>
  <c r="N403" i="1" s="1"/>
  <c r="K404" i="1"/>
  <c r="M404" i="1" s="1"/>
  <c r="N404" i="1" s="1"/>
  <c r="K406" i="1"/>
  <c r="M406" i="1" s="1"/>
  <c r="N406" i="1" s="1"/>
  <c r="K407" i="1"/>
  <c r="M407" i="1" s="1"/>
  <c r="N407" i="1" s="1"/>
  <c r="K408" i="1"/>
  <c r="M408" i="1" s="1"/>
  <c r="N408" i="1" s="1"/>
  <c r="K410" i="1"/>
  <c r="M410" i="1" s="1"/>
  <c r="N410" i="1" s="1"/>
  <c r="K411" i="1"/>
  <c r="M411" i="1" s="1"/>
  <c r="N411" i="1" s="1"/>
  <c r="K412" i="1"/>
  <c r="M412" i="1" s="1"/>
  <c r="N412" i="1" s="1"/>
  <c r="K415" i="1"/>
  <c r="M415" i="1" s="1"/>
  <c r="N415" i="1" s="1"/>
  <c r="K416" i="1"/>
  <c r="M416" i="1" s="1"/>
  <c r="N416" i="1" s="1"/>
  <c r="K417" i="1"/>
  <c r="M417" i="1" s="1"/>
  <c r="N417" i="1" s="1"/>
  <c r="K420" i="1"/>
  <c r="M420" i="1" s="1"/>
  <c r="N420" i="1" s="1"/>
  <c r="K422" i="1"/>
  <c r="M422" i="1" s="1"/>
  <c r="N422" i="1" s="1"/>
  <c r="K423" i="1"/>
  <c r="M423" i="1" s="1"/>
  <c r="N423" i="1" s="1"/>
  <c r="K424" i="1"/>
  <c r="M424" i="1" s="1"/>
  <c r="N424" i="1" s="1"/>
  <c r="K425" i="1"/>
  <c r="M425" i="1" s="1"/>
  <c r="N425" i="1" s="1"/>
  <c r="K427" i="1"/>
  <c r="M427" i="1" s="1"/>
  <c r="N427" i="1" s="1"/>
  <c r="K428" i="1"/>
  <c r="M428" i="1" s="1"/>
  <c r="N428" i="1" s="1"/>
  <c r="K429" i="1"/>
  <c r="M429" i="1" s="1"/>
  <c r="N429" i="1" s="1"/>
  <c r="K430" i="1"/>
  <c r="M430" i="1" s="1"/>
  <c r="N430" i="1" s="1"/>
  <c r="K431" i="1"/>
  <c r="M431" i="1" s="1"/>
  <c r="N431" i="1" s="1"/>
  <c r="K436" i="1"/>
  <c r="M436" i="1" s="1"/>
  <c r="N436" i="1" s="1"/>
  <c r="K437" i="1"/>
  <c r="M437" i="1" s="1"/>
  <c r="N437" i="1" s="1"/>
  <c r="K439" i="1"/>
  <c r="M439" i="1" s="1"/>
  <c r="N439" i="1" s="1"/>
  <c r="K440" i="1"/>
  <c r="M440" i="1" s="1"/>
  <c r="N440" i="1" s="1"/>
  <c r="K441" i="1"/>
  <c r="M441" i="1" s="1"/>
  <c r="N441" i="1" s="1"/>
  <c r="K442" i="1"/>
  <c r="M442" i="1" s="1"/>
  <c r="N442" i="1" s="1"/>
  <c r="K443" i="1"/>
  <c r="M443" i="1" s="1"/>
  <c r="N443" i="1" s="1"/>
  <c r="K446" i="1"/>
  <c r="M446" i="1" s="1"/>
  <c r="N446" i="1" s="1"/>
  <c r="K447" i="1"/>
  <c r="M447" i="1" s="1"/>
  <c r="N447" i="1" s="1"/>
  <c r="K451" i="1"/>
  <c r="M451" i="1" s="1"/>
  <c r="N451" i="1" s="1"/>
  <c r="K452" i="1"/>
  <c r="M452" i="1" s="1"/>
  <c r="N452" i="1" s="1"/>
  <c r="K453" i="1"/>
  <c r="M453" i="1" s="1"/>
  <c r="N453" i="1" s="1"/>
  <c r="K454" i="1"/>
  <c r="M454" i="1" s="1"/>
  <c r="N454" i="1" s="1"/>
  <c r="K455" i="1"/>
  <c r="M455" i="1" s="1"/>
  <c r="N455" i="1" s="1"/>
  <c r="K456" i="1"/>
  <c r="M456" i="1" s="1"/>
  <c r="N456" i="1" s="1"/>
  <c r="K458" i="1"/>
  <c r="M458" i="1" s="1"/>
  <c r="N458" i="1" s="1"/>
  <c r="K459" i="1"/>
  <c r="M459" i="1" s="1"/>
  <c r="N459" i="1" s="1"/>
  <c r="K460" i="1"/>
  <c r="M460" i="1" s="1"/>
  <c r="N460" i="1" s="1"/>
  <c r="K463" i="1"/>
  <c r="M463" i="1" s="1"/>
  <c r="N463" i="1" s="1"/>
  <c r="K464" i="1"/>
  <c r="M464" i="1" s="1"/>
  <c r="N464" i="1" s="1"/>
  <c r="K466" i="1"/>
  <c r="M466" i="1" s="1"/>
  <c r="N466" i="1" s="1"/>
  <c r="K467" i="1"/>
  <c r="M467" i="1" s="1"/>
  <c r="N467" i="1" s="1"/>
  <c r="K468" i="1"/>
  <c r="M468" i="1" s="1"/>
  <c r="N468" i="1" s="1"/>
  <c r="K470" i="1"/>
  <c r="M470" i="1" s="1"/>
  <c r="N470" i="1" s="1"/>
  <c r="K471" i="1"/>
  <c r="M471" i="1" s="1"/>
  <c r="N471" i="1" s="1"/>
  <c r="K472" i="1"/>
  <c r="M472" i="1" s="1"/>
  <c r="N472" i="1" s="1"/>
  <c r="K473" i="1"/>
  <c r="M473" i="1" s="1"/>
  <c r="N473" i="1" s="1"/>
  <c r="K475" i="1"/>
  <c r="M475" i="1" s="1"/>
  <c r="N475" i="1" s="1"/>
  <c r="K476" i="1"/>
  <c r="M476" i="1" s="1"/>
  <c r="N476" i="1" s="1"/>
  <c r="K477" i="1"/>
  <c r="M477" i="1" s="1"/>
  <c r="N477" i="1" s="1"/>
  <c r="K479" i="1"/>
  <c r="M479" i="1" s="1"/>
  <c r="N479" i="1" s="1"/>
  <c r="K482" i="1"/>
  <c r="M482" i="1" s="1"/>
  <c r="N482" i="1" s="1"/>
  <c r="K483" i="1"/>
  <c r="M483" i="1" s="1"/>
  <c r="N483" i="1" s="1"/>
  <c r="K484" i="1"/>
  <c r="M484" i="1" s="1"/>
  <c r="N484" i="1" s="1"/>
  <c r="K487" i="1"/>
  <c r="M487" i="1" s="1"/>
  <c r="N487" i="1" s="1"/>
  <c r="K488" i="1"/>
  <c r="M488" i="1" s="1"/>
  <c r="N488" i="1" s="1"/>
  <c r="K489" i="1"/>
  <c r="M489" i="1" s="1"/>
  <c r="N489" i="1" s="1"/>
  <c r="K490" i="1"/>
  <c r="M490" i="1" s="1"/>
  <c r="N490" i="1" s="1"/>
  <c r="K496" i="1"/>
  <c r="M496" i="1" s="1"/>
  <c r="N496" i="1" s="1"/>
  <c r="K497" i="1"/>
  <c r="M497" i="1" s="1"/>
  <c r="N497" i="1" s="1"/>
  <c r="K499" i="1"/>
  <c r="M499" i="1" s="1"/>
  <c r="N499" i="1" s="1"/>
  <c r="K500" i="1"/>
  <c r="M500" i="1" s="1"/>
  <c r="N500" i="1" s="1"/>
  <c r="I501" i="1"/>
  <c r="I502" i="1"/>
  <c r="I503" i="1"/>
  <c r="J503" i="1" s="1"/>
  <c r="I504" i="1"/>
  <c r="J504" i="1" s="1"/>
  <c r="K504" i="1" s="1"/>
  <c r="M504" i="1" s="1"/>
  <c r="N504" i="1" s="1"/>
  <c r="I505" i="1"/>
  <c r="J505" i="1" s="1"/>
  <c r="I506" i="1"/>
  <c r="I507" i="1"/>
  <c r="J507" i="1" s="1"/>
  <c r="K507" i="1" s="1"/>
  <c r="M507" i="1" s="1"/>
  <c r="N507" i="1" s="1"/>
  <c r="I508" i="1"/>
  <c r="I509" i="1"/>
  <c r="I510" i="1"/>
  <c r="I511" i="1"/>
  <c r="I512" i="1"/>
  <c r="I513" i="1"/>
  <c r="I514" i="1"/>
  <c r="I515" i="1"/>
  <c r="J515" i="1" s="1"/>
  <c r="I516" i="1"/>
  <c r="J516" i="1" s="1"/>
  <c r="K516" i="1" s="1"/>
  <c r="M516" i="1" s="1"/>
  <c r="N516" i="1" s="1"/>
  <c r="I517" i="1"/>
  <c r="J517" i="1" s="1"/>
  <c r="I518" i="1"/>
  <c r="I519" i="1"/>
  <c r="J519" i="1" s="1"/>
  <c r="K519" i="1" s="1"/>
  <c r="M519" i="1" s="1"/>
  <c r="N519" i="1" s="1"/>
  <c r="I520" i="1"/>
  <c r="I521" i="1"/>
  <c r="I522" i="1"/>
  <c r="I523" i="1"/>
  <c r="I524" i="1"/>
  <c r="I525" i="1"/>
  <c r="I526" i="1"/>
  <c r="I527" i="1"/>
  <c r="J527" i="1" s="1"/>
  <c r="K527" i="1" s="1"/>
  <c r="M527" i="1" s="1"/>
  <c r="N527" i="1" s="1"/>
  <c r="I528" i="1"/>
  <c r="J528" i="1" s="1"/>
  <c r="K528" i="1" s="1"/>
  <c r="M528" i="1" s="1"/>
  <c r="N528" i="1" s="1"/>
  <c r="I529" i="1"/>
  <c r="J529" i="1" s="1"/>
  <c r="I530" i="1"/>
  <c r="I531" i="1"/>
  <c r="J531" i="1" s="1"/>
  <c r="K531" i="1" s="1"/>
  <c r="M531" i="1" s="1"/>
  <c r="N531" i="1" s="1"/>
  <c r="I532" i="1"/>
  <c r="I533" i="1"/>
  <c r="I534" i="1"/>
  <c r="I535" i="1"/>
  <c r="I536" i="1"/>
  <c r="I537" i="1"/>
  <c r="I538" i="1"/>
  <c r="I539" i="1"/>
  <c r="J539" i="1" s="1"/>
  <c r="I540" i="1"/>
  <c r="J540" i="1" s="1"/>
  <c r="K540" i="1" s="1"/>
  <c r="M540" i="1" s="1"/>
  <c r="N540" i="1" s="1"/>
  <c r="I541" i="1"/>
  <c r="J541" i="1" s="1"/>
  <c r="I542" i="1"/>
  <c r="I543" i="1"/>
  <c r="J543" i="1" s="1"/>
  <c r="K543" i="1" s="1"/>
  <c r="M543" i="1" s="1"/>
  <c r="N543" i="1" s="1"/>
  <c r="I544" i="1"/>
  <c r="I545" i="1"/>
  <c r="I546" i="1"/>
  <c r="I547" i="1"/>
  <c r="I548" i="1"/>
  <c r="I549" i="1"/>
  <c r="I550" i="1"/>
  <c r="I551" i="1"/>
  <c r="J551" i="1" s="1"/>
  <c r="I552" i="1"/>
  <c r="J552" i="1" s="1"/>
  <c r="K552" i="1" s="1"/>
  <c r="M552" i="1" s="1"/>
  <c r="N552" i="1" s="1"/>
  <c r="I553" i="1"/>
  <c r="J553" i="1" s="1"/>
  <c r="I554" i="1"/>
  <c r="I555" i="1"/>
  <c r="J555" i="1" s="1"/>
  <c r="K555" i="1" s="1"/>
  <c r="M555" i="1" s="1"/>
  <c r="N555" i="1" s="1"/>
  <c r="I556" i="1"/>
  <c r="I557" i="1"/>
  <c r="I558" i="1"/>
  <c r="I559" i="1"/>
  <c r="I560" i="1"/>
  <c r="I561" i="1"/>
  <c r="I562" i="1"/>
  <c r="I563" i="1"/>
  <c r="J563" i="1" s="1"/>
  <c r="I564" i="1"/>
  <c r="J564" i="1" s="1"/>
  <c r="K564" i="1" s="1"/>
  <c r="M564" i="1" s="1"/>
  <c r="N564" i="1" s="1"/>
  <c r="I565" i="1"/>
  <c r="J565" i="1" s="1"/>
  <c r="I566" i="1"/>
  <c r="I567" i="1"/>
  <c r="J567" i="1" s="1"/>
  <c r="K567" i="1" s="1"/>
  <c r="M567" i="1" s="1"/>
  <c r="N567" i="1" s="1"/>
  <c r="I568" i="1"/>
  <c r="I569" i="1"/>
  <c r="I570" i="1"/>
  <c r="I571" i="1"/>
  <c r="I572" i="1"/>
  <c r="I573" i="1"/>
  <c r="I574" i="1"/>
  <c r="I575" i="1"/>
  <c r="J575" i="1" s="1"/>
  <c r="I576" i="1"/>
  <c r="J576" i="1" s="1"/>
  <c r="K576" i="1" s="1"/>
  <c r="M576" i="1" s="1"/>
  <c r="N576" i="1" s="1"/>
  <c r="I577" i="1"/>
  <c r="J577" i="1" s="1"/>
  <c r="I578" i="1"/>
  <c r="I579" i="1"/>
  <c r="J579" i="1" s="1"/>
  <c r="K579" i="1" s="1"/>
  <c r="M579" i="1" s="1"/>
  <c r="N579" i="1" s="1"/>
  <c r="I580" i="1"/>
  <c r="I581" i="1"/>
  <c r="I582" i="1"/>
  <c r="I583" i="1"/>
  <c r="I584" i="1"/>
  <c r="I585" i="1"/>
  <c r="I586" i="1"/>
  <c r="I587" i="1"/>
  <c r="J587" i="1" s="1"/>
  <c r="I588" i="1"/>
  <c r="J588" i="1" s="1"/>
  <c r="K588" i="1" s="1"/>
  <c r="M588" i="1" s="1"/>
  <c r="N588" i="1" s="1"/>
  <c r="I589" i="1"/>
  <c r="J589" i="1" s="1"/>
  <c r="I590" i="1"/>
  <c r="I591" i="1"/>
  <c r="J591" i="1" s="1"/>
  <c r="K591" i="1" s="1"/>
  <c r="M591" i="1" s="1"/>
  <c r="N591" i="1" s="1"/>
  <c r="I592" i="1"/>
  <c r="I593" i="1"/>
  <c r="I594" i="1"/>
  <c r="I595" i="1"/>
  <c r="I596" i="1"/>
  <c r="I597" i="1"/>
  <c r="I598" i="1"/>
  <c r="I599" i="1"/>
  <c r="J599" i="1" s="1"/>
  <c r="I600" i="1"/>
  <c r="J600" i="1" s="1"/>
  <c r="K600" i="1" s="1"/>
  <c r="M600" i="1" s="1"/>
  <c r="N600" i="1" s="1"/>
  <c r="I601" i="1"/>
  <c r="J601" i="1" s="1"/>
  <c r="I602" i="1"/>
  <c r="I603" i="1"/>
  <c r="J603" i="1" s="1"/>
  <c r="K603" i="1" s="1"/>
  <c r="M603" i="1" s="1"/>
  <c r="N603" i="1" s="1"/>
  <c r="I604" i="1"/>
  <c r="I605" i="1"/>
  <c r="I606" i="1"/>
  <c r="I607" i="1"/>
  <c r="I608" i="1"/>
  <c r="I609" i="1"/>
  <c r="I610" i="1"/>
  <c r="I611" i="1"/>
  <c r="J611" i="1" s="1"/>
  <c r="I612" i="1"/>
  <c r="J612" i="1" s="1"/>
  <c r="K612" i="1" s="1"/>
  <c r="M612" i="1" s="1"/>
  <c r="N612" i="1" s="1"/>
  <c r="I613" i="1"/>
  <c r="J613" i="1" s="1"/>
  <c r="I614" i="1"/>
  <c r="I615" i="1"/>
  <c r="J615" i="1" s="1"/>
  <c r="K615" i="1" s="1"/>
  <c r="M615" i="1" s="1"/>
  <c r="N615" i="1" s="1"/>
  <c r="I616" i="1"/>
  <c r="I617" i="1"/>
  <c r="I618" i="1"/>
  <c r="I619" i="1"/>
  <c r="I620" i="1"/>
  <c r="I621" i="1"/>
  <c r="I622" i="1"/>
  <c r="I623" i="1"/>
  <c r="J623" i="1" s="1"/>
  <c r="I624" i="1"/>
  <c r="J624" i="1" s="1"/>
  <c r="K624" i="1" s="1"/>
  <c r="M624" i="1" s="1"/>
  <c r="N624" i="1" s="1"/>
  <c r="I625" i="1"/>
  <c r="J625" i="1" s="1"/>
  <c r="I626" i="1"/>
  <c r="I627" i="1"/>
  <c r="J627" i="1" s="1"/>
  <c r="K627" i="1" s="1"/>
  <c r="M627" i="1" s="1"/>
  <c r="N627" i="1" s="1"/>
  <c r="I628" i="1"/>
  <c r="I629" i="1"/>
  <c r="I630" i="1"/>
  <c r="I631" i="1"/>
  <c r="I632" i="1"/>
  <c r="I633" i="1"/>
  <c r="I634" i="1"/>
  <c r="I635" i="1"/>
  <c r="J635" i="1" s="1"/>
  <c r="I636" i="1"/>
  <c r="J636" i="1" s="1"/>
  <c r="K636" i="1" s="1"/>
  <c r="M636" i="1" s="1"/>
  <c r="N636" i="1" s="1"/>
  <c r="I637" i="1"/>
  <c r="J637" i="1" s="1"/>
  <c r="I638" i="1"/>
  <c r="I639" i="1"/>
  <c r="J639" i="1" s="1"/>
  <c r="K639" i="1" s="1"/>
  <c r="M639" i="1" s="1"/>
  <c r="N639" i="1" s="1"/>
  <c r="I640" i="1"/>
  <c r="I641" i="1"/>
  <c r="I642" i="1"/>
  <c r="I643" i="1"/>
  <c r="I644" i="1"/>
  <c r="I645" i="1"/>
  <c r="I646" i="1"/>
  <c r="I647" i="1"/>
  <c r="J647" i="1" s="1"/>
  <c r="I648" i="1"/>
  <c r="J648" i="1" s="1"/>
  <c r="K648" i="1" s="1"/>
  <c r="M648" i="1" s="1"/>
  <c r="N648" i="1" s="1"/>
  <c r="I649" i="1"/>
  <c r="J649" i="1" s="1"/>
  <c r="I650" i="1"/>
  <c r="I651" i="1"/>
  <c r="J651" i="1" s="1"/>
  <c r="K651" i="1" s="1"/>
  <c r="M651" i="1" s="1"/>
  <c r="N651" i="1" s="1"/>
  <c r="I652" i="1"/>
  <c r="I653" i="1"/>
  <c r="I654" i="1"/>
  <c r="I655" i="1"/>
  <c r="I656" i="1"/>
  <c r="I657" i="1"/>
  <c r="I658" i="1"/>
  <c r="I659" i="1"/>
  <c r="J659" i="1" s="1"/>
  <c r="I660" i="1"/>
  <c r="J660" i="1" s="1"/>
  <c r="K660" i="1" s="1"/>
  <c r="M660" i="1" s="1"/>
  <c r="N660" i="1" s="1"/>
  <c r="I661" i="1"/>
  <c r="J661" i="1" s="1"/>
  <c r="I662" i="1"/>
  <c r="I663" i="1"/>
  <c r="J663" i="1" s="1"/>
  <c r="K663" i="1" s="1"/>
  <c r="M663" i="1" s="1"/>
  <c r="N663" i="1" s="1"/>
  <c r="I664" i="1"/>
  <c r="I665" i="1"/>
  <c r="I666" i="1"/>
  <c r="I667" i="1"/>
  <c r="I668" i="1"/>
  <c r="I669" i="1"/>
  <c r="I670" i="1"/>
  <c r="I671" i="1"/>
  <c r="J671" i="1" s="1"/>
  <c r="I672" i="1"/>
  <c r="J672" i="1" s="1"/>
  <c r="K672" i="1" s="1"/>
  <c r="M672" i="1" s="1"/>
  <c r="N672" i="1" s="1"/>
  <c r="I673" i="1"/>
  <c r="J673" i="1" s="1"/>
  <c r="I674" i="1"/>
  <c r="I675" i="1"/>
  <c r="J675" i="1" s="1"/>
  <c r="K675" i="1" s="1"/>
  <c r="M675" i="1" s="1"/>
  <c r="N675" i="1" s="1"/>
  <c r="I676" i="1"/>
  <c r="I677" i="1"/>
  <c r="I678" i="1"/>
  <c r="I679" i="1"/>
  <c r="I680" i="1"/>
  <c r="I681" i="1"/>
  <c r="I682" i="1"/>
  <c r="I683" i="1"/>
  <c r="J683" i="1" s="1"/>
  <c r="I684" i="1"/>
  <c r="J684" i="1" s="1"/>
  <c r="K684" i="1" s="1"/>
  <c r="M684" i="1" s="1"/>
  <c r="N684" i="1" s="1"/>
  <c r="I685" i="1"/>
  <c r="J685" i="1" s="1"/>
  <c r="I686" i="1"/>
  <c r="I687" i="1"/>
  <c r="J687" i="1" s="1"/>
  <c r="K687" i="1" s="1"/>
  <c r="M687" i="1" s="1"/>
  <c r="N687" i="1" s="1"/>
  <c r="I688" i="1"/>
  <c r="I689" i="1"/>
  <c r="I690" i="1"/>
  <c r="I691" i="1"/>
  <c r="I692" i="1"/>
  <c r="I693" i="1"/>
  <c r="I694" i="1"/>
  <c r="I695" i="1"/>
  <c r="J695" i="1" s="1"/>
  <c r="I696" i="1"/>
  <c r="J696" i="1" s="1"/>
  <c r="K696" i="1" s="1"/>
  <c r="M696" i="1" s="1"/>
  <c r="N696" i="1" s="1"/>
  <c r="I697" i="1"/>
  <c r="J697" i="1" s="1"/>
  <c r="I698" i="1"/>
  <c r="I699" i="1"/>
  <c r="J699" i="1" s="1"/>
  <c r="K699" i="1" s="1"/>
  <c r="M699" i="1" s="1"/>
  <c r="N699" i="1" s="1"/>
  <c r="I700" i="1"/>
  <c r="I701" i="1"/>
  <c r="I702" i="1"/>
  <c r="I703" i="1"/>
  <c r="I704" i="1"/>
  <c r="I705" i="1"/>
  <c r="I706" i="1"/>
  <c r="I707" i="1"/>
  <c r="J707" i="1" s="1"/>
  <c r="I708" i="1"/>
  <c r="J708" i="1" s="1"/>
  <c r="K708" i="1" s="1"/>
  <c r="M708" i="1" s="1"/>
  <c r="N708" i="1" s="1"/>
  <c r="I709" i="1"/>
  <c r="J709" i="1" s="1"/>
  <c r="I710" i="1"/>
  <c r="I711" i="1"/>
  <c r="J711" i="1" s="1"/>
  <c r="K711" i="1" s="1"/>
  <c r="M711" i="1" s="1"/>
  <c r="N711" i="1" s="1"/>
  <c r="I712" i="1"/>
  <c r="I713" i="1"/>
  <c r="I714" i="1"/>
  <c r="I715" i="1"/>
  <c r="I716" i="1"/>
  <c r="I717" i="1"/>
  <c r="I718" i="1"/>
  <c r="I719" i="1"/>
  <c r="J719" i="1" s="1"/>
  <c r="I720" i="1"/>
  <c r="J720" i="1" s="1"/>
  <c r="K720" i="1" s="1"/>
  <c r="M720" i="1" s="1"/>
  <c r="N720" i="1" s="1"/>
  <c r="I721" i="1"/>
  <c r="I722" i="1"/>
  <c r="I723" i="1"/>
  <c r="J723" i="1" s="1"/>
  <c r="K723" i="1" s="1"/>
  <c r="M723" i="1" s="1"/>
  <c r="N723" i="1" s="1"/>
  <c r="I724" i="1"/>
  <c r="I725" i="1"/>
  <c r="I726" i="1"/>
  <c r="I727" i="1"/>
  <c r="I728" i="1"/>
  <c r="I729" i="1"/>
  <c r="I730" i="1"/>
  <c r="I731" i="1"/>
  <c r="J731" i="1" s="1"/>
  <c r="I732" i="1"/>
  <c r="J732" i="1" s="1"/>
  <c r="K732" i="1" s="1"/>
  <c r="M732" i="1" s="1"/>
  <c r="N732" i="1" s="1"/>
  <c r="I733" i="1"/>
  <c r="J733" i="1" s="1"/>
  <c r="I734" i="1"/>
  <c r="I735" i="1"/>
  <c r="J735" i="1" s="1"/>
  <c r="K735" i="1" s="1"/>
  <c r="M735" i="1" s="1"/>
  <c r="N735" i="1" s="1"/>
  <c r="I736" i="1"/>
  <c r="I737" i="1"/>
  <c r="I738" i="1"/>
  <c r="I739" i="1"/>
  <c r="I740" i="1"/>
  <c r="I741" i="1"/>
  <c r="I742" i="1"/>
  <c r="I743" i="1"/>
  <c r="J743" i="1" s="1"/>
  <c r="I744" i="1"/>
  <c r="J744" i="1" s="1"/>
  <c r="K744" i="1" s="1"/>
  <c r="M744" i="1" s="1"/>
  <c r="N744" i="1" s="1"/>
  <c r="I745" i="1"/>
  <c r="I746" i="1"/>
  <c r="I747" i="1"/>
  <c r="J747" i="1" s="1"/>
  <c r="K747" i="1" s="1"/>
  <c r="M747" i="1" s="1"/>
  <c r="N747" i="1" s="1"/>
  <c r="I748" i="1"/>
  <c r="I749" i="1"/>
  <c r="I750" i="1"/>
  <c r="I751" i="1"/>
  <c r="I752" i="1"/>
  <c r="I753" i="1"/>
  <c r="I754" i="1"/>
  <c r="I755" i="1"/>
  <c r="I756" i="1"/>
  <c r="J756" i="1" s="1"/>
  <c r="K756" i="1" s="1"/>
  <c r="M756" i="1" s="1"/>
  <c r="N756" i="1" s="1"/>
  <c r="I757" i="1"/>
  <c r="I758" i="1"/>
  <c r="I759" i="1"/>
  <c r="J759" i="1" s="1"/>
  <c r="K759" i="1" s="1"/>
  <c r="M759" i="1" s="1"/>
  <c r="N759" i="1" s="1"/>
  <c r="I760" i="1"/>
  <c r="I761" i="1"/>
  <c r="I762" i="1"/>
  <c r="I763" i="1"/>
  <c r="I764" i="1"/>
  <c r="I765" i="1"/>
  <c r="I766" i="1"/>
  <c r="I767" i="1"/>
  <c r="I768" i="1"/>
  <c r="J768" i="1" s="1"/>
  <c r="I769" i="1"/>
  <c r="I770" i="1"/>
  <c r="I771" i="1"/>
  <c r="J771" i="1" s="1"/>
  <c r="K771" i="1" s="1"/>
  <c r="M771" i="1" s="1"/>
  <c r="N771" i="1" s="1"/>
  <c r="I772" i="1"/>
  <c r="I773" i="1"/>
  <c r="I774" i="1"/>
  <c r="I775" i="1"/>
  <c r="I776" i="1"/>
  <c r="I777" i="1"/>
  <c r="I778" i="1"/>
  <c r="I779" i="1"/>
  <c r="I780" i="1"/>
  <c r="J780" i="1" s="1"/>
  <c r="K780" i="1" s="1"/>
  <c r="M780" i="1" s="1"/>
  <c r="N780" i="1" s="1"/>
  <c r="I781" i="1"/>
  <c r="I782" i="1"/>
  <c r="I783" i="1"/>
  <c r="J783" i="1" s="1"/>
  <c r="K783" i="1" s="1"/>
  <c r="M783" i="1" s="1"/>
  <c r="N783" i="1" s="1"/>
  <c r="I784" i="1"/>
  <c r="I785" i="1"/>
  <c r="I786" i="1"/>
  <c r="I787" i="1"/>
  <c r="I788" i="1"/>
  <c r="I789" i="1"/>
  <c r="I790" i="1"/>
  <c r="I791" i="1"/>
  <c r="I792" i="1"/>
  <c r="J792" i="1" s="1"/>
  <c r="I793" i="1"/>
  <c r="J793" i="1" s="1"/>
  <c r="I794" i="1"/>
  <c r="I795" i="1"/>
  <c r="J795" i="1" s="1"/>
  <c r="K795" i="1" s="1"/>
  <c r="M795" i="1" s="1"/>
  <c r="N795" i="1" s="1"/>
  <c r="L780" i="1" l="1"/>
  <c r="L756" i="1"/>
  <c r="L744" i="1"/>
  <c r="L732" i="1"/>
  <c r="L720" i="1"/>
  <c r="L708" i="1"/>
  <c r="L696" i="1"/>
  <c r="L684" i="1"/>
  <c r="L672" i="1"/>
  <c r="L660" i="1"/>
  <c r="L648" i="1"/>
  <c r="L636" i="1"/>
  <c r="L624" i="1"/>
  <c r="L612" i="1"/>
  <c r="L600" i="1"/>
  <c r="L588" i="1"/>
  <c r="L576" i="1"/>
  <c r="L564" i="1"/>
  <c r="L552" i="1"/>
  <c r="L540" i="1"/>
  <c r="L528" i="1"/>
  <c r="L516" i="1"/>
  <c r="L504" i="1"/>
  <c r="L527" i="1"/>
  <c r="L795" i="1"/>
  <c r="L783" i="1"/>
  <c r="L771" i="1"/>
  <c r="L759" i="1"/>
  <c r="L747" i="1"/>
  <c r="L735" i="1"/>
  <c r="L723" i="1"/>
  <c r="L711" i="1"/>
  <c r="L699" i="1"/>
  <c r="L687" i="1"/>
  <c r="L675" i="1"/>
  <c r="L663" i="1"/>
  <c r="L651" i="1"/>
  <c r="L639" i="1"/>
  <c r="L627" i="1"/>
  <c r="L615" i="1"/>
  <c r="L603" i="1"/>
  <c r="L591" i="1"/>
  <c r="L579" i="1"/>
  <c r="L567" i="1"/>
  <c r="L555" i="1"/>
  <c r="L543" i="1"/>
  <c r="L531" i="1"/>
  <c r="L519" i="1"/>
  <c r="L507" i="1"/>
  <c r="J785" i="1"/>
  <c r="K785" i="1" s="1"/>
  <c r="J773" i="1"/>
  <c r="K773" i="1" s="1"/>
  <c r="J761" i="1"/>
  <c r="K761" i="1" s="1"/>
  <c r="J749" i="1"/>
  <c r="K749" i="1" s="1"/>
  <c r="J784" i="1"/>
  <c r="K784" i="1" s="1"/>
  <c r="J700" i="1"/>
  <c r="K700" i="1" s="1"/>
  <c r="J652" i="1"/>
  <c r="K652" i="1" s="1"/>
  <c r="J616" i="1"/>
  <c r="K616" i="1" s="1"/>
  <c r="J760" i="1"/>
  <c r="K760" i="1" s="1"/>
  <c r="J748" i="1"/>
  <c r="K748" i="1" s="1"/>
  <c r="J676" i="1"/>
  <c r="K676" i="1" s="1"/>
  <c r="J640" i="1"/>
  <c r="K640" i="1" s="1"/>
  <c r="J794" i="1"/>
  <c r="K794" i="1" s="1"/>
  <c r="J770" i="1"/>
  <c r="K770" i="1" s="1"/>
  <c r="J746" i="1"/>
  <c r="K746" i="1" s="1"/>
  <c r="J734" i="1"/>
  <c r="K734" i="1" s="1"/>
  <c r="J710" i="1"/>
  <c r="K710" i="1" s="1"/>
  <c r="J686" i="1"/>
  <c r="K686" i="1" s="1"/>
  <c r="J662" i="1"/>
  <c r="K662" i="1" s="1"/>
  <c r="J638" i="1"/>
  <c r="K638" i="1" s="1"/>
  <c r="J626" i="1"/>
  <c r="K626" i="1" s="1"/>
  <c r="J602" i="1"/>
  <c r="K602" i="1" s="1"/>
  <c r="J578" i="1"/>
  <c r="K578" i="1" s="1"/>
  <c r="J712" i="1"/>
  <c r="K712" i="1" s="1"/>
  <c r="J628" i="1"/>
  <c r="K628" i="1" s="1"/>
  <c r="J782" i="1"/>
  <c r="K782" i="1" s="1"/>
  <c r="J758" i="1"/>
  <c r="K758" i="1" s="1"/>
  <c r="J722" i="1"/>
  <c r="K722" i="1" s="1"/>
  <c r="J698" i="1"/>
  <c r="K698" i="1" s="1"/>
  <c r="J674" i="1"/>
  <c r="K674" i="1" s="1"/>
  <c r="J650" i="1"/>
  <c r="K650" i="1" s="1"/>
  <c r="J614" i="1"/>
  <c r="K614" i="1" s="1"/>
  <c r="J590" i="1"/>
  <c r="K590" i="1" s="1"/>
  <c r="J566" i="1"/>
  <c r="K566" i="1" s="1"/>
  <c r="K793" i="1"/>
  <c r="K733" i="1"/>
  <c r="K697" i="1"/>
  <c r="J781" i="1"/>
  <c r="K781" i="1" s="1"/>
  <c r="J664" i="1"/>
  <c r="K664" i="1" s="1"/>
  <c r="J769" i="1"/>
  <c r="K769" i="1" s="1"/>
  <c r="J791" i="1"/>
  <c r="K791" i="1" s="1"/>
  <c r="J724" i="1"/>
  <c r="K724" i="1" s="1"/>
  <c r="J779" i="1"/>
  <c r="K779" i="1" s="1"/>
  <c r="J767" i="1"/>
  <c r="K767" i="1" s="1"/>
  <c r="J755" i="1"/>
  <c r="K755" i="1" s="1"/>
  <c r="J757" i="1"/>
  <c r="K757" i="1" s="1"/>
  <c r="J790" i="1"/>
  <c r="K790" i="1" s="1"/>
  <c r="J778" i="1"/>
  <c r="K778" i="1" s="1"/>
  <c r="J766" i="1"/>
  <c r="K766" i="1" s="1"/>
  <c r="J754" i="1"/>
  <c r="K754" i="1" s="1"/>
  <c r="J742" i="1"/>
  <c r="K742" i="1" s="1"/>
  <c r="J730" i="1"/>
  <c r="K730" i="1" s="1"/>
  <c r="J718" i="1"/>
  <c r="K718" i="1" s="1"/>
  <c r="J706" i="1"/>
  <c r="K706" i="1" s="1"/>
  <c r="J694" i="1"/>
  <c r="K694" i="1" s="1"/>
  <c r="J682" i="1"/>
  <c r="K682" i="1" s="1"/>
  <c r="J670" i="1"/>
  <c r="K670" i="1" s="1"/>
  <c r="J658" i="1"/>
  <c r="K658" i="1" s="1"/>
  <c r="J646" i="1"/>
  <c r="K646" i="1" s="1"/>
  <c r="J634" i="1"/>
  <c r="K634" i="1" s="1"/>
  <c r="J622" i="1"/>
  <c r="K622" i="1" s="1"/>
  <c r="J610" i="1"/>
  <c r="K610" i="1" s="1"/>
  <c r="J598" i="1"/>
  <c r="K598" i="1" s="1"/>
  <c r="J586" i="1"/>
  <c r="K586" i="1" s="1"/>
  <c r="J574" i="1"/>
  <c r="K574" i="1" s="1"/>
  <c r="J562" i="1"/>
  <c r="K562" i="1" s="1"/>
  <c r="J550" i="1"/>
  <c r="K550" i="1" s="1"/>
  <c r="J538" i="1"/>
  <c r="K538" i="1" s="1"/>
  <c r="J526" i="1"/>
  <c r="K526" i="1" s="1"/>
  <c r="J514" i="1"/>
  <c r="K514" i="1" s="1"/>
  <c r="J502" i="1"/>
  <c r="K502" i="1" s="1"/>
  <c r="J745" i="1"/>
  <c r="K745" i="1" s="1"/>
  <c r="J736" i="1"/>
  <c r="K736" i="1" s="1"/>
  <c r="J772" i="1"/>
  <c r="K772" i="1" s="1"/>
  <c r="J688" i="1"/>
  <c r="K688" i="1" s="1"/>
  <c r="J776" i="1"/>
  <c r="K776" i="1" s="1"/>
  <c r="J752" i="1"/>
  <c r="K752" i="1" s="1"/>
  <c r="J716" i="1"/>
  <c r="K716" i="1" s="1"/>
  <c r="J572" i="1"/>
  <c r="K572" i="1" s="1"/>
  <c r="J788" i="1"/>
  <c r="K788" i="1" s="1"/>
  <c r="J764" i="1"/>
  <c r="K764" i="1" s="1"/>
  <c r="J740" i="1"/>
  <c r="K740" i="1" s="1"/>
  <c r="J728" i="1"/>
  <c r="K728" i="1" s="1"/>
  <c r="J704" i="1"/>
  <c r="K704" i="1" s="1"/>
  <c r="J692" i="1"/>
  <c r="K692" i="1" s="1"/>
  <c r="J680" i="1"/>
  <c r="K680" i="1" s="1"/>
  <c r="J668" i="1"/>
  <c r="K668" i="1" s="1"/>
  <c r="J656" i="1"/>
  <c r="K656" i="1" s="1"/>
  <c r="J644" i="1"/>
  <c r="K644" i="1" s="1"/>
  <c r="J632" i="1"/>
  <c r="K632" i="1" s="1"/>
  <c r="J620" i="1"/>
  <c r="K620" i="1" s="1"/>
  <c r="J608" i="1"/>
  <c r="K608" i="1" s="1"/>
  <c r="J596" i="1"/>
  <c r="K596" i="1" s="1"/>
  <c r="J584" i="1"/>
  <c r="K584" i="1" s="1"/>
  <c r="J721" i="1"/>
  <c r="K721" i="1" s="1"/>
  <c r="J787" i="1"/>
  <c r="K787" i="1" s="1"/>
  <c r="J775" i="1"/>
  <c r="K775" i="1" s="1"/>
  <c r="J763" i="1"/>
  <c r="K763" i="1" s="1"/>
  <c r="J751" i="1"/>
  <c r="K751" i="1" s="1"/>
  <c r="J739" i="1"/>
  <c r="K739" i="1" s="1"/>
  <c r="J727" i="1"/>
  <c r="K727" i="1" s="1"/>
  <c r="J715" i="1"/>
  <c r="K715" i="1" s="1"/>
  <c r="J703" i="1"/>
  <c r="K703" i="1" s="1"/>
  <c r="J691" i="1"/>
  <c r="K691" i="1" s="1"/>
  <c r="J679" i="1"/>
  <c r="K679" i="1" s="1"/>
  <c r="J667" i="1"/>
  <c r="K667" i="1" s="1"/>
  <c r="J655" i="1"/>
  <c r="K655" i="1" s="1"/>
  <c r="J643" i="1"/>
  <c r="K643" i="1" s="1"/>
  <c r="J631" i="1"/>
  <c r="K631" i="1" s="1"/>
  <c r="J619" i="1"/>
  <c r="K619" i="1" s="1"/>
  <c r="J607" i="1"/>
  <c r="K607" i="1" s="1"/>
  <c r="J595" i="1"/>
  <c r="K595" i="1" s="1"/>
  <c r="J583" i="1"/>
  <c r="K583" i="1" s="1"/>
  <c r="J571" i="1"/>
  <c r="K571" i="1" s="1"/>
  <c r="J559" i="1"/>
  <c r="K559" i="1" s="1"/>
  <c r="J547" i="1"/>
  <c r="K547" i="1" s="1"/>
  <c r="J535" i="1"/>
  <c r="K535" i="1" s="1"/>
  <c r="J523" i="1"/>
  <c r="K523" i="1" s="1"/>
  <c r="J511" i="1"/>
  <c r="K511" i="1" s="1"/>
  <c r="J789" i="1"/>
  <c r="K789" i="1" s="1"/>
  <c r="J777" i="1"/>
  <c r="K777" i="1" s="1"/>
  <c r="J765" i="1"/>
  <c r="K765" i="1" s="1"/>
  <c r="J753" i="1"/>
  <c r="K753" i="1" s="1"/>
  <c r="J741" i="1"/>
  <c r="K741" i="1" s="1"/>
  <c r="J729" i="1"/>
  <c r="K729" i="1" s="1"/>
  <c r="J717" i="1"/>
  <c r="K717" i="1" s="1"/>
  <c r="J705" i="1"/>
  <c r="K705" i="1" s="1"/>
  <c r="J693" i="1"/>
  <c r="K693" i="1" s="1"/>
  <c r="J681" i="1"/>
  <c r="K681" i="1" s="1"/>
  <c r="J669" i="1"/>
  <c r="K669" i="1" s="1"/>
  <c r="J657" i="1"/>
  <c r="K657" i="1" s="1"/>
  <c r="J645" i="1"/>
  <c r="K645" i="1" s="1"/>
  <c r="J633" i="1"/>
  <c r="K633" i="1" s="1"/>
  <c r="J621" i="1"/>
  <c r="K621" i="1" s="1"/>
  <c r="J609" i="1"/>
  <c r="K609" i="1" s="1"/>
  <c r="J597" i="1"/>
  <c r="K597" i="1" s="1"/>
  <c r="J585" i="1"/>
  <c r="K585" i="1" s="1"/>
  <c r="J573" i="1"/>
  <c r="K573" i="1" s="1"/>
  <c r="J561" i="1"/>
  <c r="K561" i="1" s="1"/>
  <c r="J549" i="1"/>
  <c r="K549" i="1" s="1"/>
  <c r="J537" i="1"/>
  <c r="K537" i="1" s="1"/>
  <c r="J525" i="1"/>
  <c r="K525" i="1" s="1"/>
  <c r="J513" i="1"/>
  <c r="K513" i="1" s="1"/>
  <c r="J501" i="1"/>
  <c r="K501" i="1" s="1"/>
  <c r="J560" i="1"/>
  <c r="K560" i="1" s="1"/>
  <c r="J548" i="1"/>
  <c r="K548" i="1" s="1"/>
  <c r="J536" i="1"/>
  <c r="K536" i="1" s="1"/>
  <c r="J524" i="1"/>
  <c r="K524" i="1" s="1"/>
  <c r="J512" i="1"/>
  <c r="K512" i="1" s="1"/>
  <c r="J786" i="1"/>
  <c r="K786" i="1" s="1"/>
  <c r="J774" i="1"/>
  <c r="K774" i="1" s="1"/>
  <c r="J762" i="1"/>
  <c r="K762" i="1" s="1"/>
  <c r="J750" i="1"/>
  <c r="K750" i="1" s="1"/>
  <c r="J738" i="1"/>
  <c r="K738" i="1" s="1"/>
  <c r="J726" i="1"/>
  <c r="K726" i="1" s="1"/>
  <c r="J714" i="1"/>
  <c r="K714" i="1" s="1"/>
  <c r="J702" i="1"/>
  <c r="K702" i="1" s="1"/>
  <c r="J690" i="1"/>
  <c r="K690" i="1" s="1"/>
  <c r="J678" i="1"/>
  <c r="K678" i="1" s="1"/>
  <c r="J666" i="1"/>
  <c r="K666" i="1" s="1"/>
  <c r="J654" i="1"/>
  <c r="K654" i="1" s="1"/>
  <c r="J642" i="1"/>
  <c r="K642" i="1" s="1"/>
  <c r="J630" i="1"/>
  <c r="K630" i="1" s="1"/>
  <c r="J618" i="1"/>
  <c r="K618" i="1" s="1"/>
  <c r="J606" i="1"/>
  <c r="K606" i="1" s="1"/>
  <c r="J594" i="1"/>
  <c r="K594" i="1" s="1"/>
  <c r="J582" i="1"/>
  <c r="K582" i="1" s="1"/>
  <c r="J570" i="1"/>
  <c r="K570" i="1" s="1"/>
  <c r="J558" i="1"/>
  <c r="K558" i="1" s="1"/>
  <c r="J546" i="1"/>
  <c r="K546" i="1" s="1"/>
  <c r="J534" i="1"/>
  <c r="K534" i="1" s="1"/>
  <c r="J522" i="1"/>
  <c r="K522" i="1" s="1"/>
  <c r="J510" i="1"/>
  <c r="K510" i="1" s="1"/>
  <c r="J737" i="1"/>
  <c r="K737" i="1" s="1"/>
  <c r="J725" i="1"/>
  <c r="K725" i="1" s="1"/>
  <c r="J713" i="1"/>
  <c r="K713" i="1" s="1"/>
  <c r="J701" i="1"/>
  <c r="K701" i="1" s="1"/>
  <c r="J689" i="1"/>
  <c r="K689" i="1" s="1"/>
  <c r="J677" i="1"/>
  <c r="K677" i="1" s="1"/>
  <c r="J665" i="1"/>
  <c r="K665" i="1" s="1"/>
  <c r="J653" i="1"/>
  <c r="K653" i="1" s="1"/>
  <c r="J641" i="1"/>
  <c r="K641" i="1" s="1"/>
  <c r="J629" i="1"/>
  <c r="K629" i="1" s="1"/>
  <c r="J617" i="1"/>
  <c r="K617" i="1" s="1"/>
  <c r="J605" i="1"/>
  <c r="K605" i="1" s="1"/>
  <c r="J593" i="1"/>
  <c r="K593" i="1" s="1"/>
  <c r="J581" i="1"/>
  <c r="K581" i="1" s="1"/>
  <c r="J569" i="1"/>
  <c r="K569" i="1" s="1"/>
  <c r="J557" i="1"/>
  <c r="K557" i="1" s="1"/>
  <c r="J545" i="1"/>
  <c r="K545" i="1" s="1"/>
  <c r="J533" i="1"/>
  <c r="K533" i="1" s="1"/>
  <c r="J521" i="1"/>
  <c r="K521" i="1" s="1"/>
  <c r="J509" i="1"/>
  <c r="K509" i="1" s="1"/>
  <c r="K709" i="1"/>
  <c r="K685" i="1"/>
  <c r="K661" i="1"/>
  <c r="K637" i="1"/>
  <c r="K601" i="1"/>
  <c r="K577" i="1"/>
  <c r="K529" i="1"/>
  <c r="J604" i="1"/>
  <c r="K604" i="1" s="1"/>
  <c r="J592" i="1"/>
  <c r="K592" i="1" s="1"/>
  <c r="J580" i="1"/>
  <c r="K580" i="1" s="1"/>
  <c r="J568" i="1"/>
  <c r="K568" i="1" s="1"/>
  <c r="J556" i="1"/>
  <c r="K556" i="1" s="1"/>
  <c r="J544" i="1"/>
  <c r="K544" i="1" s="1"/>
  <c r="J532" i="1"/>
  <c r="K532" i="1" s="1"/>
  <c r="J520" i="1"/>
  <c r="K520" i="1" s="1"/>
  <c r="J508" i="1"/>
  <c r="K508" i="1" s="1"/>
  <c r="K673" i="1"/>
  <c r="K649" i="1"/>
  <c r="K625" i="1"/>
  <c r="K613" i="1"/>
  <c r="K589" i="1"/>
  <c r="K565" i="1"/>
  <c r="K553" i="1"/>
  <c r="K541" i="1"/>
  <c r="K517" i="1"/>
  <c r="K505" i="1"/>
  <c r="K792" i="1"/>
  <c r="K768" i="1"/>
  <c r="K743" i="1"/>
  <c r="K731" i="1"/>
  <c r="K719" i="1"/>
  <c r="K707" i="1"/>
  <c r="K695" i="1"/>
  <c r="K683" i="1"/>
  <c r="K671" i="1"/>
  <c r="K659" i="1"/>
  <c r="K647" i="1"/>
  <c r="K635" i="1"/>
  <c r="K623" i="1"/>
  <c r="K611" i="1"/>
  <c r="K599" i="1"/>
  <c r="K587" i="1"/>
  <c r="K575" i="1"/>
  <c r="K563" i="1"/>
  <c r="K551" i="1"/>
  <c r="K539" i="1"/>
  <c r="K515" i="1"/>
  <c r="K503" i="1"/>
  <c r="J554" i="1"/>
  <c r="K554" i="1" s="1"/>
  <c r="J542" i="1"/>
  <c r="K542" i="1" s="1"/>
  <c r="J530" i="1"/>
  <c r="K530" i="1" s="1"/>
  <c r="J518" i="1"/>
  <c r="K518" i="1" s="1"/>
  <c r="J506" i="1"/>
  <c r="K506" i="1" s="1"/>
  <c r="M640" i="1" l="1"/>
  <c r="N640" i="1" s="1"/>
  <c r="L640" i="1"/>
  <c r="M594" i="1"/>
  <c r="N594" i="1" s="1"/>
  <c r="L594" i="1"/>
  <c r="M740" i="1"/>
  <c r="N740" i="1" s="1"/>
  <c r="L740" i="1"/>
  <c r="M606" i="1"/>
  <c r="N606" i="1" s="1"/>
  <c r="L606" i="1"/>
  <c r="M681" i="1"/>
  <c r="N681" i="1" s="1"/>
  <c r="L681" i="1"/>
  <c r="M535" i="1"/>
  <c r="N535" i="1" s="1"/>
  <c r="L535" i="1"/>
  <c r="M679" i="1"/>
  <c r="N679" i="1" s="1"/>
  <c r="L679" i="1"/>
  <c r="M596" i="1"/>
  <c r="N596" i="1" s="1"/>
  <c r="L596" i="1"/>
  <c r="M764" i="1"/>
  <c r="N764" i="1" s="1"/>
  <c r="L764" i="1"/>
  <c r="M526" i="1"/>
  <c r="N526" i="1" s="1"/>
  <c r="L526" i="1"/>
  <c r="M670" i="1"/>
  <c r="N670" i="1" s="1"/>
  <c r="L670" i="1"/>
  <c r="M755" i="1"/>
  <c r="N755" i="1" s="1"/>
  <c r="L755" i="1"/>
  <c r="M590" i="1"/>
  <c r="N590" i="1" s="1"/>
  <c r="L590" i="1"/>
  <c r="M626" i="1"/>
  <c r="N626" i="1" s="1"/>
  <c r="L626" i="1"/>
  <c r="M748" i="1"/>
  <c r="N748" i="1" s="1"/>
  <c r="L748" i="1"/>
  <c r="M669" i="1"/>
  <c r="N669" i="1" s="1"/>
  <c r="L669" i="1"/>
  <c r="M613" i="1"/>
  <c r="N613" i="1" s="1"/>
  <c r="L613" i="1"/>
  <c r="M693" i="1"/>
  <c r="N693" i="1" s="1"/>
  <c r="L693" i="1"/>
  <c r="M547" i="1"/>
  <c r="N547" i="1" s="1"/>
  <c r="L547" i="1"/>
  <c r="M691" i="1"/>
  <c r="N691" i="1" s="1"/>
  <c r="L691" i="1"/>
  <c r="M608" i="1"/>
  <c r="N608" i="1" s="1"/>
  <c r="L608" i="1"/>
  <c r="M788" i="1"/>
  <c r="N788" i="1" s="1"/>
  <c r="L788" i="1"/>
  <c r="M538" i="1"/>
  <c r="N538" i="1" s="1"/>
  <c r="L538" i="1"/>
  <c r="M682" i="1"/>
  <c r="N682" i="1" s="1"/>
  <c r="L682" i="1"/>
  <c r="M767" i="1"/>
  <c r="N767" i="1" s="1"/>
  <c r="L767" i="1"/>
  <c r="M614" i="1"/>
  <c r="N614" i="1" s="1"/>
  <c r="L614" i="1"/>
  <c r="M638" i="1"/>
  <c r="N638" i="1" s="1"/>
  <c r="L638" i="1"/>
  <c r="M760" i="1"/>
  <c r="N760" i="1" s="1"/>
  <c r="L760" i="1"/>
  <c r="M689" i="1"/>
  <c r="N689" i="1" s="1"/>
  <c r="L689" i="1"/>
  <c r="M514" i="1"/>
  <c r="N514" i="1" s="1"/>
  <c r="L514" i="1"/>
  <c r="M557" i="1"/>
  <c r="N557" i="1" s="1"/>
  <c r="L557" i="1"/>
  <c r="M575" i="1"/>
  <c r="N575" i="1" s="1"/>
  <c r="L575" i="1"/>
  <c r="M587" i="1"/>
  <c r="N587" i="1" s="1"/>
  <c r="L587" i="1"/>
  <c r="M561" i="1"/>
  <c r="N561" i="1" s="1"/>
  <c r="L561" i="1"/>
  <c r="M705" i="1"/>
  <c r="N705" i="1" s="1"/>
  <c r="L705" i="1"/>
  <c r="M559" i="1"/>
  <c r="N559" i="1" s="1"/>
  <c r="L559" i="1"/>
  <c r="M703" i="1"/>
  <c r="N703" i="1" s="1"/>
  <c r="L703" i="1"/>
  <c r="M620" i="1"/>
  <c r="N620" i="1" s="1"/>
  <c r="L620" i="1"/>
  <c r="M572" i="1"/>
  <c r="N572" i="1" s="1"/>
  <c r="L572" i="1"/>
  <c r="M550" i="1"/>
  <c r="N550" i="1" s="1"/>
  <c r="L550" i="1"/>
  <c r="M694" i="1"/>
  <c r="N694" i="1" s="1"/>
  <c r="L694" i="1"/>
  <c r="M779" i="1"/>
  <c r="N779" i="1" s="1"/>
  <c r="L779" i="1"/>
  <c r="M650" i="1"/>
  <c r="N650" i="1" s="1"/>
  <c r="L650" i="1"/>
  <c r="M662" i="1"/>
  <c r="N662" i="1" s="1"/>
  <c r="L662" i="1"/>
  <c r="M616" i="1"/>
  <c r="N616" i="1" s="1"/>
  <c r="L616" i="1"/>
  <c r="M592" i="1"/>
  <c r="N592" i="1" s="1"/>
  <c r="L592" i="1"/>
  <c r="M676" i="1"/>
  <c r="N676" i="1" s="1"/>
  <c r="L676" i="1"/>
  <c r="M563" i="1"/>
  <c r="N563" i="1" s="1"/>
  <c r="L563" i="1"/>
  <c r="M713" i="1"/>
  <c r="N713" i="1" s="1"/>
  <c r="L713" i="1"/>
  <c r="M506" i="1"/>
  <c r="N506" i="1" s="1"/>
  <c r="L506" i="1"/>
  <c r="M786" i="1"/>
  <c r="N786" i="1" s="1"/>
  <c r="L786" i="1"/>
  <c r="M573" i="1"/>
  <c r="N573" i="1" s="1"/>
  <c r="L573" i="1"/>
  <c r="M717" i="1"/>
  <c r="N717" i="1" s="1"/>
  <c r="L717" i="1"/>
  <c r="M571" i="1"/>
  <c r="N571" i="1" s="1"/>
  <c r="L571" i="1"/>
  <c r="M715" i="1"/>
  <c r="N715" i="1" s="1"/>
  <c r="L715" i="1"/>
  <c r="M632" i="1"/>
  <c r="N632" i="1" s="1"/>
  <c r="L632" i="1"/>
  <c r="M716" i="1"/>
  <c r="N716" i="1" s="1"/>
  <c r="L716" i="1"/>
  <c r="M562" i="1"/>
  <c r="N562" i="1" s="1"/>
  <c r="L562" i="1"/>
  <c r="M706" i="1"/>
  <c r="N706" i="1" s="1"/>
  <c r="L706" i="1"/>
  <c r="M724" i="1"/>
  <c r="N724" i="1" s="1"/>
  <c r="L724" i="1"/>
  <c r="M674" i="1"/>
  <c r="N674" i="1" s="1"/>
  <c r="L674" i="1"/>
  <c r="M686" i="1"/>
  <c r="N686" i="1" s="1"/>
  <c r="L686" i="1"/>
  <c r="M652" i="1"/>
  <c r="N652" i="1" s="1"/>
  <c r="L652" i="1"/>
  <c r="M551" i="1"/>
  <c r="N551" i="1" s="1"/>
  <c r="L551" i="1"/>
  <c r="M584" i="1"/>
  <c r="N584" i="1" s="1"/>
  <c r="L584" i="1"/>
  <c r="M549" i="1"/>
  <c r="N549" i="1" s="1"/>
  <c r="L549" i="1"/>
  <c r="M577" i="1"/>
  <c r="N577" i="1" s="1"/>
  <c r="L577" i="1"/>
  <c r="M673" i="1"/>
  <c r="N673" i="1" s="1"/>
  <c r="L673" i="1"/>
  <c r="M510" i="1"/>
  <c r="N510" i="1" s="1"/>
  <c r="L510" i="1"/>
  <c r="M583" i="1"/>
  <c r="N583" i="1" s="1"/>
  <c r="L583" i="1"/>
  <c r="M727" i="1"/>
  <c r="N727" i="1" s="1"/>
  <c r="L727" i="1"/>
  <c r="M644" i="1"/>
  <c r="N644" i="1" s="1"/>
  <c r="L644" i="1"/>
  <c r="M752" i="1"/>
  <c r="N752" i="1" s="1"/>
  <c r="L752" i="1"/>
  <c r="M574" i="1"/>
  <c r="N574" i="1" s="1"/>
  <c r="L574" i="1"/>
  <c r="M718" i="1"/>
  <c r="N718" i="1" s="1"/>
  <c r="L718" i="1"/>
  <c r="M791" i="1"/>
  <c r="N791" i="1" s="1"/>
  <c r="L791" i="1"/>
  <c r="M698" i="1"/>
  <c r="N698" i="1" s="1"/>
  <c r="L698" i="1"/>
  <c r="M710" i="1"/>
  <c r="N710" i="1" s="1"/>
  <c r="L710" i="1"/>
  <c r="M700" i="1"/>
  <c r="N700" i="1" s="1"/>
  <c r="L700" i="1"/>
  <c r="M738" i="1"/>
  <c r="N738" i="1" s="1"/>
  <c r="L738" i="1"/>
  <c r="M757" i="1"/>
  <c r="N757" i="1" s="1"/>
  <c r="L757" i="1"/>
  <c r="M750" i="1"/>
  <c r="N750" i="1" s="1"/>
  <c r="L750" i="1"/>
  <c r="M625" i="1"/>
  <c r="N625" i="1" s="1"/>
  <c r="L625" i="1"/>
  <c r="M581" i="1"/>
  <c r="N581" i="1" s="1"/>
  <c r="L581" i="1"/>
  <c r="M593" i="1"/>
  <c r="N593" i="1" s="1"/>
  <c r="L593" i="1"/>
  <c r="M611" i="1"/>
  <c r="N611" i="1" s="1"/>
  <c r="L611" i="1"/>
  <c r="M605" i="1"/>
  <c r="N605" i="1" s="1"/>
  <c r="L605" i="1"/>
  <c r="M623" i="1"/>
  <c r="N623" i="1" s="1"/>
  <c r="L623" i="1"/>
  <c r="M661" i="1"/>
  <c r="N661" i="1" s="1"/>
  <c r="L661" i="1"/>
  <c r="M617" i="1"/>
  <c r="N617" i="1" s="1"/>
  <c r="L617" i="1"/>
  <c r="M522" i="1"/>
  <c r="N522" i="1" s="1"/>
  <c r="L522" i="1"/>
  <c r="M666" i="1"/>
  <c r="N666" i="1" s="1"/>
  <c r="L666" i="1"/>
  <c r="M524" i="1"/>
  <c r="N524" i="1" s="1"/>
  <c r="L524" i="1"/>
  <c r="M597" i="1"/>
  <c r="N597" i="1" s="1"/>
  <c r="L597" i="1"/>
  <c r="M741" i="1"/>
  <c r="N741" i="1" s="1"/>
  <c r="L741" i="1"/>
  <c r="M595" i="1"/>
  <c r="N595" i="1" s="1"/>
  <c r="L595" i="1"/>
  <c r="M739" i="1"/>
  <c r="N739" i="1" s="1"/>
  <c r="L739" i="1"/>
  <c r="M656" i="1"/>
  <c r="N656" i="1" s="1"/>
  <c r="L656" i="1"/>
  <c r="M776" i="1"/>
  <c r="N776" i="1" s="1"/>
  <c r="L776" i="1"/>
  <c r="M586" i="1"/>
  <c r="N586" i="1" s="1"/>
  <c r="L586" i="1"/>
  <c r="M730" i="1"/>
  <c r="N730" i="1" s="1"/>
  <c r="L730" i="1"/>
  <c r="M769" i="1"/>
  <c r="N769" i="1" s="1"/>
  <c r="L769" i="1"/>
  <c r="M722" i="1"/>
  <c r="N722" i="1" s="1"/>
  <c r="L722" i="1"/>
  <c r="M734" i="1"/>
  <c r="N734" i="1" s="1"/>
  <c r="L734" i="1"/>
  <c r="M784" i="1"/>
  <c r="N784" i="1" s="1"/>
  <c r="L784" i="1"/>
  <c r="M695" i="1"/>
  <c r="N695" i="1" s="1"/>
  <c r="L695" i="1"/>
  <c r="M523" i="1"/>
  <c r="N523" i="1" s="1"/>
  <c r="L523" i="1"/>
  <c r="M537" i="1"/>
  <c r="N537" i="1" s="1"/>
  <c r="L537" i="1"/>
  <c r="M529" i="1"/>
  <c r="N529" i="1" s="1"/>
  <c r="L529" i="1"/>
  <c r="M725" i="1"/>
  <c r="N725" i="1" s="1"/>
  <c r="L725" i="1"/>
  <c r="M599" i="1"/>
  <c r="N599" i="1" s="1"/>
  <c r="L599" i="1"/>
  <c r="M601" i="1"/>
  <c r="N601" i="1" s="1"/>
  <c r="L601" i="1"/>
  <c r="M768" i="1"/>
  <c r="N768" i="1" s="1"/>
  <c r="L768" i="1"/>
  <c r="M654" i="1"/>
  <c r="N654" i="1" s="1"/>
  <c r="L654" i="1"/>
  <c r="M520" i="1"/>
  <c r="N520" i="1" s="1"/>
  <c r="L520" i="1"/>
  <c r="M542" i="1"/>
  <c r="N542" i="1" s="1"/>
  <c r="L542" i="1"/>
  <c r="M635" i="1"/>
  <c r="N635" i="1" s="1"/>
  <c r="L635" i="1"/>
  <c r="M505" i="1"/>
  <c r="N505" i="1" s="1"/>
  <c r="L505" i="1"/>
  <c r="M532" i="1"/>
  <c r="N532" i="1" s="1"/>
  <c r="L532" i="1"/>
  <c r="M685" i="1"/>
  <c r="N685" i="1" s="1"/>
  <c r="L685" i="1"/>
  <c r="M629" i="1"/>
  <c r="N629" i="1" s="1"/>
  <c r="L629" i="1"/>
  <c r="M534" i="1"/>
  <c r="N534" i="1" s="1"/>
  <c r="L534" i="1"/>
  <c r="M678" i="1"/>
  <c r="N678" i="1" s="1"/>
  <c r="L678" i="1"/>
  <c r="M536" i="1"/>
  <c r="N536" i="1" s="1"/>
  <c r="L536" i="1"/>
  <c r="M609" i="1"/>
  <c r="N609" i="1" s="1"/>
  <c r="L609" i="1"/>
  <c r="M753" i="1"/>
  <c r="N753" i="1" s="1"/>
  <c r="L753" i="1"/>
  <c r="M607" i="1"/>
  <c r="N607" i="1" s="1"/>
  <c r="L607" i="1"/>
  <c r="M751" i="1"/>
  <c r="N751" i="1" s="1"/>
  <c r="L751" i="1"/>
  <c r="M668" i="1"/>
  <c r="N668" i="1" s="1"/>
  <c r="L668" i="1"/>
  <c r="M688" i="1"/>
  <c r="N688" i="1" s="1"/>
  <c r="L688" i="1"/>
  <c r="M598" i="1"/>
  <c r="N598" i="1" s="1"/>
  <c r="L598" i="1"/>
  <c r="M742" i="1"/>
  <c r="N742" i="1" s="1"/>
  <c r="L742" i="1"/>
  <c r="M664" i="1"/>
  <c r="N664" i="1" s="1"/>
  <c r="L664" i="1"/>
  <c r="M758" i="1"/>
  <c r="N758" i="1" s="1"/>
  <c r="L758" i="1"/>
  <c r="M746" i="1"/>
  <c r="N746" i="1" s="1"/>
  <c r="L746" i="1"/>
  <c r="M749" i="1"/>
  <c r="N749" i="1" s="1"/>
  <c r="L749" i="1"/>
  <c r="M545" i="1"/>
  <c r="N545" i="1" s="1"/>
  <c r="L545" i="1"/>
  <c r="M602" i="1"/>
  <c r="N602" i="1" s="1"/>
  <c r="L602" i="1"/>
  <c r="M707" i="1"/>
  <c r="N707" i="1" s="1"/>
  <c r="L707" i="1"/>
  <c r="M618" i="1"/>
  <c r="N618" i="1" s="1"/>
  <c r="L618" i="1"/>
  <c r="M731" i="1"/>
  <c r="N731" i="1" s="1"/>
  <c r="L731" i="1"/>
  <c r="M642" i="1"/>
  <c r="N642" i="1" s="1"/>
  <c r="L642" i="1"/>
  <c r="M637" i="1"/>
  <c r="N637" i="1" s="1"/>
  <c r="L637" i="1"/>
  <c r="M530" i="1"/>
  <c r="N530" i="1" s="1"/>
  <c r="L530" i="1"/>
  <c r="M517" i="1"/>
  <c r="N517" i="1" s="1"/>
  <c r="L517" i="1"/>
  <c r="M709" i="1"/>
  <c r="N709" i="1" s="1"/>
  <c r="L709" i="1"/>
  <c r="M641" i="1"/>
  <c r="N641" i="1" s="1"/>
  <c r="L641" i="1"/>
  <c r="M546" i="1"/>
  <c r="N546" i="1" s="1"/>
  <c r="L546" i="1"/>
  <c r="M690" i="1"/>
  <c r="N690" i="1" s="1"/>
  <c r="L690" i="1"/>
  <c r="M548" i="1"/>
  <c r="N548" i="1" s="1"/>
  <c r="L548" i="1"/>
  <c r="M621" i="1"/>
  <c r="N621" i="1" s="1"/>
  <c r="L621" i="1"/>
  <c r="M765" i="1"/>
  <c r="N765" i="1" s="1"/>
  <c r="L765" i="1"/>
  <c r="M619" i="1"/>
  <c r="N619" i="1" s="1"/>
  <c r="L619" i="1"/>
  <c r="M763" i="1"/>
  <c r="N763" i="1" s="1"/>
  <c r="L763" i="1"/>
  <c r="M680" i="1"/>
  <c r="N680" i="1" s="1"/>
  <c r="L680" i="1"/>
  <c r="M772" i="1"/>
  <c r="N772" i="1" s="1"/>
  <c r="L772" i="1"/>
  <c r="M610" i="1"/>
  <c r="N610" i="1" s="1"/>
  <c r="L610" i="1"/>
  <c r="M754" i="1"/>
  <c r="N754" i="1" s="1"/>
  <c r="L754" i="1"/>
  <c r="M781" i="1"/>
  <c r="N781" i="1" s="1"/>
  <c r="L781" i="1"/>
  <c r="M782" i="1"/>
  <c r="N782" i="1" s="1"/>
  <c r="L782" i="1"/>
  <c r="M770" i="1"/>
  <c r="N770" i="1" s="1"/>
  <c r="L770" i="1"/>
  <c r="M761" i="1"/>
  <c r="N761" i="1" s="1"/>
  <c r="L761" i="1"/>
  <c r="M589" i="1"/>
  <c r="N589" i="1" s="1"/>
  <c r="L589" i="1"/>
  <c r="M658" i="1"/>
  <c r="N658" i="1" s="1"/>
  <c r="L658" i="1"/>
  <c r="M604" i="1"/>
  <c r="N604" i="1" s="1"/>
  <c r="L604" i="1"/>
  <c r="M719" i="1"/>
  <c r="N719" i="1" s="1"/>
  <c r="L719" i="1"/>
  <c r="M774" i="1"/>
  <c r="N774" i="1" s="1"/>
  <c r="L774" i="1"/>
  <c r="M518" i="1"/>
  <c r="N518" i="1" s="1"/>
  <c r="L518" i="1"/>
  <c r="M585" i="1"/>
  <c r="N585" i="1" s="1"/>
  <c r="L585" i="1"/>
  <c r="M792" i="1"/>
  <c r="N792" i="1" s="1"/>
  <c r="L792" i="1"/>
  <c r="M503" i="1"/>
  <c r="N503" i="1" s="1"/>
  <c r="L503" i="1"/>
  <c r="M509" i="1"/>
  <c r="N509" i="1" s="1"/>
  <c r="L509" i="1"/>
  <c r="M653" i="1"/>
  <c r="N653" i="1" s="1"/>
  <c r="L653" i="1"/>
  <c r="M558" i="1"/>
  <c r="N558" i="1" s="1"/>
  <c r="L558" i="1"/>
  <c r="M702" i="1"/>
  <c r="N702" i="1" s="1"/>
  <c r="L702" i="1"/>
  <c r="M560" i="1"/>
  <c r="N560" i="1" s="1"/>
  <c r="L560" i="1"/>
  <c r="M633" i="1"/>
  <c r="N633" i="1" s="1"/>
  <c r="L633" i="1"/>
  <c r="M777" i="1"/>
  <c r="N777" i="1" s="1"/>
  <c r="L777" i="1"/>
  <c r="M631" i="1"/>
  <c r="N631" i="1" s="1"/>
  <c r="L631" i="1"/>
  <c r="M775" i="1"/>
  <c r="N775" i="1" s="1"/>
  <c r="L775" i="1"/>
  <c r="M692" i="1"/>
  <c r="N692" i="1" s="1"/>
  <c r="L692" i="1"/>
  <c r="M736" i="1"/>
  <c r="N736" i="1" s="1"/>
  <c r="L736" i="1"/>
  <c r="M622" i="1"/>
  <c r="N622" i="1" s="1"/>
  <c r="L622" i="1"/>
  <c r="M766" i="1"/>
  <c r="N766" i="1" s="1"/>
  <c r="L766" i="1"/>
  <c r="M697" i="1"/>
  <c r="N697" i="1" s="1"/>
  <c r="L697" i="1"/>
  <c r="M628" i="1"/>
  <c r="N628" i="1" s="1"/>
  <c r="L628" i="1"/>
  <c r="M794" i="1"/>
  <c r="N794" i="1" s="1"/>
  <c r="L794" i="1"/>
  <c r="M773" i="1"/>
  <c r="N773" i="1" s="1"/>
  <c r="L773" i="1"/>
  <c r="M667" i="1"/>
  <c r="N667" i="1" s="1"/>
  <c r="L667" i="1"/>
  <c r="M762" i="1"/>
  <c r="N762" i="1" s="1"/>
  <c r="L762" i="1"/>
  <c r="M649" i="1"/>
  <c r="N649" i="1" s="1"/>
  <c r="L649" i="1"/>
  <c r="M737" i="1"/>
  <c r="N737" i="1" s="1"/>
  <c r="L737" i="1"/>
  <c r="M729" i="1"/>
  <c r="N729" i="1" s="1"/>
  <c r="L729" i="1"/>
  <c r="M544" i="1"/>
  <c r="N544" i="1" s="1"/>
  <c r="L544" i="1"/>
  <c r="M541" i="1"/>
  <c r="N541" i="1" s="1"/>
  <c r="L541" i="1"/>
  <c r="M671" i="1"/>
  <c r="N671" i="1" s="1"/>
  <c r="L671" i="1"/>
  <c r="M568" i="1"/>
  <c r="N568" i="1" s="1"/>
  <c r="L568" i="1"/>
  <c r="M521" i="1"/>
  <c r="N521" i="1" s="1"/>
  <c r="L521" i="1"/>
  <c r="M665" i="1"/>
  <c r="N665" i="1" s="1"/>
  <c r="L665" i="1"/>
  <c r="M570" i="1"/>
  <c r="N570" i="1" s="1"/>
  <c r="L570" i="1"/>
  <c r="M714" i="1"/>
  <c r="N714" i="1" s="1"/>
  <c r="L714" i="1"/>
  <c r="M501" i="1"/>
  <c r="N501" i="1" s="1"/>
  <c r="L501" i="1"/>
  <c r="M645" i="1"/>
  <c r="N645" i="1" s="1"/>
  <c r="L645" i="1"/>
  <c r="M789" i="1"/>
  <c r="N789" i="1" s="1"/>
  <c r="L789" i="1"/>
  <c r="M643" i="1"/>
  <c r="N643" i="1" s="1"/>
  <c r="L643" i="1"/>
  <c r="M787" i="1"/>
  <c r="N787" i="1" s="1"/>
  <c r="L787" i="1"/>
  <c r="M704" i="1"/>
  <c r="N704" i="1" s="1"/>
  <c r="L704" i="1"/>
  <c r="M745" i="1"/>
  <c r="N745" i="1" s="1"/>
  <c r="L745" i="1"/>
  <c r="M634" i="1"/>
  <c r="N634" i="1" s="1"/>
  <c r="L634" i="1"/>
  <c r="M778" i="1"/>
  <c r="N778" i="1" s="1"/>
  <c r="L778" i="1"/>
  <c r="M733" i="1"/>
  <c r="N733" i="1" s="1"/>
  <c r="L733" i="1"/>
  <c r="M712" i="1"/>
  <c r="N712" i="1" s="1"/>
  <c r="L712" i="1"/>
  <c r="M785" i="1"/>
  <c r="N785" i="1" s="1"/>
  <c r="L785" i="1"/>
  <c r="M525" i="1"/>
  <c r="N525" i="1" s="1"/>
  <c r="L525" i="1"/>
  <c r="M566" i="1"/>
  <c r="N566" i="1" s="1"/>
  <c r="L566" i="1"/>
  <c r="M701" i="1"/>
  <c r="N701" i="1" s="1"/>
  <c r="L701" i="1"/>
  <c r="M569" i="1"/>
  <c r="N569" i="1" s="1"/>
  <c r="L569" i="1"/>
  <c r="M630" i="1"/>
  <c r="N630" i="1" s="1"/>
  <c r="L630" i="1"/>
  <c r="M743" i="1"/>
  <c r="N743" i="1" s="1"/>
  <c r="L743" i="1"/>
  <c r="M508" i="1"/>
  <c r="N508" i="1" s="1"/>
  <c r="L508" i="1"/>
  <c r="M512" i="1"/>
  <c r="N512" i="1" s="1"/>
  <c r="L512" i="1"/>
  <c r="M554" i="1"/>
  <c r="N554" i="1" s="1"/>
  <c r="L554" i="1"/>
  <c r="M647" i="1"/>
  <c r="N647" i="1" s="1"/>
  <c r="L647" i="1"/>
  <c r="M659" i="1"/>
  <c r="N659" i="1" s="1"/>
  <c r="L659" i="1"/>
  <c r="M556" i="1"/>
  <c r="N556" i="1" s="1"/>
  <c r="L556" i="1"/>
  <c r="M515" i="1"/>
  <c r="N515" i="1" s="1"/>
  <c r="L515" i="1"/>
  <c r="M553" i="1"/>
  <c r="N553" i="1" s="1"/>
  <c r="L553" i="1"/>
  <c r="M539" i="1"/>
  <c r="N539" i="1" s="1"/>
  <c r="L539" i="1"/>
  <c r="M683" i="1"/>
  <c r="N683" i="1" s="1"/>
  <c r="L683" i="1"/>
  <c r="M565" i="1"/>
  <c r="N565" i="1" s="1"/>
  <c r="L565" i="1"/>
  <c r="M580" i="1"/>
  <c r="N580" i="1" s="1"/>
  <c r="L580" i="1"/>
  <c r="M533" i="1"/>
  <c r="N533" i="1" s="1"/>
  <c r="L533" i="1"/>
  <c r="M677" i="1"/>
  <c r="N677" i="1" s="1"/>
  <c r="L677" i="1"/>
  <c r="M582" i="1"/>
  <c r="N582" i="1" s="1"/>
  <c r="L582" i="1"/>
  <c r="M726" i="1"/>
  <c r="N726" i="1" s="1"/>
  <c r="L726" i="1"/>
  <c r="M513" i="1"/>
  <c r="N513" i="1" s="1"/>
  <c r="L513" i="1"/>
  <c r="M657" i="1"/>
  <c r="N657" i="1" s="1"/>
  <c r="L657" i="1"/>
  <c r="M511" i="1"/>
  <c r="N511" i="1" s="1"/>
  <c r="L511" i="1"/>
  <c r="M655" i="1"/>
  <c r="N655" i="1" s="1"/>
  <c r="L655" i="1"/>
  <c r="M721" i="1"/>
  <c r="N721" i="1" s="1"/>
  <c r="L721" i="1"/>
  <c r="M728" i="1"/>
  <c r="N728" i="1" s="1"/>
  <c r="L728" i="1"/>
  <c r="M502" i="1"/>
  <c r="N502" i="1" s="1"/>
  <c r="L502" i="1"/>
  <c r="M646" i="1"/>
  <c r="N646" i="1" s="1"/>
  <c r="L646" i="1"/>
  <c r="M790" i="1"/>
  <c r="N790" i="1" s="1"/>
  <c r="L790" i="1"/>
  <c r="M793" i="1"/>
  <c r="N793" i="1" s="1"/>
  <c r="L793" i="1"/>
  <c r="M578" i="1"/>
  <c r="N578" i="1" s="1"/>
  <c r="L578" i="1"/>
</calcChain>
</file>

<file path=xl/sharedStrings.xml><?xml version="1.0" encoding="utf-8"?>
<sst xmlns="http://schemas.openxmlformats.org/spreadsheetml/2006/main" count="4193" uniqueCount="928">
  <si>
    <t>Roch Cousineau</t>
  </si>
  <si>
    <t>Online</t>
  </si>
  <si>
    <t>Paneer Tikka Pizzabun</t>
  </si>
  <si>
    <t>PIZB0006</t>
  </si>
  <si>
    <t>PBOR00798</t>
  </si>
  <si>
    <t>Albain Forestier</t>
  </si>
  <si>
    <t>Physical Visit</t>
  </si>
  <si>
    <t>Aloo Shots Pizzabun</t>
  </si>
  <si>
    <t>PIZB0005</t>
  </si>
  <si>
    <t>PBOR00797</t>
  </si>
  <si>
    <t>Adrien Martin</t>
  </si>
  <si>
    <t>Minty Pizzabun</t>
  </si>
  <si>
    <t>PIZB0004</t>
  </si>
  <si>
    <t>PBOR00796</t>
  </si>
  <si>
    <t>Medium Crispy Chole Pizzabun</t>
  </si>
  <si>
    <t>PIZB0003</t>
  </si>
  <si>
    <t>PBOR00795</t>
  </si>
  <si>
    <t>Large Paneer Tikka Pizzabun</t>
  </si>
  <si>
    <t>PIZB0002</t>
  </si>
  <si>
    <t>PBOR00794</t>
  </si>
  <si>
    <t>Crispy Chole Pizzabun</t>
  </si>
  <si>
    <t>PIZB0001</t>
  </si>
  <si>
    <t>PBOR00793</t>
  </si>
  <si>
    <t>PBOR00792</t>
  </si>
  <si>
    <t>PBOR00791</t>
  </si>
  <si>
    <t>PBOR00790</t>
  </si>
  <si>
    <t>PBOR00789</t>
  </si>
  <si>
    <t>PBOR00788</t>
  </si>
  <si>
    <t>PBOR00787</t>
  </si>
  <si>
    <t>PBOR00786</t>
  </si>
  <si>
    <t>PBOR00785</t>
  </si>
  <si>
    <t>PBOR00784</t>
  </si>
  <si>
    <t>PBOR00783</t>
  </si>
  <si>
    <t>PBOR00782</t>
  </si>
  <si>
    <t>PBOR00781</t>
  </si>
  <si>
    <t>PBOR00780</t>
  </si>
  <si>
    <t>PBOR00779</t>
  </si>
  <si>
    <t>PBOR00778</t>
  </si>
  <si>
    <t>PBOR00777</t>
  </si>
  <si>
    <t>PBOR00776</t>
  </si>
  <si>
    <t>PBOR00775</t>
  </si>
  <si>
    <t>PBOR00774</t>
  </si>
  <si>
    <t>PBOR00773</t>
  </si>
  <si>
    <t>PBOR00772</t>
  </si>
  <si>
    <t>PBOR00771</t>
  </si>
  <si>
    <t>PBOR00770</t>
  </si>
  <si>
    <t>PBOR00769</t>
  </si>
  <si>
    <t>PBOR00768</t>
  </si>
  <si>
    <t>PBOR00767</t>
  </si>
  <si>
    <t>PBOR00766</t>
  </si>
  <si>
    <t>PBOR00765</t>
  </si>
  <si>
    <t>PBOR00764</t>
  </si>
  <si>
    <t>PBOR00763</t>
  </si>
  <si>
    <t>PBOR00762</t>
  </si>
  <si>
    <t>PBOR00761</t>
  </si>
  <si>
    <t>PBOR00760</t>
  </si>
  <si>
    <t>PBOR00759</t>
  </si>
  <si>
    <t>PBOR00758</t>
  </si>
  <si>
    <t>PBOR00757</t>
  </si>
  <si>
    <t>PBOR00756</t>
  </si>
  <si>
    <t>PBOR00755</t>
  </si>
  <si>
    <t>PBOR00754</t>
  </si>
  <si>
    <t>PBOR00753</t>
  </si>
  <si>
    <t>PBOR00752</t>
  </si>
  <si>
    <t>PBOR00751</t>
  </si>
  <si>
    <t>PBOR00750</t>
  </si>
  <si>
    <t>PBOR00749</t>
  </si>
  <si>
    <t>PBOR00748</t>
  </si>
  <si>
    <t>PBOR00747</t>
  </si>
  <si>
    <t>PBOR00746</t>
  </si>
  <si>
    <t>PBOR00745</t>
  </si>
  <si>
    <t>PBOR00744</t>
  </si>
  <si>
    <t>PBOR00743</t>
  </si>
  <si>
    <t>PBOR00742</t>
  </si>
  <si>
    <t>PBOR00741</t>
  </si>
  <si>
    <t>PBOR00740</t>
  </si>
  <si>
    <t>PBOR00739</t>
  </si>
  <si>
    <t>PBOR00738</t>
  </si>
  <si>
    <t>PBOR00737</t>
  </si>
  <si>
    <t>PBOR00736</t>
  </si>
  <si>
    <t>PBOR00735</t>
  </si>
  <si>
    <t>PBOR00734</t>
  </si>
  <si>
    <t>PBOR00733</t>
  </si>
  <si>
    <t>PBOR00732</t>
  </si>
  <si>
    <t>PBOR00731</t>
  </si>
  <si>
    <t>PBOR00730</t>
  </si>
  <si>
    <t>PBOR00729</t>
  </si>
  <si>
    <t>PBOR00728</t>
  </si>
  <si>
    <t>PBOR00727</t>
  </si>
  <si>
    <t>PBOR00726</t>
  </si>
  <si>
    <t>PBOR00725</t>
  </si>
  <si>
    <t>PBOR00724</t>
  </si>
  <si>
    <t>PBOR00723</t>
  </si>
  <si>
    <t>PBOR00722</t>
  </si>
  <si>
    <t>PBOR00721</t>
  </si>
  <si>
    <t>PBOR00720</t>
  </si>
  <si>
    <t>PBOR00719</t>
  </si>
  <si>
    <t>PBOR00718</t>
  </si>
  <si>
    <t>PBOR00717</t>
  </si>
  <si>
    <t>PBOR00716</t>
  </si>
  <si>
    <t>PBOR00715</t>
  </si>
  <si>
    <t>PBOR00714</t>
  </si>
  <si>
    <t>PBOR00713</t>
  </si>
  <si>
    <t>PBOR00712</t>
  </si>
  <si>
    <t>PBOR00711</t>
  </si>
  <si>
    <t>PBOR00710</t>
  </si>
  <si>
    <t>PBOR00709</t>
  </si>
  <si>
    <t>PBOR00708</t>
  </si>
  <si>
    <t>PBOR00707</t>
  </si>
  <si>
    <t>PBOR00706</t>
  </si>
  <si>
    <t>PBOR00705</t>
  </si>
  <si>
    <t>PBOR00704</t>
  </si>
  <si>
    <t>PBOR00703</t>
  </si>
  <si>
    <t>PBOR00702</t>
  </si>
  <si>
    <t>PBOR00701</t>
  </si>
  <si>
    <t>PBOR00700</t>
  </si>
  <si>
    <t>PBOR00699</t>
  </si>
  <si>
    <t>PBOR00698</t>
  </si>
  <si>
    <t>PBOR00697</t>
  </si>
  <si>
    <t>PBOR00696</t>
  </si>
  <si>
    <t>PBOR00695</t>
  </si>
  <si>
    <t>PBOR00694</t>
  </si>
  <si>
    <t>PBOR00693</t>
  </si>
  <si>
    <t>PBOR00692</t>
  </si>
  <si>
    <t>PBOR00691</t>
  </si>
  <si>
    <t>PBOR00690</t>
  </si>
  <si>
    <t>PBOR00689</t>
  </si>
  <si>
    <t>PBOR00688</t>
  </si>
  <si>
    <t>PBOR00687</t>
  </si>
  <si>
    <t>PBOR00686</t>
  </si>
  <si>
    <t>PBOR00685</t>
  </si>
  <si>
    <t>PBOR00684</t>
  </si>
  <si>
    <t>PBOR00683</t>
  </si>
  <si>
    <t>PBOR00682</t>
  </si>
  <si>
    <t>PBOR00681</t>
  </si>
  <si>
    <t>PBOR00680</t>
  </si>
  <si>
    <t>PBOR00679</t>
  </si>
  <si>
    <t>PBOR00678</t>
  </si>
  <si>
    <t>PBOR00677</t>
  </si>
  <si>
    <t>PBOR00676</t>
  </si>
  <si>
    <t>PBOR00675</t>
  </si>
  <si>
    <t>PBOR00674</t>
  </si>
  <si>
    <t>PBOR00673</t>
  </si>
  <si>
    <t>PBOR00672</t>
  </si>
  <si>
    <t>PBOR00671</t>
  </si>
  <si>
    <t>PBOR00670</t>
  </si>
  <si>
    <t>PBOR00669</t>
  </si>
  <si>
    <t>PBOR00668</t>
  </si>
  <si>
    <t>PBOR00667</t>
  </si>
  <si>
    <t>PBOR00666</t>
  </si>
  <si>
    <t>PBOR00665</t>
  </si>
  <si>
    <t>PBOR00664</t>
  </si>
  <si>
    <t>PBOR00663</t>
  </si>
  <si>
    <t>PBOR00662</t>
  </si>
  <si>
    <t>PBOR00661</t>
  </si>
  <si>
    <t>PBOR00660</t>
  </si>
  <si>
    <t>PBOR00659</t>
  </si>
  <si>
    <t>PBOR00658</t>
  </si>
  <si>
    <t>PBOR00657</t>
  </si>
  <si>
    <t>PBOR00656</t>
  </si>
  <si>
    <t>PBOR00655</t>
  </si>
  <si>
    <t>PBOR00654</t>
  </si>
  <si>
    <t>PBOR00653</t>
  </si>
  <si>
    <t>PBOR00652</t>
  </si>
  <si>
    <t>PBOR00651</t>
  </si>
  <si>
    <t>PBOR00650</t>
  </si>
  <si>
    <t>PBOR00649</t>
  </si>
  <si>
    <t>PBOR00648</t>
  </si>
  <si>
    <t>PBOR00647</t>
  </si>
  <si>
    <t>PBOR00646</t>
  </si>
  <si>
    <t>PBOR00645</t>
  </si>
  <si>
    <t>PBOR00644</t>
  </si>
  <si>
    <t>PBOR00643</t>
  </si>
  <si>
    <t>PBOR00642</t>
  </si>
  <si>
    <t>PBOR00641</t>
  </si>
  <si>
    <t>PBOR00640</t>
  </si>
  <si>
    <t>PBOR00639</t>
  </si>
  <si>
    <t>PBOR00638</t>
  </si>
  <si>
    <t>PBOR00637</t>
  </si>
  <si>
    <t>PBOR00636</t>
  </si>
  <si>
    <t>PBOR00635</t>
  </si>
  <si>
    <t>PBOR00634</t>
  </si>
  <si>
    <t>PBOR00633</t>
  </si>
  <si>
    <t>PBOR00632</t>
  </si>
  <si>
    <t>PBOR00631</t>
  </si>
  <si>
    <t>PBOR00630</t>
  </si>
  <si>
    <t>PBOR00629</t>
  </si>
  <si>
    <t>PBOR00628</t>
  </si>
  <si>
    <t>PBOR00627</t>
  </si>
  <si>
    <t>PBOR00626</t>
  </si>
  <si>
    <t>PBOR00625</t>
  </si>
  <si>
    <t>PBOR00624</t>
  </si>
  <si>
    <t>PBOR00623</t>
  </si>
  <si>
    <t>PBOR00622</t>
  </si>
  <si>
    <t>PBOR00621</t>
  </si>
  <si>
    <t>PBOR00620</t>
  </si>
  <si>
    <t>PBOR00619</t>
  </si>
  <si>
    <t>PBOR00618</t>
  </si>
  <si>
    <t>PBOR00617</t>
  </si>
  <si>
    <t>PBOR00616</t>
  </si>
  <si>
    <t>PBOR00615</t>
  </si>
  <si>
    <t>PBOR00614</t>
  </si>
  <si>
    <t>PBOR00613</t>
  </si>
  <si>
    <t>PBOR00612</t>
  </si>
  <si>
    <t>PBOR00611</t>
  </si>
  <si>
    <t>PBOR00610</t>
  </si>
  <si>
    <t>PBOR00609</t>
  </si>
  <si>
    <t>PBOR00608</t>
  </si>
  <si>
    <t>PBOR00607</t>
  </si>
  <si>
    <t>PBOR00606</t>
  </si>
  <si>
    <t>PBOR00605</t>
  </si>
  <si>
    <t>PBOR00604</t>
  </si>
  <si>
    <t>PBOR00603</t>
  </si>
  <si>
    <t>PBOR00602</t>
  </si>
  <si>
    <t>PBOR00601</t>
  </si>
  <si>
    <t>PBOR00600</t>
  </si>
  <si>
    <t>PBOR00599</t>
  </si>
  <si>
    <t>PBOR00598</t>
  </si>
  <si>
    <t>PBOR00597</t>
  </si>
  <si>
    <t>PBOR00596</t>
  </si>
  <si>
    <t>PBOR00595</t>
  </si>
  <si>
    <t>PBOR00594</t>
  </si>
  <si>
    <t>PBOR00593</t>
  </si>
  <si>
    <t>PBOR00592</t>
  </si>
  <si>
    <t>PBOR00591</t>
  </si>
  <si>
    <t>PBOR00590</t>
  </si>
  <si>
    <t>PBOR00589</t>
  </si>
  <si>
    <t>PBOR00588</t>
  </si>
  <si>
    <t>PBOR00587</t>
  </si>
  <si>
    <t>PBOR00586</t>
  </si>
  <si>
    <t>PBOR00585</t>
  </si>
  <si>
    <t>PBOR00584</t>
  </si>
  <si>
    <t>PBOR00583</t>
  </si>
  <si>
    <t>PBOR00582</t>
  </si>
  <si>
    <t>PBOR00581</t>
  </si>
  <si>
    <t>PBOR00580</t>
  </si>
  <si>
    <t>PBOR00579</t>
  </si>
  <si>
    <t>PBOR00578</t>
  </si>
  <si>
    <t>PBOR00577</t>
  </si>
  <si>
    <t>PBOR00576</t>
  </si>
  <si>
    <t>PBOR00575</t>
  </si>
  <si>
    <t>PBOR00574</t>
  </si>
  <si>
    <t>PBOR00573</t>
  </si>
  <si>
    <t>PBOR00572</t>
  </si>
  <si>
    <t>PBOR00571</t>
  </si>
  <si>
    <t>PBOR00570</t>
  </si>
  <si>
    <t>PBOR00569</t>
  </si>
  <si>
    <t>PBOR00568</t>
  </si>
  <si>
    <t>PBOR00567</t>
  </si>
  <si>
    <t>PBOR00566</t>
  </si>
  <si>
    <t>PBOR00565</t>
  </si>
  <si>
    <t>PBOR00564</t>
  </si>
  <si>
    <t>PBOR00563</t>
  </si>
  <si>
    <t>PBOR00562</t>
  </si>
  <si>
    <t>PBOR00561</t>
  </si>
  <si>
    <t>PBOR00560</t>
  </si>
  <si>
    <t>PBOR00559</t>
  </si>
  <si>
    <t>PBOR00558</t>
  </si>
  <si>
    <t>PBOR00557</t>
  </si>
  <si>
    <t>PBOR00556</t>
  </si>
  <si>
    <t>PBOR00555</t>
  </si>
  <si>
    <t>PBOR00554</t>
  </si>
  <si>
    <t>PBOR00553</t>
  </si>
  <si>
    <t>PBOR00552</t>
  </si>
  <si>
    <t>PBOR00551</t>
  </si>
  <si>
    <t>PBOR00550</t>
  </si>
  <si>
    <t>PBOR00549</t>
  </si>
  <si>
    <t>PBOR00548</t>
  </si>
  <si>
    <t>PBOR00547</t>
  </si>
  <si>
    <t>PBOR00546</t>
  </si>
  <si>
    <t>PBOR00545</t>
  </si>
  <si>
    <t>PBOR00544</t>
  </si>
  <si>
    <t>PBOR00543</t>
  </si>
  <si>
    <t>PBOR00542</t>
  </si>
  <si>
    <t>PBOR00541</t>
  </si>
  <si>
    <t>PBOR00540</t>
  </si>
  <si>
    <t>PBOR00539</t>
  </si>
  <si>
    <t>PBOR00538</t>
  </si>
  <si>
    <t>PBOR00537</t>
  </si>
  <si>
    <t>PBOR00536</t>
  </si>
  <si>
    <t>PBOR00535</t>
  </si>
  <si>
    <t>PBOR00534</t>
  </si>
  <si>
    <t>PBOR00533</t>
  </si>
  <si>
    <t>PBOR00532</t>
  </si>
  <si>
    <t>PBOR00531</t>
  </si>
  <si>
    <t>PBOR00530</t>
  </si>
  <si>
    <t>PBOR00529</t>
  </si>
  <si>
    <t>PBOR00528</t>
  </si>
  <si>
    <t>PBOR00527</t>
  </si>
  <si>
    <t>PBOR00526</t>
  </si>
  <si>
    <t>PBOR00525</t>
  </si>
  <si>
    <t>PBOR00524</t>
  </si>
  <si>
    <t>PBOR00523</t>
  </si>
  <si>
    <t>PBOR00522</t>
  </si>
  <si>
    <t>PBOR00521</t>
  </si>
  <si>
    <t>PBOR00520</t>
  </si>
  <si>
    <t>PBOR00519</t>
  </si>
  <si>
    <t>PBOR00518</t>
  </si>
  <si>
    <t>PBOR00517</t>
  </si>
  <si>
    <t>PBOR00516</t>
  </si>
  <si>
    <t>PBOR00515</t>
  </si>
  <si>
    <t>PBOR00514</t>
  </si>
  <si>
    <t>PBOR00513</t>
  </si>
  <si>
    <t>PBOR00512</t>
  </si>
  <si>
    <t>PBOR00511</t>
  </si>
  <si>
    <t>PBOR00510</t>
  </si>
  <si>
    <t>PBOR00509</t>
  </si>
  <si>
    <t>PBOR00508</t>
  </si>
  <si>
    <t>PBOR00507</t>
  </si>
  <si>
    <t>PBOR00506</t>
  </si>
  <si>
    <t>PBOR00505</t>
  </si>
  <si>
    <t>PBOR00504</t>
  </si>
  <si>
    <t>PBOR00503</t>
  </si>
  <si>
    <t>PBOR00502</t>
  </si>
  <si>
    <t>PBOR00501</t>
  </si>
  <si>
    <t>PBOR00500</t>
  </si>
  <si>
    <t>PBOR00499</t>
  </si>
  <si>
    <t>PBOR00498</t>
  </si>
  <si>
    <t>PBOR00497</t>
  </si>
  <si>
    <t>PBOR00496</t>
  </si>
  <si>
    <t>PBOR00495</t>
  </si>
  <si>
    <t>PBOR00494</t>
  </si>
  <si>
    <t>PBOR00493</t>
  </si>
  <si>
    <t>PBOR00492</t>
  </si>
  <si>
    <t>PBOR00491</t>
  </si>
  <si>
    <t>PBOR00490</t>
  </si>
  <si>
    <t>PBOR00489</t>
  </si>
  <si>
    <t>PBOR00488</t>
  </si>
  <si>
    <t>PBOR00487</t>
  </si>
  <si>
    <t>PBOR00486</t>
  </si>
  <si>
    <t>PBOR00485</t>
  </si>
  <si>
    <t>PBOR00484</t>
  </si>
  <si>
    <t>PBOR00483</t>
  </si>
  <si>
    <t>PBOR00482</t>
  </si>
  <si>
    <t>PBOR00481</t>
  </si>
  <si>
    <t>PBOR00480</t>
  </si>
  <si>
    <t>PBOR00479</t>
  </si>
  <si>
    <t>PBOR00478</t>
  </si>
  <si>
    <t>PBOR00477</t>
  </si>
  <si>
    <t>PBOR00476</t>
  </si>
  <si>
    <t>PBOR00475</t>
  </si>
  <si>
    <t>PBOR00474</t>
  </si>
  <si>
    <t>PBOR00473</t>
  </si>
  <si>
    <t>PBOR00472</t>
  </si>
  <si>
    <t>PBOR00471</t>
  </si>
  <si>
    <t>PBOR00470</t>
  </si>
  <si>
    <t>PBOR00469</t>
  </si>
  <si>
    <t>PBOR00468</t>
  </si>
  <si>
    <t>PBOR00467</t>
  </si>
  <si>
    <t>PBOR00466</t>
  </si>
  <si>
    <t>PBOR00465</t>
  </si>
  <si>
    <t>PBOR00464</t>
  </si>
  <si>
    <t>PBOR00463</t>
  </si>
  <si>
    <t>PBOR00462</t>
  </si>
  <si>
    <t>PBOR00461</t>
  </si>
  <si>
    <t>PBOR00460</t>
  </si>
  <si>
    <t>PBOR00459</t>
  </si>
  <si>
    <t>PBOR00458</t>
  </si>
  <si>
    <t>PBOR00457</t>
  </si>
  <si>
    <t>PBOR00456</t>
  </si>
  <si>
    <t>PBOR00455</t>
  </si>
  <si>
    <t>PBOR00454</t>
  </si>
  <si>
    <t>PBOR00453</t>
  </si>
  <si>
    <t>PBOR00452</t>
  </si>
  <si>
    <t>PBOR00451</t>
  </si>
  <si>
    <t>PBOR00450</t>
  </si>
  <si>
    <t>PBOR00449</t>
  </si>
  <si>
    <t>PBOR00448</t>
  </si>
  <si>
    <t>PBOR00447</t>
  </si>
  <si>
    <t>PBOR00446</t>
  </si>
  <si>
    <t>PBOR00445</t>
  </si>
  <si>
    <t>PBOR00444</t>
  </si>
  <si>
    <t>PBOR00443</t>
  </si>
  <si>
    <t>PBOR00442</t>
  </si>
  <si>
    <t>PBOR00441</t>
  </si>
  <si>
    <t>PBOR00440</t>
  </si>
  <si>
    <t>PBOR00439</t>
  </si>
  <si>
    <t>PBOR00438</t>
  </si>
  <si>
    <t>PBOR00437</t>
  </si>
  <si>
    <t>PBOR00436</t>
  </si>
  <si>
    <t>PBOR00435</t>
  </si>
  <si>
    <t>PBOR00434</t>
  </si>
  <si>
    <t>PBOR00433</t>
  </si>
  <si>
    <t>PBOR00432</t>
  </si>
  <si>
    <t>PBOR00431</t>
  </si>
  <si>
    <t>PBOR00430</t>
  </si>
  <si>
    <t>PBOR00429</t>
  </si>
  <si>
    <t>PBOR00428</t>
  </si>
  <si>
    <t>PBOR00427</t>
  </si>
  <si>
    <t>PBOR00426</t>
  </si>
  <si>
    <t>PBOR00425</t>
  </si>
  <si>
    <t>PBOR00424</t>
  </si>
  <si>
    <t>PBOR00423</t>
  </si>
  <si>
    <t>PBOR00422</t>
  </si>
  <si>
    <t>PBOR00421</t>
  </si>
  <si>
    <t>PBOR00420</t>
  </si>
  <si>
    <t>PBOR00419</t>
  </si>
  <si>
    <t>PBOR00418</t>
  </si>
  <si>
    <t>PBOR00417</t>
  </si>
  <si>
    <t>PBOR00416</t>
  </si>
  <si>
    <t>PBOR00415</t>
  </si>
  <si>
    <t>PBOR00414</t>
  </si>
  <si>
    <t>PBOR00413</t>
  </si>
  <si>
    <t>PBOR00412</t>
  </si>
  <si>
    <t>PBOR00411</t>
  </si>
  <si>
    <t>PBOR00410</t>
  </si>
  <si>
    <t>PBOR00409</t>
  </si>
  <si>
    <t>PBOR00408</t>
  </si>
  <si>
    <t>PBOR00407</t>
  </si>
  <si>
    <t>PBOR00406</t>
  </si>
  <si>
    <t>PBOR00405</t>
  </si>
  <si>
    <t>PBOR00404</t>
  </si>
  <si>
    <t>PBOR00403</t>
  </si>
  <si>
    <t>PBOR00402</t>
  </si>
  <si>
    <t>PBOR00401</t>
  </si>
  <si>
    <t>PBOR00400</t>
  </si>
  <si>
    <t>PBOR00399</t>
  </si>
  <si>
    <t>PBOR00398</t>
  </si>
  <si>
    <t>PBOR00397</t>
  </si>
  <si>
    <t>PBOR00396</t>
  </si>
  <si>
    <t>PBOR00395</t>
  </si>
  <si>
    <t>PBOR00394</t>
  </si>
  <si>
    <t>PBOR00393</t>
  </si>
  <si>
    <t>PBOR00392</t>
  </si>
  <si>
    <t>PBOR00391</t>
  </si>
  <si>
    <t>PBOR00390</t>
  </si>
  <si>
    <t>PBOR00389</t>
  </si>
  <si>
    <t>PBOR00388</t>
  </si>
  <si>
    <t>PBOR00387</t>
  </si>
  <si>
    <t>PBOR00386</t>
  </si>
  <si>
    <t>PBOR00385</t>
  </si>
  <si>
    <t>PBOR00384</t>
  </si>
  <si>
    <t>PBOR00383</t>
  </si>
  <si>
    <t>PBOR00382</t>
  </si>
  <si>
    <t>PBOR00381</t>
  </si>
  <si>
    <t>PBOR00380</t>
  </si>
  <si>
    <t>PBOR00379</t>
  </si>
  <si>
    <t>PBOR00378</t>
  </si>
  <si>
    <t>PBOR00377</t>
  </si>
  <si>
    <t>PBOR00376</t>
  </si>
  <si>
    <t>PBOR00375</t>
  </si>
  <si>
    <t>PBOR00374</t>
  </si>
  <si>
    <t>PBOR00373</t>
  </si>
  <si>
    <t>PBOR00372</t>
  </si>
  <si>
    <t>PBOR00371</t>
  </si>
  <si>
    <t>PBOR00370</t>
  </si>
  <si>
    <t>PBOR00369</t>
  </si>
  <si>
    <t>PBOR00368</t>
  </si>
  <si>
    <t>PBOR00367</t>
  </si>
  <si>
    <t>PBOR00366</t>
  </si>
  <si>
    <t>PBOR00365</t>
  </si>
  <si>
    <t>PBOR00364</t>
  </si>
  <si>
    <t>PBOR00363</t>
  </si>
  <si>
    <t>PBOR00362</t>
  </si>
  <si>
    <t>PBOR00361</t>
  </si>
  <si>
    <t>PBOR00360</t>
  </si>
  <si>
    <t>PBOR00359</t>
  </si>
  <si>
    <t>PBOR00358</t>
  </si>
  <si>
    <t>PBOR00357</t>
  </si>
  <si>
    <t>PBOR00356</t>
  </si>
  <si>
    <t>PBOR00355</t>
  </si>
  <si>
    <t>PBOR00354</t>
  </si>
  <si>
    <t>PBOR00353</t>
  </si>
  <si>
    <t>PBOR00352</t>
  </si>
  <si>
    <t>PBOR00351</t>
  </si>
  <si>
    <t>PBOR00350</t>
  </si>
  <si>
    <t>PBOR00349</t>
  </si>
  <si>
    <t>PBOR00348</t>
  </si>
  <si>
    <t>PBOR00347</t>
  </si>
  <si>
    <t>PBOR00346</t>
  </si>
  <si>
    <t>PBOR00345</t>
  </si>
  <si>
    <t>PBOR00344</t>
  </si>
  <si>
    <t>PBOR00343</t>
  </si>
  <si>
    <t>PBOR00342</t>
  </si>
  <si>
    <t>PBOR00341</t>
  </si>
  <si>
    <t>PBOR00340</t>
  </si>
  <si>
    <t>PBOR00339</t>
  </si>
  <si>
    <t>PBOR00338</t>
  </si>
  <si>
    <t>PBOR00337</t>
  </si>
  <si>
    <t>PBOR00336</t>
  </si>
  <si>
    <t>PBOR00335</t>
  </si>
  <si>
    <t>PBOR00334</t>
  </si>
  <si>
    <t>PBOR00333</t>
  </si>
  <si>
    <t>PBOR00332</t>
  </si>
  <si>
    <t>PBOR00331</t>
  </si>
  <si>
    <t>PBOR00330</t>
  </si>
  <si>
    <t>PBOR00329</t>
  </si>
  <si>
    <t>PBOR00328</t>
  </si>
  <si>
    <t>PBOR00327</t>
  </si>
  <si>
    <t>PBOR00326</t>
  </si>
  <si>
    <t>PBOR00325</t>
  </si>
  <si>
    <t>PBOR00324</t>
  </si>
  <si>
    <t>PBOR00323</t>
  </si>
  <si>
    <t>PBOR00322</t>
  </si>
  <si>
    <t>PBOR00321</t>
  </si>
  <si>
    <t>PBOR00320</t>
  </si>
  <si>
    <t>PBOR00319</t>
  </si>
  <si>
    <t>PBOR00318</t>
  </si>
  <si>
    <t>PBOR00317</t>
  </si>
  <si>
    <t>PBOR00316</t>
  </si>
  <si>
    <t>PBOR00315</t>
  </si>
  <si>
    <t>PBOR00314</t>
  </si>
  <si>
    <t>PBOR00313</t>
  </si>
  <si>
    <t>PBOR00312</t>
  </si>
  <si>
    <t>PBOR00311</t>
  </si>
  <si>
    <t>PBOR00310</t>
  </si>
  <si>
    <t>PBOR00309</t>
  </si>
  <si>
    <t>PBOR00308</t>
  </si>
  <si>
    <t>PBOR00307</t>
  </si>
  <si>
    <t>PBOR00306</t>
  </si>
  <si>
    <t>PBOR00305</t>
  </si>
  <si>
    <t>PBOR00304</t>
  </si>
  <si>
    <t>PBOR00303</t>
  </si>
  <si>
    <t>PBOR00302</t>
  </si>
  <si>
    <t>PBOR00301</t>
  </si>
  <si>
    <t>PBOR00300</t>
  </si>
  <si>
    <t>PBOR00299</t>
  </si>
  <si>
    <t>PBOR00298</t>
  </si>
  <si>
    <t>PBOR00297</t>
  </si>
  <si>
    <t>PBOR00296</t>
  </si>
  <si>
    <t>PBOR00295</t>
  </si>
  <si>
    <t>PBOR00294</t>
  </si>
  <si>
    <t>PBOR00293</t>
  </si>
  <si>
    <t>PBOR00292</t>
  </si>
  <si>
    <t>PBOR00291</t>
  </si>
  <si>
    <t>PBOR00290</t>
  </si>
  <si>
    <t>PBOR00289</t>
  </si>
  <si>
    <t>PBOR00288</t>
  </si>
  <si>
    <t>PBOR00287</t>
  </si>
  <si>
    <t>PBOR00286</t>
  </si>
  <si>
    <t>PBOR00285</t>
  </si>
  <si>
    <t>PBOR00284</t>
  </si>
  <si>
    <t>PBOR00283</t>
  </si>
  <si>
    <t>PBOR00282</t>
  </si>
  <si>
    <t>PBOR00281</t>
  </si>
  <si>
    <t>PBOR00280</t>
  </si>
  <si>
    <t>PBOR00279</t>
  </si>
  <si>
    <t>PBOR00278</t>
  </si>
  <si>
    <t>PBOR00277</t>
  </si>
  <si>
    <t>PBOR00276</t>
  </si>
  <si>
    <t>PBOR00275</t>
  </si>
  <si>
    <t>PBOR00274</t>
  </si>
  <si>
    <t>PBOR00273</t>
  </si>
  <si>
    <t>PBOR00272</t>
  </si>
  <si>
    <t>PBOR00271</t>
  </si>
  <si>
    <t>PBOR00270</t>
  </si>
  <si>
    <t>PBOR00269</t>
  </si>
  <si>
    <t>PBOR00268</t>
  </si>
  <si>
    <t>PBOR00267</t>
  </si>
  <si>
    <t>PBOR00266</t>
  </si>
  <si>
    <t>PBOR00265</t>
  </si>
  <si>
    <t>PBOR00264</t>
  </si>
  <si>
    <t>PBOR00263</t>
  </si>
  <si>
    <t>PBOR00262</t>
  </si>
  <si>
    <t>PBOR00261</t>
  </si>
  <si>
    <t>PBOR00260</t>
  </si>
  <si>
    <t>PBOR00259</t>
  </si>
  <si>
    <t>PBOR00258</t>
  </si>
  <si>
    <t>PBOR00257</t>
  </si>
  <si>
    <t>PBOR00256</t>
  </si>
  <si>
    <t>PBOR00255</t>
  </si>
  <si>
    <t>PBOR00254</t>
  </si>
  <si>
    <t>PBOR00253</t>
  </si>
  <si>
    <t>PBOR00252</t>
  </si>
  <si>
    <t>PBOR00251</t>
  </si>
  <si>
    <t>PBOR00250</t>
  </si>
  <si>
    <t>PBOR00249</t>
  </si>
  <si>
    <t>PBOR00248</t>
  </si>
  <si>
    <t>PBOR00247</t>
  </si>
  <si>
    <t>PBOR00246</t>
  </si>
  <si>
    <t>PBOR00245</t>
  </si>
  <si>
    <t>PBOR00244</t>
  </si>
  <si>
    <t>PBOR00243</t>
  </si>
  <si>
    <t>PBOR00242</t>
  </si>
  <si>
    <t>PBOR00241</t>
  </si>
  <si>
    <t>PBOR00240</t>
  </si>
  <si>
    <t>PBOR00239</t>
  </si>
  <si>
    <t>PBOR00238</t>
  </si>
  <si>
    <t>PBOR00237</t>
  </si>
  <si>
    <t>PBOR00236</t>
  </si>
  <si>
    <t>PBOR00235</t>
  </si>
  <si>
    <t>PBOR00234</t>
  </si>
  <si>
    <t>PBOR00233</t>
  </si>
  <si>
    <t>PBOR00232</t>
  </si>
  <si>
    <t>PBOR00231</t>
  </si>
  <si>
    <t>PBOR00230</t>
  </si>
  <si>
    <t>PBOR00229</t>
  </si>
  <si>
    <t>PBOR00228</t>
  </si>
  <si>
    <t>PBOR00227</t>
  </si>
  <si>
    <t>PBOR00226</t>
  </si>
  <si>
    <t>PBOR00225</t>
  </si>
  <si>
    <t>PBOR00224</t>
  </si>
  <si>
    <t>PBOR00223</t>
  </si>
  <si>
    <t>PBOR00222</t>
  </si>
  <si>
    <t>PBOR00221</t>
  </si>
  <si>
    <t>PBOR00220</t>
  </si>
  <si>
    <t>PBOR00219</t>
  </si>
  <si>
    <t>PBOR00218</t>
  </si>
  <si>
    <t>PBOR00217</t>
  </si>
  <si>
    <t>PBOR00216</t>
  </si>
  <si>
    <t>PBOR00215</t>
  </si>
  <si>
    <t>PBOR00214</t>
  </si>
  <si>
    <t>PBOR00213</t>
  </si>
  <si>
    <t>PBOR00212</t>
  </si>
  <si>
    <t>PBOR00211</t>
  </si>
  <si>
    <t>PBOR00210</t>
  </si>
  <si>
    <t>PBOR00209</t>
  </si>
  <si>
    <t>PBOR00208</t>
  </si>
  <si>
    <t>PBOR00207</t>
  </si>
  <si>
    <t>PBOR00206</t>
  </si>
  <si>
    <t>PBOR00205</t>
  </si>
  <si>
    <t>PBOR00204</t>
  </si>
  <si>
    <t>PBOR00203</t>
  </si>
  <si>
    <t>PBOR00202</t>
  </si>
  <si>
    <t>PBOR00201</t>
  </si>
  <si>
    <t>PBOR00200</t>
  </si>
  <si>
    <t>PBOR00199</t>
  </si>
  <si>
    <t>PBOR00198</t>
  </si>
  <si>
    <t>PBOR00197</t>
  </si>
  <si>
    <t>PBOR00196</t>
  </si>
  <si>
    <t>PBOR00195</t>
  </si>
  <si>
    <t>PBOR00194</t>
  </si>
  <si>
    <t>PBOR00193</t>
  </si>
  <si>
    <t>PBOR00192</t>
  </si>
  <si>
    <t>PBOR00191</t>
  </si>
  <si>
    <t>PBOR00190</t>
  </si>
  <si>
    <t>PBOR00189</t>
  </si>
  <si>
    <t>PBOR00188</t>
  </si>
  <si>
    <t>PBOR00187</t>
  </si>
  <si>
    <t>PBOR00186</t>
  </si>
  <si>
    <t>PBOR00185</t>
  </si>
  <si>
    <t>PBOR00184</t>
  </si>
  <si>
    <t>PBOR00183</t>
  </si>
  <si>
    <t>PBOR00182</t>
  </si>
  <si>
    <t>PBOR00181</t>
  </si>
  <si>
    <t>PBOR00180</t>
  </si>
  <si>
    <t>PBOR00179</t>
  </si>
  <si>
    <t>PBOR00178</t>
  </si>
  <si>
    <t>PBOR00177</t>
  </si>
  <si>
    <t>PBOR00176</t>
  </si>
  <si>
    <t>PBOR00175</t>
  </si>
  <si>
    <t>PBOR00174</t>
  </si>
  <si>
    <t>PBOR00173</t>
  </si>
  <si>
    <t>PBOR00172</t>
  </si>
  <si>
    <t>PBOR00171</t>
  </si>
  <si>
    <t>PBOR00170</t>
  </si>
  <si>
    <t>PBOR00169</t>
  </si>
  <si>
    <t>PBOR00168</t>
  </si>
  <si>
    <t>PBOR00167</t>
  </si>
  <si>
    <t>PBOR00166</t>
  </si>
  <si>
    <t>PBOR00165</t>
  </si>
  <si>
    <t>PBOR00164</t>
  </si>
  <si>
    <t>PBOR00163</t>
  </si>
  <si>
    <t>PBOR00162</t>
  </si>
  <si>
    <t>PBOR00161</t>
  </si>
  <si>
    <t>PBOR00160</t>
  </si>
  <si>
    <t>PBOR00159</t>
  </si>
  <si>
    <t>PBOR00158</t>
  </si>
  <si>
    <t>PBOR00157</t>
  </si>
  <si>
    <t>PBOR00156</t>
  </si>
  <si>
    <t>PBOR00155</t>
  </si>
  <si>
    <t>PBOR00154</t>
  </si>
  <si>
    <t>PBOR00153</t>
  </si>
  <si>
    <t>PBOR00152</t>
  </si>
  <si>
    <t>PBOR00151</t>
  </si>
  <si>
    <t>PBOR00150</t>
  </si>
  <si>
    <t>PBOR00149</t>
  </si>
  <si>
    <t>PBOR00148</t>
  </si>
  <si>
    <t>PBOR00147</t>
  </si>
  <si>
    <t>PBOR00146</t>
  </si>
  <si>
    <t>PBOR00145</t>
  </si>
  <si>
    <t>PBOR00144</t>
  </si>
  <si>
    <t>PBOR00143</t>
  </si>
  <si>
    <t>PBOR00142</t>
  </si>
  <si>
    <t>PBOR00141</t>
  </si>
  <si>
    <t>PBOR00140</t>
  </si>
  <si>
    <t>PBOR00139</t>
  </si>
  <si>
    <t>PBOR00138</t>
  </si>
  <si>
    <t>PBOR00137</t>
  </si>
  <si>
    <t>PBOR00136</t>
  </si>
  <si>
    <t>PBOR00135</t>
  </si>
  <si>
    <t>PBOR00134</t>
  </si>
  <si>
    <t>PBOR00133</t>
  </si>
  <si>
    <t>PBOR00132</t>
  </si>
  <si>
    <t>PBOR00131</t>
  </si>
  <si>
    <t>PBOR00130</t>
  </si>
  <si>
    <t>PBOR00129</t>
  </si>
  <si>
    <t>PBOR00128</t>
  </si>
  <si>
    <t>PBOR00127</t>
  </si>
  <si>
    <t>PBOR00126</t>
  </si>
  <si>
    <t>PBOR00125</t>
  </si>
  <si>
    <t>PBOR00124</t>
  </si>
  <si>
    <t>PBOR00123</t>
  </si>
  <si>
    <t>PBOR00122</t>
  </si>
  <si>
    <t>PBOR00121</t>
  </si>
  <si>
    <t>PBOR00120</t>
  </si>
  <si>
    <t>PBOR00119</t>
  </si>
  <si>
    <t>PBOR00118</t>
  </si>
  <si>
    <t>PBOR00117</t>
  </si>
  <si>
    <t>PBOR00116</t>
  </si>
  <si>
    <t>PBOR00115</t>
  </si>
  <si>
    <t>PBOR00114</t>
  </si>
  <si>
    <t>PBOR00113</t>
  </si>
  <si>
    <t>PBOR00112</t>
  </si>
  <si>
    <t>PBOR00111</t>
  </si>
  <si>
    <t>PBOR00110</t>
  </si>
  <si>
    <t>PBOR00109</t>
  </si>
  <si>
    <t>PBOR00108</t>
  </si>
  <si>
    <t>PBOR00107</t>
  </si>
  <si>
    <t>PBOR00106</t>
  </si>
  <si>
    <t>PBOR00105</t>
  </si>
  <si>
    <t>PBOR00104</t>
  </si>
  <si>
    <t>PBOR00103</t>
  </si>
  <si>
    <t>PBOR00102</t>
  </si>
  <si>
    <t>PBOR00101</t>
  </si>
  <si>
    <t>PBOR00100</t>
  </si>
  <si>
    <t>PBOR00099</t>
  </si>
  <si>
    <t>PBOR00098</t>
  </si>
  <si>
    <t>PBOR00097</t>
  </si>
  <si>
    <t>PBOR00096</t>
  </si>
  <si>
    <t>PBOR00095</t>
  </si>
  <si>
    <t>PBOR00094</t>
  </si>
  <si>
    <t>PBOR00093</t>
  </si>
  <si>
    <t>PBOR00092</t>
  </si>
  <si>
    <t>PBOR00091</t>
  </si>
  <si>
    <t>PBOR00090</t>
  </si>
  <si>
    <t>PBOR00089</t>
  </si>
  <si>
    <t>PBOR00088</t>
  </si>
  <si>
    <t>PBOR00087</t>
  </si>
  <si>
    <t>PBOR00086</t>
  </si>
  <si>
    <t>PBOR00085</t>
  </si>
  <si>
    <t>PBOR00084</t>
  </si>
  <si>
    <t>PBOR00083</t>
  </si>
  <si>
    <t>PBOR00082</t>
  </si>
  <si>
    <t>PBOR00081</t>
  </si>
  <si>
    <t>PBOR00080</t>
  </si>
  <si>
    <t>PBOR00079</t>
  </si>
  <si>
    <t>PBOR00078</t>
  </si>
  <si>
    <t>PBOR00077</t>
  </si>
  <si>
    <t>PBOR00076</t>
  </si>
  <si>
    <t>PBOR00075</t>
  </si>
  <si>
    <t>PBOR00074</t>
  </si>
  <si>
    <t>PBOR00073</t>
  </si>
  <si>
    <t>PBOR00072</t>
  </si>
  <si>
    <t>PBOR00071</t>
  </si>
  <si>
    <t>PBOR00070</t>
  </si>
  <si>
    <t>PBOR00069</t>
  </si>
  <si>
    <t>PBOR00068</t>
  </si>
  <si>
    <t>PBOR00067</t>
  </si>
  <si>
    <t>PBOR00066</t>
  </si>
  <si>
    <t>PBOR00065</t>
  </si>
  <si>
    <t>PBOR00064</t>
  </si>
  <si>
    <t>PBOR00063</t>
  </si>
  <si>
    <t>PBOR00062</t>
  </si>
  <si>
    <t>PBOR00061</t>
  </si>
  <si>
    <t>PBOR00060</t>
  </si>
  <si>
    <t>PBOR00059</t>
  </si>
  <si>
    <t>PBOR00058</t>
  </si>
  <si>
    <t>PBOR00057</t>
  </si>
  <si>
    <t>PBOR00056</t>
  </si>
  <si>
    <t>PBOR00055</t>
  </si>
  <si>
    <t>PBOR00054</t>
  </si>
  <si>
    <t>PBOR00053</t>
  </si>
  <si>
    <t>PBOR00052</t>
  </si>
  <si>
    <t>PBOR00051</t>
  </si>
  <si>
    <t>PBOR00050</t>
  </si>
  <si>
    <t>PBOR00049</t>
  </si>
  <si>
    <t>PBOR00048</t>
  </si>
  <si>
    <t>PBOR00047</t>
  </si>
  <si>
    <t>PBOR00046</t>
  </si>
  <si>
    <t>PBOR00045</t>
  </si>
  <si>
    <t>PBOR00044</t>
  </si>
  <si>
    <t>PBOR00043</t>
  </si>
  <si>
    <t>PBOR00042</t>
  </si>
  <si>
    <t>PBOR00041</t>
  </si>
  <si>
    <t>PBOR00040</t>
  </si>
  <si>
    <t>PBOR00038</t>
  </si>
  <si>
    <t>PBOR00037</t>
  </si>
  <si>
    <t>PBOR00036</t>
  </si>
  <si>
    <t>PBOR00033</t>
  </si>
  <si>
    <t>PBOR00032</t>
  </si>
  <si>
    <t>PBOR00031</t>
  </si>
  <si>
    <t>PBOR00030</t>
  </si>
  <si>
    <t>PBOR00029</t>
  </si>
  <si>
    <t>PBOR00035</t>
  </si>
  <si>
    <t>PBOR00027</t>
  </si>
  <si>
    <t>PBOR00026</t>
  </si>
  <si>
    <t>PBOR00025</t>
  </si>
  <si>
    <t>PBOR00024</t>
  </si>
  <si>
    <t>PBOR00023</t>
  </si>
  <si>
    <t>PBOR00022</t>
  </si>
  <si>
    <t>PBOR00021</t>
  </si>
  <si>
    <t>PBOR00020</t>
  </si>
  <si>
    <t>PBOR00019</t>
  </si>
  <si>
    <t>PBOR00018</t>
  </si>
  <si>
    <t>PBOR00017</t>
  </si>
  <si>
    <t>PBOR00016</t>
  </si>
  <si>
    <t>PBOR00015</t>
  </si>
  <si>
    <t>PBOR00014</t>
  </si>
  <si>
    <t>PBOR00013</t>
  </si>
  <si>
    <t>PBOR00012</t>
  </si>
  <si>
    <t>PBOR00011</t>
  </si>
  <si>
    <t>PBOR00010</t>
  </si>
  <si>
    <t>PBOR00009</t>
  </si>
  <si>
    <t>PBOR00007</t>
  </si>
  <si>
    <t>PBOR00006</t>
  </si>
  <si>
    <t>PBOR00005</t>
  </si>
  <si>
    <t>PBOR00004</t>
  </si>
  <si>
    <t>PBOR00003</t>
  </si>
  <si>
    <t>PBOR00002</t>
  </si>
  <si>
    <t>PBOR00001</t>
  </si>
  <si>
    <t>Discount</t>
  </si>
  <si>
    <t>No of Products in one Sale</t>
  </si>
  <si>
    <t>Agent</t>
  </si>
  <si>
    <t>Price of One Product</t>
  </si>
  <si>
    <t>Order Type</t>
  </si>
  <si>
    <t>Product Name</t>
  </si>
  <si>
    <t>Sale Date</t>
  </si>
  <si>
    <t>Product ID</t>
  </si>
  <si>
    <t>Order ID</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</si>
  <si>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</si>
  <si>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</si>
  <si>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</si>
  <si>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</si>
  <si>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</si>
  <si>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</si>
  <si>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</si>
  <si>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Discount amount2</t>
  </si>
  <si>
    <t>Calculation Discount</t>
  </si>
  <si>
    <t>Revenue</t>
  </si>
  <si>
    <t>Discounted Price of one product</t>
  </si>
  <si>
    <t>Total discount</t>
  </si>
  <si>
    <t>Average of Total discount</t>
  </si>
  <si>
    <t>Total Revenue</t>
  </si>
  <si>
    <t>Products</t>
  </si>
  <si>
    <t>Total orders</t>
  </si>
  <si>
    <t>Average total discount on each product</t>
  </si>
  <si>
    <t>13-Jun</t>
  </si>
  <si>
    <t>14-Jun</t>
  </si>
  <si>
    <t>15-Jun</t>
  </si>
  <si>
    <t>16-Jun</t>
  </si>
  <si>
    <t>17-Jun</t>
  </si>
  <si>
    <t>18-Jun</t>
  </si>
  <si>
    <t>19-Jun</t>
  </si>
  <si>
    <t>20-Jun</t>
  </si>
  <si>
    <t>21-Jun</t>
  </si>
  <si>
    <t>22-Jun</t>
  </si>
  <si>
    <t>23-Jun</t>
  </si>
  <si>
    <t>24-Jun</t>
  </si>
  <si>
    <t>25-Jun</t>
  </si>
  <si>
    <t>26-Jun</t>
  </si>
  <si>
    <t>27-Jun</t>
  </si>
  <si>
    <t>28-Jun</t>
  </si>
  <si>
    <t>30-Jun</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</si>
  <si>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</si>
  <si>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</si>
  <si>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</si>
  <si>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</si>
  <si>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</si>
  <si>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</si>
  <si>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</si>
  <si>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</si>
  <si>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</si>
  <si>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</si>
  <si>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</si>
  <si>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</si>
  <si>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</si>
  <si>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</si>
  <si>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</si>
  <si>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</si>
  <si>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</si>
  <si>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</si>
  <si>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</si>
  <si>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</si>
  <si>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</si>
  <si>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</si>
  <si>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</si>
  <si>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</si>
  <si>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</si>
  <si>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</si>
  <si>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</si>
  <si>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</si>
  <si>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</si>
  <si>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</si>
  <si>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</si>
  <si>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</si>
  <si>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</si>
  <si>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</si>
  <si>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</si>
  <si>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</si>
  <si>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</si>
  <si>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</si>
  <si>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</si>
  <si>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</si>
  <si>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</si>
  <si>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</si>
  <si>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</si>
  <si>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</si>
  <si>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</si>
  <si>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</si>
  <si>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</si>
  <si>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</si>
  <si>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</si>
  <si>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</si>
  <si>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</si>
  <si>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</si>
  <si>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</si>
  <si>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</si>
  <si>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</si>
  <si>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</si>
  <si>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</si>
  <si>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</si>
  <si>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</si>
  <si>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</si>
  <si>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</si>
  <si>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1-Sep</t>
  </si>
  <si>
    <t>2-Sep</t>
  </si>
  <si>
    <t>3-Sep</t>
  </si>
  <si>
    <t>4-Sep</t>
  </si>
  <si>
    <t>5-Sep</t>
  </si>
  <si>
    <t>6-Sep</t>
  </si>
  <si>
    <t>total no. of sales</t>
  </si>
  <si>
    <t>Day</t>
  </si>
  <si>
    <t>Total revenue</t>
  </si>
  <si>
    <t>Total no. of Orders</t>
  </si>
  <si>
    <t>Total revenue generated by each product</t>
  </si>
  <si>
    <t>Day wise sales</t>
  </si>
  <si>
    <t>Day wise revenue generated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</si>
</sst>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 x14ac:knownFonts="1">
    <font>
      <sz val="11"/>
      <color theme="1"/>
      <name val="Calibri"/>
      <family val="2"/>
      <scheme val="minor"/>
    </font>
    <font>
      <b/>
      <sz val="11"/>
      <color theme="0"/>
      <name val="Calibri"/>
      <family val="2"/>
      <scheme val="minor"/>
    </font>
    <font>
      <sz val="8"/>
      <name val="Calibri"/>
      <family val="2"/>
      <scheme val="minor"/>
    </font>
  </fonts>
  <fills count="5">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xf numFmtId="9" fontId="0" fillId="0" borderId="0" xfId="0" applyNumberFormat="1"/>
    <xf numFmtId="0" fontId="0" fillId="0" borderId="0" xfId="0" applyAlignment="1">
      <alignment horizontal="center"/>
    </xf>
    <xf numFmtId="15" fontId="0" fillId="0" borderId="0" xfId="0" applyNumberFormat="1" applyAlignment="1">
      <alignment horizontal="center"/>
    </xf>
    <xf numFmtId="0" fontId="1" fillId="2" borderId="0" xfId="0" applyFont="1" applyFill="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0" fontId="0" fillId="3" borderId="0" xfId="0" applyFill="1"/>
    <xf numFmtId="0" fontId="0" fillId="4" borderId="0" xfId="0" applyFill="1"/>
  </cellXfs>
  <cellStyles count="1">
    <cellStyle name="Normal" xfId="0" builtinId="0"/>
  </cellStyles>
  <dxfs count="10">
    <dxf>
      <font>
        <b/>
        <i val="0"/>
        <sz val="14"/>
      </font>
      <fill>
        <patternFill patternType="solid">
          <bgColor theme="4" tint="0.79998168889431442"/>
        </patternFill>
      </fill>
      <border>
        <bottom style="thin">
          <color auto="1"/>
        </bottom>
      </border>
    </dxf>
    <dxf>
      <fill>
        <patternFill>
          <bgColor theme="4" tint="0.79998168889431442"/>
        </patternFill>
      </fill>
    </dxf>
    <dxf>
      <numFmt numFmtId="0" formatCode="General"/>
    </dxf>
    <dxf>
      <numFmt numFmtId="0" formatCode="General"/>
    </dxf>
    <dxf>
      <numFmt numFmtId="0" formatCode="General"/>
    </dxf>
    <dxf>
      <numFmt numFmtId="0" formatCode="General"/>
    </dxf>
    <dxf>
      <numFmt numFmtId="0" formatCode="General"/>
    </dxf>
    <dxf>
      <numFmt numFmtId="13" formatCode="0%"/>
    </dxf>
    <dxf>
      <alignment horizontal="center" vertical="bottom" textRotation="0" wrapText="0" indent="0" justifyLastLine="0" shrinkToFit="0" readingOrder="0"/>
    </dxf>
    <dxf>
      <numFmt numFmtId="165" formatCode="dd/mmm/yy"/>
      <alignment horizontal="center" vertical="bottom" textRotation="0" wrapText="0" indent="0" justifyLastLine="0" shrinkToFit="0" readingOrder="0"/>
    </dxf>
  </dxfs>
  <tableStyles count="1" defaultTableStyle="TableStyleMedium2" defaultPivotStyle="PivotStyleLight16">
    <tableStyle name="My slicer" pivot="0" table="0" count="4" xr9:uid="{422ED213-BEC3-4C8D-9F79-51A128C98C78}">
      <tableStyleElement type="wholeTable" dxfId="1"/>
      <tableStyleElement type="headerRow" dxfId="0"/>
    </tableStyle>
  </tableStyles>
  <colors>
    <mruColors>
      <color rgb="FFE3D6F2"/>
    </mruColors>
  </colors>
  <extLst>
    <ext xmlns:x14="http://schemas.microsoft.com/office/spreadsheetml/2009/9/main" uri="{46F421CA-312F-682f-3DD2-61675219B42D}">
      <x14:dxfs count="4">
        <dxf>
          <font>
            <b/>
            <i val="0"/>
            <sz val="12"/>
          </font>
          <fill>
            <patternFill>
              <bgColor theme="3" tint="0.39994506668294322"/>
            </patternFill>
          </fill>
        </dxf>
        <dxf>
          <font>
            <b/>
            <i val="0"/>
            <sz val="12"/>
          </font>
          <fill>
            <patternFill>
              <bgColor theme="3" tint="0.39994506668294322"/>
            </patternFill>
          </fill>
        </dxf>
        <dxf>
          <font>
            <b/>
            <i val="0"/>
          </font>
          <fill>
            <patternFill>
              <bgColor theme="3" tint="0.39994506668294322"/>
            </patternFill>
          </fill>
        </dxf>
        <dxf>
          <font>
            <b/>
            <i val="0"/>
          </font>
          <fill>
            <patternFill>
              <bgColor theme="3" tint="0.39994506668294322"/>
            </patternFill>
          </fill>
        </dxf>
      </x14:dxfs>
    </ext>
    <ext xmlns:x14="http://schemas.microsoft.com/office/spreadsheetml/2009/9/main" uri="{EB79DEF2-80B8-43e5-95BD-54CBDDF9020C}">
      <x14:slicerStyles defaultSlicerStyle="My slicer">
        <x14:slicerStyle name="My slicer">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[Orders.xlsx]Pivot!PivotTable1</c:name>
    <c:fmtId val="2"/>
  </c:pivotSource>
  <c:chart>
    <c:title>
      <c:tx>
        <c:strRef>
          <c:f>Pivot!$A$8</c:f>
          <c:strCache>
            <c:ptCount val="1"/>
            <c:pt idx="0">
              <c:v>Total no. of Orders</c:v>
            </c:pt>
          </c:strCache>
        </c:strRef>
      </c:tx>
      <c:overlay val="0"/>
      <c:spPr>
        <a:noFill/>
        <a:ln>
          <a:noFill/>
        </a:ln>
        <a:effectLst/>
      </c:spPr>
      <c:txPr>
        <a:bodyPr rot="0" spcFirstLastPara="1" vertOverflow="ellipsis" vert="horz" wrap="square" anchor="ctr" anchorCtr="1"/>
        <a:lstStyle/>
        <a:p>
          <a:pPr>
            <a:defRPr sz="1800" b="1" i="0" u="none" strike="noStrike" kern="1200" spc="0" baseline="0">
              <a:ln>
                <a:noFill/>
              </a:ln>
              <a:solidFill>
                <a:schemeClr val="tx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ln>
                    <a:noFill/>
                  </a:ln>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323016044607738"/>
          <c:y val="0.32272222222222224"/>
          <c:w val="0.58425752176079448"/>
          <c:h val="0.61616666666666664"/>
        </c:manualLayout>
      </c:layout>
      <c:barChart>
        <c:barDir val="bar"/>
        <c:grouping val="clustered"/>
        <c:varyColors val="0"/>
        <c:ser>
          <c:idx val="0"/>
          <c:order val="0"/>
          <c:tx>
            <c:strRef>
              <c:f>Pivot!$A$8</c:f>
              <c:strCache>
                <c:ptCount val="1"/>
                <c:pt idx="0">
                  <c:v>Total</c:v>
                </c:pt>
              </c:strCache>
            </c:strRef>
          </c:tx>
          <c:spPr>
            <a:solidFill>
              <a:schemeClr val="tx2">
                <a:lumMod val="75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ln>
                      <a:noFill/>
                    </a:ln>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Pivot!$A$8</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Pivot!$A$8</c:f>
              <c:numCache>
                <c:formatCode>General</c:formatCode>
                <c:ptCount val="6"/>
                <c:pt idx="0">
                  <c:v>35</c:v>
                </c:pt>
                <c:pt idx="1">
                  <c:v>173</c:v>
                </c:pt>
                <c:pt idx="2">
                  <c:v>173</c:v>
                </c:pt>
                <c:pt idx="3">
                  <c:v>169</c:v>
                </c:pt>
                <c:pt idx="4">
                  <c:v>70</c:v>
                </c:pt>
                <c:pt idx="5">
                  <c:v>174</c:v>
                </c:pt>
              </c:numCache>
            </c:numRef>
          </c:val>
          <c:extLst>
            <c:ext xmlns:c16="http://schemas.microsoft.com/office/drawing/2014/chart" uri="{C3380CC4-5D6E-409C-BE32-E72D297353CC}">
              <c16:uniqueId val="{00000000-2F93-49B1-A6FF-8633CA61FA31}"/>
            </c:ext>
          </c:extLst>
        </c:ser>
        <c:dLbls>
          <c:dLblPos val="outEnd"/>
          <c:showLegendKey val="0"/>
          <c:showVal val="1"/>
          <c:showCatName val="0"/>
          <c:showSerName val="0"/>
          <c:showPercent val="0"/>
          <c:showBubbleSize val="0"/>
        </c:dLbls>
        <c:gapWidth val="182"/>
        <c:axId val="1604633216"/>
        <c:axId val="1737330224"/>
      </c:barChart>
      <c:catAx>
        <c:axId val="1604633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ln>
                  <a:noFill/>
                </a:ln>
                <a:solidFill>
                  <a:schemeClr val="tx2">
                    <a:lumMod val="50000"/>
                  </a:schemeClr>
                </a:solidFill>
                <a:latin typeface="+mn-lt"/>
                <a:ea typeface="+mn-ea"/>
                <a:cs typeface="+mn-cs"/>
              </a:defRPr>
            </a:pPr>
            <a:endParaRPr lang="en-US"/>
          </a:p>
        </c:txPr>
        <c:crossAx val="1737330224"/>
        <c:crosses val="autoZero"/>
        <c:auto val="1"/>
        <c:lblAlgn val="ctr"/>
        <c:lblOffset val="100"/>
        <c:noMultiLvlLbl val="0"/>
      </c:catAx>
      <c:valAx>
        <c:axId val="1737330224"/>
        <c:scaling>
          <c:orientation val="minMax"/>
        </c:scaling>
        <c:delete val="1"/>
        <c:axPos val="b"/>
        <c:numFmt formatCode="General" sourceLinked="1"/>
        <c:majorTickMark val="none"/>
        <c:minorTickMark val="none"/>
        <c:tickLblPos val="nextTo"/>
        <c:crossAx val="1604633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ln>
            <a:noFill/>
          </a:ln>
          <a:solidFill>
            <a:schemeClr val="tx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[Orders.xlsx]Pivot!PivotTable2</c:name>
    <c:fmtId val="2"/>
  </c:pivotSource>
  <c:chart>
    <c:title>
      <c:tx>
        <c:strRef>
          <c:f>Pivot!$A$24</c:f>
          <c:strCache>
            <c:ptCount val="1"/>
            <c:pt idx="0">
              <c:v>Average total discount on each product</c:v>
            </c:pt>
          </c:strCache>
        </c:strRef>
      </c:tx>
      <c:layout>
        <c:manualLayout>
          <c:xMode val="edge"/>
          <c:yMode val="edge"/>
          <c:x val="0.23785328964168073"/>
          <c:y val="4.4798190980047781E-2"/>
        </c:manualLayout>
      </c:layout>
      <c:overlay val="0"/>
      <c:spPr>
        <a:noFill/>
        <a:ln>
          <a:noFill/>
        </a:ln>
        <a:effectLst/>
      </c:spPr>
      <c:txPr>
        <a:bodyPr rot="0" spcFirstLastPara="1" vertOverflow="ellipsis" vert="horz" wrap="square" anchor="ctr" anchorCtr="1"/>
        <a:lstStyle/>
        <a:p>
          <a:pPr>
            <a:defRPr sz="1800" b="1" i="0" u="none" strike="noStrike" kern="1200" spc="0" baseline="0">
              <a:ln>
                <a:noFill/>
              </a:ln>
              <a:solidFill>
                <a:schemeClr val="tx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ln>
                    <a:noFill/>
                  </a:ln>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010213533927842"/>
          <c:y val="0.31161111111111117"/>
          <c:w val="0.68528630275850333"/>
          <c:h val="0.62727777777777782"/>
        </c:manualLayout>
      </c:layout>
      <c:barChart>
        <c:barDir val="bar"/>
        <c:grouping val="clustered"/>
        <c:varyColors val="0"/>
        <c:ser>
          <c:idx val="0"/>
          <c:order val="0"/>
          <c:tx>
            <c:strRef>
              <c:f>Pivot!$A$24</c:f>
              <c:strCache>
                <c:ptCount val="1"/>
                <c:pt idx="0">
                  <c:v>Total</c:v>
                </c:pt>
              </c:strCache>
            </c:strRef>
          </c:tx>
          <c:spPr>
            <a:solidFill>
              <a:schemeClr val="tx2">
                <a:lumMod val="75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ln>
                      <a:noFill/>
                    </a:ln>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Pivot!$A$24</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Pivot!$A$24</c:f>
              <c:numCache>
                <c:formatCode>0.0</c:formatCode>
                <c:ptCount val="6"/>
                <c:pt idx="0">
                  <c:v>228.92171428571433</c:v>
                </c:pt>
                <c:pt idx="1">
                  <c:v>257.54468208092476</c:v>
                </c:pt>
                <c:pt idx="2">
                  <c:v>264.21618497109836</c:v>
                </c:pt>
                <c:pt idx="3">
                  <c:v>251.70011834319527</c:v>
                </c:pt>
                <c:pt idx="4">
                  <c:v>253.38171428571431</c:v>
                </c:pt>
                <c:pt idx="5">
                  <c:v>249.83454022988505</c:v>
                </c:pt>
              </c:numCache>
            </c:numRef>
          </c:val>
          <c:extLst>
            <c:ext xmlns:c16="http://schemas.microsoft.com/office/drawing/2014/chart" uri="{C3380CC4-5D6E-409C-BE32-E72D297353CC}">
              <c16:uniqueId val="{00000000-D9C6-4600-9737-7402862EB730}"/>
            </c:ext>
          </c:extLst>
        </c:ser>
        <c:dLbls>
          <c:dLblPos val="outEnd"/>
          <c:showLegendKey val="0"/>
          <c:showVal val="1"/>
          <c:showCatName val="0"/>
          <c:showSerName val="0"/>
          <c:showPercent val="0"/>
          <c:showBubbleSize val="0"/>
        </c:dLbls>
        <c:gapWidth val="182"/>
        <c:axId val="1604630816"/>
        <c:axId val="1737327248"/>
      </c:barChart>
      <c:catAx>
        <c:axId val="1604630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ln>
                  <a:noFill/>
                </a:ln>
                <a:solidFill>
                  <a:schemeClr val="tx2">
                    <a:lumMod val="50000"/>
                  </a:schemeClr>
                </a:solidFill>
                <a:latin typeface="+mn-lt"/>
                <a:ea typeface="+mn-ea"/>
                <a:cs typeface="+mn-cs"/>
              </a:defRPr>
            </a:pPr>
            <a:endParaRPr lang="en-US"/>
          </a:p>
        </c:txPr>
        <c:crossAx val="1737327248"/>
        <c:crosses val="autoZero"/>
        <c:auto val="1"/>
        <c:lblAlgn val="ctr"/>
        <c:lblOffset val="100"/>
        <c:noMultiLvlLbl val="0"/>
      </c:catAx>
      <c:valAx>
        <c:axId val="1737327248"/>
        <c:scaling>
          <c:orientation val="minMax"/>
        </c:scaling>
        <c:delete val="1"/>
        <c:axPos val="b"/>
        <c:numFmt formatCode="0.0" sourceLinked="1"/>
        <c:majorTickMark val="none"/>
        <c:minorTickMark val="none"/>
        <c:tickLblPos val="nextTo"/>
        <c:crossAx val="1604630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ln>
            <a:noFill/>
          </a:ln>
          <a:solidFill>
            <a:schemeClr val="tx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[Orders.xlsx]Pivot!PivotTable3</c:name>
    <c:fmtId val="2"/>
  </c:pivotSource>
  <c:chart>
    <c:title>
      <c:tx>
        <c:strRef>
          <c:f>Pivot!$A$39</c:f>
          <c:strCache>
            <c:ptCount val="1"/>
            <c:pt idx="0">
              <c:v>Total revenue generated by each product</c:v>
            </c:pt>
          </c:strCache>
        </c:strRef>
      </c:tx>
      <c:overlay val="0"/>
      <c:spPr>
        <a:noFill/>
        <a:ln>
          <a:noFill/>
        </a:ln>
        <a:effectLst/>
      </c:spPr>
      <c:txPr>
        <a:bodyPr rot="0" spcFirstLastPara="1" vertOverflow="ellipsis" vert="horz" wrap="square" anchor="ctr" anchorCtr="1"/>
        <a:lstStyle/>
        <a:p>
          <a:pPr>
            <a:defRPr sz="1800" b="1" i="0" u="none" strike="noStrike" kern="1200" spc="0" baseline="0">
              <a:ln>
                <a:noFill/>
              </a:ln>
              <a:solidFill>
                <a:schemeClr val="tx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ln>
                    <a:noFill/>
                  </a:ln>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330909937495137E-2"/>
          <c:y val="0.29772397200349954"/>
          <c:w val="0.86681449086590601"/>
          <c:h val="0.38180096237970251"/>
        </c:manualLayout>
      </c:layout>
      <c:barChart>
        <c:barDir val="col"/>
        <c:grouping val="clustered"/>
        <c:varyColors val="0"/>
        <c:ser>
          <c:idx val="0"/>
          <c:order val="0"/>
          <c:tx>
            <c:strRef>
              <c:f>Pivot!$A$39</c:f>
              <c:strCache>
                <c:ptCount val="1"/>
                <c:pt idx="0">
                  <c:v>Total</c:v>
                </c:pt>
              </c:strCache>
            </c:strRef>
          </c:tx>
          <c:spPr>
            <a:solidFill>
              <a:schemeClr val="tx2">
                <a:lumMod val="75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ln>
                      <a:noFill/>
                    </a:ln>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Pivot!$A$39</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Pivot!$A$39</c:f>
              <c:numCache>
                <c:formatCode>0</c:formatCode>
                <c:ptCount val="6"/>
                <c:pt idx="0">
                  <c:v>10607.740000000002</c:v>
                </c:pt>
                <c:pt idx="1">
                  <c:v>47874.770000000011</c:v>
                </c:pt>
                <c:pt idx="2">
                  <c:v>53040.600000000006</c:v>
                </c:pt>
                <c:pt idx="3">
                  <c:v>49502.679999999986</c:v>
                </c:pt>
                <c:pt idx="4">
                  <c:v>22643.279999999999</c:v>
                </c:pt>
                <c:pt idx="5">
                  <c:v>52576.789999999986</c:v>
                </c:pt>
              </c:numCache>
            </c:numRef>
          </c:val>
          <c:extLst>
            <c:ext xmlns:c16="http://schemas.microsoft.com/office/drawing/2014/chart" uri="{C3380CC4-5D6E-409C-BE32-E72D297353CC}">
              <c16:uniqueId val="{00000000-FA5E-4D7C-B979-1423EA614C1D}"/>
            </c:ext>
          </c:extLst>
        </c:ser>
        <c:dLbls>
          <c:dLblPos val="outEnd"/>
          <c:showLegendKey val="0"/>
          <c:showVal val="1"/>
          <c:showCatName val="0"/>
          <c:showSerName val="0"/>
          <c:showPercent val="0"/>
          <c:showBubbleSize val="0"/>
        </c:dLbls>
        <c:gapWidth val="219"/>
        <c:axId val="1488550048"/>
        <c:axId val="1788927328"/>
      </c:barChart>
      <c:catAx>
        <c:axId val="148855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ln>
                  <a:noFill/>
                </a:ln>
                <a:solidFill>
                  <a:schemeClr val="tx2">
                    <a:lumMod val="50000"/>
                  </a:schemeClr>
                </a:solidFill>
                <a:latin typeface="+mn-lt"/>
                <a:ea typeface="+mn-ea"/>
                <a:cs typeface="+mn-cs"/>
              </a:defRPr>
            </a:pPr>
            <a:endParaRPr lang="en-US"/>
          </a:p>
        </c:txPr>
        <c:crossAx val="1788927328"/>
        <c:crosses val="autoZero"/>
        <c:auto val="1"/>
        <c:lblAlgn val="ctr"/>
        <c:lblOffset val="100"/>
        <c:noMultiLvlLbl val="0"/>
      </c:catAx>
      <c:valAx>
        <c:axId val="1788927328"/>
        <c:scaling>
          <c:orientation val="minMax"/>
        </c:scaling>
        <c:delete val="1"/>
        <c:axPos val="l"/>
        <c:numFmt formatCode="0" sourceLinked="1"/>
        <c:majorTickMark val="out"/>
        <c:minorTickMark val="none"/>
        <c:tickLblPos val="nextTo"/>
        <c:crossAx val="148855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ln>
            <a:noFill/>
          </a:ln>
          <a:solidFill>
            <a:schemeClr val="tx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[Orders.xlsx]Pivot!PivotTable4</c:name>
    <c:fmtId val="2"/>
  </c:pivotSource>
  <c:chart>
    <c:title>
      <c:tx>
        <c:strRef>
          <c:f>Pivot!$A$57</c:f>
          <c:strCache>
            <c:ptCount val="1"/>
            <c:pt idx="0">
              <c:v>Day wise sales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2">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566177806565786E-2"/>
          <c:y val="0.29494444444444445"/>
          <c:w val="0.96319068066225388"/>
          <c:h val="0.49039807524059492"/>
        </c:manualLayout>
      </c:layout>
      <c:lineChart>
        <c:grouping val="standard"/>
        <c:varyColors val="0"/>
        <c:ser>
          <c:idx val="0"/>
          <c:order val="0"/>
          <c:tx>
            <c:strRef>
              <c:f>Pivot!$A$57</c:f>
              <c:strCache>
                <c:ptCount val="1"/>
                <c:pt idx="0">
                  <c:v>Total</c:v>
                </c:pt>
              </c:strCache>
            </c:strRef>
          </c:tx>
          <c:spPr>
            <a:ln w="28575" cap="rnd">
              <a:solidFill>
                <a:schemeClr val="tx2">
                  <a:lumMod val="75000"/>
                </a:schemeClr>
              </a:solidFill>
              <a:round/>
            </a:ln>
            <a:effectLst/>
          </c:spPr>
          <c:marker>
            <c:symbol val="none"/>
          </c:marker>
          <c:cat>
            <c:strRef>
              <c:f>Pivot!$A$57</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Pivot!$A$57</c:f>
              <c:numCache>
                <c:formatCode>General</c:formatCode>
                <c:ptCount val="84"/>
                <c:pt idx="0">
                  <c:v>77</c:v>
                </c:pt>
                <c:pt idx="1">
                  <c:v>54</c:v>
                </c:pt>
                <c:pt idx="2">
                  <c:v>103</c:v>
                </c:pt>
                <c:pt idx="3">
                  <c:v>46</c:v>
                </c:pt>
                <c:pt idx="4">
                  <c:v>72</c:v>
                </c:pt>
                <c:pt idx="5">
                  <c:v>44</c:v>
                </c:pt>
                <c:pt idx="6">
                  <c:v>83</c:v>
                </c:pt>
                <c:pt idx="7">
                  <c:v>49</c:v>
                </c:pt>
                <c:pt idx="8">
                  <c:v>34</c:v>
                </c:pt>
                <c:pt idx="9">
                  <c:v>211</c:v>
                </c:pt>
                <c:pt idx="10">
                  <c:v>162</c:v>
                </c:pt>
                <c:pt idx="11">
                  <c:v>68</c:v>
                </c:pt>
                <c:pt idx="12">
                  <c:v>139</c:v>
                </c:pt>
                <c:pt idx="13">
                  <c:v>102</c:v>
                </c:pt>
                <c:pt idx="14">
                  <c:v>64</c:v>
                </c:pt>
                <c:pt idx="15">
                  <c:v>152</c:v>
                </c:pt>
                <c:pt idx="16">
                  <c:v>68</c:v>
                </c:pt>
                <c:pt idx="17">
                  <c:v>66</c:v>
                </c:pt>
                <c:pt idx="18">
                  <c:v>79</c:v>
                </c:pt>
                <c:pt idx="19">
                  <c:v>36</c:v>
                </c:pt>
                <c:pt idx="20">
                  <c:v>94</c:v>
                </c:pt>
                <c:pt idx="21">
                  <c:v>55</c:v>
                </c:pt>
                <c:pt idx="22">
                  <c:v>69</c:v>
                </c:pt>
                <c:pt idx="23">
                  <c:v>79</c:v>
                </c:pt>
                <c:pt idx="24">
                  <c:v>57</c:v>
                </c:pt>
                <c:pt idx="25">
                  <c:v>53</c:v>
                </c:pt>
                <c:pt idx="26">
                  <c:v>93</c:v>
                </c:pt>
                <c:pt idx="27">
                  <c:v>117</c:v>
                </c:pt>
                <c:pt idx="28">
                  <c:v>63</c:v>
                </c:pt>
                <c:pt idx="29">
                  <c:v>132</c:v>
                </c:pt>
                <c:pt idx="30">
                  <c:v>104</c:v>
                </c:pt>
                <c:pt idx="31">
                  <c:v>86</c:v>
                </c:pt>
                <c:pt idx="32">
                  <c:v>31</c:v>
                </c:pt>
                <c:pt idx="33">
                  <c:v>83</c:v>
                </c:pt>
                <c:pt idx="34">
                  <c:v>85</c:v>
                </c:pt>
                <c:pt idx="35">
                  <c:v>100</c:v>
                </c:pt>
                <c:pt idx="36">
                  <c:v>86</c:v>
                </c:pt>
                <c:pt idx="37">
                  <c:v>121</c:v>
                </c:pt>
                <c:pt idx="38">
                  <c:v>114</c:v>
                </c:pt>
                <c:pt idx="39">
                  <c:v>43</c:v>
                </c:pt>
                <c:pt idx="40">
                  <c:v>34</c:v>
                </c:pt>
                <c:pt idx="41">
                  <c:v>26</c:v>
                </c:pt>
                <c:pt idx="42">
                  <c:v>47</c:v>
                </c:pt>
                <c:pt idx="43">
                  <c:v>71</c:v>
                </c:pt>
                <c:pt idx="44">
                  <c:v>38</c:v>
                </c:pt>
                <c:pt idx="45">
                  <c:v>39</c:v>
                </c:pt>
                <c:pt idx="46">
                  <c:v>9</c:v>
                </c:pt>
                <c:pt idx="47">
                  <c:v>56</c:v>
                </c:pt>
                <c:pt idx="48">
                  <c:v>20</c:v>
                </c:pt>
                <c:pt idx="49">
                  <c:v>23</c:v>
                </c:pt>
                <c:pt idx="50">
                  <c:v>11</c:v>
                </c:pt>
                <c:pt idx="51">
                  <c:v>22</c:v>
                </c:pt>
                <c:pt idx="52">
                  <c:v>17</c:v>
                </c:pt>
                <c:pt idx="53">
                  <c:v>12</c:v>
                </c:pt>
                <c:pt idx="54">
                  <c:v>9</c:v>
                </c:pt>
                <c:pt idx="55">
                  <c:v>36</c:v>
                </c:pt>
                <c:pt idx="56">
                  <c:v>11</c:v>
                </c:pt>
                <c:pt idx="57">
                  <c:v>15</c:v>
                </c:pt>
                <c:pt idx="58">
                  <c:v>37</c:v>
                </c:pt>
                <c:pt idx="59">
                  <c:v>6</c:v>
                </c:pt>
                <c:pt idx="60">
                  <c:v>36</c:v>
                </c:pt>
                <c:pt idx="61">
                  <c:v>32</c:v>
                </c:pt>
                <c:pt idx="62">
                  <c:v>42</c:v>
                </c:pt>
                <c:pt idx="63">
                  <c:v>46</c:v>
                </c:pt>
                <c:pt idx="64">
                  <c:v>50</c:v>
                </c:pt>
                <c:pt idx="65">
                  <c:v>12</c:v>
                </c:pt>
                <c:pt idx="66">
                  <c:v>47</c:v>
                </c:pt>
                <c:pt idx="67">
                  <c:v>36</c:v>
                </c:pt>
                <c:pt idx="68">
                  <c:v>38</c:v>
                </c:pt>
                <c:pt idx="69">
                  <c:v>25</c:v>
                </c:pt>
                <c:pt idx="70">
                  <c:v>12</c:v>
                </c:pt>
                <c:pt idx="71">
                  <c:v>31</c:v>
                </c:pt>
                <c:pt idx="72">
                  <c:v>73</c:v>
                </c:pt>
                <c:pt idx="73">
                  <c:v>78</c:v>
                </c:pt>
                <c:pt idx="74">
                  <c:v>37</c:v>
                </c:pt>
                <c:pt idx="75">
                  <c:v>39</c:v>
                </c:pt>
                <c:pt idx="76">
                  <c:v>25</c:v>
                </c:pt>
                <c:pt idx="77">
                  <c:v>4</c:v>
                </c:pt>
                <c:pt idx="78">
                  <c:v>8</c:v>
                </c:pt>
                <c:pt idx="79">
                  <c:v>12</c:v>
                </c:pt>
                <c:pt idx="80">
                  <c:v>29</c:v>
                </c:pt>
                <c:pt idx="81">
                  <c:v>50</c:v>
                </c:pt>
                <c:pt idx="82">
                  <c:v>26</c:v>
                </c:pt>
                <c:pt idx="83">
                  <c:v>27</c:v>
                </c:pt>
              </c:numCache>
            </c:numRef>
          </c:val>
          <c:smooth val="0"/>
          <c:extLst>
            <c:ext xmlns:c16="http://schemas.microsoft.com/office/drawing/2014/chart" uri="{C3380CC4-5D6E-409C-BE32-E72D297353CC}">
              <c16:uniqueId val="{00000000-9469-43A1-AEFC-E186D1C11691}"/>
            </c:ext>
          </c:extLst>
        </c:ser>
        <c:dLbls>
          <c:showLegendKey val="0"/>
          <c:showVal val="0"/>
          <c:showCatName val="0"/>
          <c:showSerName val="0"/>
          <c:showPercent val="0"/>
          <c:showBubbleSize val="0"/>
        </c:dLbls>
        <c:smooth val="0"/>
        <c:axId val="1798236592"/>
        <c:axId val="1795289792"/>
      </c:lineChart>
      <c:catAx>
        <c:axId val="179823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2">
                    <a:lumMod val="50000"/>
                  </a:schemeClr>
                </a:solidFill>
                <a:latin typeface="+mn-lt"/>
                <a:ea typeface="+mn-ea"/>
                <a:cs typeface="+mn-cs"/>
              </a:defRPr>
            </a:pPr>
            <a:endParaRPr lang="en-US"/>
          </a:p>
        </c:txPr>
        <c:crossAx val="1795289792"/>
        <c:crosses val="autoZero"/>
        <c:auto val="1"/>
        <c:lblAlgn val="ctr"/>
        <c:lblOffset val="100"/>
        <c:noMultiLvlLbl val="0"/>
      </c:catAx>
      <c:valAx>
        <c:axId val="1795289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2">
                    <a:lumMod val="50000"/>
                  </a:schemeClr>
                </a:solidFill>
                <a:latin typeface="+mn-lt"/>
                <a:ea typeface="+mn-ea"/>
                <a:cs typeface="+mn-cs"/>
              </a:defRPr>
            </a:pPr>
            <a:endParaRPr lang="en-US"/>
          </a:p>
        </c:txPr>
        <c:crossAx val="179823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tx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[Orders.xlsx]Pivot!PivotTable5</c:name>
    <c:fmtId val="2"/>
  </c:pivotSource>
  <c:chart>
    <c:title>
      <c:tx>
        <c:strRef>
          <c:f>Pivot!$N$57</c:f>
          <c:strCache>
            <c:ptCount val="1"/>
            <c:pt idx="0">
              <c:v>Day wise revenue generated</c:v>
            </c:pt>
          </c:strCache>
        </c:strRef>
      </c:tx>
      <c:overlay val="0"/>
      <c:spPr>
        <a:noFill/>
        <a:ln>
          <a:noFill/>
        </a:ln>
        <a:effectLst/>
      </c:spPr>
      <c:txPr>
        <a:bodyPr rot="0" spcFirstLastPara="1" vertOverflow="ellipsis" vert="horz" wrap="square" anchor="ctr" anchorCtr="1"/>
        <a:lstStyle/>
        <a:p>
          <a:pPr>
            <a:defRPr sz="1800" b="1" i="0" u="none" strike="noStrike" kern="1200" spc="0" baseline="0">
              <a:ln>
                <a:noFill/>
              </a:ln>
              <a:solidFill>
                <a:schemeClr val="tx2">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573129834074334E-2"/>
          <c:y val="0.27827777777777779"/>
          <c:w val="0.89071702075273596"/>
          <c:h val="0.50706474190726158"/>
        </c:manualLayout>
      </c:layout>
      <c:lineChart>
        <c:grouping val="standard"/>
        <c:varyColors val="0"/>
        <c:ser>
          <c:idx val="0"/>
          <c:order val="0"/>
          <c:tx>
            <c:strRef>
              <c:f>Pivot!$N$57</c:f>
              <c:strCache>
                <c:ptCount val="1"/>
                <c:pt idx="0">
                  <c:v>Total</c:v>
                </c:pt>
              </c:strCache>
            </c:strRef>
          </c:tx>
          <c:spPr>
            <a:ln w="28575" cap="rnd">
              <a:solidFill>
                <a:schemeClr val="tx2">
                  <a:lumMod val="75000"/>
                </a:schemeClr>
              </a:solidFill>
              <a:round/>
            </a:ln>
            <a:effectLst/>
          </c:spPr>
          <c:marker>
            <c:symbol val="none"/>
          </c:marker>
          <c:cat>
            <c:strRef>
              <c:f>Pivot!$N$57</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Pivot!$N$57</c:f>
              <c:numCache>
                <c:formatCode>General</c:formatCode>
                <c:ptCount val="84"/>
                <c:pt idx="0">
                  <c:v>5439.16</c:v>
                </c:pt>
                <c:pt idx="1">
                  <c:v>2862.8300000000004</c:v>
                </c:pt>
                <c:pt idx="2">
                  <c:v>5907.0600000000013</c:v>
                </c:pt>
                <c:pt idx="3">
                  <c:v>2262.61</c:v>
                </c:pt>
                <c:pt idx="4">
                  <c:v>4835.2199999999993</c:v>
                </c:pt>
                <c:pt idx="5">
                  <c:v>2615.5400000000004</c:v>
                </c:pt>
                <c:pt idx="6">
                  <c:v>4540.5100000000011</c:v>
                </c:pt>
                <c:pt idx="7">
                  <c:v>2780.8</c:v>
                </c:pt>
                <c:pt idx="8">
                  <c:v>1950.6299999999999</c:v>
                </c:pt>
                <c:pt idx="9">
                  <c:v>12605.779999999997</c:v>
                </c:pt>
                <c:pt idx="10">
                  <c:v>7335.4000000000015</c:v>
                </c:pt>
                <c:pt idx="11">
                  <c:v>3495.3899999999994</c:v>
                </c:pt>
                <c:pt idx="12">
                  <c:v>8250.7599999999984</c:v>
                </c:pt>
                <c:pt idx="13">
                  <c:v>7422.05</c:v>
                </c:pt>
                <c:pt idx="14">
                  <c:v>3527.05</c:v>
                </c:pt>
                <c:pt idx="15">
                  <c:v>6913.99</c:v>
                </c:pt>
                <c:pt idx="16">
                  <c:v>2460.4699999999998</c:v>
                </c:pt>
                <c:pt idx="17">
                  <c:v>2406.9699999999998</c:v>
                </c:pt>
                <c:pt idx="18">
                  <c:v>3632.2700000000004</c:v>
                </c:pt>
                <c:pt idx="19">
                  <c:v>1890.38</c:v>
                </c:pt>
                <c:pt idx="20">
                  <c:v>3364.58</c:v>
                </c:pt>
                <c:pt idx="21">
                  <c:v>3309.4400000000005</c:v>
                </c:pt>
                <c:pt idx="22">
                  <c:v>3382.51</c:v>
                </c:pt>
                <c:pt idx="23">
                  <c:v>3319.4700000000003</c:v>
                </c:pt>
                <c:pt idx="24">
                  <c:v>4019.8599999999997</c:v>
                </c:pt>
                <c:pt idx="25">
                  <c:v>2916.5200000000004</c:v>
                </c:pt>
                <c:pt idx="26">
                  <c:v>4123.6100000000006</c:v>
                </c:pt>
                <c:pt idx="27">
                  <c:v>7739.3900000000012</c:v>
                </c:pt>
                <c:pt idx="28">
                  <c:v>2435.73</c:v>
                </c:pt>
                <c:pt idx="29">
                  <c:v>7414.18</c:v>
                </c:pt>
                <c:pt idx="30">
                  <c:v>3610.4800000000005</c:v>
                </c:pt>
                <c:pt idx="31">
                  <c:v>5174.1099999999997</c:v>
                </c:pt>
                <c:pt idx="32">
                  <c:v>2001.75</c:v>
                </c:pt>
                <c:pt idx="33">
                  <c:v>4531.99</c:v>
                </c:pt>
                <c:pt idx="34">
                  <c:v>4971.25</c:v>
                </c:pt>
                <c:pt idx="35">
                  <c:v>4593.4799999999996</c:v>
                </c:pt>
                <c:pt idx="36">
                  <c:v>3861.32</c:v>
                </c:pt>
                <c:pt idx="37">
                  <c:v>4802.3399999999992</c:v>
                </c:pt>
                <c:pt idx="38">
                  <c:v>4423.33</c:v>
                </c:pt>
                <c:pt idx="39">
                  <c:v>3377.4900000000002</c:v>
                </c:pt>
                <c:pt idx="40">
                  <c:v>1518.5</c:v>
                </c:pt>
                <c:pt idx="41">
                  <c:v>1481.96</c:v>
                </c:pt>
                <c:pt idx="42">
                  <c:v>3265.1700000000005</c:v>
                </c:pt>
                <c:pt idx="43">
                  <c:v>3530.4799999999996</c:v>
                </c:pt>
                <c:pt idx="44">
                  <c:v>1601.7600000000002</c:v>
                </c:pt>
                <c:pt idx="45">
                  <c:v>1964.35</c:v>
                </c:pt>
                <c:pt idx="46">
                  <c:v>359.96000000000004</c:v>
                </c:pt>
                <c:pt idx="47">
                  <c:v>2282.9</c:v>
                </c:pt>
                <c:pt idx="48">
                  <c:v>896.31</c:v>
                </c:pt>
                <c:pt idx="49">
                  <c:v>1230.9099999999999</c:v>
                </c:pt>
                <c:pt idx="50">
                  <c:v>638.09999999999991</c:v>
                </c:pt>
                <c:pt idx="51">
                  <c:v>955.81000000000006</c:v>
                </c:pt>
                <c:pt idx="52">
                  <c:v>186.65000000000009</c:v>
                </c:pt>
                <c:pt idx="53">
                  <c:v>703.33</c:v>
                </c:pt>
                <c:pt idx="54">
                  <c:v>105.50999999999996</c:v>
                </c:pt>
                <c:pt idx="55">
                  <c:v>2058.7600000000002</c:v>
                </c:pt>
                <c:pt idx="56">
                  <c:v>493.05000000000007</c:v>
                </c:pt>
                <c:pt idx="57">
                  <c:v>368.35</c:v>
                </c:pt>
                <c:pt idx="58">
                  <c:v>888.24</c:v>
                </c:pt>
                <c:pt idx="59">
                  <c:v>872.03</c:v>
                </c:pt>
                <c:pt idx="60">
                  <c:v>1232</c:v>
                </c:pt>
                <c:pt idx="61">
                  <c:v>1711.74</c:v>
                </c:pt>
                <c:pt idx="62">
                  <c:v>1501.9600000000003</c:v>
                </c:pt>
                <c:pt idx="63">
                  <c:v>2397.2999999999997</c:v>
                </c:pt>
                <c:pt idx="64">
                  <c:v>2259.36</c:v>
                </c:pt>
                <c:pt idx="65">
                  <c:v>419.73</c:v>
                </c:pt>
                <c:pt idx="66">
                  <c:v>2061.59</c:v>
                </c:pt>
                <c:pt idx="67">
                  <c:v>1215.56</c:v>
                </c:pt>
                <c:pt idx="68">
                  <c:v>1388.15</c:v>
                </c:pt>
                <c:pt idx="69">
                  <c:v>1748.21</c:v>
                </c:pt>
                <c:pt idx="70">
                  <c:v>1052.1299999999999</c:v>
                </c:pt>
                <c:pt idx="71">
                  <c:v>1016.2900000000001</c:v>
                </c:pt>
                <c:pt idx="72">
                  <c:v>1622.3700000000001</c:v>
                </c:pt>
                <c:pt idx="73">
                  <c:v>2207.17</c:v>
                </c:pt>
                <c:pt idx="74">
                  <c:v>1410.86</c:v>
                </c:pt>
                <c:pt idx="75">
                  <c:v>735.44</c:v>
                </c:pt>
                <c:pt idx="76">
                  <c:v>1492.1799999999998</c:v>
                </c:pt>
                <c:pt idx="77">
                  <c:v>350.08000000000004</c:v>
                </c:pt>
                <c:pt idx="78">
                  <c:v>398.19000000000005</c:v>
                </c:pt>
                <c:pt idx="79">
                  <c:v>624.91</c:v>
                </c:pt>
                <c:pt idx="80">
                  <c:v>1988.48</c:v>
                </c:pt>
                <c:pt idx="81">
                  <c:v>3111.2700000000004</c:v>
                </c:pt>
                <c:pt idx="82">
                  <c:v>1604.1200000000001</c:v>
                </c:pt>
                <c:pt idx="83">
                  <c:v>786.93999999999994</c:v>
                </c:pt>
              </c:numCache>
            </c:numRef>
          </c:val>
          <c:smooth val="0"/>
          <c:extLst>
            <c:ext xmlns:c16="http://schemas.microsoft.com/office/drawing/2014/chart" uri="{C3380CC4-5D6E-409C-BE32-E72D297353CC}">
              <c16:uniqueId val="{00000000-383E-4965-BD03-80E7EDE4B061}"/>
            </c:ext>
          </c:extLst>
        </c:ser>
        <c:dLbls>
          <c:showLegendKey val="0"/>
          <c:showVal val="0"/>
          <c:showCatName val="0"/>
          <c:showSerName val="0"/>
          <c:showPercent val="0"/>
          <c:showBubbleSize val="0"/>
        </c:dLbls>
        <c:smooth val="0"/>
        <c:axId val="1750118720"/>
        <c:axId val="1750976448"/>
      </c:lineChart>
      <c:catAx>
        <c:axId val="175011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ln>
                  <a:noFill/>
                </a:ln>
                <a:solidFill>
                  <a:schemeClr val="tx2">
                    <a:lumMod val="50000"/>
                  </a:schemeClr>
                </a:solidFill>
                <a:latin typeface="+mn-lt"/>
                <a:ea typeface="+mn-ea"/>
                <a:cs typeface="+mn-cs"/>
              </a:defRPr>
            </a:pPr>
            <a:endParaRPr lang="en-US"/>
          </a:p>
        </c:txPr>
        <c:crossAx val="1750976448"/>
        <c:crosses val="autoZero"/>
        <c:auto val="1"/>
        <c:lblAlgn val="ctr"/>
        <c:lblOffset val="100"/>
        <c:noMultiLvlLbl val="0"/>
      </c:catAx>
      <c:valAx>
        <c:axId val="1750976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ln>
                  <a:noFill/>
                </a:ln>
                <a:solidFill>
                  <a:schemeClr val="tx2">
                    <a:lumMod val="50000"/>
                  </a:schemeClr>
                </a:solidFill>
                <a:latin typeface="+mn-lt"/>
                <a:ea typeface="+mn-ea"/>
                <a:cs typeface="+mn-cs"/>
              </a:defRPr>
            </a:pPr>
            <a:endParaRPr lang="en-US"/>
          </a:p>
        </c:txPr>
        <c:crossAx val="175011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ln>
            <a:noFill/>
          </a:ln>
          <a:solidFill>
            <a:schemeClr val="tx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377785</xdr:colOff>
      <xdr:row>7</xdr:row>
      <xdr:rowOff>167592</xdr:rowOff>
    </xdr:from>
    <xdr:to>
      <xdr:col>13</xdr:col>
      <xdr:colOff>739494</xdr:colOff>
      <xdr:row>11</xdr:row>
      <xdr:rowOff>160759</xdr:rowOff>
    </xdr:to>
    <mc:AlternateContent xmlns:mc="http://schemas.openxmlformats.org/markup-compatibility/2006" xmlns:a14="http://schemas.microsoft.com/office/drawing/2010/main">
      <mc:Choice Requires="a14">
        <xdr:graphicFrame macro="">
          <xdr:nvGraphicFramePr>
            <xdr:cNvPr id="2" name="Product ID">
              <a:extLst>
                <a:ext uri="{FF2B5EF4-FFF2-40B4-BE49-F238E27FC236}">
                  <a16:creationId xmlns:a16="http://schemas.microsoft.com/office/drawing/2014/main" id="{5612E324-BC96-1C3A-9D02-A0A228687E6B}"/>
                </a:ext>
              </a:extLst>
            </xdr:cNvPr>
            <xdr:cNvGraphicFramePr/>
          </xdr:nvGraphicFramePr>
          <xdr:xfrm>
            <a:off x="0" y="0"/>
            <a:ext cx="0" cy="0"/>
          </xdr:xfrm>
          <a:graphic>
            <a:graphicData uri="http://schemas.microsoft.com/office/drawing/2010/slicer">
              <sle:slicer xmlns:sle="http://schemas.microsoft.com/office/drawing/2010/slicer" name="Product ID"/>
            </a:graphicData>
          </a:graphic>
        </xdr:graphicFrame>
      </mc:Choice>
      <mc:Fallback xmlns="">
        <xdr:sp macro="" textlink="">
          <xdr:nvSpPr>
            <xdr:cNvPr id="0" name=""/>
            <xdr:cNvSpPr>
              <a:spLocks noTextEdit="1"/>
            </xdr:cNvSpPr>
          </xdr:nvSpPr>
          <xdr:spPr>
            <a:xfrm>
              <a:off x="6695633" y="1461706"/>
              <a:ext cx="4637912" cy="7326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265334</xdr:colOff>
      <xdr:row>7</xdr:row>
      <xdr:rowOff>79175</xdr:rowOff>
    </xdr:from>
    <xdr:to>
      <xdr:col>17</xdr:col>
      <xdr:colOff>385822</xdr:colOff>
      <xdr:row>10</xdr:row>
      <xdr:rowOff>136647</xdr:rowOff>
    </xdr:to>
    <mc:AlternateContent xmlns:mc="http://schemas.openxmlformats.org/markup-compatibility/2006" xmlns:a14="http://schemas.microsoft.com/office/drawing/2010/main">
      <mc:Choice Requires="a14">
        <xdr:graphicFrame macro="">
          <xdr:nvGraphicFramePr>
            <xdr:cNvPr id="3" name="Order Type">
              <a:extLst>
                <a:ext uri="{FF2B5EF4-FFF2-40B4-BE49-F238E27FC236}">
                  <a16:creationId xmlns:a16="http://schemas.microsoft.com/office/drawing/2014/main" id="{029E5D60-662E-FC30-A91D-C4BA398EC1A4}"/>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11631030" y="1373289"/>
              <a:ext cx="2202324" cy="6120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217105</xdr:colOff>
      <xdr:row>11</xdr:row>
      <xdr:rowOff>87213</xdr:rowOff>
    </xdr:from>
    <xdr:to>
      <xdr:col>18</xdr:col>
      <xdr:colOff>48227</xdr:colOff>
      <xdr:row>14</xdr:row>
      <xdr:rowOff>152722</xdr:rowOff>
    </xdr:to>
    <mc:AlternateContent xmlns:mc="http://schemas.openxmlformats.org/markup-compatibility/2006" xmlns:a14="http://schemas.microsoft.com/office/drawing/2010/main">
      <mc:Choice Requires="a14">
        <xdr:graphicFrame macro="">
          <xdr:nvGraphicFramePr>
            <xdr:cNvPr id="4" name="Months ">
              <a:extLst>
                <a:ext uri="{FF2B5EF4-FFF2-40B4-BE49-F238E27FC236}">
                  <a16:creationId xmlns:a16="http://schemas.microsoft.com/office/drawing/2014/main" id="{B135ABA4-DF14-C428-19C1-F69D2981BFE0}"/>
                </a:ext>
              </a:extLst>
            </xdr:cNvPr>
            <xdr:cNvGraphicFramePr/>
          </xdr:nvGraphicFramePr>
          <xdr:xfrm>
            <a:off x="0" y="0"/>
            <a:ext cx="0" cy="0"/>
          </xdr:xfrm>
          <a:graphic>
            <a:graphicData uri="http://schemas.microsoft.com/office/drawing/2010/slicer">
              <sle:slicer xmlns:sle="http://schemas.microsoft.com/office/drawing/2010/slicer" name="Months "/>
            </a:graphicData>
          </a:graphic>
        </xdr:graphicFrame>
      </mc:Choice>
      <mc:Fallback xmlns="">
        <xdr:sp macro="" textlink="">
          <xdr:nvSpPr>
            <xdr:cNvPr id="0" name=""/>
            <xdr:cNvSpPr>
              <a:spLocks noTextEdit="1"/>
            </xdr:cNvSpPr>
          </xdr:nvSpPr>
          <xdr:spPr>
            <a:xfrm>
              <a:off x="11582801" y="2120821"/>
              <a:ext cx="2523844" cy="6201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515058</xdr:colOff>
      <xdr:row>11</xdr:row>
      <xdr:rowOff>141111</xdr:rowOff>
    </xdr:from>
    <xdr:to>
      <xdr:col>11</xdr:col>
      <xdr:colOff>285750</xdr:colOff>
      <xdr:row>24</xdr:row>
      <xdr:rowOff>88194</xdr:rowOff>
    </xdr:to>
    <xdr:graphicFrame macro="">
      <xdr:nvGraphicFramePr>
        <xdr:cNvPr id="2" name="Chart 1">
          <a:extLst>
            <a:ext uri="{FF2B5EF4-FFF2-40B4-BE49-F238E27FC236}">
              <a16:creationId xmlns:a16="http://schemas.microsoft.com/office/drawing/2014/main" id="{AC824C72-96C6-4F75-91D1-0BBC2F31D3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303389</xdr:colOff>
      <xdr:row>11</xdr:row>
      <xdr:rowOff>13607</xdr:rowOff>
    </xdr:from>
    <xdr:to>
      <xdr:col>23</xdr:col>
      <xdr:colOff>391582</xdr:colOff>
      <xdr:row>23</xdr:row>
      <xdr:rowOff>140607</xdr:rowOff>
    </xdr:to>
    <xdr:graphicFrame macro="">
      <xdr:nvGraphicFramePr>
        <xdr:cNvPr id="3" name="Chart 2">
          <a:extLst>
            <a:ext uri="{FF2B5EF4-FFF2-40B4-BE49-F238E27FC236}">
              <a16:creationId xmlns:a16="http://schemas.microsoft.com/office/drawing/2014/main" id="{ABF9B20D-F936-4E85-AA4F-D610EB214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448026</xdr:colOff>
      <xdr:row>25</xdr:row>
      <xdr:rowOff>20462</xdr:rowOff>
    </xdr:from>
    <xdr:to>
      <xdr:col>11</xdr:col>
      <xdr:colOff>349249</xdr:colOff>
      <xdr:row>39</xdr:row>
      <xdr:rowOff>74082</xdr:rowOff>
    </xdr:to>
    <xdr:graphicFrame macro="">
      <xdr:nvGraphicFramePr>
        <xdr:cNvPr id="4" name="Chart 3">
          <a:extLst>
            <a:ext uri="{FF2B5EF4-FFF2-40B4-BE49-F238E27FC236}">
              <a16:creationId xmlns:a16="http://schemas.microsoft.com/office/drawing/2014/main" id="{9DBBF8A9-2260-467C-9AF7-20406F146F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437438</xdr:colOff>
      <xdr:row>39</xdr:row>
      <xdr:rowOff>81139</xdr:rowOff>
    </xdr:from>
    <xdr:to>
      <xdr:col>23</xdr:col>
      <xdr:colOff>539749</xdr:colOff>
      <xdr:row>52</xdr:row>
      <xdr:rowOff>28222</xdr:rowOff>
    </xdr:to>
    <xdr:graphicFrame macro="">
      <xdr:nvGraphicFramePr>
        <xdr:cNvPr id="5" name="Chart 4">
          <a:extLst>
            <a:ext uri="{FF2B5EF4-FFF2-40B4-BE49-F238E27FC236}">
              <a16:creationId xmlns:a16="http://schemas.microsoft.com/office/drawing/2014/main" id="{6B188888-273E-4C6F-A8C1-C67496932E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6955</xdr:colOff>
      <xdr:row>25</xdr:row>
      <xdr:rowOff>15119</xdr:rowOff>
    </xdr:from>
    <xdr:to>
      <xdr:col>23</xdr:col>
      <xdr:colOff>550332</xdr:colOff>
      <xdr:row>37</xdr:row>
      <xdr:rowOff>142119</xdr:rowOff>
    </xdr:to>
    <xdr:graphicFrame macro="">
      <xdr:nvGraphicFramePr>
        <xdr:cNvPr id="6" name="Chart 5">
          <a:extLst>
            <a:ext uri="{FF2B5EF4-FFF2-40B4-BE49-F238E27FC236}">
              <a16:creationId xmlns:a16="http://schemas.microsoft.com/office/drawing/2014/main" id="{5F49198E-65C1-4CD0-8EC6-5FC5296CA6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437445</xdr:colOff>
      <xdr:row>6</xdr:row>
      <xdr:rowOff>67028</xdr:rowOff>
    </xdr:from>
    <xdr:to>
      <xdr:col>9</xdr:col>
      <xdr:colOff>359833</xdr:colOff>
      <xdr:row>10</xdr:row>
      <xdr:rowOff>65911</xdr:rowOff>
    </xdr:to>
    <mc:AlternateContent xmlns:mc="http://schemas.openxmlformats.org/markup-compatibility/2006" xmlns:a14="http://schemas.microsoft.com/office/drawing/2010/main">
      <mc:Choice Requires="a14">
        <xdr:graphicFrame macro="">
          <xdr:nvGraphicFramePr>
            <xdr:cNvPr id="7" name="Product ID 1">
              <a:extLst>
                <a:ext uri="{FF2B5EF4-FFF2-40B4-BE49-F238E27FC236}">
                  <a16:creationId xmlns:a16="http://schemas.microsoft.com/office/drawing/2014/main" id="{431447CE-8709-40FC-944F-20D2EAF48782}"/>
                </a:ext>
              </a:extLst>
            </xdr:cNvPr>
            <xdr:cNvGraphicFramePr/>
          </xdr:nvGraphicFramePr>
          <xdr:xfrm>
            <a:off x="0" y="0"/>
            <a:ext cx="0" cy="0"/>
          </xdr:xfrm>
          <a:graphic>
            <a:graphicData uri="http://schemas.microsoft.com/office/drawing/2010/slicer">
              <sle:slicer xmlns:sle="http://schemas.microsoft.com/office/drawing/2010/slicer" name="Product ID 1"/>
            </a:graphicData>
          </a:graphic>
        </xdr:graphicFrame>
      </mc:Choice>
      <mc:Fallback xmlns="">
        <xdr:sp macro="" textlink="">
          <xdr:nvSpPr>
            <xdr:cNvPr id="0" name=""/>
            <xdr:cNvSpPr>
              <a:spLocks noTextEdit="1"/>
            </xdr:cNvSpPr>
          </xdr:nvSpPr>
          <xdr:spPr>
            <a:xfrm>
              <a:off x="1051278" y="1146528"/>
              <a:ext cx="4833055" cy="718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409221</xdr:colOff>
      <xdr:row>6</xdr:row>
      <xdr:rowOff>14110</xdr:rowOff>
    </xdr:from>
    <xdr:to>
      <xdr:col>19</xdr:col>
      <xdr:colOff>105834</xdr:colOff>
      <xdr:row>10</xdr:row>
      <xdr:rowOff>16819</xdr:rowOff>
    </xdr:to>
    <mc:AlternateContent xmlns:mc="http://schemas.openxmlformats.org/markup-compatibility/2006" xmlns:a14="http://schemas.microsoft.com/office/drawing/2010/main">
      <mc:Choice Requires="a14">
        <xdr:graphicFrame macro="">
          <xdr:nvGraphicFramePr>
            <xdr:cNvPr id="8" name="Order Type 1">
              <a:extLst>
                <a:ext uri="{FF2B5EF4-FFF2-40B4-BE49-F238E27FC236}">
                  <a16:creationId xmlns:a16="http://schemas.microsoft.com/office/drawing/2014/main" id="{1614B92F-0291-4C3F-AE72-B1AC51ABBA97}"/>
                </a:ext>
              </a:extLst>
            </xdr:cNvPr>
            <xdr:cNvGraphicFramePr/>
          </xdr:nvGraphicFramePr>
          <xdr:xfrm>
            <a:off x="0" y="0"/>
            <a:ext cx="0" cy="0"/>
          </xdr:xfrm>
          <a:graphic>
            <a:graphicData uri="http://schemas.microsoft.com/office/drawing/2010/slicer">
              <sle:slicer xmlns:sle="http://schemas.microsoft.com/office/drawing/2010/slicer" name="Order Type 1"/>
            </a:graphicData>
          </a:graphic>
        </xdr:graphicFrame>
      </mc:Choice>
      <mc:Fallback xmlns="">
        <xdr:sp macro="" textlink="">
          <xdr:nvSpPr>
            <xdr:cNvPr id="0" name=""/>
            <xdr:cNvSpPr>
              <a:spLocks noTextEdit="1"/>
            </xdr:cNvSpPr>
          </xdr:nvSpPr>
          <xdr:spPr>
            <a:xfrm>
              <a:off x="9616721" y="1093610"/>
              <a:ext cx="2151946" cy="7223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222251</xdr:colOff>
      <xdr:row>6</xdr:row>
      <xdr:rowOff>1</xdr:rowOff>
    </xdr:from>
    <xdr:to>
      <xdr:col>23</xdr:col>
      <xdr:colOff>560917</xdr:colOff>
      <xdr:row>10</xdr:row>
      <xdr:rowOff>2710</xdr:rowOff>
    </xdr:to>
    <mc:AlternateContent xmlns:mc="http://schemas.openxmlformats.org/markup-compatibility/2006" xmlns:a14="http://schemas.microsoft.com/office/drawing/2010/main">
      <mc:Choice Requires="a14">
        <xdr:graphicFrame macro="">
          <xdr:nvGraphicFramePr>
            <xdr:cNvPr id="9" name="Months  1">
              <a:extLst>
                <a:ext uri="{FF2B5EF4-FFF2-40B4-BE49-F238E27FC236}">
                  <a16:creationId xmlns:a16="http://schemas.microsoft.com/office/drawing/2014/main" id="{7D628981-2712-40A5-9D24-2785D1C39626}"/>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11885084" y="1079501"/>
              <a:ext cx="2794000" cy="7223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74084</xdr:colOff>
      <xdr:row>6</xdr:row>
      <xdr:rowOff>3024</xdr:rowOff>
    </xdr:from>
    <xdr:to>
      <xdr:col>15</xdr:col>
      <xdr:colOff>246440</xdr:colOff>
      <xdr:row>10</xdr:row>
      <xdr:rowOff>22677</xdr:rowOff>
    </xdr:to>
    <xdr:sp macro="" textlink="">
      <xdr:nvSpPr>
        <xdr:cNvPr id="12" name="TextBox 11">
          <a:extLst>
            <a:ext uri="{FF2B5EF4-FFF2-40B4-BE49-F238E27FC236}">
              <a16:creationId xmlns:a16="http://schemas.microsoft.com/office/drawing/2014/main" id="{3E88E84A-317D-9188-9469-44CC9FB9127E}"/>
            </a:ext>
          </a:extLst>
        </xdr:cNvPr>
        <xdr:cNvSpPr txBox="1"/>
      </xdr:nvSpPr>
      <xdr:spPr>
        <a:xfrm>
          <a:off x="6212417" y="1082524"/>
          <a:ext cx="3241523" cy="739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000" b="1">
              <a:solidFill>
                <a:schemeClr val="tx2">
                  <a:lumMod val="75000"/>
                </a:schemeClr>
              </a:solidFill>
            </a:rPr>
            <a:t>Orders</a:t>
          </a:r>
          <a:r>
            <a:rPr lang="en-US" sz="3000" b="1" baseline="0">
              <a:solidFill>
                <a:schemeClr val="tx2">
                  <a:lumMod val="75000"/>
                </a:schemeClr>
              </a:solidFill>
            </a:rPr>
            <a:t> Dashboard</a:t>
          </a:r>
          <a:endParaRPr lang="en-US" sz="3000" b="1">
            <a:solidFill>
              <a:schemeClr val="tx2">
                <a:lumMod val="75000"/>
              </a:schemeClr>
            </a:solidFill>
          </a:endParaRPr>
        </a:p>
      </xdr:txBody>
    </xdr:sp>
    <xdr:clientData/>
  </xdr:twoCellAnchor>
  <xdr:twoCellAnchor>
    <xdr:from>
      <xdr:col>1</xdr:col>
      <xdr:colOff>0</xdr:colOff>
      <xdr:row>10</xdr:row>
      <xdr:rowOff>127000</xdr:rowOff>
    </xdr:from>
    <xdr:to>
      <xdr:col>24</xdr:col>
      <xdr:colOff>603250</xdr:colOff>
      <xdr:row>11</xdr:row>
      <xdr:rowOff>0</xdr:rowOff>
    </xdr:to>
    <xdr:cxnSp macro="">
      <xdr:nvCxnSpPr>
        <xdr:cNvPr id="23" name="Straight Connector 22">
          <a:extLst>
            <a:ext uri="{FF2B5EF4-FFF2-40B4-BE49-F238E27FC236}">
              <a16:creationId xmlns:a16="http://schemas.microsoft.com/office/drawing/2014/main" id="{71512807-4A6E-2961-1652-F6565B55B292}"/>
            </a:ext>
          </a:extLst>
        </xdr:cNvPr>
        <xdr:cNvCxnSpPr/>
      </xdr:nvCxnSpPr>
      <xdr:spPr>
        <a:xfrm>
          <a:off x="613833" y="1926167"/>
          <a:ext cx="14721417" cy="52916"/>
        </a:xfrm>
        <a:prstGeom prst="line">
          <a:avLst/>
        </a:prstGeom>
        <a:ln>
          <a:solidFill>
            <a:schemeClr val="accent1">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4234</xdr:colOff>
      <xdr:row>24</xdr:row>
      <xdr:rowOff>162984</xdr:rowOff>
    </xdr:from>
    <xdr:to>
      <xdr:col>25</xdr:col>
      <xdr:colOff>0</xdr:colOff>
      <xdr:row>25</xdr:row>
      <xdr:rowOff>0</xdr:rowOff>
    </xdr:to>
    <xdr:cxnSp macro="">
      <xdr:nvCxnSpPr>
        <xdr:cNvPr id="24" name="Straight Connector 23">
          <a:extLst>
            <a:ext uri="{FF2B5EF4-FFF2-40B4-BE49-F238E27FC236}">
              <a16:creationId xmlns:a16="http://schemas.microsoft.com/office/drawing/2014/main" id="{811C662E-ED0F-49D1-AE70-BAC6BE4AE0D8}"/>
            </a:ext>
          </a:extLst>
        </xdr:cNvPr>
        <xdr:cNvCxnSpPr/>
      </xdr:nvCxnSpPr>
      <xdr:spPr>
        <a:xfrm>
          <a:off x="618067" y="4480984"/>
          <a:ext cx="14727766" cy="16933"/>
        </a:xfrm>
        <a:prstGeom prst="line">
          <a:avLst/>
        </a:prstGeom>
        <a:ln>
          <a:solidFill>
            <a:schemeClr val="accent1">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601133</xdr:colOff>
      <xdr:row>38</xdr:row>
      <xdr:rowOff>71967</xdr:rowOff>
    </xdr:from>
    <xdr:to>
      <xdr:col>25</xdr:col>
      <xdr:colOff>0</xdr:colOff>
      <xdr:row>38</xdr:row>
      <xdr:rowOff>105834</xdr:rowOff>
    </xdr:to>
    <xdr:cxnSp macro="">
      <xdr:nvCxnSpPr>
        <xdr:cNvPr id="25" name="Straight Connector 24">
          <a:extLst>
            <a:ext uri="{FF2B5EF4-FFF2-40B4-BE49-F238E27FC236}">
              <a16:creationId xmlns:a16="http://schemas.microsoft.com/office/drawing/2014/main" id="{B945A374-DD6D-4166-B577-448651A27EC3}"/>
            </a:ext>
          </a:extLst>
        </xdr:cNvPr>
        <xdr:cNvCxnSpPr/>
      </xdr:nvCxnSpPr>
      <xdr:spPr>
        <a:xfrm>
          <a:off x="601133" y="6908800"/>
          <a:ext cx="14744700" cy="33867"/>
        </a:xfrm>
        <a:prstGeom prst="line">
          <a:avLst/>
        </a:prstGeom>
        <a:ln>
          <a:solidFill>
            <a:schemeClr val="accent1">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370417</xdr:colOff>
      <xdr:row>10</xdr:row>
      <xdr:rowOff>148166</xdr:rowOff>
    </xdr:from>
    <xdr:to>
      <xdr:col>12</xdr:col>
      <xdr:colOff>423333</xdr:colOff>
      <xdr:row>38</xdr:row>
      <xdr:rowOff>84667</xdr:rowOff>
    </xdr:to>
    <xdr:cxnSp macro="">
      <xdr:nvCxnSpPr>
        <xdr:cNvPr id="29" name="Straight Connector 28">
          <a:extLst>
            <a:ext uri="{FF2B5EF4-FFF2-40B4-BE49-F238E27FC236}">
              <a16:creationId xmlns:a16="http://schemas.microsoft.com/office/drawing/2014/main" id="{4B5132BF-DE0D-9E2D-FA26-1A4564D197AE}"/>
            </a:ext>
          </a:extLst>
        </xdr:cNvPr>
        <xdr:cNvCxnSpPr/>
      </xdr:nvCxnSpPr>
      <xdr:spPr>
        <a:xfrm>
          <a:off x="7736417" y="1947333"/>
          <a:ext cx="52916" cy="4974167"/>
        </a:xfrm>
        <a:prstGeom prst="line">
          <a:avLst/>
        </a:prstGeom>
        <a:ln>
          <a:solidFill>
            <a:schemeClr val="accent1">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269.713326620367" createdVersion="8" refreshedVersion="8" minRefreshableVersion="3" recordCount="794" xr:uid="{EA90179C-53FE-498E-8FB9-EB0A7736F112}">
  <cacheSource type="worksheet">
    <worksheetSource name="Table3"/>
  </cacheSource>
  <cacheFields count="16">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5"/>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ount="3">
        <s v="Roch Cousineau"/>
        <s v="Adrien Martin"/>
        <s v="Albain Forestier"/>
      </sharedItems>
    </cacheField>
    <cacheField name="No of Products in one Sale" numFmtId="0">
      <sharedItems containsSemiMixedTypes="0" containsString="0" containsNumber="1" containsInteger="1" minValue="1" maxValue="15" count="15">
        <n v="8"/>
        <n v="7"/>
        <n v="3"/>
        <n v="5"/>
        <n v="4"/>
        <n v="6"/>
        <n v="9"/>
        <n v="12"/>
        <n v="13"/>
        <n v="2"/>
        <n v="14"/>
        <n v="1"/>
        <n v="11"/>
        <n v="15"/>
        <n v="10"/>
      </sharedItems>
    </cacheField>
    <cacheField name="Discount" numFmtId="9">
      <sharedItems containsSemiMixedTypes="0" containsString="0" containsNumber="1" minValue="4.5012478047171678E-3" maxValue="0.99946882483508892"/>
    </cacheField>
    <cacheField name="Calculation Discount" numFmtId="0">
      <sharedItems containsSemiMixedTypes="0" containsString="0" containsNumber="1" minValue="0.31483344643920497" maxValue="248.79586112857703"/>
    </cacheField>
    <cacheField name="Discount amount2" numFmtId="0">
      <sharedItems containsSemiMixedTypes="0" containsString="0" containsNumber="1" minValue="0.31" maxValue="248.8"/>
    </cacheField>
    <cacheField name="Total discount" numFmtId="0">
      <sharedItems containsSemiMixedTypes="0" containsString="0" containsNumber="1" minValue="1.55" maxValue="876.05000000000007"/>
    </cacheField>
    <cacheField name="Discounted Price of one product" numFmtId="0">
      <sharedItems containsSemiMixedTypes="0" containsString="0" containsNumber="1" minValue="4.0000000000006253E-2" maxValue="248.06"/>
    </cacheField>
    <cacheField name="Revenue" numFmtId="0">
      <sharedItems containsSemiMixedTypes="0" containsString="0" containsNumber="1" minValue="0.24000000000003752" maxValue="980.96"/>
    </cacheField>
    <cacheField name="Days (Sale Date)" numFmtId="0" databaseField="0">
      <fieldGroup base="2">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Months (Sale Date)" numFmtId="0" databaseField="0">
      <fieldGroup base="2">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996774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x v="0"/>
    <n v="72"/>
    <x v="0"/>
    <x v="0"/>
    <n v="1.372080123313592E-2"/>
    <n v="0.98789768878578621"/>
    <n v="0.99"/>
    <n v="7.92"/>
    <n v="71.010000000000005"/>
    <n v="568.08000000000004"/>
  </r>
  <r>
    <s v="PBOR00002"/>
    <x v="1"/>
    <x v="1"/>
    <x v="1"/>
    <x v="1"/>
    <n v="65"/>
    <x v="1"/>
    <x v="1"/>
    <n v="2.2083854314921911E-2"/>
    <n v="1.4354505304699243"/>
    <n v="1.44"/>
    <n v="10.08"/>
    <n v="63.56"/>
    <n v="444.92"/>
  </r>
  <r>
    <s v="PBOR00003"/>
    <x v="2"/>
    <x v="2"/>
    <x v="2"/>
    <x v="0"/>
    <n v="250"/>
    <x v="2"/>
    <x v="2"/>
    <n v="0.92842323956324613"/>
    <n v="232.10580989081154"/>
    <n v="232.11"/>
    <n v="696.33"/>
    <n v="17.889999999999986"/>
    <n v="53.669999999999959"/>
  </r>
  <r>
    <s v="PBOR00004"/>
    <x v="3"/>
    <x v="3"/>
    <x v="3"/>
    <x v="1"/>
    <n v="130"/>
    <x v="0"/>
    <x v="3"/>
    <n v="0.20990358910221096"/>
    <n v="27.287466583287426"/>
    <n v="27.29"/>
    <n v="136.44999999999999"/>
    <n v="102.71000000000001"/>
    <n v="513.55000000000007"/>
  </r>
  <r>
    <s v="PBOR00005"/>
    <x v="0"/>
    <x v="4"/>
    <x v="0"/>
    <x v="0"/>
    <n v="72"/>
    <x v="1"/>
    <x v="4"/>
    <n v="0.184343159134289"/>
    <n v="13.272707457668808"/>
    <n v="13.27"/>
    <n v="53.08"/>
    <n v="58.730000000000004"/>
    <n v="234.92000000000002"/>
  </r>
  <r>
    <s v="PBOR00006"/>
    <x v="1"/>
    <x v="5"/>
    <x v="1"/>
    <x v="1"/>
    <n v="65"/>
    <x v="2"/>
    <x v="0"/>
    <n v="0.11144429073382323"/>
    <n v="7.2438788976985098"/>
    <n v="7.24"/>
    <n v="57.92"/>
    <n v="57.76"/>
    <n v="462.08"/>
  </r>
  <r>
    <s v="PBOR00007"/>
    <x v="2"/>
    <x v="1"/>
    <x v="2"/>
    <x v="0"/>
    <n v="250"/>
    <x v="0"/>
    <x v="2"/>
    <n v="0.56286929186816415"/>
    <n v="140.71732296704104"/>
    <n v="140.72"/>
    <n v="422.15999999999997"/>
    <n v="109.28"/>
    <n v="327.84000000000003"/>
  </r>
  <r>
    <s v="PBOR00009"/>
    <x v="3"/>
    <x v="6"/>
    <x v="3"/>
    <x v="1"/>
    <n v="130"/>
    <x v="1"/>
    <x v="5"/>
    <n v="3.138956050307417E-2"/>
    <n v="4.0806428653996418"/>
    <n v="4.08"/>
    <n v="24.48"/>
    <n v="125.92"/>
    <n v="755.52"/>
  </r>
  <r>
    <s v="PBOR00010"/>
    <x v="4"/>
    <x v="7"/>
    <x v="4"/>
    <x v="0"/>
    <n v="60"/>
    <x v="2"/>
    <x v="1"/>
    <n v="0.23798278495106248"/>
    <n v="14.278967097063749"/>
    <n v="14.28"/>
    <n v="99.96"/>
    <n v="45.72"/>
    <n v="320.03999999999996"/>
  </r>
  <r>
    <s v="PBOR00011"/>
    <x v="0"/>
    <x v="6"/>
    <x v="0"/>
    <x v="1"/>
    <n v="72"/>
    <x v="0"/>
    <x v="6"/>
    <n v="0.19712344024473996"/>
    <n v="14.192887697621277"/>
    <n v="14.19"/>
    <n v="127.71"/>
    <n v="57.81"/>
    <n v="520.29"/>
  </r>
  <r>
    <s v="PBOR00012"/>
    <x v="1"/>
    <x v="2"/>
    <x v="1"/>
    <x v="0"/>
    <n v="65"/>
    <x v="1"/>
    <x v="4"/>
    <n v="6.8295799738434873E-2"/>
    <n v="4.4392269829982665"/>
    <n v="4.4400000000000004"/>
    <n v="17.760000000000002"/>
    <n v="60.56"/>
    <n v="242.24"/>
  </r>
  <r>
    <s v="PBOR00013"/>
    <x v="2"/>
    <x v="8"/>
    <x v="2"/>
    <x v="1"/>
    <n v="250"/>
    <x v="2"/>
    <x v="2"/>
    <n v="1.6828522965904168E-2"/>
    <n v="4.2071307414760417"/>
    <n v="4.21"/>
    <n v="12.629999999999999"/>
    <n v="245.79"/>
    <n v="737.37"/>
  </r>
  <r>
    <s v="PBOR00014"/>
    <x v="3"/>
    <x v="9"/>
    <x v="3"/>
    <x v="0"/>
    <n v="130"/>
    <x v="0"/>
    <x v="3"/>
    <n v="0.26661284065553453"/>
    <n v="34.659669285219486"/>
    <n v="34.659999999999997"/>
    <n v="173.29999999999998"/>
    <n v="95.34"/>
    <n v="476.70000000000005"/>
  </r>
  <r>
    <s v="PBOR00015"/>
    <x v="0"/>
    <x v="4"/>
    <x v="0"/>
    <x v="1"/>
    <n v="72"/>
    <x v="1"/>
    <x v="7"/>
    <n v="0.21251347110701568"/>
    <n v="15.300969919705128"/>
    <n v="15.3"/>
    <n v="183.60000000000002"/>
    <n v="56.7"/>
    <n v="680.40000000000009"/>
  </r>
  <r>
    <s v="PBOR00016"/>
    <x v="1"/>
    <x v="10"/>
    <x v="1"/>
    <x v="0"/>
    <n v="65"/>
    <x v="2"/>
    <x v="4"/>
    <n v="0.10994257661413849"/>
    <n v="7.1462674799190022"/>
    <n v="7.15"/>
    <n v="28.6"/>
    <n v="57.85"/>
    <n v="231.4"/>
  </r>
  <r>
    <s v="PBOR00017"/>
    <x v="2"/>
    <x v="10"/>
    <x v="2"/>
    <x v="1"/>
    <n v="250"/>
    <x v="0"/>
    <x v="2"/>
    <n v="0.53607498908607099"/>
    <n v="134.01874727151775"/>
    <n v="134.02000000000001"/>
    <n v="402.06000000000006"/>
    <n v="115.97999999999999"/>
    <n v="347.93999999999994"/>
  </r>
  <r>
    <s v="PBOR00018"/>
    <x v="3"/>
    <x v="6"/>
    <x v="3"/>
    <x v="0"/>
    <n v="130"/>
    <x v="1"/>
    <x v="3"/>
    <n v="3.7515550327758003E-2"/>
    <n v="4.8770215426085404"/>
    <n v="4.88"/>
    <n v="24.4"/>
    <n v="125.12"/>
    <n v="625.6"/>
  </r>
  <r>
    <s v="PBOR00019"/>
    <x v="4"/>
    <x v="9"/>
    <x v="4"/>
    <x v="0"/>
    <n v="60"/>
    <x v="2"/>
    <x v="8"/>
    <n v="2.4938289886663061E-2"/>
    <n v="1.4962973931997836"/>
    <n v="1.5"/>
    <n v="19.5"/>
    <n v="58.5"/>
    <n v="760.5"/>
  </r>
  <r>
    <s v="PBOR00020"/>
    <x v="5"/>
    <x v="10"/>
    <x v="5"/>
    <x v="1"/>
    <n v="95"/>
    <x v="0"/>
    <x v="3"/>
    <n v="1.0123391970414241E-2"/>
    <n v="0.9617222371893529"/>
    <n v="0.96"/>
    <n v="4.8"/>
    <n v="94.04"/>
    <n v="470.20000000000005"/>
  </r>
  <r>
    <s v="PBOR00021"/>
    <x v="0"/>
    <x v="9"/>
    <x v="0"/>
    <x v="1"/>
    <n v="72"/>
    <x v="1"/>
    <x v="3"/>
    <n v="0.1308869366379137"/>
    <n v="9.4238594379297869"/>
    <n v="9.42"/>
    <n v="47.1"/>
    <n v="62.58"/>
    <n v="312.89999999999998"/>
  </r>
  <r>
    <s v="PBOR00022"/>
    <x v="1"/>
    <x v="10"/>
    <x v="1"/>
    <x v="1"/>
    <n v="65"/>
    <x v="2"/>
    <x v="4"/>
    <n v="6.6961969492996459E-2"/>
    <n v="4.3525280170447695"/>
    <n v="4.3499999999999996"/>
    <n v="17.399999999999999"/>
    <n v="60.65"/>
    <n v="242.6"/>
  </r>
  <r>
    <s v="PBOR00023"/>
    <x v="2"/>
    <x v="2"/>
    <x v="2"/>
    <x v="0"/>
    <n v="250"/>
    <x v="0"/>
    <x v="2"/>
    <n v="0.36350761794645753"/>
    <n v="90.876904486614379"/>
    <n v="90.88"/>
    <n v="272.64"/>
    <n v="159.12"/>
    <n v="477.36"/>
  </r>
  <r>
    <s v="PBOR00024"/>
    <x v="3"/>
    <x v="11"/>
    <x v="3"/>
    <x v="0"/>
    <n v="130"/>
    <x v="1"/>
    <x v="5"/>
    <n v="0.30841415491993102"/>
    <n v="40.09384013959103"/>
    <n v="40.090000000000003"/>
    <n v="240.54000000000002"/>
    <n v="89.91"/>
    <n v="539.46"/>
  </r>
  <r>
    <s v="PBOR00025"/>
    <x v="0"/>
    <x v="9"/>
    <x v="0"/>
    <x v="0"/>
    <n v="72"/>
    <x v="2"/>
    <x v="0"/>
    <n v="0.21287301321989574"/>
    <n v="15.326856951832493"/>
    <n v="15.33"/>
    <n v="122.64"/>
    <n v="56.67"/>
    <n v="453.36"/>
  </r>
  <r>
    <s v="PBOR00026"/>
    <x v="1"/>
    <x v="12"/>
    <x v="1"/>
    <x v="0"/>
    <n v="65"/>
    <x v="0"/>
    <x v="3"/>
    <n v="0.11047742601795077"/>
    <n v="7.1810326911668003"/>
    <n v="7.18"/>
    <n v="35.9"/>
    <n v="57.82"/>
    <n v="289.10000000000002"/>
  </r>
  <r>
    <s v="PBOR00027"/>
    <x v="2"/>
    <x v="4"/>
    <x v="2"/>
    <x v="0"/>
    <n v="250"/>
    <x v="1"/>
    <x v="9"/>
    <n v="4.8799156151631218E-2"/>
    <n v="12.199789037907804"/>
    <n v="12.2"/>
    <n v="24.4"/>
    <n v="237.8"/>
    <n v="475.6"/>
  </r>
  <r>
    <s v="PBOR00035"/>
    <x v="3"/>
    <x v="10"/>
    <x v="3"/>
    <x v="0"/>
    <n v="130"/>
    <x v="2"/>
    <x v="2"/>
    <n v="0.27879506176921365"/>
    <n v="36.243358029997772"/>
    <n v="36.24"/>
    <n v="108.72"/>
    <n v="93.759999999999991"/>
    <n v="281.27999999999997"/>
  </r>
  <r>
    <s v="PBOR00029"/>
    <x v="4"/>
    <x v="10"/>
    <x v="4"/>
    <x v="0"/>
    <n v="60"/>
    <x v="0"/>
    <x v="10"/>
    <n v="7.6045534046593019E-2"/>
    <n v="4.5627320427955809"/>
    <n v="4.5599999999999996"/>
    <n v="63.839999999999996"/>
    <n v="55.44"/>
    <n v="776.16"/>
  </r>
  <r>
    <s v="PBOR00030"/>
    <x v="0"/>
    <x v="2"/>
    <x v="0"/>
    <x v="0"/>
    <n v="72"/>
    <x v="1"/>
    <x v="7"/>
    <n v="0.12055762754740325"/>
    <n v="8.6801491834130342"/>
    <n v="8.68"/>
    <n v="104.16"/>
    <n v="63.32"/>
    <n v="759.84"/>
  </r>
  <r>
    <s v="PBOR00031"/>
    <x v="1"/>
    <x v="5"/>
    <x v="1"/>
    <x v="0"/>
    <n v="65"/>
    <x v="2"/>
    <x v="3"/>
    <n v="0.30283946337780637"/>
    <n v="19.684565119557416"/>
    <n v="19.68"/>
    <n v="98.4"/>
    <n v="45.32"/>
    <n v="226.6"/>
  </r>
  <r>
    <s v="PBOR00032"/>
    <x v="2"/>
    <x v="11"/>
    <x v="2"/>
    <x v="1"/>
    <n v="250"/>
    <x v="0"/>
    <x v="11"/>
    <n v="0.41401829873258272"/>
    <n v="103.50457468314568"/>
    <n v="103.5"/>
    <n v="103.5"/>
    <n v="146.5"/>
    <n v="146.5"/>
  </r>
  <r>
    <s v="PBOR00033"/>
    <x v="3"/>
    <x v="13"/>
    <x v="3"/>
    <x v="0"/>
    <n v="130"/>
    <x v="1"/>
    <x v="4"/>
    <n v="6.1603660271292333E-3"/>
    <n v="0.8008475835268003"/>
    <n v="0.8"/>
    <n v="3.2"/>
    <n v="129.19999999999999"/>
    <n v="516.79999999999995"/>
  </r>
  <r>
    <s v="PBOR00036"/>
    <x v="0"/>
    <x v="14"/>
    <x v="0"/>
    <x v="0"/>
    <n v="72"/>
    <x v="2"/>
    <x v="0"/>
    <n v="0.10495963672233184"/>
    <n v="7.557093844007893"/>
    <n v="7.56"/>
    <n v="60.48"/>
    <n v="64.44"/>
    <n v="515.52"/>
  </r>
  <r>
    <s v="PBOR00037"/>
    <x v="1"/>
    <x v="9"/>
    <x v="1"/>
    <x v="0"/>
    <n v="65"/>
    <x v="0"/>
    <x v="7"/>
    <n v="0.29377273906475571"/>
    <n v="19.095228039209122"/>
    <n v="19.100000000000001"/>
    <n v="229.20000000000002"/>
    <n v="45.9"/>
    <n v="550.79999999999995"/>
  </r>
  <r>
    <s v="PBOR00038"/>
    <x v="2"/>
    <x v="7"/>
    <x v="2"/>
    <x v="0"/>
    <n v="250"/>
    <x v="1"/>
    <x v="2"/>
    <n v="0.56559810101924179"/>
    <n v="141.39952525481044"/>
    <n v="141.4"/>
    <n v="424.20000000000005"/>
    <n v="108.6"/>
    <n v="325.79999999999995"/>
  </r>
  <r>
    <s v="PBOR00040"/>
    <x v="3"/>
    <x v="15"/>
    <x v="3"/>
    <x v="0"/>
    <n v="130"/>
    <x v="2"/>
    <x v="2"/>
    <n v="0.14180367825735268"/>
    <n v="18.434478173455847"/>
    <n v="18.43"/>
    <n v="55.29"/>
    <n v="111.57"/>
    <n v="334.71"/>
  </r>
  <r>
    <s v="PBOR00041"/>
    <x v="4"/>
    <x v="15"/>
    <x v="4"/>
    <x v="1"/>
    <n v="60"/>
    <x v="0"/>
    <x v="12"/>
    <n v="0.19727585407121537"/>
    <n v="11.836551244272922"/>
    <n v="11.84"/>
    <n v="130.24"/>
    <n v="48.16"/>
    <n v="529.76"/>
  </r>
  <r>
    <s v="PBOR00042"/>
    <x v="5"/>
    <x v="8"/>
    <x v="5"/>
    <x v="0"/>
    <n v="95"/>
    <x v="1"/>
    <x v="0"/>
    <n v="0.16026707373910823"/>
    <n v="15.225372005215283"/>
    <n v="15.23"/>
    <n v="121.84"/>
    <n v="79.77"/>
    <n v="638.16"/>
  </r>
  <r>
    <s v="PBOR00043"/>
    <x v="0"/>
    <x v="4"/>
    <x v="0"/>
    <x v="0"/>
    <n v="72"/>
    <x v="2"/>
    <x v="3"/>
    <n v="3.6754234817017679E-2"/>
    <n v="2.6463049068252729"/>
    <n v="2.65"/>
    <n v="13.25"/>
    <n v="69.349999999999994"/>
    <n v="346.75"/>
  </r>
  <r>
    <s v="PBOR00044"/>
    <x v="1"/>
    <x v="12"/>
    <x v="1"/>
    <x v="0"/>
    <n v="65"/>
    <x v="0"/>
    <x v="5"/>
    <n v="0.12047427034169578"/>
    <n v="7.8308275722102252"/>
    <n v="7.83"/>
    <n v="46.980000000000004"/>
    <n v="57.17"/>
    <n v="343.02"/>
  </r>
  <r>
    <s v="PBOR00045"/>
    <x v="2"/>
    <x v="5"/>
    <x v="2"/>
    <x v="1"/>
    <n v="250"/>
    <x v="1"/>
    <x v="11"/>
    <n v="0.38636401364592987"/>
    <n v="96.591003411482461"/>
    <n v="96.59"/>
    <n v="96.59"/>
    <n v="153.41"/>
    <n v="153.41"/>
  </r>
  <r>
    <s v="PBOR00046"/>
    <x v="3"/>
    <x v="8"/>
    <x v="3"/>
    <x v="1"/>
    <n v="130"/>
    <x v="2"/>
    <x v="1"/>
    <n v="0.25111930985495906"/>
    <n v="32.645510281144681"/>
    <n v="32.65"/>
    <n v="228.54999999999998"/>
    <n v="97.35"/>
    <n v="681.44999999999993"/>
  </r>
  <r>
    <s v="PBOR00047"/>
    <x v="0"/>
    <x v="15"/>
    <x v="0"/>
    <x v="1"/>
    <n v="72"/>
    <x v="0"/>
    <x v="1"/>
    <n v="0.18099169049889144"/>
    <n v="13.031401715920184"/>
    <n v="13.03"/>
    <n v="91.21"/>
    <n v="58.97"/>
    <n v="412.78999999999996"/>
  </r>
  <r>
    <s v="PBOR00048"/>
    <x v="1"/>
    <x v="10"/>
    <x v="1"/>
    <x v="1"/>
    <n v="65"/>
    <x v="1"/>
    <x v="2"/>
    <n v="0.17363786365000505"/>
    <n v="11.286461137250328"/>
    <n v="11.29"/>
    <n v="33.869999999999997"/>
    <n v="53.71"/>
    <n v="161.13"/>
  </r>
  <r>
    <s v="PBOR00049"/>
    <x v="2"/>
    <x v="9"/>
    <x v="2"/>
    <x v="1"/>
    <n v="250"/>
    <x v="2"/>
    <x v="11"/>
    <n v="0.75489814137474298"/>
    <n v="188.72453534368574"/>
    <n v="188.72"/>
    <n v="188.72"/>
    <n v="61.28"/>
    <n v="61.28"/>
  </r>
  <r>
    <s v="PBOR00050"/>
    <x v="3"/>
    <x v="7"/>
    <x v="3"/>
    <x v="1"/>
    <n v="130"/>
    <x v="0"/>
    <x v="5"/>
    <n v="0.41826226246410803"/>
    <n v="54.374094120334043"/>
    <n v="54.37"/>
    <n v="326.21999999999997"/>
    <n v="75.63"/>
    <n v="453.78"/>
  </r>
  <r>
    <s v="PBOR00051"/>
    <x v="0"/>
    <x v="14"/>
    <x v="0"/>
    <x v="0"/>
    <n v="72"/>
    <x v="0"/>
    <x v="4"/>
    <n v="1.372080123313592E-2"/>
    <n v="0.98789768878578621"/>
    <n v="0.99"/>
    <n v="3.96"/>
    <n v="71.010000000000005"/>
    <n v="284.04000000000002"/>
  </r>
  <r>
    <s v="PBOR00052"/>
    <x v="1"/>
    <x v="16"/>
    <x v="1"/>
    <x v="1"/>
    <n v="65"/>
    <x v="1"/>
    <x v="5"/>
    <n v="2.2083854314921911E-2"/>
    <n v="1.4354505304699243"/>
    <n v="1.44"/>
    <n v="8.64"/>
    <n v="63.56"/>
    <n v="381.36"/>
  </r>
  <r>
    <s v="PBOR00053"/>
    <x v="2"/>
    <x v="17"/>
    <x v="2"/>
    <x v="0"/>
    <n v="250"/>
    <x v="2"/>
    <x v="2"/>
    <n v="0.92842323956324613"/>
    <n v="232.10580989081154"/>
    <n v="232.11"/>
    <n v="696.33"/>
    <n v="17.889999999999986"/>
    <n v="53.669999999999959"/>
  </r>
  <r>
    <s v="PBOR00054"/>
    <x v="3"/>
    <x v="17"/>
    <x v="3"/>
    <x v="1"/>
    <n v="130"/>
    <x v="0"/>
    <x v="9"/>
    <n v="0.20990358910221096"/>
    <n v="27.287466583287426"/>
    <n v="27.29"/>
    <n v="54.58"/>
    <n v="102.71000000000001"/>
    <n v="205.42000000000002"/>
  </r>
  <r>
    <s v="PBOR00055"/>
    <x v="0"/>
    <x v="5"/>
    <x v="0"/>
    <x v="0"/>
    <n v="72"/>
    <x v="1"/>
    <x v="3"/>
    <n v="0.184343159134289"/>
    <n v="13.272707457668808"/>
    <n v="13.27"/>
    <n v="66.349999999999994"/>
    <n v="58.730000000000004"/>
    <n v="293.65000000000003"/>
  </r>
  <r>
    <s v="PBOR00056"/>
    <x v="1"/>
    <x v="16"/>
    <x v="1"/>
    <x v="1"/>
    <n v="65"/>
    <x v="2"/>
    <x v="0"/>
    <n v="0.11144429073382323"/>
    <n v="7.2438788976985098"/>
    <n v="7.24"/>
    <n v="57.92"/>
    <n v="57.76"/>
    <n v="462.08"/>
  </r>
  <r>
    <s v="PBOR00057"/>
    <x v="2"/>
    <x v="1"/>
    <x v="2"/>
    <x v="0"/>
    <n v="250"/>
    <x v="0"/>
    <x v="2"/>
    <n v="0.56286929186816415"/>
    <n v="140.71732296704104"/>
    <n v="140.72"/>
    <n v="422.15999999999997"/>
    <n v="109.28"/>
    <n v="327.84000000000003"/>
  </r>
  <r>
    <s v="PBOR00058"/>
    <x v="3"/>
    <x v="18"/>
    <x v="3"/>
    <x v="1"/>
    <n v="130"/>
    <x v="1"/>
    <x v="2"/>
    <n v="3.138956050307417E-2"/>
    <n v="4.0806428653996418"/>
    <n v="4.08"/>
    <n v="12.24"/>
    <n v="125.92"/>
    <n v="377.76"/>
  </r>
  <r>
    <s v="PBOR00059"/>
    <x v="4"/>
    <x v="3"/>
    <x v="4"/>
    <x v="0"/>
    <n v="60"/>
    <x v="2"/>
    <x v="8"/>
    <n v="0.23798278495106248"/>
    <n v="14.278967097063749"/>
    <n v="14.28"/>
    <n v="185.64"/>
    <n v="45.72"/>
    <n v="594.36"/>
  </r>
  <r>
    <s v="PBOR00060"/>
    <x v="0"/>
    <x v="19"/>
    <x v="0"/>
    <x v="1"/>
    <n v="72"/>
    <x v="0"/>
    <x v="3"/>
    <n v="0.19712344024473996"/>
    <n v="14.192887697621277"/>
    <n v="14.19"/>
    <n v="70.95"/>
    <n v="57.81"/>
    <n v="289.05"/>
  </r>
  <r>
    <s v="PBOR00061"/>
    <x v="1"/>
    <x v="20"/>
    <x v="1"/>
    <x v="0"/>
    <n v="65"/>
    <x v="1"/>
    <x v="1"/>
    <n v="6.8295799738434873E-2"/>
    <n v="4.4392269829982665"/>
    <n v="4.4400000000000004"/>
    <n v="31.080000000000002"/>
    <n v="60.56"/>
    <n v="423.92"/>
  </r>
  <r>
    <s v="PBOR00062"/>
    <x v="2"/>
    <x v="21"/>
    <x v="2"/>
    <x v="1"/>
    <n v="250"/>
    <x v="2"/>
    <x v="2"/>
    <n v="1.6828522965904168E-2"/>
    <n v="4.2071307414760417"/>
    <n v="4.21"/>
    <n v="12.629999999999999"/>
    <n v="245.79"/>
    <n v="737.37"/>
  </r>
  <r>
    <s v="PBOR00063"/>
    <x v="3"/>
    <x v="22"/>
    <x v="3"/>
    <x v="0"/>
    <n v="130"/>
    <x v="0"/>
    <x v="5"/>
    <n v="0.26661284065553453"/>
    <n v="34.659669285219486"/>
    <n v="34.659999999999997"/>
    <n v="207.95999999999998"/>
    <n v="95.34"/>
    <n v="572.04"/>
  </r>
  <r>
    <s v="PBOR00064"/>
    <x v="0"/>
    <x v="23"/>
    <x v="0"/>
    <x v="1"/>
    <n v="72"/>
    <x v="1"/>
    <x v="12"/>
    <n v="0.21251347110701568"/>
    <n v="15.300969919705128"/>
    <n v="15.3"/>
    <n v="168.3"/>
    <n v="56.7"/>
    <n v="623.70000000000005"/>
  </r>
  <r>
    <s v="PBOR00065"/>
    <x v="1"/>
    <x v="24"/>
    <x v="1"/>
    <x v="0"/>
    <n v="65"/>
    <x v="2"/>
    <x v="7"/>
    <n v="0.10994257661413849"/>
    <n v="7.1462674799190022"/>
    <n v="7.15"/>
    <n v="85.800000000000011"/>
    <n v="57.85"/>
    <n v="694.2"/>
  </r>
  <r>
    <s v="PBOR00066"/>
    <x v="2"/>
    <x v="16"/>
    <x v="2"/>
    <x v="1"/>
    <n v="250"/>
    <x v="0"/>
    <x v="9"/>
    <n v="0.53607498908607099"/>
    <n v="134.01874727151775"/>
    <n v="134.02000000000001"/>
    <n v="268.04000000000002"/>
    <n v="115.97999999999999"/>
    <n v="231.95999999999998"/>
  </r>
  <r>
    <s v="PBOR00067"/>
    <x v="3"/>
    <x v="25"/>
    <x v="3"/>
    <x v="0"/>
    <n v="130"/>
    <x v="1"/>
    <x v="5"/>
    <n v="3.7515550327758003E-2"/>
    <n v="4.8770215426085404"/>
    <n v="4.88"/>
    <n v="29.28"/>
    <n v="125.12"/>
    <n v="750.72"/>
  </r>
  <r>
    <s v="PBOR00068"/>
    <x v="4"/>
    <x v="6"/>
    <x v="4"/>
    <x v="0"/>
    <n v="60"/>
    <x v="2"/>
    <x v="13"/>
    <n v="2.4938289886663061E-2"/>
    <n v="1.4962973931997836"/>
    <n v="1.5"/>
    <n v="22.5"/>
    <n v="58.5"/>
    <n v="877.5"/>
  </r>
  <r>
    <s v="PBOR00069"/>
    <x v="5"/>
    <x v="2"/>
    <x v="5"/>
    <x v="1"/>
    <n v="95"/>
    <x v="0"/>
    <x v="6"/>
    <n v="1.0123391970414241E-2"/>
    <n v="0.9617222371893529"/>
    <n v="0.96"/>
    <n v="8.64"/>
    <n v="94.04"/>
    <n v="846.36"/>
  </r>
  <r>
    <s v="PBOR00070"/>
    <x v="0"/>
    <x v="26"/>
    <x v="0"/>
    <x v="1"/>
    <n v="72"/>
    <x v="1"/>
    <x v="7"/>
    <n v="0.1308869366379137"/>
    <n v="9.4238594379297869"/>
    <n v="9.42"/>
    <n v="113.03999999999999"/>
    <n v="62.58"/>
    <n v="750.96"/>
  </r>
  <r>
    <s v="PBOR00071"/>
    <x v="1"/>
    <x v="4"/>
    <x v="1"/>
    <x v="1"/>
    <n v="65"/>
    <x v="2"/>
    <x v="1"/>
    <n v="6.6961969492996459E-2"/>
    <n v="4.3525280170447695"/>
    <n v="4.3499999999999996"/>
    <n v="30.449999999999996"/>
    <n v="60.65"/>
    <n v="424.55"/>
  </r>
  <r>
    <s v="PBOR00072"/>
    <x v="2"/>
    <x v="27"/>
    <x v="2"/>
    <x v="0"/>
    <n v="250"/>
    <x v="0"/>
    <x v="2"/>
    <n v="0.36350761794645753"/>
    <n v="90.876904486614379"/>
    <n v="90.88"/>
    <n v="272.64"/>
    <n v="159.12"/>
    <n v="477.36"/>
  </r>
  <r>
    <s v="PBOR00073"/>
    <x v="3"/>
    <x v="15"/>
    <x v="3"/>
    <x v="0"/>
    <n v="130"/>
    <x v="1"/>
    <x v="5"/>
    <n v="0.30841415491993102"/>
    <n v="40.09384013959103"/>
    <n v="40.090000000000003"/>
    <n v="240.54000000000002"/>
    <n v="89.91"/>
    <n v="539.46"/>
  </r>
  <r>
    <s v="PBOR00074"/>
    <x v="0"/>
    <x v="28"/>
    <x v="0"/>
    <x v="0"/>
    <n v="72"/>
    <x v="2"/>
    <x v="6"/>
    <n v="0.21287301321989574"/>
    <n v="15.326856951832493"/>
    <n v="15.33"/>
    <n v="137.97"/>
    <n v="56.67"/>
    <n v="510.03000000000003"/>
  </r>
  <r>
    <s v="PBOR00075"/>
    <x v="1"/>
    <x v="8"/>
    <x v="1"/>
    <x v="0"/>
    <n v="65"/>
    <x v="0"/>
    <x v="4"/>
    <n v="0.11047742601795077"/>
    <n v="7.1810326911668003"/>
    <n v="7.18"/>
    <n v="28.72"/>
    <n v="57.82"/>
    <n v="231.28"/>
  </r>
  <r>
    <s v="PBOR00076"/>
    <x v="2"/>
    <x v="6"/>
    <x v="2"/>
    <x v="0"/>
    <n v="250"/>
    <x v="1"/>
    <x v="9"/>
    <n v="4.8799156151631218E-2"/>
    <n v="12.199789037907804"/>
    <n v="12.2"/>
    <n v="24.4"/>
    <n v="237.8"/>
    <n v="475.6"/>
  </r>
  <r>
    <s v="PBOR00077"/>
    <x v="3"/>
    <x v="27"/>
    <x v="3"/>
    <x v="0"/>
    <n v="130"/>
    <x v="2"/>
    <x v="5"/>
    <n v="0.27879506176921365"/>
    <n v="36.243358029997772"/>
    <n v="36.24"/>
    <n v="217.44"/>
    <n v="93.759999999999991"/>
    <n v="562.55999999999995"/>
  </r>
  <r>
    <s v="PBOR00078"/>
    <x v="4"/>
    <x v="10"/>
    <x v="4"/>
    <x v="0"/>
    <n v="60"/>
    <x v="0"/>
    <x v="6"/>
    <n v="7.6045534046593019E-2"/>
    <n v="4.5627320427955809"/>
    <n v="4.5599999999999996"/>
    <n v="41.04"/>
    <n v="55.44"/>
    <n v="498.96"/>
  </r>
  <r>
    <s v="PBOR00079"/>
    <x v="0"/>
    <x v="29"/>
    <x v="0"/>
    <x v="0"/>
    <n v="72"/>
    <x v="1"/>
    <x v="12"/>
    <n v="0.12055762754740325"/>
    <n v="8.6801491834130342"/>
    <n v="8.68"/>
    <n v="95.47999999999999"/>
    <n v="63.32"/>
    <n v="696.52"/>
  </r>
  <r>
    <s v="PBOR00080"/>
    <x v="1"/>
    <x v="30"/>
    <x v="1"/>
    <x v="0"/>
    <n v="65"/>
    <x v="2"/>
    <x v="8"/>
    <n v="0.30283946337780637"/>
    <n v="19.684565119557416"/>
    <n v="19.68"/>
    <n v="255.84"/>
    <n v="45.32"/>
    <n v="589.16"/>
  </r>
  <r>
    <s v="PBOR00081"/>
    <x v="2"/>
    <x v="31"/>
    <x v="2"/>
    <x v="1"/>
    <n v="250"/>
    <x v="0"/>
    <x v="9"/>
    <n v="0.41401829873258272"/>
    <n v="103.50457468314568"/>
    <n v="103.5"/>
    <n v="207"/>
    <n v="146.5"/>
    <n v="293"/>
  </r>
  <r>
    <s v="PBOR00082"/>
    <x v="3"/>
    <x v="27"/>
    <x v="3"/>
    <x v="0"/>
    <n v="130"/>
    <x v="1"/>
    <x v="5"/>
    <n v="6.1603660271292333E-3"/>
    <n v="0.8008475835268003"/>
    <n v="0.8"/>
    <n v="4.8000000000000007"/>
    <n v="129.19999999999999"/>
    <n v="775.19999999999993"/>
  </r>
  <r>
    <s v="PBOR00083"/>
    <x v="0"/>
    <x v="29"/>
    <x v="0"/>
    <x v="0"/>
    <n v="72"/>
    <x v="2"/>
    <x v="7"/>
    <n v="0.10495963672233184"/>
    <n v="7.557093844007893"/>
    <n v="7.56"/>
    <n v="90.72"/>
    <n v="64.44"/>
    <n v="773.28"/>
  </r>
  <r>
    <s v="PBOR00084"/>
    <x v="1"/>
    <x v="1"/>
    <x v="1"/>
    <x v="0"/>
    <n v="65"/>
    <x v="0"/>
    <x v="12"/>
    <n v="0.29377273906475571"/>
    <n v="19.095228039209122"/>
    <n v="19.100000000000001"/>
    <n v="210.10000000000002"/>
    <n v="45.9"/>
    <n v="504.9"/>
  </r>
  <r>
    <s v="PBOR00085"/>
    <x v="2"/>
    <x v="11"/>
    <x v="2"/>
    <x v="0"/>
    <n v="250"/>
    <x v="1"/>
    <x v="2"/>
    <n v="0.56559810101924179"/>
    <n v="141.39952525481044"/>
    <n v="141.4"/>
    <n v="424.20000000000005"/>
    <n v="108.6"/>
    <n v="325.79999999999995"/>
  </r>
  <r>
    <s v="PBOR00086"/>
    <x v="3"/>
    <x v="5"/>
    <x v="3"/>
    <x v="0"/>
    <n v="130"/>
    <x v="2"/>
    <x v="4"/>
    <n v="0.14180367825735268"/>
    <n v="18.434478173455847"/>
    <n v="18.43"/>
    <n v="73.72"/>
    <n v="111.57"/>
    <n v="446.28"/>
  </r>
  <r>
    <s v="PBOR00087"/>
    <x v="4"/>
    <x v="2"/>
    <x v="4"/>
    <x v="1"/>
    <n v="60"/>
    <x v="0"/>
    <x v="10"/>
    <n v="0.19727585407121537"/>
    <n v="11.836551244272922"/>
    <n v="11.84"/>
    <n v="165.76"/>
    <n v="48.16"/>
    <n v="674.24"/>
  </r>
  <r>
    <s v="PBOR00088"/>
    <x v="5"/>
    <x v="31"/>
    <x v="5"/>
    <x v="0"/>
    <n v="95"/>
    <x v="1"/>
    <x v="9"/>
    <n v="0.16026707373910823"/>
    <n v="15.225372005215283"/>
    <n v="15.23"/>
    <n v="30.46"/>
    <n v="79.77"/>
    <n v="159.54"/>
  </r>
  <r>
    <s v="PBOR00089"/>
    <x v="0"/>
    <x v="3"/>
    <x v="0"/>
    <x v="0"/>
    <n v="72"/>
    <x v="2"/>
    <x v="4"/>
    <n v="3.6754234817017679E-2"/>
    <n v="2.6463049068252729"/>
    <n v="2.65"/>
    <n v="10.6"/>
    <n v="69.349999999999994"/>
    <n v="277.39999999999998"/>
  </r>
  <r>
    <s v="PBOR00090"/>
    <x v="1"/>
    <x v="25"/>
    <x v="1"/>
    <x v="0"/>
    <n v="65"/>
    <x v="0"/>
    <x v="5"/>
    <n v="0.12047427034169578"/>
    <n v="7.8308275722102252"/>
    <n v="7.83"/>
    <n v="46.980000000000004"/>
    <n v="57.17"/>
    <n v="343.02"/>
  </r>
  <r>
    <s v="PBOR00091"/>
    <x v="2"/>
    <x v="7"/>
    <x v="2"/>
    <x v="1"/>
    <n v="250"/>
    <x v="1"/>
    <x v="9"/>
    <n v="0.38636401364592987"/>
    <n v="96.591003411482461"/>
    <n v="96.59"/>
    <n v="193.18"/>
    <n v="153.41"/>
    <n v="306.82"/>
  </r>
  <r>
    <s v="PBOR00092"/>
    <x v="3"/>
    <x v="25"/>
    <x v="3"/>
    <x v="1"/>
    <n v="130"/>
    <x v="2"/>
    <x v="3"/>
    <n v="0.25111930985495906"/>
    <n v="32.645510281144681"/>
    <n v="32.65"/>
    <n v="163.25"/>
    <n v="97.35"/>
    <n v="486.75"/>
  </r>
  <r>
    <s v="PBOR00093"/>
    <x v="0"/>
    <x v="32"/>
    <x v="0"/>
    <x v="1"/>
    <n v="72"/>
    <x v="0"/>
    <x v="5"/>
    <n v="0.18099169049889144"/>
    <n v="13.031401715920184"/>
    <n v="13.03"/>
    <n v="78.179999999999993"/>
    <n v="58.97"/>
    <n v="353.82"/>
  </r>
  <r>
    <s v="PBOR00094"/>
    <x v="1"/>
    <x v="33"/>
    <x v="1"/>
    <x v="1"/>
    <n v="65"/>
    <x v="1"/>
    <x v="5"/>
    <n v="0.17363786365000505"/>
    <n v="11.286461137250328"/>
    <n v="11.29"/>
    <n v="67.739999999999995"/>
    <n v="53.71"/>
    <n v="322.26"/>
  </r>
  <r>
    <s v="PBOR00095"/>
    <x v="2"/>
    <x v="33"/>
    <x v="2"/>
    <x v="1"/>
    <n v="250"/>
    <x v="2"/>
    <x v="2"/>
    <n v="0.75489814137474298"/>
    <n v="188.72453534368574"/>
    <n v="188.72"/>
    <n v="566.16"/>
    <n v="61.28"/>
    <n v="183.84"/>
  </r>
  <r>
    <s v="PBOR00096"/>
    <x v="3"/>
    <x v="22"/>
    <x v="3"/>
    <x v="1"/>
    <n v="130"/>
    <x v="0"/>
    <x v="4"/>
    <n v="0.41826226246410803"/>
    <n v="54.374094120334043"/>
    <n v="54.37"/>
    <n v="217.48"/>
    <n v="75.63"/>
    <n v="302.52"/>
  </r>
  <r>
    <s v="PBOR00097"/>
    <x v="0"/>
    <x v="34"/>
    <x v="0"/>
    <x v="0"/>
    <n v="72"/>
    <x v="0"/>
    <x v="12"/>
    <n v="0.52183512590850833"/>
    <n v="37.572129065412597"/>
    <n v="37.57"/>
    <n v="413.27"/>
    <n v="34.43"/>
    <n v="378.73"/>
  </r>
  <r>
    <s v="PBOR00098"/>
    <x v="1"/>
    <x v="7"/>
    <x v="1"/>
    <x v="1"/>
    <n v="65"/>
    <x v="1"/>
    <x v="7"/>
    <n v="0.4407264983607897"/>
    <n v="28.647222393451329"/>
    <n v="28.65"/>
    <n v="343.79999999999995"/>
    <n v="36.35"/>
    <n v="436.20000000000005"/>
  </r>
  <r>
    <s v="PBOR00099"/>
    <x v="2"/>
    <x v="3"/>
    <x v="2"/>
    <x v="0"/>
    <n v="250"/>
    <x v="2"/>
    <x v="2"/>
    <n v="0.30123769132028422"/>
    <n v="75.309422830071057"/>
    <n v="75.31"/>
    <n v="225.93"/>
    <n v="174.69"/>
    <n v="524.06999999999994"/>
  </r>
  <r>
    <s v="PBOR00100"/>
    <x v="3"/>
    <x v="31"/>
    <x v="3"/>
    <x v="1"/>
    <n v="130"/>
    <x v="0"/>
    <x v="4"/>
    <n v="0.42020557863905661"/>
    <n v="54.626725223077358"/>
    <n v="54.63"/>
    <n v="218.52"/>
    <n v="75.37"/>
    <n v="301.48"/>
  </r>
  <r>
    <s v="PBOR00101"/>
    <x v="0"/>
    <x v="4"/>
    <x v="0"/>
    <x v="0"/>
    <n v="72"/>
    <x v="1"/>
    <x v="14"/>
    <n v="0.38179966249899233"/>
    <n v="27.48957569992745"/>
    <n v="27.49"/>
    <n v="274.89999999999998"/>
    <n v="44.510000000000005"/>
    <n v="445.1"/>
  </r>
  <r>
    <s v="PBOR00102"/>
    <x v="1"/>
    <x v="34"/>
    <x v="1"/>
    <x v="1"/>
    <n v="65"/>
    <x v="2"/>
    <x v="3"/>
    <n v="4.8435914836800764E-3"/>
    <n v="0.31483344643920497"/>
    <n v="0.31"/>
    <n v="1.55"/>
    <n v="64.69"/>
    <n v="323.45"/>
  </r>
  <r>
    <s v="PBOR00103"/>
    <x v="2"/>
    <x v="13"/>
    <x v="2"/>
    <x v="0"/>
    <n v="250"/>
    <x v="0"/>
    <x v="9"/>
    <n v="0.63857584714373206"/>
    <n v="159.64396178593302"/>
    <n v="159.63999999999999"/>
    <n v="319.27999999999997"/>
    <n v="90.360000000000014"/>
    <n v="180.72000000000003"/>
  </r>
  <r>
    <s v="PBOR00104"/>
    <x v="3"/>
    <x v="35"/>
    <x v="3"/>
    <x v="1"/>
    <n v="130"/>
    <x v="1"/>
    <x v="1"/>
    <n v="0.92544771931561698"/>
    <n v="120.3082035110302"/>
    <n v="120.31"/>
    <n v="842.17000000000007"/>
    <n v="9.6899999999999977"/>
    <n v="67.829999999999984"/>
  </r>
  <r>
    <s v="PBOR00105"/>
    <x v="4"/>
    <x v="2"/>
    <x v="4"/>
    <x v="0"/>
    <n v="60"/>
    <x v="2"/>
    <x v="14"/>
    <n v="4.9069353138029403E-2"/>
    <n v="2.9441611882817642"/>
    <n v="2.94"/>
    <n v="29.4"/>
    <n v="57.06"/>
    <n v="570.6"/>
  </r>
  <r>
    <s v="PBOR00106"/>
    <x v="0"/>
    <x v="13"/>
    <x v="0"/>
    <x v="1"/>
    <n v="72"/>
    <x v="0"/>
    <x v="12"/>
    <n v="0.7875779554918797"/>
    <n v="56.705612795415341"/>
    <n v="56.71"/>
    <n v="623.81000000000006"/>
    <n v="15.29"/>
    <n v="168.19"/>
  </r>
  <r>
    <s v="PBOR00107"/>
    <x v="1"/>
    <x v="18"/>
    <x v="1"/>
    <x v="0"/>
    <n v="65"/>
    <x v="1"/>
    <x v="8"/>
    <n v="0.4468603878067412"/>
    <n v="29.045925207438177"/>
    <n v="29.05"/>
    <n v="377.65000000000003"/>
    <n v="35.950000000000003"/>
    <n v="467.35"/>
  </r>
  <r>
    <s v="PBOR00108"/>
    <x v="2"/>
    <x v="23"/>
    <x v="2"/>
    <x v="1"/>
    <n v="250"/>
    <x v="2"/>
    <x v="9"/>
    <n v="0.89674363393446022"/>
    <n v="224.18590848361507"/>
    <n v="224.19"/>
    <n v="448.38"/>
    <n v="25.810000000000002"/>
    <n v="51.620000000000005"/>
  </r>
  <r>
    <s v="PBOR00109"/>
    <x v="3"/>
    <x v="36"/>
    <x v="3"/>
    <x v="0"/>
    <n v="130"/>
    <x v="0"/>
    <x v="5"/>
    <n v="3.2373342558606799E-2"/>
    <n v="4.2085345326188843"/>
    <n v="4.21"/>
    <n v="25.259999999999998"/>
    <n v="125.79"/>
    <n v="754.74"/>
  </r>
  <r>
    <s v="PBOR00110"/>
    <x v="0"/>
    <x v="37"/>
    <x v="0"/>
    <x v="1"/>
    <n v="72"/>
    <x v="1"/>
    <x v="12"/>
    <n v="0.94247200152138155"/>
    <n v="67.857984109539473"/>
    <n v="67.86"/>
    <n v="746.46"/>
    <n v="4.1400000000000006"/>
    <n v="45.540000000000006"/>
  </r>
  <r>
    <s v="PBOR00111"/>
    <x v="1"/>
    <x v="4"/>
    <x v="1"/>
    <x v="0"/>
    <n v="65"/>
    <x v="2"/>
    <x v="1"/>
    <n v="0.24863680679080546"/>
    <n v="16.161392441402356"/>
    <n v="16.16"/>
    <n v="113.12"/>
    <n v="48.84"/>
    <n v="341.88"/>
  </r>
  <r>
    <s v="PBOR00112"/>
    <x v="2"/>
    <x v="3"/>
    <x v="2"/>
    <x v="1"/>
    <n v="250"/>
    <x v="0"/>
    <x v="11"/>
    <n v="4.9896521056402299E-2"/>
    <n v="12.474130264100575"/>
    <n v="12.47"/>
    <n v="12.47"/>
    <n v="237.53"/>
    <n v="237.53"/>
  </r>
  <r>
    <s v="PBOR00113"/>
    <x v="3"/>
    <x v="35"/>
    <x v="3"/>
    <x v="0"/>
    <n v="130"/>
    <x v="1"/>
    <x v="1"/>
    <n v="0.49618340188276622"/>
    <n v="64.50384224475961"/>
    <n v="64.5"/>
    <n v="451.5"/>
    <n v="65.5"/>
    <n v="458.5"/>
  </r>
  <r>
    <s v="PBOR00114"/>
    <x v="4"/>
    <x v="11"/>
    <x v="4"/>
    <x v="0"/>
    <n v="60"/>
    <x v="2"/>
    <x v="8"/>
    <n v="0.62889621592411693"/>
    <n v="37.733772955447016"/>
    <n v="37.729999999999997"/>
    <n v="490.48999999999995"/>
    <n v="22.270000000000003"/>
    <n v="289.51000000000005"/>
  </r>
  <r>
    <s v="PBOR00115"/>
    <x v="5"/>
    <x v="10"/>
    <x v="5"/>
    <x v="1"/>
    <n v="95"/>
    <x v="0"/>
    <x v="0"/>
    <n v="0.87580490637929664"/>
    <n v="83.20146610603318"/>
    <n v="83.2"/>
    <n v="665.6"/>
    <n v="11.799999999999997"/>
    <n v="94.399999999999977"/>
  </r>
  <r>
    <s v="PBOR00116"/>
    <x v="0"/>
    <x v="1"/>
    <x v="0"/>
    <x v="1"/>
    <n v="72"/>
    <x v="1"/>
    <x v="12"/>
    <n v="0.37069854126093349"/>
    <n v="26.69029497078721"/>
    <n v="26.69"/>
    <n v="293.59000000000003"/>
    <n v="45.31"/>
    <n v="498.41"/>
  </r>
  <r>
    <s v="PBOR00117"/>
    <x v="1"/>
    <x v="17"/>
    <x v="1"/>
    <x v="1"/>
    <n v="65"/>
    <x v="2"/>
    <x v="14"/>
    <n v="0.64422602074286228"/>
    <n v="41.874691348286049"/>
    <n v="41.87"/>
    <n v="418.7"/>
    <n v="23.130000000000003"/>
    <n v="231.3"/>
  </r>
  <r>
    <s v="PBOR00118"/>
    <x v="2"/>
    <x v="17"/>
    <x v="2"/>
    <x v="0"/>
    <n v="250"/>
    <x v="0"/>
    <x v="9"/>
    <n v="0.76652707543193765"/>
    <n v="191.63176885798441"/>
    <n v="191.63"/>
    <n v="383.26"/>
    <n v="58.370000000000005"/>
    <n v="116.74000000000001"/>
  </r>
  <r>
    <s v="PBOR00119"/>
    <x v="3"/>
    <x v="37"/>
    <x v="3"/>
    <x v="0"/>
    <n v="130"/>
    <x v="1"/>
    <x v="9"/>
    <n v="0.74416329829954486"/>
    <n v="96.741228778940837"/>
    <n v="96.74"/>
    <n v="193.48"/>
    <n v="33.260000000000005"/>
    <n v="66.52000000000001"/>
  </r>
  <r>
    <s v="PBOR00120"/>
    <x v="0"/>
    <x v="4"/>
    <x v="0"/>
    <x v="0"/>
    <n v="72"/>
    <x v="2"/>
    <x v="0"/>
    <n v="0.48484032292333201"/>
    <n v="34.908503250479903"/>
    <n v="34.909999999999997"/>
    <n v="279.27999999999997"/>
    <n v="37.090000000000003"/>
    <n v="296.72000000000003"/>
  </r>
  <r>
    <s v="PBOR00121"/>
    <x v="1"/>
    <x v="2"/>
    <x v="1"/>
    <x v="0"/>
    <n v="65"/>
    <x v="0"/>
    <x v="0"/>
    <n v="0.10556900790048951"/>
    <n v="6.8619855135318177"/>
    <n v="6.86"/>
    <n v="54.88"/>
    <n v="58.14"/>
    <n v="465.12"/>
  </r>
  <r>
    <s v="PBOR00122"/>
    <x v="2"/>
    <x v="12"/>
    <x v="2"/>
    <x v="0"/>
    <n v="250"/>
    <x v="1"/>
    <x v="11"/>
    <n v="0.35681327352398817"/>
    <n v="89.203318380997047"/>
    <n v="89.2"/>
    <n v="89.2"/>
    <n v="160.80000000000001"/>
    <n v="160.80000000000001"/>
  </r>
  <r>
    <s v="PBOR00123"/>
    <x v="3"/>
    <x v="0"/>
    <x v="3"/>
    <x v="0"/>
    <n v="130"/>
    <x v="2"/>
    <x v="9"/>
    <n v="0.38966155247167111"/>
    <n v="50.656001821317247"/>
    <n v="50.66"/>
    <n v="101.32"/>
    <n v="79.34"/>
    <n v="158.68"/>
  </r>
  <r>
    <s v="PBOR00124"/>
    <x v="4"/>
    <x v="38"/>
    <x v="4"/>
    <x v="0"/>
    <n v="60"/>
    <x v="0"/>
    <x v="5"/>
    <n v="0.27342799854809485"/>
    <n v="16.405679912885692"/>
    <n v="16.41"/>
    <n v="98.460000000000008"/>
    <n v="43.59"/>
    <n v="261.54000000000002"/>
  </r>
  <r>
    <s v="PBOR00125"/>
    <x v="0"/>
    <x v="1"/>
    <x v="0"/>
    <x v="0"/>
    <n v="72"/>
    <x v="1"/>
    <x v="12"/>
    <n v="0.68404340685026022"/>
    <n v="49.251125293218735"/>
    <n v="49.25"/>
    <n v="541.75"/>
    <n v="22.75"/>
    <n v="250.25"/>
  </r>
  <r>
    <s v="PBOR00126"/>
    <x v="1"/>
    <x v="2"/>
    <x v="1"/>
    <x v="0"/>
    <n v="65"/>
    <x v="2"/>
    <x v="4"/>
    <n v="0.30511671475159663"/>
    <n v="19.832586458853783"/>
    <n v="19.829999999999998"/>
    <n v="79.319999999999993"/>
    <n v="45.17"/>
    <n v="180.68"/>
  </r>
  <r>
    <s v="PBOR00127"/>
    <x v="2"/>
    <x v="5"/>
    <x v="2"/>
    <x v="1"/>
    <n v="250"/>
    <x v="0"/>
    <x v="2"/>
    <n v="0.26634683182511409"/>
    <n v="66.586707956278531"/>
    <n v="66.59"/>
    <n v="199.77"/>
    <n v="183.41"/>
    <n v="550.23"/>
  </r>
  <r>
    <s v="PBOR00128"/>
    <x v="3"/>
    <x v="3"/>
    <x v="3"/>
    <x v="0"/>
    <n v="130"/>
    <x v="1"/>
    <x v="9"/>
    <n v="0.95598379426073032"/>
    <n v="124.27789325389494"/>
    <n v="124.28"/>
    <n v="248.56"/>
    <n v="5.7199999999999989"/>
    <n v="11.439999999999998"/>
  </r>
  <r>
    <s v="PBOR00129"/>
    <x v="0"/>
    <x v="36"/>
    <x v="0"/>
    <x v="0"/>
    <n v="72"/>
    <x v="2"/>
    <x v="2"/>
    <n v="0.78465682989488972"/>
    <n v="56.49529175243206"/>
    <n v="56.5"/>
    <n v="169.5"/>
    <n v="15.5"/>
    <n v="46.5"/>
  </r>
  <r>
    <s v="PBOR00130"/>
    <x v="1"/>
    <x v="24"/>
    <x v="1"/>
    <x v="0"/>
    <n v="65"/>
    <x v="0"/>
    <x v="4"/>
    <n v="0.92531650826605816"/>
    <n v="60.145573037293779"/>
    <n v="60.15"/>
    <n v="240.6"/>
    <n v="4.8500000000000014"/>
    <n v="19.400000000000006"/>
  </r>
  <r>
    <s v="PBOR00131"/>
    <x v="2"/>
    <x v="21"/>
    <x v="2"/>
    <x v="0"/>
    <n v="250"/>
    <x v="1"/>
    <x v="2"/>
    <n v="0.91314982692991542"/>
    <n v="228.28745673247886"/>
    <n v="228.29"/>
    <n v="684.87"/>
    <n v="21.710000000000008"/>
    <n v="65.130000000000024"/>
  </r>
  <r>
    <s v="PBOR00132"/>
    <x v="3"/>
    <x v="32"/>
    <x v="3"/>
    <x v="0"/>
    <n v="130"/>
    <x v="2"/>
    <x v="9"/>
    <n v="8.4586093307030152E-2"/>
    <n v="10.99619212991392"/>
    <n v="11"/>
    <n v="22"/>
    <n v="119"/>
    <n v="238"/>
  </r>
  <r>
    <s v="PBOR00133"/>
    <x v="4"/>
    <x v="4"/>
    <x v="4"/>
    <x v="1"/>
    <n v="60"/>
    <x v="0"/>
    <x v="1"/>
    <n v="0.92983220282837542"/>
    <n v="55.789932169702524"/>
    <n v="55.79"/>
    <n v="390.53"/>
    <n v="4.2100000000000009"/>
    <n v="29.470000000000006"/>
  </r>
  <r>
    <s v="PBOR00134"/>
    <x v="5"/>
    <x v="2"/>
    <x v="5"/>
    <x v="0"/>
    <n v="95"/>
    <x v="1"/>
    <x v="5"/>
    <n v="0.13029960752667558"/>
    <n v="12.37846271503418"/>
    <n v="12.38"/>
    <n v="74.28"/>
    <n v="82.62"/>
    <n v="495.72"/>
  </r>
  <r>
    <s v="PBOR00135"/>
    <x v="0"/>
    <x v="27"/>
    <x v="0"/>
    <x v="0"/>
    <n v="72"/>
    <x v="2"/>
    <x v="5"/>
    <n v="0.41456728266200249"/>
    <n v="29.84884435166418"/>
    <n v="29.85"/>
    <n v="179.10000000000002"/>
    <n v="42.15"/>
    <n v="252.89999999999998"/>
  </r>
  <r>
    <s v="PBOR00136"/>
    <x v="1"/>
    <x v="0"/>
    <x v="1"/>
    <x v="0"/>
    <n v="65"/>
    <x v="0"/>
    <x v="0"/>
    <n v="0.77953807822657883"/>
    <n v="50.669975084727625"/>
    <n v="50.67"/>
    <n v="405.36"/>
    <n v="14.329999999999998"/>
    <n v="114.63999999999999"/>
  </r>
  <r>
    <s v="PBOR00137"/>
    <x v="2"/>
    <x v="1"/>
    <x v="2"/>
    <x v="1"/>
    <n v="250"/>
    <x v="1"/>
    <x v="2"/>
    <n v="0.56602493379943331"/>
    <n v="141.50623344985831"/>
    <n v="141.51"/>
    <n v="424.53"/>
    <n v="108.49000000000001"/>
    <n v="325.47000000000003"/>
  </r>
  <r>
    <s v="PBOR00138"/>
    <x v="3"/>
    <x v="28"/>
    <x v="3"/>
    <x v="1"/>
    <n v="130"/>
    <x v="2"/>
    <x v="9"/>
    <n v="0.7922771947085826"/>
    <n v="102.99603531211574"/>
    <n v="103"/>
    <n v="206"/>
    <n v="27"/>
    <n v="54"/>
  </r>
  <r>
    <s v="PBOR00139"/>
    <x v="0"/>
    <x v="8"/>
    <x v="0"/>
    <x v="1"/>
    <n v="72"/>
    <x v="0"/>
    <x v="6"/>
    <n v="9.6806596410280221E-2"/>
    <n v="6.9700749415401759"/>
    <n v="6.97"/>
    <n v="62.73"/>
    <n v="65.03"/>
    <n v="585.27"/>
  </r>
  <r>
    <s v="PBOR00140"/>
    <x v="1"/>
    <x v="33"/>
    <x v="1"/>
    <x v="1"/>
    <n v="65"/>
    <x v="1"/>
    <x v="0"/>
    <n v="0.10738058788365801"/>
    <n v="6.9797382124377707"/>
    <n v="6.98"/>
    <n v="55.84"/>
    <n v="58.019999999999996"/>
    <n v="464.15999999999997"/>
  </r>
  <r>
    <s v="PBOR00141"/>
    <x v="2"/>
    <x v="14"/>
    <x v="2"/>
    <x v="1"/>
    <n v="250"/>
    <x v="2"/>
    <x v="11"/>
    <n v="0.68298720032284699"/>
    <n v="170.74680008071175"/>
    <n v="170.75"/>
    <n v="170.75"/>
    <n v="79.25"/>
    <n v="79.25"/>
  </r>
  <r>
    <s v="PBOR00142"/>
    <x v="3"/>
    <x v="16"/>
    <x v="3"/>
    <x v="1"/>
    <n v="130"/>
    <x v="0"/>
    <x v="9"/>
    <n v="8.8476327566971991E-2"/>
    <n v="11.501922583706358"/>
    <n v="11.5"/>
    <n v="23"/>
    <n v="118.5"/>
    <n v="237"/>
  </r>
  <r>
    <s v="PBOR00143"/>
    <x v="0"/>
    <x v="17"/>
    <x v="0"/>
    <x v="0"/>
    <n v="72"/>
    <x v="0"/>
    <x v="6"/>
    <n v="0.12263076179640997"/>
    <n v="8.8294148493415179"/>
    <n v="8.83"/>
    <n v="79.47"/>
    <n v="63.17"/>
    <n v="568.53"/>
  </r>
  <r>
    <s v="PBOR00144"/>
    <x v="1"/>
    <x v="17"/>
    <x v="1"/>
    <x v="1"/>
    <n v="65"/>
    <x v="1"/>
    <x v="1"/>
    <n v="0.21348123854438894"/>
    <n v="13.876280505385282"/>
    <n v="13.88"/>
    <n v="97.160000000000011"/>
    <n v="51.12"/>
    <n v="357.84"/>
  </r>
  <r>
    <s v="PBOR00145"/>
    <x v="2"/>
    <x v="5"/>
    <x v="2"/>
    <x v="0"/>
    <n v="250"/>
    <x v="2"/>
    <x v="2"/>
    <n v="0.51777110877083832"/>
    <n v="129.44277719270957"/>
    <n v="129.44"/>
    <n v="388.32"/>
    <n v="120.56"/>
    <n v="361.68"/>
  </r>
  <r>
    <s v="PBOR00146"/>
    <x v="3"/>
    <x v="16"/>
    <x v="3"/>
    <x v="1"/>
    <n v="130"/>
    <x v="0"/>
    <x v="2"/>
    <n v="0.2471412366587864"/>
    <n v="32.128360765642235"/>
    <n v="32.130000000000003"/>
    <n v="96.390000000000015"/>
    <n v="97.87"/>
    <n v="293.61"/>
  </r>
  <r>
    <s v="PBOR00147"/>
    <x v="0"/>
    <x v="1"/>
    <x v="0"/>
    <x v="0"/>
    <n v="72"/>
    <x v="1"/>
    <x v="4"/>
    <n v="0.74108890181243625"/>
    <n v="53.358400930495407"/>
    <n v="53.36"/>
    <n v="213.44"/>
    <n v="18.64"/>
    <n v="74.56"/>
  </r>
  <r>
    <s v="PBOR00148"/>
    <x v="1"/>
    <x v="18"/>
    <x v="1"/>
    <x v="1"/>
    <n v="65"/>
    <x v="2"/>
    <x v="3"/>
    <n v="0.7589550474918334"/>
    <n v="49.332078086969169"/>
    <n v="49.33"/>
    <n v="246.64999999999998"/>
    <n v="15.670000000000002"/>
    <n v="78.350000000000009"/>
  </r>
  <r>
    <s v="PBOR00149"/>
    <x v="2"/>
    <x v="3"/>
    <x v="2"/>
    <x v="0"/>
    <n v="250"/>
    <x v="0"/>
    <x v="4"/>
    <n v="0.39519452416647527"/>
    <n v="98.798631041618819"/>
    <n v="98.8"/>
    <n v="395.2"/>
    <n v="151.19999999999999"/>
    <n v="604.79999999999995"/>
  </r>
  <r>
    <s v="PBOR00150"/>
    <x v="3"/>
    <x v="19"/>
    <x v="3"/>
    <x v="1"/>
    <n v="130"/>
    <x v="1"/>
    <x v="3"/>
    <n v="2.5857814158937731E-2"/>
    <n v="3.3615158406619052"/>
    <n v="3.36"/>
    <n v="16.8"/>
    <n v="126.64"/>
    <n v="633.20000000000005"/>
  </r>
  <r>
    <s v="PBOR00151"/>
    <x v="4"/>
    <x v="20"/>
    <x v="4"/>
    <x v="0"/>
    <n v="60"/>
    <x v="2"/>
    <x v="14"/>
    <n v="0.35224195755599907"/>
    <n v="21.134517453359944"/>
    <n v="21.13"/>
    <n v="211.29999999999998"/>
    <n v="38.870000000000005"/>
    <n v="388.70000000000005"/>
  </r>
  <r>
    <s v="PBOR00152"/>
    <x v="0"/>
    <x v="21"/>
    <x v="0"/>
    <x v="1"/>
    <n v="72"/>
    <x v="0"/>
    <x v="7"/>
    <n v="4.2934737769464881E-2"/>
    <n v="3.0913011194014715"/>
    <n v="3.09"/>
    <n v="37.08"/>
    <n v="68.91"/>
    <n v="826.92"/>
  </r>
  <r>
    <s v="PBOR00153"/>
    <x v="1"/>
    <x v="22"/>
    <x v="1"/>
    <x v="0"/>
    <n v="65"/>
    <x v="1"/>
    <x v="7"/>
    <n v="6.8824781708392013E-3"/>
    <n v="0.44736108110454809"/>
    <n v="0.45"/>
    <n v="5.4"/>
    <n v="64.55"/>
    <n v="774.59999999999991"/>
  </r>
  <r>
    <s v="PBOR00154"/>
    <x v="2"/>
    <x v="23"/>
    <x v="2"/>
    <x v="1"/>
    <n v="250"/>
    <x v="2"/>
    <x v="11"/>
    <n v="0.8553400747255635"/>
    <n v="213.83501868139086"/>
    <n v="213.84"/>
    <n v="213.84"/>
    <n v="36.159999999999997"/>
    <n v="36.159999999999997"/>
  </r>
  <r>
    <s v="PBOR00155"/>
    <x v="3"/>
    <x v="24"/>
    <x v="3"/>
    <x v="0"/>
    <n v="130"/>
    <x v="0"/>
    <x v="5"/>
    <n v="0.62107648533214554"/>
    <n v="80.739943093178923"/>
    <n v="80.739999999999995"/>
    <n v="484.43999999999994"/>
    <n v="49.260000000000005"/>
    <n v="295.56000000000006"/>
  </r>
  <r>
    <s v="PBOR00156"/>
    <x v="0"/>
    <x v="16"/>
    <x v="0"/>
    <x v="1"/>
    <n v="72"/>
    <x v="1"/>
    <x v="2"/>
    <n v="0.93819201157518672"/>
    <n v="67.549824833413439"/>
    <n v="67.55"/>
    <n v="202.64999999999998"/>
    <n v="4.4500000000000028"/>
    <n v="13.350000000000009"/>
  </r>
  <r>
    <s v="PBOR00157"/>
    <x v="1"/>
    <x v="25"/>
    <x v="1"/>
    <x v="0"/>
    <n v="65"/>
    <x v="2"/>
    <x v="7"/>
    <n v="0.97731506347213748"/>
    <n v="63.525479125688939"/>
    <n v="63.53"/>
    <n v="762.36"/>
    <n v="1.4699999999999989"/>
    <n v="17.639999999999986"/>
  </r>
  <r>
    <s v="PBOR00158"/>
    <x v="2"/>
    <x v="6"/>
    <x v="2"/>
    <x v="1"/>
    <n v="250"/>
    <x v="0"/>
    <x v="2"/>
    <n v="0.93618769203099483"/>
    <n v="234.04692300774872"/>
    <n v="234.05"/>
    <n v="702.15000000000009"/>
    <n v="15.949999999999989"/>
    <n v="47.849999999999966"/>
  </r>
  <r>
    <s v="PBOR00159"/>
    <x v="3"/>
    <x v="2"/>
    <x v="3"/>
    <x v="0"/>
    <n v="130"/>
    <x v="1"/>
    <x v="3"/>
    <n v="0.92747059451906588"/>
    <n v="120.57117728747856"/>
    <n v="120.57"/>
    <n v="602.84999999999991"/>
    <n v="9.4300000000000068"/>
    <n v="47.150000000000034"/>
  </r>
  <r>
    <s v="PBOR00160"/>
    <x v="4"/>
    <x v="26"/>
    <x v="4"/>
    <x v="0"/>
    <n v="60"/>
    <x v="2"/>
    <x v="0"/>
    <n v="9.8331104648150314E-2"/>
    <n v="5.8998662788890188"/>
    <n v="5.9"/>
    <n v="47.2"/>
    <n v="54.1"/>
    <n v="432.8"/>
  </r>
  <r>
    <s v="PBOR00161"/>
    <x v="5"/>
    <x v="4"/>
    <x v="5"/>
    <x v="1"/>
    <n v="95"/>
    <x v="0"/>
    <x v="3"/>
    <n v="4.5012478047171678E-3"/>
    <n v="0.42761854144813094"/>
    <n v="0.43"/>
    <n v="2.15"/>
    <n v="94.57"/>
    <n v="472.84999999999997"/>
  </r>
  <r>
    <s v="PBOR00162"/>
    <x v="0"/>
    <x v="27"/>
    <x v="0"/>
    <x v="1"/>
    <n v="72"/>
    <x v="1"/>
    <x v="6"/>
    <n v="0.22169192366246837"/>
    <n v="15.961818503697723"/>
    <n v="15.96"/>
    <n v="143.64000000000001"/>
    <n v="56.04"/>
    <n v="504.36"/>
  </r>
  <r>
    <s v="PBOR00163"/>
    <x v="1"/>
    <x v="15"/>
    <x v="1"/>
    <x v="1"/>
    <n v="65"/>
    <x v="2"/>
    <x v="5"/>
    <n v="0.91624709117858605"/>
    <n v="59.55606092660809"/>
    <n v="59.56"/>
    <n v="357.36"/>
    <n v="5.4399999999999977"/>
    <n v="32.639999999999986"/>
  </r>
  <r>
    <s v="PBOR00164"/>
    <x v="2"/>
    <x v="28"/>
    <x v="2"/>
    <x v="0"/>
    <n v="250"/>
    <x v="0"/>
    <x v="2"/>
    <n v="0.61362516317019966"/>
    <n v="153.40629079254992"/>
    <n v="153.41"/>
    <n v="460.23"/>
    <n v="96.59"/>
    <n v="289.77"/>
  </r>
  <r>
    <s v="PBOR00165"/>
    <x v="3"/>
    <x v="8"/>
    <x v="3"/>
    <x v="0"/>
    <n v="130"/>
    <x v="1"/>
    <x v="4"/>
    <n v="0.81572623665656485"/>
    <n v="106.04441076535343"/>
    <n v="106.04"/>
    <n v="424.16"/>
    <n v="23.959999999999994"/>
    <n v="95.839999999999975"/>
  </r>
  <r>
    <s v="PBOR00166"/>
    <x v="0"/>
    <x v="6"/>
    <x v="0"/>
    <x v="0"/>
    <n v="72"/>
    <x v="2"/>
    <x v="12"/>
    <n v="0.60394772308749511"/>
    <n v="43.484236062299651"/>
    <n v="43.48"/>
    <n v="478.28"/>
    <n v="28.520000000000003"/>
    <n v="313.72000000000003"/>
  </r>
  <r>
    <s v="PBOR00167"/>
    <x v="1"/>
    <x v="27"/>
    <x v="1"/>
    <x v="0"/>
    <n v="65"/>
    <x v="0"/>
    <x v="1"/>
    <n v="0.2716676542664398"/>
    <n v="17.658397527318588"/>
    <n v="17.66"/>
    <n v="123.62"/>
    <n v="47.34"/>
    <n v="331.38"/>
  </r>
  <r>
    <s v="PBOR00168"/>
    <x v="2"/>
    <x v="10"/>
    <x v="2"/>
    <x v="0"/>
    <n v="250"/>
    <x v="1"/>
    <x v="9"/>
    <n v="0.56293228162406539"/>
    <n v="140.73307040601634"/>
    <n v="140.72999999999999"/>
    <n v="281.45999999999998"/>
    <n v="109.27000000000001"/>
    <n v="218.54000000000002"/>
  </r>
  <r>
    <s v="PBOR00169"/>
    <x v="3"/>
    <x v="29"/>
    <x v="3"/>
    <x v="0"/>
    <n v="130"/>
    <x v="2"/>
    <x v="4"/>
    <n v="0.73579140219525918"/>
    <n v="95.652882285383697"/>
    <n v="95.65"/>
    <n v="382.6"/>
    <n v="34.349999999999994"/>
    <n v="137.39999999999998"/>
  </r>
  <r>
    <s v="PBOR00170"/>
    <x v="4"/>
    <x v="30"/>
    <x v="4"/>
    <x v="0"/>
    <n v="60"/>
    <x v="0"/>
    <x v="7"/>
    <n v="0.44112931781121201"/>
    <n v="26.46775906867272"/>
    <n v="26.47"/>
    <n v="317.64"/>
    <n v="33.53"/>
    <n v="402.36"/>
  </r>
  <r>
    <s v="PBOR00171"/>
    <x v="0"/>
    <x v="31"/>
    <x v="0"/>
    <x v="0"/>
    <n v="72"/>
    <x v="1"/>
    <x v="12"/>
    <n v="0.67026763876764872"/>
    <n v="48.259269991270706"/>
    <n v="48.26"/>
    <n v="530.86"/>
    <n v="23.740000000000002"/>
    <n v="261.14000000000004"/>
  </r>
  <r>
    <s v="PBOR00172"/>
    <x v="1"/>
    <x v="27"/>
    <x v="1"/>
    <x v="0"/>
    <n v="65"/>
    <x v="2"/>
    <x v="6"/>
    <n v="0.21501842814819261"/>
    <n v="13.97619782963252"/>
    <n v="13.98"/>
    <n v="125.82000000000001"/>
    <n v="51.019999999999996"/>
    <n v="459.17999999999995"/>
  </r>
  <r>
    <s v="PBOR00173"/>
    <x v="2"/>
    <x v="29"/>
    <x v="2"/>
    <x v="1"/>
    <n v="250"/>
    <x v="0"/>
    <x v="2"/>
    <n v="0.77528388030776896"/>
    <n v="193.82097007694225"/>
    <n v="193.82"/>
    <n v="581.46"/>
    <n v="56.180000000000007"/>
    <n v="168.54000000000002"/>
  </r>
  <r>
    <s v="PBOR00174"/>
    <x v="3"/>
    <x v="1"/>
    <x v="3"/>
    <x v="0"/>
    <n v="130"/>
    <x v="1"/>
    <x v="2"/>
    <n v="0.32334348690445713"/>
    <n v="42.034653297579425"/>
    <n v="42.03"/>
    <n v="126.09"/>
    <n v="87.97"/>
    <n v="263.90999999999997"/>
  </r>
  <r>
    <s v="PBOR00175"/>
    <x v="0"/>
    <x v="11"/>
    <x v="0"/>
    <x v="0"/>
    <n v="72"/>
    <x v="2"/>
    <x v="3"/>
    <n v="0.2117276391971491"/>
    <n v="15.244390022194736"/>
    <n v="15.24"/>
    <n v="76.2"/>
    <n v="56.76"/>
    <n v="283.8"/>
  </r>
  <r>
    <s v="PBOR00176"/>
    <x v="1"/>
    <x v="5"/>
    <x v="1"/>
    <x v="0"/>
    <n v="65"/>
    <x v="0"/>
    <x v="14"/>
    <n v="0.99817658128489728"/>
    <n v="64.881477783518321"/>
    <n v="64.88"/>
    <n v="648.79999999999995"/>
    <n v="0.12000000000000455"/>
    <n v="1.2000000000000455"/>
  </r>
  <r>
    <s v="PBOR00177"/>
    <x v="2"/>
    <x v="2"/>
    <x v="2"/>
    <x v="0"/>
    <n v="250"/>
    <x v="1"/>
    <x v="2"/>
    <n v="0.34321661485625221"/>
    <n v="85.804153714063048"/>
    <n v="85.8"/>
    <n v="257.39999999999998"/>
    <n v="164.2"/>
    <n v="492.59999999999997"/>
  </r>
  <r>
    <s v="PBOR00178"/>
    <x v="3"/>
    <x v="31"/>
    <x v="3"/>
    <x v="0"/>
    <n v="130"/>
    <x v="2"/>
    <x v="5"/>
    <n v="0.17688363553653064"/>
    <n v="22.994872619748982"/>
    <n v="22.99"/>
    <n v="137.94"/>
    <n v="107.01"/>
    <n v="642.06000000000006"/>
  </r>
  <r>
    <s v="PBOR00179"/>
    <x v="4"/>
    <x v="3"/>
    <x v="4"/>
    <x v="1"/>
    <n v="60"/>
    <x v="0"/>
    <x v="7"/>
    <n v="0.54853763527560739"/>
    <n v="32.912258116536442"/>
    <n v="32.909999999999997"/>
    <n v="394.91999999999996"/>
    <n v="27.090000000000003"/>
    <n v="325.08000000000004"/>
  </r>
  <r>
    <s v="PBOR00180"/>
    <x v="5"/>
    <x v="25"/>
    <x v="5"/>
    <x v="0"/>
    <n v="95"/>
    <x v="1"/>
    <x v="1"/>
    <n v="0.40612729229894939"/>
    <n v="38.582092768400194"/>
    <n v="38.58"/>
    <n v="270.06"/>
    <n v="56.42"/>
    <n v="394.94"/>
  </r>
  <r>
    <s v="PBOR00181"/>
    <x v="0"/>
    <x v="7"/>
    <x v="0"/>
    <x v="0"/>
    <n v="72"/>
    <x v="2"/>
    <x v="5"/>
    <n v="0.16780300089638589"/>
    <n v="12.081816064539783"/>
    <n v="12.08"/>
    <n v="72.48"/>
    <n v="59.92"/>
    <n v="359.52"/>
  </r>
  <r>
    <s v="PBOR00182"/>
    <x v="1"/>
    <x v="25"/>
    <x v="1"/>
    <x v="0"/>
    <n v="65"/>
    <x v="0"/>
    <x v="14"/>
    <n v="0.91086777790941564"/>
    <n v="59.206405564112018"/>
    <n v="59.21"/>
    <n v="592.1"/>
    <n v="5.7899999999999991"/>
    <n v="57.899999999999991"/>
  </r>
  <r>
    <s v="PBOR00183"/>
    <x v="2"/>
    <x v="32"/>
    <x v="2"/>
    <x v="1"/>
    <n v="250"/>
    <x v="1"/>
    <x v="2"/>
    <n v="0.2731985494536886"/>
    <n v="68.29963736342215"/>
    <n v="68.3"/>
    <n v="204.89999999999998"/>
    <n v="181.7"/>
    <n v="545.09999999999991"/>
  </r>
  <r>
    <s v="PBOR00184"/>
    <x v="3"/>
    <x v="33"/>
    <x v="3"/>
    <x v="1"/>
    <n v="130"/>
    <x v="2"/>
    <x v="4"/>
    <n v="0.81984662786178419"/>
    <n v="106.58006162203195"/>
    <n v="106.58"/>
    <n v="426.32"/>
    <n v="23.42"/>
    <n v="93.68"/>
  </r>
  <r>
    <s v="PBOR00185"/>
    <x v="0"/>
    <x v="33"/>
    <x v="0"/>
    <x v="1"/>
    <n v="72"/>
    <x v="0"/>
    <x v="1"/>
    <n v="0.89980934003543744"/>
    <n v="64.786272482551496"/>
    <n v="64.790000000000006"/>
    <n v="453.53000000000003"/>
    <n v="7.2099999999999937"/>
    <n v="50.469999999999956"/>
  </r>
  <r>
    <s v="PBOR00186"/>
    <x v="1"/>
    <x v="22"/>
    <x v="1"/>
    <x v="1"/>
    <n v="65"/>
    <x v="1"/>
    <x v="3"/>
    <n v="0.73522347452625669"/>
    <n v="47.789525844206686"/>
    <n v="47.79"/>
    <n v="238.95"/>
    <n v="17.21"/>
    <n v="86.050000000000011"/>
  </r>
  <r>
    <s v="PBOR00187"/>
    <x v="2"/>
    <x v="34"/>
    <x v="2"/>
    <x v="1"/>
    <n v="250"/>
    <x v="2"/>
    <x v="2"/>
    <n v="0.36579213338930128"/>
    <n v="91.448033347325321"/>
    <n v="91.45"/>
    <n v="274.35000000000002"/>
    <n v="158.55000000000001"/>
    <n v="475.65000000000003"/>
  </r>
  <r>
    <s v="PBOR00188"/>
    <x v="3"/>
    <x v="7"/>
    <x v="3"/>
    <x v="1"/>
    <n v="130"/>
    <x v="0"/>
    <x v="9"/>
    <n v="0.79313642440033238"/>
    <n v="103.10773517204321"/>
    <n v="103.11"/>
    <n v="206.22"/>
    <n v="26.89"/>
    <n v="53.78"/>
  </r>
  <r>
    <s v="PBOR00189"/>
    <x v="0"/>
    <x v="3"/>
    <x v="0"/>
    <x v="0"/>
    <n v="72"/>
    <x v="0"/>
    <x v="4"/>
    <n v="8.0407664979564641E-2"/>
    <n v="5.7893518785286542"/>
    <n v="5.79"/>
    <n v="23.16"/>
    <n v="66.209999999999994"/>
    <n v="264.83999999999997"/>
  </r>
  <r>
    <s v="PBOR00190"/>
    <x v="1"/>
    <x v="31"/>
    <x v="1"/>
    <x v="1"/>
    <n v="65"/>
    <x v="1"/>
    <x v="7"/>
    <n v="0.38525936096781821"/>
    <n v="25.041858462908184"/>
    <n v="25.04"/>
    <n v="300.48"/>
    <n v="39.96"/>
    <n v="479.52"/>
  </r>
  <r>
    <s v="PBOR00191"/>
    <x v="2"/>
    <x v="4"/>
    <x v="2"/>
    <x v="0"/>
    <n v="250"/>
    <x v="2"/>
    <x v="11"/>
    <n v="0.45507177071325888"/>
    <n v="113.76794267831472"/>
    <n v="113.77"/>
    <n v="113.77"/>
    <n v="136.23000000000002"/>
    <n v="136.23000000000002"/>
  </r>
  <r>
    <s v="PBOR00192"/>
    <x v="3"/>
    <x v="34"/>
    <x v="3"/>
    <x v="1"/>
    <n v="130"/>
    <x v="0"/>
    <x v="4"/>
    <n v="0.93827031337312128"/>
    <n v="121.97514073850577"/>
    <n v="121.98"/>
    <n v="487.92"/>
    <n v="8.019999999999996"/>
    <n v="32.079999999999984"/>
  </r>
  <r>
    <s v="PBOR00193"/>
    <x v="0"/>
    <x v="13"/>
    <x v="0"/>
    <x v="0"/>
    <n v="72"/>
    <x v="1"/>
    <x v="1"/>
    <n v="0.14716035331195043"/>
    <n v="10.59554543846043"/>
    <n v="10.6"/>
    <n v="74.2"/>
    <n v="61.4"/>
    <n v="429.8"/>
  </r>
  <r>
    <s v="PBOR00194"/>
    <x v="1"/>
    <x v="35"/>
    <x v="1"/>
    <x v="1"/>
    <n v="65"/>
    <x v="2"/>
    <x v="7"/>
    <n v="0.10159867043013626"/>
    <n v="6.6039135779588571"/>
    <n v="6.6"/>
    <n v="79.199999999999989"/>
    <n v="58.4"/>
    <n v="700.8"/>
  </r>
  <r>
    <s v="PBOR00195"/>
    <x v="2"/>
    <x v="2"/>
    <x v="2"/>
    <x v="0"/>
    <n v="250"/>
    <x v="0"/>
    <x v="9"/>
    <n v="0.50060788399709522"/>
    <n v="125.1519709992738"/>
    <n v="125.15"/>
    <n v="250.3"/>
    <n v="124.85"/>
    <n v="249.7"/>
  </r>
  <r>
    <s v="PBOR00196"/>
    <x v="3"/>
    <x v="13"/>
    <x v="3"/>
    <x v="1"/>
    <n v="130"/>
    <x v="1"/>
    <x v="5"/>
    <n v="0.70539643021834586"/>
    <n v="91.701535928384956"/>
    <n v="91.7"/>
    <n v="550.20000000000005"/>
    <n v="38.299999999999997"/>
    <n v="229.79999999999998"/>
  </r>
  <r>
    <s v="PBOR00197"/>
    <x v="4"/>
    <x v="18"/>
    <x v="4"/>
    <x v="0"/>
    <n v="60"/>
    <x v="2"/>
    <x v="7"/>
    <n v="0.72481379032239401"/>
    <n v="43.488827419343643"/>
    <n v="43.49"/>
    <n v="521.88"/>
    <n v="16.509999999999998"/>
    <n v="198.11999999999998"/>
  </r>
  <r>
    <s v="PBOR00198"/>
    <x v="0"/>
    <x v="23"/>
    <x v="0"/>
    <x v="1"/>
    <n v="72"/>
    <x v="0"/>
    <x v="5"/>
    <n v="0.21833121955544521"/>
    <n v="15.719847807992055"/>
    <n v="15.72"/>
    <n v="94.320000000000007"/>
    <n v="56.28"/>
    <n v="337.68"/>
  </r>
  <r>
    <s v="PBOR00199"/>
    <x v="1"/>
    <x v="36"/>
    <x v="1"/>
    <x v="0"/>
    <n v="65"/>
    <x v="1"/>
    <x v="0"/>
    <n v="0.33253524453952932"/>
    <n v="21.614790895069405"/>
    <n v="21.61"/>
    <n v="172.88"/>
    <n v="43.39"/>
    <n v="347.12"/>
  </r>
  <r>
    <s v="PBOR00200"/>
    <x v="2"/>
    <x v="37"/>
    <x v="2"/>
    <x v="1"/>
    <n v="250"/>
    <x v="2"/>
    <x v="9"/>
    <n v="0.39793552100289009"/>
    <n v="99.483880250722521"/>
    <n v="99.48"/>
    <n v="198.96"/>
    <n v="150.51999999999998"/>
    <n v="301.03999999999996"/>
  </r>
  <r>
    <s v="PBOR00201"/>
    <x v="3"/>
    <x v="4"/>
    <x v="3"/>
    <x v="0"/>
    <n v="130"/>
    <x v="0"/>
    <x v="4"/>
    <n v="0.83519533088641318"/>
    <n v="108.57539301523371"/>
    <n v="108.58"/>
    <n v="434.32"/>
    <n v="21.42"/>
    <n v="85.68"/>
  </r>
  <r>
    <s v="PBOR00202"/>
    <x v="0"/>
    <x v="3"/>
    <x v="0"/>
    <x v="1"/>
    <n v="72"/>
    <x v="1"/>
    <x v="14"/>
    <n v="8.7312208799101843E-3"/>
    <n v="0.62864790335353327"/>
    <n v="0.63"/>
    <n v="6.3"/>
    <n v="71.37"/>
    <n v="713.7"/>
  </r>
  <r>
    <s v="PBOR00203"/>
    <x v="1"/>
    <x v="35"/>
    <x v="1"/>
    <x v="0"/>
    <n v="65"/>
    <x v="2"/>
    <x v="7"/>
    <n v="0.95071636556912675"/>
    <n v="61.796563761993241"/>
    <n v="61.8"/>
    <n v="741.59999999999991"/>
    <n v="3.2000000000000028"/>
    <n v="38.400000000000034"/>
  </r>
  <r>
    <s v="PBOR00204"/>
    <x v="2"/>
    <x v="11"/>
    <x v="2"/>
    <x v="1"/>
    <n v="250"/>
    <x v="0"/>
    <x v="4"/>
    <n v="6.5110770871939172E-2"/>
    <n v="16.277692717984792"/>
    <n v="16.28"/>
    <n v="65.12"/>
    <n v="233.72"/>
    <n v="934.88"/>
  </r>
  <r>
    <s v="PBOR00205"/>
    <x v="3"/>
    <x v="10"/>
    <x v="3"/>
    <x v="0"/>
    <n v="130"/>
    <x v="1"/>
    <x v="5"/>
    <n v="0.43772024513265795"/>
    <n v="56.903631867245537"/>
    <n v="56.9"/>
    <n v="341.4"/>
    <n v="73.099999999999994"/>
    <n v="438.59999999999997"/>
  </r>
  <r>
    <s v="PBOR00206"/>
    <x v="4"/>
    <x v="1"/>
    <x v="4"/>
    <x v="0"/>
    <n v="60"/>
    <x v="2"/>
    <x v="1"/>
    <n v="0.41853663840169475"/>
    <n v="25.112198304101685"/>
    <n v="25.11"/>
    <n v="175.76999999999998"/>
    <n v="34.89"/>
    <n v="244.23000000000002"/>
  </r>
  <r>
    <s v="PBOR00207"/>
    <x v="5"/>
    <x v="17"/>
    <x v="5"/>
    <x v="1"/>
    <n v="95"/>
    <x v="0"/>
    <x v="1"/>
    <n v="0.38824165845812764"/>
    <n v="36.882957553522125"/>
    <n v="36.880000000000003"/>
    <n v="258.16000000000003"/>
    <n v="58.12"/>
    <n v="406.84"/>
  </r>
  <r>
    <s v="PBOR00208"/>
    <x v="0"/>
    <x v="17"/>
    <x v="0"/>
    <x v="1"/>
    <n v="72"/>
    <x v="1"/>
    <x v="2"/>
    <n v="0.75434060698733896"/>
    <n v="54.312523703088402"/>
    <n v="54.31"/>
    <n v="162.93"/>
    <n v="17.689999999999998"/>
    <n v="53.069999999999993"/>
  </r>
  <r>
    <s v="PBOR00209"/>
    <x v="1"/>
    <x v="37"/>
    <x v="1"/>
    <x v="1"/>
    <n v="65"/>
    <x v="2"/>
    <x v="7"/>
    <n v="0.61587381700020483"/>
    <n v="40.031798105013316"/>
    <n v="40.03"/>
    <n v="480.36"/>
    <n v="24.97"/>
    <n v="299.64"/>
  </r>
  <r>
    <s v="PBOR00210"/>
    <x v="2"/>
    <x v="4"/>
    <x v="2"/>
    <x v="0"/>
    <n v="250"/>
    <x v="0"/>
    <x v="9"/>
    <n v="0.80006888756762451"/>
    <n v="200.01722189190613"/>
    <n v="200.02"/>
    <n v="400.04"/>
    <n v="49.97999999999999"/>
    <n v="99.95999999999998"/>
  </r>
  <r>
    <s v="PBOR00211"/>
    <x v="3"/>
    <x v="2"/>
    <x v="3"/>
    <x v="0"/>
    <n v="130"/>
    <x v="1"/>
    <x v="3"/>
    <n v="0.68228949683615203"/>
    <n v="88.697634588699771"/>
    <n v="88.7"/>
    <n v="443.5"/>
    <n v="41.3"/>
    <n v="206.5"/>
  </r>
  <r>
    <s v="PBOR00212"/>
    <x v="0"/>
    <x v="12"/>
    <x v="0"/>
    <x v="0"/>
    <n v="72"/>
    <x v="2"/>
    <x v="14"/>
    <n v="1.6479509006877335E-2"/>
    <n v="1.1865246484951681"/>
    <n v="1.19"/>
    <n v="11.899999999999999"/>
    <n v="70.81"/>
    <n v="708.1"/>
  </r>
  <r>
    <s v="PBOR00213"/>
    <x v="1"/>
    <x v="0"/>
    <x v="1"/>
    <x v="0"/>
    <n v="65"/>
    <x v="0"/>
    <x v="14"/>
    <n v="0.23078123893127422"/>
    <n v="15.000780530532825"/>
    <n v="15"/>
    <n v="150"/>
    <n v="50"/>
    <n v="500"/>
  </r>
  <r>
    <s v="PBOR00214"/>
    <x v="2"/>
    <x v="38"/>
    <x v="2"/>
    <x v="0"/>
    <n v="250"/>
    <x v="1"/>
    <x v="2"/>
    <n v="2.2225272121484729E-2"/>
    <n v="5.5563180303711821"/>
    <n v="5.56"/>
    <n v="16.68"/>
    <n v="244.44"/>
    <n v="733.31999999999994"/>
  </r>
  <r>
    <s v="PBOR00215"/>
    <x v="3"/>
    <x v="1"/>
    <x v="3"/>
    <x v="0"/>
    <n v="130"/>
    <x v="2"/>
    <x v="2"/>
    <n v="0.72206439626516772"/>
    <n v="93.868371514471804"/>
    <n v="93.87"/>
    <n v="281.61"/>
    <n v="36.129999999999995"/>
    <n v="108.38999999999999"/>
  </r>
  <r>
    <s v="PBOR00216"/>
    <x v="4"/>
    <x v="2"/>
    <x v="4"/>
    <x v="0"/>
    <n v="60"/>
    <x v="0"/>
    <x v="1"/>
    <n v="0.66067744665264683"/>
    <n v="39.640646799158809"/>
    <n v="39.64"/>
    <n v="277.48"/>
    <n v="20.36"/>
    <n v="142.51999999999998"/>
  </r>
  <r>
    <s v="PBOR00217"/>
    <x v="0"/>
    <x v="5"/>
    <x v="0"/>
    <x v="0"/>
    <n v="72"/>
    <x v="1"/>
    <x v="5"/>
    <n v="0.14048396352986114"/>
    <n v="10.114845374150002"/>
    <n v="10.11"/>
    <n v="60.66"/>
    <n v="61.89"/>
    <n v="371.34000000000003"/>
  </r>
  <r>
    <s v="PBOR00218"/>
    <x v="1"/>
    <x v="3"/>
    <x v="1"/>
    <x v="0"/>
    <n v="65"/>
    <x v="2"/>
    <x v="0"/>
    <n v="0.37872981249566817"/>
    <n v="24.61743781221843"/>
    <n v="24.62"/>
    <n v="196.96"/>
    <n v="40.379999999999995"/>
    <n v="323.03999999999996"/>
  </r>
  <r>
    <s v="PBOR00219"/>
    <x v="2"/>
    <x v="36"/>
    <x v="2"/>
    <x v="1"/>
    <n v="250"/>
    <x v="0"/>
    <x v="9"/>
    <n v="0.71515589694127546"/>
    <n v="178.78897423531888"/>
    <n v="178.79"/>
    <n v="357.58"/>
    <n v="71.210000000000008"/>
    <n v="142.42000000000002"/>
  </r>
  <r>
    <s v="PBOR00220"/>
    <x v="3"/>
    <x v="24"/>
    <x v="3"/>
    <x v="0"/>
    <n v="130"/>
    <x v="1"/>
    <x v="5"/>
    <n v="0.21412519358799298"/>
    <n v="27.836275166439087"/>
    <n v="27.84"/>
    <n v="167.04"/>
    <n v="102.16"/>
    <n v="612.96"/>
  </r>
  <r>
    <s v="PBOR00221"/>
    <x v="0"/>
    <x v="21"/>
    <x v="0"/>
    <x v="0"/>
    <n v="72"/>
    <x v="2"/>
    <x v="5"/>
    <n v="0.16455091596073168"/>
    <n v="11.847665949172681"/>
    <n v="11.85"/>
    <n v="71.099999999999994"/>
    <n v="60.15"/>
    <n v="360.9"/>
  </r>
  <r>
    <s v="PBOR00222"/>
    <x v="1"/>
    <x v="32"/>
    <x v="1"/>
    <x v="0"/>
    <n v="65"/>
    <x v="0"/>
    <x v="4"/>
    <n v="0.25666907491668522"/>
    <n v="16.683489869584541"/>
    <n v="16.68"/>
    <n v="66.72"/>
    <n v="48.32"/>
    <n v="193.28"/>
  </r>
  <r>
    <s v="PBOR00223"/>
    <x v="2"/>
    <x v="4"/>
    <x v="2"/>
    <x v="0"/>
    <n v="250"/>
    <x v="1"/>
    <x v="2"/>
    <n v="0.90160231788426648"/>
    <n v="225.40057947106661"/>
    <n v="225.4"/>
    <n v="676.2"/>
    <n v="24.599999999999994"/>
    <n v="73.799999999999983"/>
  </r>
  <r>
    <s v="PBOR00224"/>
    <x v="3"/>
    <x v="2"/>
    <x v="3"/>
    <x v="0"/>
    <n v="130"/>
    <x v="2"/>
    <x v="9"/>
    <n v="0.320164833885899"/>
    <n v="41.621428405166867"/>
    <n v="41.62"/>
    <n v="83.24"/>
    <n v="88.38"/>
    <n v="176.76"/>
  </r>
  <r>
    <s v="PBOR00225"/>
    <x v="4"/>
    <x v="27"/>
    <x v="4"/>
    <x v="1"/>
    <n v="60"/>
    <x v="0"/>
    <x v="6"/>
    <n v="0.13498450487731639"/>
    <n v="8.0990702926389844"/>
    <n v="8.1"/>
    <n v="72.899999999999991"/>
    <n v="51.9"/>
    <n v="467.09999999999997"/>
  </r>
  <r>
    <s v="PBOR00226"/>
    <x v="5"/>
    <x v="0"/>
    <x v="5"/>
    <x v="0"/>
    <n v="95"/>
    <x v="1"/>
    <x v="3"/>
    <n v="0.91789593738279973"/>
    <n v="87.200114051365972"/>
    <n v="87.2"/>
    <n v="436"/>
    <n v="7.7999999999999972"/>
    <n v="38.999999999999986"/>
  </r>
  <r>
    <s v="PBOR00227"/>
    <x v="0"/>
    <x v="1"/>
    <x v="0"/>
    <x v="0"/>
    <n v="72"/>
    <x v="2"/>
    <x v="2"/>
    <n v="0.98021726342122206"/>
    <n v="70.57564296632799"/>
    <n v="70.58"/>
    <n v="211.74"/>
    <n v="1.4200000000000017"/>
    <n v="4.2600000000000051"/>
  </r>
  <r>
    <s v="PBOR00228"/>
    <x v="1"/>
    <x v="28"/>
    <x v="1"/>
    <x v="0"/>
    <n v="65"/>
    <x v="0"/>
    <x v="1"/>
    <n v="6.7354248366482961E-2"/>
    <n v="4.3780261438213923"/>
    <n v="4.38"/>
    <n v="30.66"/>
    <n v="60.62"/>
    <n v="424.34"/>
  </r>
  <r>
    <s v="PBOR00229"/>
    <x v="2"/>
    <x v="8"/>
    <x v="2"/>
    <x v="1"/>
    <n v="250"/>
    <x v="1"/>
    <x v="9"/>
    <n v="0.49907272133883429"/>
    <n v="124.76818033470857"/>
    <n v="124.77"/>
    <n v="249.54"/>
    <n v="125.23"/>
    <n v="250.46"/>
  </r>
  <r>
    <s v="PBOR00230"/>
    <x v="3"/>
    <x v="33"/>
    <x v="3"/>
    <x v="1"/>
    <n v="130"/>
    <x v="2"/>
    <x v="3"/>
    <n v="0.61466468459589796"/>
    <n v="79.906408997466741"/>
    <n v="79.91"/>
    <n v="399.54999999999995"/>
    <n v="50.09"/>
    <n v="250.45000000000002"/>
  </r>
  <r>
    <s v="PBOR00231"/>
    <x v="0"/>
    <x v="14"/>
    <x v="0"/>
    <x v="1"/>
    <n v="72"/>
    <x v="0"/>
    <x v="1"/>
    <n v="0.94639798804768638"/>
    <n v="68.14065513943342"/>
    <n v="68.14"/>
    <n v="476.98"/>
    <n v="3.8599999999999994"/>
    <n v="27.019999999999996"/>
  </r>
  <r>
    <s v="PBOR00232"/>
    <x v="1"/>
    <x v="16"/>
    <x v="1"/>
    <x v="1"/>
    <n v="65"/>
    <x v="1"/>
    <x v="14"/>
    <n v="0.95168663838417633"/>
    <n v="61.85963149497146"/>
    <n v="61.86"/>
    <n v="618.6"/>
    <n v="3.1400000000000006"/>
    <n v="31.400000000000006"/>
  </r>
  <r>
    <s v="PBOR00233"/>
    <x v="2"/>
    <x v="17"/>
    <x v="2"/>
    <x v="1"/>
    <n v="250"/>
    <x v="2"/>
    <x v="9"/>
    <n v="0.55958868077394219"/>
    <n v="139.89717019348555"/>
    <n v="139.9"/>
    <n v="279.8"/>
    <n v="110.1"/>
    <n v="220.2"/>
  </r>
  <r>
    <s v="PBOR00234"/>
    <x v="3"/>
    <x v="17"/>
    <x v="3"/>
    <x v="1"/>
    <n v="130"/>
    <x v="0"/>
    <x v="9"/>
    <n v="0.81003936677165544"/>
    <n v="105.30511768031521"/>
    <n v="105.31"/>
    <n v="210.62"/>
    <n v="24.689999999999998"/>
    <n v="49.379999999999995"/>
  </r>
  <r>
    <s v="PBOR00235"/>
    <x v="0"/>
    <x v="5"/>
    <x v="0"/>
    <x v="1"/>
    <n v="72"/>
    <x v="0"/>
    <x v="7"/>
    <n v="0.35450072343254235"/>
    <n v="25.524052087143048"/>
    <n v="25.52"/>
    <n v="306.24"/>
    <n v="46.480000000000004"/>
    <n v="557.76"/>
  </r>
  <r>
    <s v="PBOR00236"/>
    <x v="1"/>
    <x v="16"/>
    <x v="1"/>
    <x v="0"/>
    <n v="65"/>
    <x v="1"/>
    <x v="12"/>
    <n v="0.34895469608332785"/>
    <n v="22.682055245416311"/>
    <n v="22.68"/>
    <n v="249.48"/>
    <n v="42.32"/>
    <n v="465.52"/>
  </r>
  <r>
    <s v="PBOR00237"/>
    <x v="2"/>
    <x v="1"/>
    <x v="2"/>
    <x v="0"/>
    <n v="250"/>
    <x v="2"/>
    <x v="9"/>
    <n v="0.52279578451533193"/>
    <n v="130.69894612883297"/>
    <n v="130.69999999999999"/>
    <n v="261.39999999999998"/>
    <n v="119.30000000000001"/>
    <n v="238.60000000000002"/>
  </r>
  <r>
    <s v="PBOR00238"/>
    <x v="3"/>
    <x v="18"/>
    <x v="3"/>
    <x v="0"/>
    <n v="130"/>
    <x v="0"/>
    <x v="2"/>
    <n v="0.69617887937852907"/>
    <n v="90.503254319208779"/>
    <n v="90.5"/>
    <n v="271.5"/>
    <n v="39.5"/>
    <n v="118.5"/>
  </r>
  <r>
    <s v="PBOR00239"/>
    <x v="0"/>
    <x v="3"/>
    <x v="0"/>
    <x v="1"/>
    <n v="72"/>
    <x v="1"/>
    <x v="5"/>
    <n v="0.55638354082081654"/>
    <n v="40.059614939098793"/>
    <n v="40.06"/>
    <n v="240.36"/>
    <n v="31.939999999999998"/>
    <n v="191.64"/>
  </r>
  <r>
    <s v="PBOR00240"/>
    <x v="1"/>
    <x v="19"/>
    <x v="1"/>
    <x v="1"/>
    <n v="65"/>
    <x v="2"/>
    <x v="0"/>
    <n v="7.8132692098414003E-2"/>
    <n v="5.0786249863969104"/>
    <n v="5.08"/>
    <n v="40.64"/>
    <n v="59.92"/>
    <n v="479.36"/>
  </r>
  <r>
    <s v="PBOR00241"/>
    <x v="2"/>
    <x v="20"/>
    <x v="2"/>
    <x v="1"/>
    <n v="250"/>
    <x v="0"/>
    <x v="11"/>
    <n v="0.37783112687678633"/>
    <n v="94.457781719196575"/>
    <n v="94.46"/>
    <n v="94.46"/>
    <n v="155.54000000000002"/>
    <n v="155.54000000000002"/>
  </r>
  <r>
    <s v="PBOR00242"/>
    <x v="3"/>
    <x v="21"/>
    <x v="3"/>
    <x v="1"/>
    <n v="130"/>
    <x v="1"/>
    <x v="1"/>
    <n v="0.34200944354303275"/>
    <n v="44.461227660594261"/>
    <n v="44.46"/>
    <n v="311.22000000000003"/>
    <n v="85.539999999999992"/>
    <n v="598.78"/>
  </r>
  <r>
    <s v="PBOR00243"/>
    <x v="4"/>
    <x v="22"/>
    <x v="4"/>
    <x v="1"/>
    <n v="60"/>
    <x v="2"/>
    <x v="12"/>
    <n v="0.92737976442865855"/>
    <n v="55.64278586571951"/>
    <n v="55.64"/>
    <n v="612.04"/>
    <n v="4.3599999999999994"/>
    <n v="47.959999999999994"/>
  </r>
  <r>
    <s v="PBOR00244"/>
    <x v="0"/>
    <x v="23"/>
    <x v="0"/>
    <x v="1"/>
    <n v="72"/>
    <x v="0"/>
    <x v="5"/>
    <n v="0.96938667185148797"/>
    <n v="69.795840373307129"/>
    <n v="69.8"/>
    <n v="418.79999999999995"/>
    <n v="2.2000000000000028"/>
    <n v="13.200000000000017"/>
  </r>
  <r>
    <s v="PBOR00245"/>
    <x v="1"/>
    <x v="24"/>
    <x v="1"/>
    <x v="1"/>
    <n v="65"/>
    <x v="1"/>
    <x v="5"/>
    <n v="0.24406307827004359"/>
    <n v="15.864100087552833"/>
    <n v="15.86"/>
    <n v="95.16"/>
    <n v="49.14"/>
    <n v="294.84000000000003"/>
  </r>
  <r>
    <s v="PBOR00246"/>
    <x v="2"/>
    <x v="16"/>
    <x v="2"/>
    <x v="0"/>
    <n v="250"/>
    <x v="2"/>
    <x v="9"/>
    <n v="0.931057824254786"/>
    <n v="232.76445606369651"/>
    <n v="232.76"/>
    <n v="465.52"/>
    <n v="17.240000000000009"/>
    <n v="34.480000000000018"/>
  </r>
  <r>
    <s v="PBOR00247"/>
    <x v="3"/>
    <x v="25"/>
    <x v="3"/>
    <x v="0"/>
    <n v="130"/>
    <x v="0"/>
    <x v="4"/>
    <n v="0.67570229189541975"/>
    <n v="87.841297946404566"/>
    <n v="87.84"/>
    <n v="351.36"/>
    <n v="42.16"/>
    <n v="168.64"/>
  </r>
  <r>
    <s v="PBOR00248"/>
    <x v="0"/>
    <x v="6"/>
    <x v="0"/>
    <x v="0"/>
    <n v="72"/>
    <x v="1"/>
    <x v="1"/>
    <n v="0.91192982577548221"/>
    <n v="65.658947455834721"/>
    <n v="65.66"/>
    <n v="459.62"/>
    <n v="6.3400000000000034"/>
    <n v="44.380000000000024"/>
  </r>
  <r>
    <s v="PBOR00249"/>
    <x v="1"/>
    <x v="2"/>
    <x v="1"/>
    <x v="1"/>
    <n v="65"/>
    <x v="2"/>
    <x v="8"/>
    <n v="0.46313611506175134"/>
    <n v="30.103847479013837"/>
    <n v="30.1"/>
    <n v="391.3"/>
    <n v="34.9"/>
    <n v="453.7"/>
  </r>
  <r>
    <s v="PBOR00250"/>
    <x v="2"/>
    <x v="26"/>
    <x v="2"/>
    <x v="1"/>
    <n v="250"/>
    <x v="0"/>
    <x v="11"/>
    <n v="5.3530222562513607E-2"/>
    <n v="13.382555640628402"/>
    <n v="13.38"/>
    <n v="13.38"/>
    <n v="236.62"/>
    <n v="236.62"/>
  </r>
  <r>
    <s v="PBOR00251"/>
    <x v="3"/>
    <x v="4"/>
    <x v="3"/>
    <x v="1"/>
    <n v="130"/>
    <x v="1"/>
    <x v="9"/>
    <n v="0.10135414856508229"/>
    <n v="13.176039313460699"/>
    <n v="13.18"/>
    <n v="26.36"/>
    <n v="116.82"/>
    <n v="233.64"/>
  </r>
  <r>
    <s v="PBOR00252"/>
    <x v="4"/>
    <x v="27"/>
    <x v="4"/>
    <x v="1"/>
    <n v="60"/>
    <x v="2"/>
    <x v="14"/>
    <n v="0.15413196820236597"/>
    <n v="9.2479180921419584"/>
    <n v="9.25"/>
    <n v="92.5"/>
    <n v="50.75"/>
    <n v="507.5"/>
  </r>
  <r>
    <s v="PBOR00253"/>
    <x v="5"/>
    <x v="15"/>
    <x v="5"/>
    <x v="1"/>
    <n v="95"/>
    <x v="0"/>
    <x v="4"/>
    <n v="0.99147229272651061"/>
    <n v="94.189867809018509"/>
    <n v="94.19"/>
    <n v="376.76"/>
    <n v="0.81000000000000227"/>
    <n v="3.2400000000000091"/>
  </r>
  <r>
    <s v="PBOR00254"/>
    <x v="0"/>
    <x v="28"/>
    <x v="0"/>
    <x v="1"/>
    <n v="72"/>
    <x v="1"/>
    <x v="4"/>
    <n v="0.26792541838229555"/>
    <n v="19.290630123525279"/>
    <n v="19.29"/>
    <n v="77.16"/>
    <n v="52.71"/>
    <n v="210.84"/>
  </r>
  <r>
    <s v="PBOR00255"/>
    <x v="1"/>
    <x v="8"/>
    <x v="1"/>
    <x v="1"/>
    <n v="65"/>
    <x v="2"/>
    <x v="1"/>
    <n v="0.67400237007588726"/>
    <n v="43.810154054932674"/>
    <n v="43.81"/>
    <n v="306.67"/>
    <n v="21.189999999999998"/>
    <n v="148.32999999999998"/>
  </r>
  <r>
    <s v="PBOR00256"/>
    <x v="2"/>
    <x v="6"/>
    <x v="2"/>
    <x v="0"/>
    <n v="250"/>
    <x v="0"/>
    <x v="9"/>
    <n v="0.10779012567415547"/>
    <n v="26.947531418538865"/>
    <n v="26.95"/>
    <n v="53.9"/>
    <n v="223.05"/>
    <n v="446.1"/>
  </r>
  <r>
    <s v="PBOR00257"/>
    <x v="3"/>
    <x v="27"/>
    <x v="3"/>
    <x v="0"/>
    <n v="130"/>
    <x v="1"/>
    <x v="4"/>
    <n v="6.5825812137458972E-2"/>
    <n v="8.5573555778696662"/>
    <n v="8.56"/>
    <n v="34.24"/>
    <n v="121.44"/>
    <n v="485.76"/>
  </r>
  <r>
    <s v="PBOR00258"/>
    <x v="0"/>
    <x v="10"/>
    <x v="0"/>
    <x v="0"/>
    <n v="72"/>
    <x v="2"/>
    <x v="12"/>
    <n v="0.36167362480508147"/>
    <n v="26.040500985965867"/>
    <n v="26.04"/>
    <n v="286.44"/>
    <n v="45.96"/>
    <n v="505.56"/>
  </r>
  <r>
    <s v="PBOR00259"/>
    <x v="1"/>
    <x v="29"/>
    <x v="1"/>
    <x v="1"/>
    <n v="65"/>
    <x v="0"/>
    <x v="6"/>
    <n v="0.15611277710708626"/>
    <n v="10.147330511960607"/>
    <n v="10.15"/>
    <n v="91.350000000000009"/>
    <n v="54.85"/>
    <n v="493.65000000000003"/>
  </r>
  <r>
    <s v="PBOR00260"/>
    <x v="2"/>
    <x v="30"/>
    <x v="2"/>
    <x v="1"/>
    <n v="250"/>
    <x v="1"/>
    <x v="9"/>
    <n v="0.11892962947938523"/>
    <n v="29.73240736984631"/>
    <n v="29.73"/>
    <n v="59.46"/>
    <n v="220.27"/>
    <n v="440.54"/>
  </r>
  <r>
    <s v="PBOR00261"/>
    <x v="3"/>
    <x v="31"/>
    <x v="3"/>
    <x v="1"/>
    <n v="130"/>
    <x v="2"/>
    <x v="3"/>
    <n v="0.94178498482348294"/>
    <n v="122.43204802705279"/>
    <n v="122.43"/>
    <n v="612.15000000000009"/>
    <n v="7.5699999999999932"/>
    <n v="37.849999999999966"/>
  </r>
  <r>
    <s v="PBOR00262"/>
    <x v="4"/>
    <x v="27"/>
    <x v="4"/>
    <x v="1"/>
    <n v="60"/>
    <x v="0"/>
    <x v="3"/>
    <n v="0.82224390590219021"/>
    <n v="49.33463435413141"/>
    <n v="49.33"/>
    <n v="246.64999999999998"/>
    <n v="10.670000000000002"/>
    <n v="53.350000000000009"/>
  </r>
  <r>
    <s v="PBOR00263"/>
    <x v="0"/>
    <x v="29"/>
    <x v="0"/>
    <x v="1"/>
    <n v="72"/>
    <x v="1"/>
    <x v="14"/>
    <n v="1.5473035826796155E-2"/>
    <n v="1.1140585795293232"/>
    <n v="1.1100000000000001"/>
    <n v="11.100000000000001"/>
    <n v="70.89"/>
    <n v="708.9"/>
  </r>
  <r>
    <s v="PBOR00264"/>
    <x v="1"/>
    <x v="1"/>
    <x v="1"/>
    <x v="1"/>
    <n v="65"/>
    <x v="2"/>
    <x v="2"/>
    <n v="0.57002189482885535"/>
    <n v="37.051423163875597"/>
    <n v="37.049999999999997"/>
    <n v="111.14999999999999"/>
    <n v="27.950000000000003"/>
    <n v="83.850000000000009"/>
  </r>
  <r>
    <s v="PBOR00265"/>
    <x v="2"/>
    <x v="11"/>
    <x v="2"/>
    <x v="0"/>
    <n v="250"/>
    <x v="0"/>
    <x v="2"/>
    <n v="0.22169123462523532"/>
    <n v="55.422808656308831"/>
    <n v="55.42"/>
    <n v="166.26"/>
    <n v="194.57999999999998"/>
    <n v="583.74"/>
  </r>
  <r>
    <s v="PBOR00266"/>
    <x v="3"/>
    <x v="5"/>
    <x v="3"/>
    <x v="1"/>
    <n v="130"/>
    <x v="1"/>
    <x v="5"/>
    <n v="0.16327712663351335"/>
    <n v="21.226026462356735"/>
    <n v="21.23"/>
    <n v="127.38"/>
    <n v="108.77"/>
    <n v="652.62"/>
  </r>
  <r>
    <s v="PBOR00267"/>
    <x v="0"/>
    <x v="2"/>
    <x v="0"/>
    <x v="0"/>
    <n v="72"/>
    <x v="2"/>
    <x v="6"/>
    <n v="0.71431849239690393"/>
    <n v="51.430931452577084"/>
    <n v="51.43"/>
    <n v="462.87"/>
    <n v="20.57"/>
    <n v="185.13"/>
  </r>
  <r>
    <s v="PBOR00268"/>
    <x v="1"/>
    <x v="31"/>
    <x v="1"/>
    <x v="1"/>
    <n v="65"/>
    <x v="0"/>
    <x v="1"/>
    <n v="0.58151491016386692"/>
    <n v="37.798469160651351"/>
    <n v="37.799999999999997"/>
    <n v="264.59999999999997"/>
    <n v="27.200000000000003"/>
    <n v="190.40000000000003"/>
  </r>
  <r>
    <s v="PBOR00269"/>
    <x v="2"/>
    <x v="3"/>
    <x v="2"/>
    <x v="0"/>
    <n v="250"/>
    <x v="1"/>
    <x v="11"/>
    <n v="0.94025500085845537"/>
    <n v="235.06375021461383"/>
    <n v="235.06"/>
    <n v="235.06"/>
    <n v="14.939999999999998"/>
    <n v="14.939999999999998"/>
  </r>
  <r>
    <s v="PBOR00270"/>
    <x v="3"/>
    <x v="25"/>
    <x v="3"/>
    <x v="1"/>
    <n v="130"/>
    <x v="2"/>
    <x v="2"/>
    <n v="0.85696007733376245"/>
    <n v="111.40481005338911"/>
    <n v="111.4"/>
    <n v="334.20000000000005"/>
    <n v="18.599999999999994"/>
    <n v="55.799999999999983"/>
  </r>
  <r>
    <s v="PBOR00271"/>
    <x v="4"/>
    <x v="7"/>
    <x v="4"/>
    <x v="0"/>
    <n v="60"/>
    <x v="0"/>
    <x v="5"/>
    <n v="0.73704670632037661"/>
    <n v="44.2228023792226"/>
    <n v="44.22"/>
    <n v="265.32"/>
    <n v="15.780000000000001"/>
    <n v="94.68"/>
  </r>
  <r>
    <s v="PBOR00272"/>
    <x v="5"/>
    <x v="25"/>
    <x v="5"/>
    <x v="1"/>
    <n v="95"/>
    <x v="1"/>
    <x v="3"/>
    <n v="0.99556674564351355"/>
    <n v="94.578840836133793"/>
    <n v="94.58"/>
    <n v="472.9"/>
    <n v="0.42000000000000171"/>
    <n v="2.1000000000000085"/>
  </r>
  <r>
    <s v="PBOR00273"/>
    <x v="0"/>
    <x v="32"/>
    <x v="0"/>
    <x v="0"/>
    <n v="72"/>
    <x v="2"/>
    <x v="0"/>
    <n v="0.82336237784945987"/>
    <n v="59.282091205161109"/>
    <n v="59.28"/>
    <n v="474.24"/>
    <n v="12.719999999999999"/>
    <n v="101.75999999999999"/>
  </r>
  <r>
    <s v="PBOR00274"/>
    <x v="1"/>
    <x v="33"/>
    <x v="1"/>
    <x v="1"/>
    <n v="65"/>
    <x v="0"/>
    <x v="8"/>
    <n v="0.21429857063805535"/>
    <n v="13.929407091473598"/>
    <n v="13.93"/>
    <n v="181.09"/>
    <n v="51.07"/>
    <n v="663.91"/>
  </r>
  <r>
    <s v="PBOR00275"/>
    <x v="2"/>
    <x v="33"/>
    <x v="2"/>
    <x v="0"/>
    <n v="250"/>
    <x v="1"/>
    <x v="9"/>
    <n v="0.9858246368711242"/>
    <n v="246.45615921778105"/>
    <n v="246.46"/>
    <n v="492.92"/>
    <n v="3.539999999999992"/>
    <n v="7.0799999999999841"/>
  </r>
  <r>
    <s v="PBOR00276"/>
    <x v="3"/>
    <x v="22"/>
    <x v="3"/>
    <x v="1"/>
    <n v="130"/>
    <x v="2"/>
    <x v="5"/>
    <n v="2.0787857004193944E-2"/>
    <n v="2.7024214105452127"/>
    <n v="2.7"/>
    <n v="16.200000000000003"/>
    <n v="127.3"/>
    <n v="763.8"/>
  </r>
  <r>
    <s v="PBOR00277"/>
    <x v="0"/>
    <x v="34"/>
    <x v="0"/>
    <x v="0"/>
    <n v="72"/>
    <x v="0"/>
    <x v="0"/>
    <n v="0.4043041551106823"/>
    <n v="29.109899167969125"/>
    <n v="29.11"/>
    <n v="232.88"/>
    <n v="42.89"/>
    <n v="343.12"/>
  </r>
  <r>
    <s v="PBOR00278"/>
    <x v="1"/>
    <x v="7"/>
    <x v="1"/>
    <x v="1"/>
    <n v="65"/>
    <x v="1"/>
    <x v="5"/>
    <n v="0.86228936216370378"/>
    <n v="56.048808540640742"/>
    <n v="56.05"/>
    <n v="336.29999999999995"/>
    <n v="8.9500000000000028"/>
    <n v="53.700000000000017"/>
  </r>
  <r>
    <s v="PBOR00279"/>
    <x v="2"/>
    <x v="3"/>
    <x v="2"/>
    <x v="0"/>
    <n v="250"/>
    <x v="2"/>
    <x v="2"/>
    <n v="0.20267200262393703"/>
    <n v="50.668000655984258"/>
    <n v="50.67"/>
    <n v="152.01"/>
    <n v="199.32999999999998"/>
    <n v="597.99"/>
  </r>
  <r>
    <s v="PBOR00280"/>
    <x v="3"/>
    <x v="31"/>
    <x v="0"/>
    <x v="1"/>
    <n v="72"/>
    <x v="0"/>
    <x v="5"/>
    <n v="0.42721330596562979"/>
    <n v="30.759358029525345"/>
    <n v="30.76"/>
    <n v="184.56"/>
    <n v="41.239999999999995"/>
    <n v="247.43999999999997"/>
  </r>
  <r>
    <s v="PBOR00281"/>
    <x v="0"/>
    <x v="4"/>
    <x v="1"/>
    <x v="0"/>
    <n v="65"/>
    <x v="0"/>
    <x v="8"/>
    <n v="0.87108149970897442"/>
    <n v="56.620297481083334"/>
    <n v="56.62"/>
    <n v="736.06"/>
    <n v="8.3800000000000026"/>
    <n v="108.94000000000003"/>
  </r>
  <r>
    <s v="PBOR00282"/>
    <x v="1"/>
    <x v="34"/>
    <x v="2"/>
    <x v="1"/>
    <n v="250"/>
    <x v="1"/>
    <x v="11"/>
    <n v="2.6358009716956676E-2"/>
    <n v="6.5895024292391691"/>
    <n v="6.59"/>
    <n v="6.59"/>
    <n v="243.41"/>
    <n v="243.41"/>
  </r>
  <r>
    <s v="PBOR00283"/>
    <x v="2"/>
    <x v="13"/>
    <x v="3"/>
    <x v="1"/>
    <n v="130"/>
    <x v="2"/>
    <x v="2"/>
    <n v="0.77767785740350603"/>
    <n v="101.09812146245578"/>
    <n v="101.1"/>
    <n v="303.29999999999995"/>
    <n v="28.900000000000006"/>
    <n v="86.700000000000017"/>
  </r>
  <r>
    <s v="PBOR00284"/>
    <x v="3"/>
    <x v="35"/>
    <x v="0"/>
    <x v="1"/>
    <n v="72"/>
    <x v="0"/>
    <x v="2"/>
    <n v="0.68682565144107521"/>
    <n v="49.451446903757414"/>
    <n v="49.45"/>
    <n v="148.35000000000002"/>
    <n v="22.549999999999997"/>
    <n v="67.649999999999991"/>
  </r>
  <r>
    <s v="PBOR00285"/>
    <x v="0"/>
    <x v="2"/>
    <x v="1"/>
    <x v="1"/>
    <n v="65"/>
    <x v="1"/>
    <x v="10"/>
    <n v="0.58269109940879071"/>
    <n v="37.874921461571397"/>
    <n v="37.869999999999997"/>
    <n v="530.17999999999995"/>
    <n v="27.130000000000003"/>
    <n v="379.82000000000005"/>
  </r>
  <r>
    <s v="PBOR00286"/>
    <x v="1"/>
    <x v="13"/>
    <x v="2"/>
    <x v="1"/>
    <n v="250"/>
    <x v="2"/>
    <x v="2"/>
    <n v="0.44339908275720785"/>
    <n v="110.84977068930196"/>
    <n v="110.85"/>
    <n v="332.54999999999995"/>
    <n v="139.15"/>
    <n v="417.45000000000005"/>
  </r>
  <r>
    <s v="PBOR00287"/>
    <x v="2"/>
    <x v="18"/>
    <x v="3"/>
    <x v="0"/>
    <n v="130"/>
    <x v="0"/>
    <x v="2"/>
    <n v="0.12575036810320794"/>
    <n v="16.347547853417034"/>
    <n v="16.350000000000001"/>
    <n v="49.050000000000004"/>
    <n v="113.65"/>
    <n v="340.95000000000005"/>
  </r>
  <r>
    <s v="PBOR00288"/>
    <x v="3"/>
    <x v="23"/>
    <x v="4"/>
    <x v="1"/>
    <n v="60"/>
    <x v="1"/>
    <x v="8"/>
    <n v="0.58443763111426095"/>
    <n v="35.066257866855658"/>
    <n v="35.07"/>
    <n v="455.91"/>
    <n v="24.93"/>
    <n v="324.08999999999997"/>
  </r>
  <r>
    <s v="PBOR00289"/>
    <x v="4"/>
    <x v="36"/>
    <x v="0"/>
    <x v="0"/>
    <n v="72"/>
    <x v="2"/>
    <x v="12"/>
    <n v="0.20269838427382159"/>
    <n v="14.594283667715153"/>
    <n v="14.59"/>
    <n v="160.49"/>
    <n v="57.41"/>
    <n v="631.51"/>
  </r>
  <r>
    <s v="PBOR00290"/>
    <x v="0"/>
    <x v="37"/>
    <x v="1"/>
    <x v="1"/>
    <n v="65"/>
    <x v="0"/>
    <x v="3"/>
    <n v="0.34588473967990274"/>
    <n v="22.482508079193678"/>
    <n v="22.48"/>
    <n v="112.4"/>
    <n v="42.519999999999996"/>
    <n v="212.59999999999997"/>
  </r>
  <r>
    <s v="PBOR00291"/>
    <x v="1"/>
    <x v="4"/>
    <x v="2"/>
    <x v="0"/>
    <n v="250"/>
    <x v="1"/>
    <x v="2"/>
    <n v="0.44863071332488991"/>
    <n v="112.15767833122247"/>
    <n v="112.16"/>
    <n v="336.48"/>
    <n v="137.84"/>
    <n v="413.52"/>
  </r>
  <r>
    <s v="PBOR00292"/>
    <x v="2"/>
    <x v="3"/>
    <x v="3"/>
    <x v="1"/>
    <n v="130"/>
    <x v="2"/>
    <x v="9"/>
    <n v="0.41195662281860623"/>
    <n v="53.554360966418812"/>
    <n v="53.55"/>
    <n v="107.1"/>
    <n v="76.45"/>
    <n v="152.9"/>
  </r>
  <r>
    <s v="PBOR00293"/>
    <x v="3"/>
    <x v="35"/>
    <x v="0"/>
    <x v="0"/>
    <n v="72"/>
    <x v="0"/>
    <x v="14"/>
    <n v="0.78611978286567918"/>
    <n v="56.600624366328901"/>
    <n v="56.6"/>
    <n v="566"/>
    <n v="15.399999999999999"/>
    <n v="154"/>
  </r>
  <r>
    <s v="PBOR00294"/>
    <x v="0"/>
    <x v="11"/>
    <x v="1"/>
    <x v="1"/>
    <n v="65"/>
    <x v="1"/>
    <x v="7"/>
    <n v="0.82093526112515247"/>
    <n v="53.360791973134909"/>
    <n v="53.36"/>
    <n v="640.31999999999994"/>
    <n v="11.64"/>
    <n v="139.68"/>
  </r>
  <r>
    <s v="PBOR00295"/>
    <x v="1"/>
    <x v="10"/>
    <x v="2"/>
    <x v="0"/>
    <n v="250"/>
    <x v="2"/>
    <x v="2"/>
    <n v="0.5655055849614361"/>
    <n v="141.37639624035901"/>
    <n v="141.38"/>
    <n v="424.14"/>
    <n v="108.62"/>
    <n v="325.86"/>
  </r>
  <r>
    <s v="PBOR00296"/>
    <x v="2"/>
    <x v="1"/>
    <x v="3"/>
    <x v="1"/>
    <n v="130"/>
    <x v="0"/>
    <x v="4"/>
    <n v="0.48001599413027629"/>
    <n v="62.402079236935919"/>
    <n v="62.4"/>
    <n v="249.6"/>
    <n v="67.599999999999994"/>
    <n v="270.39999999999998"/>
  </r>
  <r>
    <s v="PBOR00297"/>
    <x v="3"/>
    <x v="17"/>
    <x v="4"/>
    <x v="0"/>
    <n v="60"/>
    <x v="1"/>
    <x v="6"/>
    <n v="0.80703544305681518"/>
    <n v="48.422126583408911"/>
    <n v="48.42"/>
    <n v="435.78000000000003"/>
    <n v="11.579999999999998"/>
    <n v="104.21999999999998"/>
  </r>
  <r>
    <s v="PBOR00298"/>
    <x v="4"/>
    <x v="17"/>
    <x v="5"/>
    <x v="1"/>
    <n v="95"/>
    <x v="2"/>
    <x v="5"/>
    <n v="0.13472953271650978"/>
    <n v="12.79930560806843"/>
    <n v="12.8"/>
    <n v="76.800000000000011"/>
    <n v="82.2"/>
    <n v="493.20000000000005"/>
  </r>
  <r>
    <s v="PBOR00299"/>
    <x v="5"/>
    <x v="37"/>
    <x v="0"/>
    <x v="0"/>
    <n v="72"/>
    <x v="0"/>
    <x v="6"/>
    <n v="0.53735244514022174"/>
    <n v="38.689376050095966"/>
    <n v="38.69"/>
    <n v="348.21"/>
    <n v="33.31"/>
    <n v="299.79000000000002"/>
  </r>
  <r>
    <s v="PBOR00300"/>
    <x v="0"/>
    <x v="4"/>
    <x v="1"/>
    <x v="1"/>
    <n v="65"/>
    <x v="1"/>
    <x v="14"/>
    <n v="0.86493253723020291"/>
    <n v="56.220614919963189"/>
    <n v="56.22"/>
    <n v="562.20000000000005"/>
    <n v="8.7800000000000011"/>
    <n v="87.800000000000011"/>
  </r>
  <r>
    <s v="PBOR00301"/>
    <x v="1"/>
    <x v="2"/>
    <x v="2"/>
    <x v="0"/>
    <n v="250"/>
    <x v="2"/>
    <x v="9"/>
    <n v="0.14635193252367351"/>
    <n v="36.587983130918374"/>
    <n v="36.590000000000003"/>
    <n v="73.180000000000007"/>
    <n v="213.41"/>
    <n v="426.82"/>
  </r>
  <r>
    <s v="PBOR00302"/>
    <x v="2"/>
    <x v="12"/>
    <x v="3"/>
    <x v="1"/>
    <n v="130"/>
    <x v="0"/>
    <x v="3"/>
    <n v="0.49930216593502397"/>
    <n v="64.909281571553109"/>
    <n v="64.91"/>
    <n v="324.54999999999995"/>
    <n v="65.09"/>
    <n v="325.45000000000005"/>
  </r>
  <r>
    <s v="PBOR00303"/>
    <x v="3"/>
    <x v="0"/>
    <x v="0"/>
    <x v="0"/>
    <n v="72"/>
    <x v="1"/>
    <x v="4"/>
    <n v="0.16760369217058779"/>
    <n v="12.06746583628232"/>
    <n v="12.07"/>
    <n v="48.28"/>
    <n v="59.93"/>
    <n v="239.72"/>
  </r>
  <r>
    <s v="PBOR00304"/>
    <x v="0"/>
    <x v="38"/>
    <x v="1"/>
    <x v="1"/>
    <n v="65"/>
    <x v="2"/>
    <x v="8"/>
    <n v="0.57040391639924315"/>
    <n v="37.076254565950805"/>
    <n v="37.08"/>
    <n v="482.03999999999996"/>
    <n v="27.92"/>
    <n v="362.96000000000004"/>
  </r>
  <r>
    <s v="PBOR00305"/>
    <x v="1"/>
    <x v="1"/>
    <x v="2"/>
    <x v="1"/>
    <n v="250"/>
    <x v="0"/>
    <x v="9"/>
    <n v="0.35240472893682595"/>
    <n v="88.10118223420649"/>
    <n v="88.1"/>
    <n v="176.2"/>
    <n v="161.9"/>
    <n v="323.8"/>
  </r>
  <r>
    <s v="PBOR00306"/>
    <x v="2"/>
    <x v="2"/>
    <x v="3"/>
    <x v="1"/>
    <n v="130"/>
    <x v="1"/>
    <x v="2"/>
    <n v="0.11208092156242278"/>
    <n v="14.57051980311496"/>
    <n v="14.57"/>
    <n v="43.71"/>
    <n v="115.43"/>
    <n v="346.29"/>
  </r>
  <r>
    <s v="PBOR00307"/>
    <x v="3"/>
    <x v="5"/>
    <x v="4"/>
    <x v="1"/>
    <n v="60"/>
    <x v="2"/>
    <x v="14"/>
    <n v="0.57839134647100132"/>
    <n v="34.70348078826008"/>
    <n v="34.700000000000003"/>
    <n v="347"/>
    <n v="25.299999999999997"/>
    <n v="252.99999999999997"/>
  </r>
  <r>
    <s v="PBOR00308"/>
    <x v="4"/>
    <x v="3"/>
    <x v="0"/>
    <x v="1"/>
    <n v="72"/>
    <x v="0"/>
    <x v="6"/>
    <n v="0.18785567306752626"/>
    <n v="13.525608460861891"/>
    <n v="13.53"/>
    <n v="121.77"/>
    <n v="58.47"/>
    <n v="526.23"/>
  </r>
  <r>
    <s v="PBOR00309"/>
    <x v="0"/>
    <x v="36"/>
    <x v="1"/>
    <x v="0"/>
    <n v="65"/>
    <x v="1"/>
    <x v="0"/>
    <n v="0.69234786906479862"/>
    <n v="45.002611489211908"/>
    <n v="45"/>
    <n v="360"/>
    <n v="20"/>
    <n v="160"/>
  </r>
  <r>
    <s v="PBOR00310"/>
    <x v="1"/>
    <x v="24"/>
    <x v="2"/>
    <x v="1"/>
    <n v="250"/>
    <x v="2"/>
    <x v="2"/>
    <n v="0.7313105471637672"/>
    <n v="182.8276367909418"/>
    <n v="182.83"/>
    <n v="548.49"/>
    <n v="67.169999999999987"/>
    <n v="201.50999999999996"/>
  </r>
  <r>
    <s v="PBOR00311"/>
    <x v="2"/>
    <x v="21"/>
    <x v="3"/>
    <x v="0"/>
    <n v="130"/>
    <x v="0"/>
    <x v="2"/>
    <n v="0.39651294953245186"/>
    <n v="51.546683439218739"/>
    <n v="51.55"/>
    <n v="154.64999999999998"/>
    <n v="78.45"/>
    <n v="235.35000000000002"/>
  </r>
  <r>
    <s v="PBOR00312"/>
    <x v="3"/>
    <x v="32"/>
    <x v="0"/>
    <x v="1"/>
    <n v="72"/>
    <x v="1"/>
    <x v="3"/>
    <n v="0.47053293956185105"/>
    <n v="33.878371648453275"/>
    <n v="33.880000000000003"/>
    <n v="169.4"/>
    <n v="38.119999999999997"/>
    <n v="190.6"/>
  </r>
  <r>
    <s v="PBOR00313"/>
    <x v="0"/>
    <x v="4"/>
    <x v="1"/>
    <x v="0"/>
    <n v="65"/>
    <x v="2"/>
    <x v="6"/>
    <n v="0.9022424845836422"/>
    <n v="58.645761497936746"/>
    <n v="58.65"/>
    <n v="527.85"/>
    <n v="6.3500000000000014"/>
    <n v="57.150000000000013"/>
  </r>
  <r>
    <s v="PBOR00314"/>
    <x v="1"/>
    <x v="2"/>
    <x v="2"/>
    <x v="1"/>
    <n v="250"/>
    <x v="0"/>
    <x v="11"/>
    <n v="0.25057968884738369"/>
    <n v="62.644922211845923"/>
    <n v="62.64"/>
    <n v="62.64"/>
    <n v="187.36"/>
    <n v="187.36"/>
  </r>
  <r>
    <s v="PBOR00315"/>
    <x v="2"/>
    <x v="27"/>
    <x v="3"/>
    <x v="0"/>
    <n v="130"/>
    <x v="1"/>
    <x v="4"/>
    <n v="0.56892266919679113"/>
    <n v="73.959946995582854"/>
    <n v="73.959999999999994"/>
    <n v="295.83999999999997"/>
    <n v="56.040000000000006"/>
    <n v="224.16000000000003"/>
  </r>
  <r>
    <s v="PBOR00316"/>
    <x v="3"/>
    <x v="0"/>
    <x v="4"/>
    <x v="1"/>
    <n v="60"/>
    <x v="2"/>
    <x v="5"/>
    <n v="3.357106137416721E-2"/>
    <n v="2.0142636824500326"/>
    <n v="2.0099999999999998"/>
    <n v="12.059999999999999"/>
    <n v="57.99"/>
    <n v="347.94"/>
  </r>
  <r>
    <s v="PBOR00317"/>
    <x v="4"/>
    <x v="1"/>
    <x v="5"/>
    <x v="0"/>
    <n v="95"/>
    <x v="0"/>
    <x v="4"/>
    <n v="0.11797039324964398"/>
    <n v="11.207187358716178"/>
    <n v="11.21"/>
    <n v="44.84"/>
    <n v="83.789999999999992"/>
    <n v="335.15999999999997"/>
  </r>
  <r>
    <s v="PBOR00318"/>
    <x v="5"/>
    <x v="28"/>
    <x v="0"/>
    <x v="1"/>
    <n v="72"/>
    <x v="1"/>
    <x v="0"/>
    <n v="2.8176385964748696E-2"/>
    <n v="2.0286997894619061"/>
    <n v="2.0299999999999998"/>
    <n v="16.239999999999998"/>
    <n v="69.97"/>
    <n v="559.76"/>
  </r>
  <r>
    <s v="PBOR00319"/>
    <x v="0"/>
    <x v="8"/>
    <x v="1"/>
    <x v="0"/>
    <n v="65"/>
    <x v="2"/>
    <x v="0"/>
    <n v="0.66941136725758887"/>
    <n v="43.511738871743276"/>
    <n v="43.51"/>
    <n v="348.08"/>
    <n v="21.490000000000002"/>
    <n v="171.92000000000002"/>
  </r>
  <r>
    <s v="PBOR00320"/>
    <x v="1"/>
    <x v="33"/>
    <x v="2"/>
    <x v="1"/>
    <n v="250"/>
    <x v="0"/>
    <x v="9"/>
    <n v="0.36448172495541775"/>
    <n v="91.120431238854437"/>
    <n v="91.12"/>
    <n v="182.24"/>
    <n v="158.88"/>
    <n v="317.76"/>
  </r>
  <r>
    <s v="PBOR00321"/>
    <x v="2"/>
    <x v="14"/>
    <x v="3"/>
    <x v="0"/>
    <n v="130"/>
    <x v="1"/>
    <x v="1"/>
    <n v="0.15416488306079768"/>
    <n v="20.041434797903698"/>
    <n v="20.04"/>
    <n v="140.28"/>
    <n v="109.96000000000001"/>
    <n v="769.72"/>
  </r>
  <r>
    <s v="PBOR00322"/>
    <x v="3"/>
    <x v="16"/>
    <x v="0"/>
    <x v="1"/>
    <n v="72"/>
    <x v="2"/>
    <x v="1"/>
    <n v="0.66646609625242947"/>
    <n v="47.985558930174925"/>
    <n v="47.99"/>
    <n v="335.93"/>
    <n v="24.009999999999998"/>
    <n v="168.07"/>
  </r>
  <r>
    <s v="PBOR00323"/>
    <x v="0"/>
    <x v="17"/>
    <x v="1"/>
    <x v="0"/>
    <n v="65"/>
    <x v="0"/>
    <x v="4"/>
    <n v="0.69183752034253276"/>
    <n v="44.969438822264628"/>
    <n v="44.97"/>
    <n v="179.88"/>
    <n v="20.03"/>
    <n v="80.12"/>
  </r>
  <r>
    <s v="PBOR00324"/>
    <x v="1"/>
    <x v="17"/>
    <x v="2"/>
    <x v="1"/>
    <n v="250"/>
    <x v="1"/>
    <x v="9"/>
    <n v="0.14649599591234685"/>
    <n v="36.623998978086711"/>
    <n v="36.619999999999997"/>
    <n v="73.239999999999995"/>
    <n v="213.38"/>
    <n v="426.76"/>
  </r>
  <r>
    <s v="PBOR00325"/>
    <x v="2"/>
    <x v="5"/>
    <x v="3"/>
    <x v="0"/>
    <n v="130"/>
    <x v="2"/>
    <x v="9"/>
    <n v="0.98540635482364014"/>
    <n v="128.10282612707323"/>
    <n v="128.1"/>
    <n v="256.2"/>
    <n v="1.9000000000000057"/>
    <n v="3.8000000000000114"/>
  </r>
  <r>
    <s v="PBOR00326"/>
    <x v="3"/>
    <x v="16"/>
    <x v="0"/>
    <x v="1"/>
    <n v="72"/>
    <x v="0"/>
    <x v="6"/>
    <n v="0.32091320735788698"/>
    <n v="23.105750929767861"/>
    <n v="23.11"/>
    <n v="207.99"/>
    <n v="48.89"/>
    <n v="440.01"/>
  </r>
  <r>
    <s v="PBOR00327"/>
    <x v="0"/>
    <x v="1"/>
    <x v="1"/>
    <x v="1"/>
    <n v="65"/>
    <x v="0"/>
    <x v="6"/>
    <n v="0.94495394109275654"/>
    <n v="61.422006171029174"/>
    <n v="61.42"/>
    <n v="552.78"/>
    <n v="3.5799999999999983"/>
    <n v="32.219999999999985"/>
  </r>
  <r>
    <s v="PBOR00328"/>
    <x v="1"/>
    <x v="18"/>
    <x v="2"/>
    <x v="1"/>
    <n v="250"/>
    <x v="1"/>
    <x v="9"/>
    <n v="0.50906748027199666"/>
    <n v="127.26687006799916"/>
    <n v="127.27"/>
    <n v="254.54"/>
    <n v="122.73"/>
    <n v="245.46"/>
  </r>
  <r>
    <s v="PBOR00329"/>
    <x v="2"/>
    <x v="3"/>
    <x v="3"/>
    <x v="1"/>
    <n v="130"/>
    <x v="2"/>
    <x v="4"/>
    <n v="0.66059053266706258"/>
    <n v="85.87676924671814"/>
    <n v="85.88"/>
    <n v="343.52"/>
    <n v="44.120000000000005"/>
    <n v="176.48000000000002"/>
  </r>
  <r>
    <s v="PBOR00330"/>
    <x v="3"/>
    <x v="19"/>
    <x v="0"/>
    <x v="1"/>
    <n v="72"/>
    <x v="0"/>
    <x v="0"/>
    <n v="0.89615601403703116"/>
    <n v="64.523233010666246"/>
    <n v="64.52"/>
    <n v="516.16"/>
    <n v="7.480000000000004"/>
    <n v="59.840000000000032"/>
  </r>
  <r>
    <s v="PBOR00331"/>
    <x v="0"/>
    <x v="20"/>
    <x v="1"/>
    <x v="0"/>
    <n v="65"/>
    <x v="1"/>
    <x v="0"/>
    <n v="0.133950017527805"/>
    <n v="8.7067511393073254"/>
    <n v="8.7100000000000009"/>
    <n v="69.680000000000007"/>
    <n v="56.29"/>
    <n v="450.32"/>
  </r>
  <r>
    <s v="PBOR00332"/>
    <x v="1"/>
    <x v="21"/>
    <x v="2"/>
    <x v="1"/>
    <n v="250"/>
    <x v="2"/>
    <x v="4"/>
    <n v="0.3823797297998468"/>
    <n v="95.594932449961703"/>
    <n v="95.59"/>
    <n v="382.36"/>
    <n v="154.41"/>
    <n v="617.64"/>
  </r>
  <r>
    <s v="PBOR00333"/>
    <x v="2"/>
    <x v="22"/>
    <x v="3"/>
    <x v="0"/>
    <n v="130"/>
    <x v="0"/>
    <x v="9"/>
    <n v="0.15073825601342095"/>
    <n v="19.595973281744723"/>
    <n v="19.600000000000001"/>
    <n v="39.200000000000003"/>
    <n v="110.4"/>
    <n v="220.8"/>
  </r>
  <r>
    <s v="PBOR00334"/>
    <x v="3"/>
    <x v="23"/>
    <x v="4"/>
    <x v="1"/>
    <n v="60"/>
    <x v="1"/>
    <x v="14"/>
    <n v="0.96395128247903139"/>
    <n v="57.837076948741881"/>
    <n v="57.84"/>
    <n v="578.40000000000009"/>
    <n v="2.1599999999999966"/>
    <n v="21.599999999999966"/>
  </r>
  <r>
    <s v="PBOR00335"/>
    <x v="4"/>
    <x v="24"/>
    <x v="0"/>
    <x v="0"/>
    <n v="72"/>
    <x v="2"/>
    <x v="3"/>
    <n v="0.93894083705684528"/>
    <n v="67.603740268092864"/>
    <n v="67.599999999999994"/>
    <n v="338"/>
    <n v="4.4000000000000057"/>
    <n v="22.000000000000028"/>
  </r>
  <r>
    <s v="PBOR00336"/>
    <x v="0"/>
    <x v="16"/>
    <x v="1"/>
    <x v="1"/>
    <n v="65"/>
    <x v="0"/>
    <x v="1"/>
    <n v="0.90335270578489546"/>
    <n v="58.717925876018207"/>
    <n v="58.72"/>
    <n v="411.03999999999996"/>
    <n v="6.2800000000000011"/>
    <n v="43.960000000000008"/>
  </r>
  <r>
    <s v="PBOR00337"/>
    <x v="1"/>
    <x v="25"/>
    <x v="2"/>
    <x v="0"/>
    <n v="250"/>
    <x v="1"/>
    <x v="9"/>
    <n v="0.62209777321995885"/>
    <n v="155.52444330498972"/>
    <n v="155.52000000000001"/>
    <n v="311.04000000000002"/>
    <n v="94.47999999999999"/>
    <n v="188.95999999999998"/>
  </r>
  <r>
    <s v="PBOR00338"/>
    <x v="2"/>
    <x v="6"/>
    <x v="3"/>
    <x v="1"/>
    <n v="130"/>
    <x v="2"/>
    <x v="3"/>
    <n v="6.1676790443396468E-2"/>
    <n v="8.0179827576415406"/>
    <n v="8.02"/>
    <n v="40.099999999999994"/>
    <n v="121.98"/>
    <n v="609.9"/>
  </r>
  <r>
    <s v="PBOR00339"/>
    <x v="3"/>
    <x v="2"/>
    <x v="0"/>
    <x v="0"/>
    <n v="72"/>
    <x v="0"/>
    <x v="7"/>
    <n v="0.49213521317421138"/>
    <n v="35.433735348543223"/>
    <n v="35.43"/>
    <n v="425.15999999999997"/>
    <n v="36.57"/>
    <n v="438.84000000000003"/>
  </r>
  <r>
    <s v="PBOR00340"/>
    <x v="0"/>
    <x v="26"/>
    <x v="1"/>
    <x v="1"/>
    <n v="65"/>
    <x v="1"/>
    <x v="6"/>
    <n v="0.69552711985994919"/>
    <n v="45.209262790896695"/>
    <n v="45.21"/>
    <n v="406.89"/>
    <n v="19.79"/>
    <n v="178.10999999999999"/>
  </r>
  <r>
    <s v="PBOR00341"/>
    <x v="1"/>
    <x v="4"/>
    <x v="2"/>
    <x v="0"/>
    <n v="250"/>
    <x v="2"/>
    <x v="4"/>
    <n v="0.54528907278354111"/>
    <n v="136.32226819588527"/>
    <n v="136.32"/>
    <n v="545.28"/>
    <n v="113.68"/>
    <n v="454.72"/>
  </r>
  <r>
    <s v="PBOR00342"/>
    <x v="2"/>
    <x v="27"/>
    <x v="3"/>
    <x v="1"/>
    <n v="130"/>
    <x v="0"/>
    <x v="4"/>
    <n v="0.35199536538224718"/>
    <n v="45.759397499692135"/>
    <n v="45.76"/>
    <n v="183.04"/>
    <n v="84.240000000000009"/>
    <n v="336.96000000000004"/>
  </r>
  <r>
    <s v="PBOR00343"/>
    <x v="3"/>
    <x v="15"/>
    <x v="4"/>
    <x v="0"/>
    <n v="60"/>
    <x v="1"/>
    <x v="5"/>
    <n v="6.0292533629099143E-2"/>
    <n v="3.6175520177459486"/>
    <n v="3.62"/>
    <n v="21.72"/>
    <n v="56.38"/>
    <n v="338.28000000000003"/>
  </r>
  <r>
    <s v="PBOR00344"/>
    <x v="4"/>
    <x v="28"/>
    <x v="5"/>
    <x v="1"/>
    <n v="95"/>
    <x v="2"/>
    <x v="1"/>
    <n v="4.1434457281700587E-2"/>
    <n v="3.9362734417615557"/>
    <n v="3.94"/>
    <n v="27.58"/>
    <n v="91.06"/>
    <n v="637.42000000000007"/>
  </r>
  <r>
    <s v="PBOR00345"/>
    <x v="5"/>
    <x v="8"/>
    <x v="0"/>
    <x v="0"/>
    <n v="72"/>
    <x v="0"/>
    <x v="2"/>
    <n v="0.29516274884520199"/>
    <n v="21.251717916854545"/>
    <n v="21.25"/>
    <n v="63.75"/>
    <n v="50.75"/>
    <n v="152.25"/>
  </r>
  <r>
    <s v="PBOR00346"/>
    <x v="0"/>
    <x v="6"/>
    <x v="1"/>
    <x v="1"/>
    <n v="65"/>
    <x v="1"/>
    <x v="4"/>
    <n v="0.68154294540119276"/>
    <n v="44.300291451077527"/>
    <n v="44.3"/>
    <n v="177.2"/>
    <n v="20.700000000000003"/>
    <n v="82.800000000000011"/>
  </r>
  <r>
    <s v="PBOR00347"/>
    <x v="1"/>
    <x v="27"/>
    <x v="2"/>
    <x v="0"/>
    <n v="250"/>
    <x v="2"/>
    <x v="11"/>
    <n v="0.52632346520297391"/>
    <n v="131.58086630074348"/>
    <n v="131.58000000000001"/>
    <n v="131.58000000000001"/>
    <n v="118.41999999999999"/>
    <n v="118.41999999999999"/>
  </r>
  <r>
    <s v="PBOR00348"/>
    <x v="2"/>
    <x v="10"/>
    <x v="3"/>
    <x v="1"/>
    <n v="130"/>
    <x v="0"/>
    <x v="5"/>
    <n v="5.4437687903536869E-2"/>
    <n v="7.0768994274597929"/>
    <n v="7.08"/>
    <n v="42.480000000000004"/>
    <n v="122.92"/>
    <n v="737.52"/>
  </r>
  <r>
    <s v="PBOR00349"/>
    <x v="3"/>
    <x v="29"/>
    <x v="0"/>
    <x v="1"/>
    <n v="72"/>
    <x v="1"/>
    <x v="14"/>
    <n v="0.95350738842174898"/>
    <n v="68.652531966365927"/>
    <n v="68.650000000000006"/>
    <n v="686.5"/>
    <n v="3.3499999999999943"/>
    <n v="33.499999999999943"/>
  </r>
  <r>
    <s v="PBOR00350"/>
    <x v="0"/>
    <x v="30"/>
    <x v="1"/>
    <x v="1"/>
    <n v="65"/>
    <x v="2"/>
    <x v="4"/>
    <n v="0.46726651348176196"/>
    <n v="30.372323376314526"/>
    <n v="30.37"/>
    <n v="121.48"/>
    <n v="34.629999999999995"/>
    <n v="138.51999999999998"/>
  </r>
  <r>
    <s v="PBOR00351"/>
    <x v="1"/>
    <x v="31"/>
    <x v="2"/>
    <x v="1"/>
    <n v="250"/>
    <x v="0"/>
    <x v="9"/>
    <n v="0.6015089815611987"/>
    <n v="150.37724539029966"/>
    <n v="150.38"/>
    <n v="300.76"/>
    <n v="99.62"/>
    <n v="199.24"/>
  </r>
  <r>
    <s v="PBOR00352"/>
    <x v="2"/>
    <x v="27"/>
    <x v="3"/>
    <x v="1"/>
    <n v="130"/>
    <x v="1"/>
    <x v="1"/>
    <n v="0.17158764742187849"/>
    <n v="22.306394164844203"/>
    <n v="22.31"/>
    <n v="156.16999999999999"/>
    <n v="107.69"/>
    <n v="753.82999999999993"/>
  </r>
  <r>
    <s v="PBOR00353"/>
    <x v="3"/>
    <x v="29"/>
    <x v="4"/>
    <x v="0"/>
    <n v="60"/>
    <x v="2"/>
    <x v="12"/>
    <n v="0.44731050880102885"/>
    <n v="26.838630528061731"/>
    <n v="26.84"/>
    <n v="295.24"/>
    <n v="33.159999999999997"/>
    <n v="364.76"/>
  </r>
  <r>
    <s v="PBOR00354"/>
    <x v="4"/>
    <x v="1"/>
    <x v="0"/>
    <x v="1"/>
    <n v="72"/>
    <x v="0"/>
    <x v="0"/>
    <n v="0.54246953050958213"/>
    <n v="39.05780619668991"/>
    <n v="39.06"/>
    <n v="312.48"/>
    <n v="32.94"/>
    <n v="263.52"/>
  </r>
  <r>
    <s v="PBOR00355"/>
    <x v="0"/>
    <x v="11"/>
    <x v="1"/>
    <x v="0"/>
    <n v="65"/>
    <x v="1"/>
    <x v="12"/>
    <n v="0.50484804947298401"/>
    <n v="32.815123215743959"/>
    <n v="32.82"/>
    <n v="361.02"/>
    <n v="32.18"/>
    <n v="353.98"/>
  </r>
  <r>
    <s v="PBOR00356"/>
    <x v="1"/>
    <x v="5"/>
    <x v="2"/>
    <x v="1"/>
    <n v="250"/>
    <x v="2"/>
    <x v="4"/>
    <n v="9.2316747421295475E-2"/>
    <n v="23.079186855323869"/>
    <n v="23.08"/>
    <n v="92.32"/>
    <n v="226.92000000000002"/>
    <n v="907.68000000000006"/>
  </r>
  <r>
    <s v="PBOR00357"/>
    <x v="2"/>
    <x v="2"/>
    <x v="3"/>
    <x v="0"/>
    <n v="130"/>
    <x v="0"/>
    <x v="1"/>
    <n v="0.34907542272706216"/>
    <n v="45.379804954518079"/>
    <n v="45.38"/>
    <n v="317.66000000000003"/>
    <n v="84.62"/>
    <n v="592.34"/>
  </r>
  <r>
    <s v="PBOR00358"/>
    <x v="3"/>
    <x v="31"/>
    <x v="0"/>
    <x v="1"/>
    <n v="72"/>
    <x v="1"/>
    <x v="4"/>
    <n v="0.90031823580716619"/>
    <n v="64.822912978115966"/>
    <n v="64.819999999999993"/>
    <n v="259.27999999999997"/>
    <n v="7.1800000000000068"/>
    <n v="28.720000000000027"/>
  </r>
  <r>
    <s v="PBOR00359"/>
    <x v="0"/>
    <x v="3"/>
    <x v="1"/>
    <x v="0"/>
    <n v="65"/>
    <x v="2"/>
    <x v="3"/>
    <n v="0.18050692795462731"/>
    <n v="11.732950317050776"/>
    <n v="11.73"/>
    <n v="58.650000000000006"/>
    <n v="53.269999999999996"/>
    <n v="266.34999999999997"/>
  </r>
  <r>
    <s v="PBOR00360"/>
    <x v="1"/>
    <x v="25"/>
    <x v="2"/>
    <x v="1"/>
    <n v="250"/>
    <x v="0"/>
    <x v="11"/>
    <n v="2.5445092820001292E-2"/>
    <n v="6.3612732050003231"/>
    <n v="6.36"/>
    <n v="6.36"/>
    <n v="243.64"/>
    <n v="243.64"/>
  </r>
  <r>
    <s v="PBOR00361"/>
    <x v="2"/>
    <x v="7"/>
    <x v="3"/>
    <x v="0"/>
    <n v="130"/>
    <x v="1"/>
    <x v="9"/>
    <n v="0.79643741142705549"/>
    <n v="103.53686348551722"/>
    <n v="103.54"/>
    <n v="207.08"/>
    <n v="26.459999999999994"/>
    <n v="52.919999999999987"/>
  </r>
  <r>
    <s v="PBOR00362"/>
    <x v="3"/>
    <x v="25"/>
    <x v="4"/>
    <x v="1"/>
    <n v="60"/>
    <x v="2"/>
    <x v="10"/>
    <n v="0.16077213359827813"/>
    <n v="9.6463280158966889"/>
    <n v="9.65"/>
    <n v="135.1"/>
    <n v="50.35"/>
    <n v="704.9"/>
  </r>
  <r>
    <s v="PBOR00363"/>
    <x v="4"/>
    <x v="32"/>
    <x v="5"/>
    <x v="0"/>
    <n v="95"/>
    <x v="0"/>
    <x v="6"/>
    <n v="0.24693836978869843"/>
    <n v="23.459145129926352"/>
    <n v="23.46"/>
    <n v="211.14000000000001"/>
    <n v="71.539999999999992"/>
    <n v="643.8599999999999"/>
  </r>
  <r>
    <s v="PBOR00364"/>
    <x v="5"/>
    <x v="33"/>
    <x v="0"/>
    <x v="1"/>
    <n v="72"/>
    <x v="1"/>
    <x v="0"/>
    <n v="0.22148207946738752"/>
    <n v="15.946709721651901"/>
    <n v="15.95"/>
    <n v="127.6"/>
    <n v="56.05"/>
    <n v="448.4"/>
  </r>
  <r>
    <s v="PBOR00365"/>
    <x v="0"/>
    <x v="33"/>
    <x v="1"/>
    <x v="0"/>
    <n v="65"/>
    <x v="2"/>
    <x v="12"/>
    <n v="0.71458846230959472"/>
    <n v="46.448250050123654"/>
    <n v="46.45"/>
    <n v="510.95000000000005"/>
    <n v="18.549999999999997"/>
    <n v="204.04999999999995"/>
  </r>
  <r>
    <s v="PBOR00366"/>
    <x v="1"/>
    <x v="22"/>
    <x v="2"/>
    <x v="1"/>
    <n v="250"/>
    <x v="0"/>
    <x v="4"/>
    <n v="0.11286694488931481"/>
    <n v="28.216736222328702"/>
    <n v="28.22"/>
    <n v="112.88"/>
    <n v="221.78"/>
    <n v="887.12"/>
  </r>
  <r>
    <s v="PBOR00367"/>
    <x v="2"/>
    <x v="34"/>
    <x v="3"/>
    <x v="0"/>
    <n v="130"/>
    <x v="1"/>
    <x v="5"/>
    <n v="6.5283590828819849E-2"/>
    <n v="8.4868668077465799"/>
    <n v="8.49"/>
    <n v="50.94"/>
    <n v="121.51"/>
    <n v="729.06000000000006"/>
  </r>
  <r>
    <s v="PBOR00368"/>
    <x v="3"/>
    <x v="7"/>
    <x v="0"/>
    <x v="1"/>
    <n v="72"/>
    <x v="2"/>
    <x v="12"/>
    <n v="0.46681751998353072"/>
    <n v="33.610861438814212"/>
    <n v="33.61"/>
    <n v="369.71"/>
    <n v="38.39"/>
    <n v="422.29"/>
  </r>
  <r>
    <s v="PBOR00369"/>
    <x v="0"/>
    <x v="3"/>
    <x v="1"/>
    <x v="0"/>
    <n v="65"/>
    <x v="0"/>
    <x v="6"/>
    <n v="0.92202770154223668"/>
    <n v="59.931800600245381"/>
    <n v="59.93"/>
    <n v="539.37"/>
    <n v="5.07"/>
    <n v="45.63"/>
  </r>
  <r>
    <s v="PBOR00370"/>
    <x v="1"/>
    <x v="31"/>
    <x v="2"/>
    <x v="1"/>
    <n v="250"/>
    <x v="1"/>
    <x v="9"/>
    <n v="0.18840485753727232"/>
    <n v="47.101214384318077"/>
    <n v="47.1"/>
    <n v="94.2"/>
    <n v="202.9"/>
    <n v="405.8"/>
  </r>
  <r>
    <s v="PBOR00371"/>
    <x v="2"/>
    <x v="4"/>
    <x v="3"/>
    <x v="1"/>
    <n v="130"/>
    <x v="2"/>
    <x v="9"/>
    <n v="0.27847072137209206"/>
    <n v="36.201193778371966"/>
    <n v="36.200000000000003"/>
    <n v="72.400000000000006"/>
    <n v="93.8"/>
    <n v="187.6"/>
  </r>
  <r>
    <s v="PBOR00372"/>
    <x v="0"/>
    <x v="34"/>
    <x v="0"/>
    <x v="1"/>
    <n v="72"/>
    <x v="0"/>
    <x v="14"/>
    <n v="0.78884251376405168"/>
    <n v="56.79666099101172"/>
    <n v="56.8"/>
    <n v="568"/>
    <n v="15.200000000000003"/>
    <n v="152.00000000000003"/>
  </r>
  <r>
    <s v="PBOR00373"/>
    <x v="1"/>
    <x v="13"/>
    <x v="1"/>
    <x v="1"/>
    <n v="65"/>
    <x v="0"/>
    <x v="3"/>
    <n v="0.18299168548896383"/>
    <n v="11.89445955678265"/>
    <n v="11.89"/>
    <n v="59.45"/>
    <n v="53.11"/>
    <n v="265.55"/>
  </r>
  <r>
    <s v="PBOR00374"/>
    <x v="2"/>
    <x v="35"/>
    <x v="2"/>
    <x v="1"/>
    <n v="250"/>
    <x v="1"/>
    <x v="2"/>
    <n v="0.20591715888096995"/>
    <n v="51.479289720242491"/>
    <n v="51.48"/>
    <n v="154.44"/>
    <n v="198.52"/>
    <n v="595.56000000000006"/>
  </r>
  <r>
    <s v="PBOR00375"/>
    <x v="3"/>
    <x v="2"/>
    <x v="3"/>
    <x v="0"/>
    <n v="130"/>
    <x v="2"/>
    <x v="9"/>
    <n v="2.128339836887938E-2"/>
    <n v="2.7668417879543195"/>
    <n v="2.77"/>
    <n v="5.54"/>
    <n v="127.23"/>
    <n v="254.46"/>
  </r>
  <r>
    <s v="PBOR00376"/>
    <x v="0"/>
    <x v="13"/>
    <x v="0"/>
    <x v="1"/>
    <n v="72"/>
    <x v="0"/>
    <x v="4"/>
    <n v="2.2806889019524657E-2"/>
    <n v="1.6420960094057753"/>
    <n v="1.64"/>
    <n v="6.56"/>
    <n v="70.36"/>
    <n v="281.44"/>
  </r>
  <r>
    <s v="PBOR00377"/>
    <x v="1"/>
    <x v="18"/>
    <x v="1"/>
    <x v="0"/>
    <n v="65"/>
    <x v="1"/>
    <x v="5"/>
    <n v="0.66448214030499053"/>
    <n v="43.191339119824384"/>
    <n v="43.19"/>
    <n v="259.14"/>
    <n v="21.810000000000002"/>
    <n v="130.86000000000001"/>
  </r>
  <r>
    <s v="PBOR00378"/>
    <x v="2"/>
    <x v="23"/>
    <x v="2"/>
    <x v="1"/>
    <n v="250"/>
    <x v="2"/>
    <x v="2"/>
    <n v="0.29151955249280481"/>
    <n v="72.879888123201198"/>
    <n v="72.88"/>
    <n v="218.64"/>
    <n v="177.12"/>
    <n v="531.36"/>
  </r>
  <r>
    <s v="PBOR00379"/>
    <x v="3"/>
    <x v="36"/>
    <x v="3"/>
    <x v="0"/>
    <n v="130"/>
    <x v="0"/>
    <x v="3"/>
    <n v="0.55684098110336311"/>
    <n v="72.389327543437204"/>
    <n v="72.39"/>
    <n v="361.95"/>
    <n v="57.61"/>
    <n v="288.05"/>
  </r>
  <r>
    <s v="PBOR00380"/>
    <x v="4"/>
    <x v="37"/>
    <x v="4"/>
    <x v="1"/>
    <n v="60"/>
    <x v="1"/>
    <x v="10"/>
    <n v="0.57240542144015649"/>
    <n v="34.344325286409386"/>
    <n v="34.340000000000003"/>
    <n v="480.76000000000005"/>
    <n v="25.659999999999997"/>
    <n v="359.23999999999995"/>
  </r>
  <r>
    <s v="PBOR00381"/>
    <x v="0"/>
    <x v="4"/>
    <x v="0"/>
    <x v="0"/>
    <n v="72"/>
    <x v="2"/>
    <x v="2"/>
    <n v="8.6221643115211744E-2"/>
    <n v="6.2079583042952455"/>
    <n v="6.21"/>
    <n v="18.63"/>
    <n v="65.790000000000006"/>
    <n v="197.37"/>
  </r>
  <r>
    <s v="PBOR00382"/>
    <x v="1"/>
    <x v="3"/>
    <x v="1"/>
    <x v="1"/>
    <n v="65"/>
    <x v="0"/>
    <x v="14"/>
    <n v="0.95609718609661631"/>
    <n v="62.146317096280058"/>
    <n v="62.15"/>
    <n v="621.5"/>
    <n v="2.8500000000000014"/>
    <n v="28.500000000000014"/>
  </r>
  <r>
    <s v="PBOR00383"/>
    <x v="2"/>
    <x v="35"/>
    <x v="2"/>
    <x v="0"/>
    <n v="250"/>
    <x v="1"/>
    <x v="9"/>
    <n v="0.2455223768222089"/>
    <n v="61.380594205552228"/>
    <n v="61.38"/>
    <n v="122.76"/>
    <n v="188.62"/>
    <n v="377.24"/>
  </r>
  <r>
    <s v="PBOR00384"/>
    <x v="3"/>
    <x v="11"/>
    <x v="3"/>
    <x v="1"/>
    <n v="130"/>
    <x v="2"/>
    <x v="1"/>
    <n v="0.56637632681080741"/>
    <n v="73.628922485404956"/>
    <n v="73.63"/>
    <n v="515.41"/>
    <n v="56.370000000000005"/>
    <n v="394.59000000000003"/>
  </r>
  <r>
    <s v="PBOR00385"/>
    <x v="0"/>
    <x v="10"/>
    <x v="0"/>
    <x v="0"/>
    <n v="72"/>
    <x v="0"/>
    <x v="12"/>
    <n v="4.5179835219914199E-2"/>
    <n v="3.2529481358338224"/>
    <n v="3.25"/>
    <n v="35.75"/>
    <n v="68.75"/>
    <n v="756.25"/>
  </r>
  <r>
    <s v="PBOR00386"/>
    <x v="1"/>
    <x v="1"/>
    <x v="1"/>
    <x v="1"/>
    <n v="65"/>
    <x v="1"/>
    <x v="8"/>
    <n v="0.97345529924354934"/>
    <n v="63.274594450830705"/>
    <n v="63.27"/>
    <n v="822.51"/>
    <n v="1.7299999999999969"/>
    <n v="22.489999999999959"/>
  </r>
  <r>
    <s v="PBOR00387"/>
    <x v="2"/>
    <x v="17"/>
    <x v="2"/>
    <x v="0"/>
    <n v="250"/>
    <x v="2"/>
    <x v="2"/>
    <n v="0.56733394419124217"/>
    <n v="141.83348604781054"/>
    <n v="141.83000000000001"/>
    <n v="425.49"/>
    <n v="108.16999999999999"/>
    <n v="324.51"/>
  </r>
  <r>
    <s v="PBOR00388"/>
    <x v="3"/>
    <x v="17"/>
    <x v="3"/>
    <x v="1"/>
    <n v="130"/>
    <x v="0"/>
    <x v="5"/>
    <n v="0.37928431149731212"/>
    <n v="49.306960494650575"/>
    <n v="49.31"/>
    <n v="295.86"/>
    <n v="80.69"/>
    <n v="484.14"/>
  </r>
  <r>
    <s v="PBOR00389"/>
    <x v="4"/>
    <x v="37"/>
    <x v="4"/>
    <x v="0"/>
    <n v="60"/>
    <x v="1"/>
    <x v="13"/>
    <n v="0.62865911330533553"/>
    <n v="37.719546798320131"/>
    <n v="37.72"/>
    <n v="565.79999999999995"/>
    <n v="22.28"/>
    <n v="334.20000000000005"/>
  </r>
  <r>
    <s v="PBOR00390"/>
    <x v="5"/>
    <x v="4"/>
    <x v="5"/>
    <x v="1"/>
    <n v="95"/>
    <x v="2"/>
    <x v="5"/>
    <n v="0.37937934610324464"/>
    <n v="36.041037879808243"/>
    <n v="36.04"/>
    <n v="216.24"/>
    <n v="58.96"/>
    <n v="353.76"/>
  </r>
  <r>
    <s v="PBOR00391"/>
    <x v="0"/>
    <x v="2"/>
    <x v="0"/>
    <x v="0"/>
    <n v="72"/>
    <x v="0"/>
    <x v="12"/>
    <n v="0.35891515866951118"/>
    <n v="25.841891424204803"/>
    <n v="25.84"/>
    <n v="284.24"/>
    <n v="46.16"/>
    <n v="507.76"/>
  </r>
  <r>
    <s v="PBOR00392"/>
    <x v="1"/>
    <x v="12"/>
    <x v="1"/>
    <x v="1"/>
    <n v="65"/>
    <x v="1"/>
    <x v="8"/>
    <n v="0.90122352916020354"/>
    <n v="58.579529395413232"/>
    <n v="58.58"/>
    <n v="761.54"/>
    <n v="6.4200000000000017"/>
    <n v="83.460000000000022"/>
  </r>
  <r>
    <s v="PBOR00393"/>
    <x v="2"/>
    <x v="0"/>
    <x v="2"/>
    <x v="1"/>
    <n v="250"/>
    <x v="2"/>
    <x v="2"/>
    <n v="0.37786597877728811"/>
    <n v="94.466494694322023"/>
    <n v="94.47"/>
    <n v="283.40999999999997"/>
    <n v="155.53"/>
    <n v="466.59000000000003"/>
  </r>
  <r>
    <s v="PBOR00394"/>
    <x v="3"/>
    <x v="38"/>
    <x v="3"/>
    <x v="1"/>
    <n v="130"/>
    <x v="0"/>
    <x v="2"/>
    <n v="0.38913445453338702"/>
    <n v="50.587479089340313"/>
    <n v="50.59"/>
    <n v="151.77000000000001"/>
    <n v="79.41"/>
    <n v="238.23"/>
  </r>
  <r>
    <s v="PBOR00395"/>
    <x v="0"/>
    <x v="1"/>
    <x v="0"/>
    <x v="1"/>
    <n v="72"/>
    <x v="1"/>
    <x v="7"/>
    <n v="0.60714667724340543"/>
    <n v="43.714560761525192"/>
    <n v="43.71"/>
    <n v="524.52"/>
    <n v="28.29"/>
    <n v="339.48"/>
  </r>
  <r>
    <s v="PBOR00396"/>
    <x v="1"/>
    <x v="2"/>
    <x v="1"/>
    <x v="1"/>
    <n v="65"/>
    <x v="2"/>
    <x v="0"/>
    <n v="0.17261163513710231"/>
    <n v="11.21975628391165"/>
    <n v="11.22"/>
    <n v="89.76"/>
    <n v="53.78"/>
    <n v="430.24"/>
  </r>
  <r>
    <s v="PBOR00397"/>
    <x v="2"/>
    <x v="5"/>
    <x v="2"/>
    <x v="0"/>
    <n v="250"/>
    <x v="0"/>
    <x v="11"/>
    <n v="3.4451566476951467E-2"/>
    <n v="8.6128916192378675"/>
    <n v="8.61"/>
    <n v="8.61"/>
    <n v="241.39"/>
    <n v="241.39"/>
  </r>
  <r>
    <s v="PBOR00398"/>
    <x v="3"/>
    <x v="3"/>
    <x v="3"/>
    <x v="1"/>
    <n v="130"/>
    <x v="1"/>
    <x v="4"/>
    <n v="0.36600821552214791"/>
    <n v="47.581068017879225"/>
    <n v="47.58"/>
    <n v="190.32"/>
    <n v="82.42"/>
    <n v="329.68"/>
  </r>
  <r>
    <s v="PBOR00399"/>
    <x v="4"/>
    <x v="36"/>
    <x v="4"/>
    <x v="0"/>
    <n v="60"/>
    <x v="2"/>
    <x v="4"/>
    <n v="0.36876304797324455"/>
    <n v="22.125782878394674"/>
    <n v="22.13"/>
    <n v="88.52"/>
    <n v="37.870000000000005"/>
    <n v="151.48000000000002"/>
  </r>
  <r>
    <s v="PBOR00400"/>
    <x v="0"/>
    <x v="24"/>
    <x v="0"/>
    <x v="1"/>
    <n v="72"/>
    <x v="0"/>
    <x v="7"/>
    <n v="0.78491525862060318"/>
    <n v="56.513898620683428"/>
    <n v="56.51"/>
    <n v="678.12"/>
    <n v="15.490000000000002"/>
    <n v="185.88000000000002"/>
  </r>
  <r>
    <s v="PBOR00401"/>
    <x v="1"/>
    <x v="21"/>
    <x v="1"/>
    <x v="0"/>
    <n v="65"/>
    <x v="1"/>
    <x v="4"/>
    <n v="0.89433154555842931"/>
    <n v="58.131550461297905"/>
    <n v="58.13"/>
    <n v="232.52"/>
    <n v="6.8699999999999974"/>
    <n v="27.47999999999999"/>
  </r>
  <r>
    <s v="PBOR00402"/>
    <x v="2"/>
    <x v="32"/>
    <x v="2"/>
    <x v="1"/>
    <n v="250"/>
    <x v="2"/>
    <x v="11"/>
    <n v="0.54494310667938251"/>
    <n v="136.23577666984562"/>
    <n v="136.24"/>
    <n v="136.24"/>
    <n v="113.75999999999999"/>
    <n v="113.75999999999999"/>
  </r>
  <r>
    <s v="PBOR00403"/>
    <x v="3"/>
    <x v="4"/>
    <x v="3"/>
    <x v="0"/>
    <n v="130"/>
    <x v="0"/>
    <x v="1"/>
    <n v="0.84443209424513666"/>
    <n v="109.77617225186776"/>
    <n v="109.78"/>
    <n v="768.46"/>
    <n v="20.22"/>
    <n v="141.54"/>
  </r>
  <r>
    <s v="PBOR00404"/>
    <x v="0"/>
    <x v="2"/>
    <x v="0"/>
    <x v="1"/>
    <n v="72"/>
    <x v="1"/>
    <x v="1"/>
    <n v="0.11084077878058052"/>
    <n v="7.9805360722017973"/>
    <n v="7.98"/>
    <n v="55.86"/>
    <n v="64.02"/>
    <n v="448.14"/>
  </r>
  <r>
    <s v="PBOR00405"/>
    <x v="1"/>
    <x v="27"/>
    <x v="1"/>
    <x v="0"/>
    <n v="65"/>
    <x v="2"/>
    <x v="6"/>
    <n v="0.26630312920291821"/>
    <n v="17.309703398189683"/>
    <n v="17.309999999999999"/>
    <n v="155.79"/>
    <n v="47.69"/>
    <n v="429.21"/>
  </r>
  <r>
    <s v="PBOR00406"/>
    <x v="2"/>
    <x v="0"/>
    <x v="2"/>
    <x v="1"/>
    <n v="250"/>
    <x v="0"/>
    <x v="2"/>
    <n v="0.13279161787420113"/>
    <n v="33.197904468550284"/>
    <n v="33.200000000000003"/>
    <n v="99.600000000000009"/>
    <n v="216.8"/>
    <n v="650.40000000000009"/>
  </r>
  <r>
    <s v="PBOR00407"/>
    <x v="3"/>
    <x v="1"/>
    <x v="3"/>
    <x v="0"/>
    <n v="130"/>
    <x v="1"/>
    <x v="4"/>
    <n v="0.20794478004129135"/>
    <n v="27.032821405367876"/>
    <n v="27.03"/>
    <n v="108.12"/>
    <n v="102.97"/>
    <n v="411.88"/>
  </r>
  <r>
    <s v="PBOR00408"/>
    <x v="4"/>
    <x v="28"/>
    <x v="4"/>
    <x v="1"/>
    <n v="60"/>
    <x v="2"/>
    <x v="7"/>
    <n v="0.76031378549826045"/>
    <n v="45.618827129895628"/>
    <n v="45.62"/>
    <n v="547.43999999999994"/>
    <n v="14.380000000000003"/>
    <n v="172.56000000000003"/>
  </r>
  <r>
    <s v="PBOR00409"/>
    <x v="5"/>
    <x v="8"/>
    <x v="5"/>
    <x v="0"/>
    <n v="95"/>
    <x v="0"/>
    <x v="0"/>
    <n v="0.23804641255169789"/>
    <n v="22.614409192411301"/>
    <n v="22.61"/>
    <n v="180.88"/>
    <n v="72.39"/>
    <n v="579.12"/>
  </r>
  <r>
    <s v="PBOR00410"/>
    <x v="0"/>
    <x v="33"/>
    <x v="0"/>
    <x v="1"/>
    <n v="72"/>
    <x v="1"/>
    <x v="3"/>
    <n v="0.12523689369936652"/>
    <n v="9.0170563463543907"/>
    <n v="9.02"/>
    <n v="45.099999999999994"/>
    <n v="62.980000000000004"/>
    <n v="314.90000000000003"/>
  </r>
  <r>
    <s v="PBOR00411"/>
    <x v="1"/>
    <x v="14"/>
    <x v="1"/>
    <x v="0"/>
    <n v="65"/>
    <x v="2"/>
    <x v="4"/>
    <n v="6.7101746358327108E-2"/>
    <n v="4.3616135132912621"/>
    <n v="4.3600000000000003"/>
    <n v="17.440000000000001"/>
    <n v="60.64"/>
    <n v="242.56"/>
  </r>
  <r>
    <s v="PBOR00412"/>
    <x v="2"/>
    <x v="16"/>
    <x v="2"/>
    <x v="1"/>
    <n v="250"/>
    <x v="0"/>
    <x v="9"/>
    <n v="0.98970617123906524"/>
    <n v="247.42654280976632"/>
    <n v="247.43"/>
    <n v="494.86"/>
    <n v="2.5699999999999932"/>
    <n v="5.1399999999999864"/>
  </r>
  <r>
    <s v="PBOR00413"/>
    <x v="3"/>
    <x v="17"/>
    <x v="3"/>
    <x v="0"/>
    <n v="130"/>
    <x v="1"/>
    <x v="9"/>
    <n v="0.26202679185175082"/>
    <n v="34.063482940727603"/>
    <n v="34.06"/>
    <n v="68.12"/>
    <n v="95.94"/>
    <n v="191.88"/>
  </r>
  <r>
    <s v="PBOR00414"/>
    <x v="0"/>
    <x v="17"/>
    <x v="0"/>
    <x v="1"/>
    <n v="72"/>
    <x v="2"/>
    <x v="14"/>
    <n v="0.87263143953916489"/>
    <n v="62.829463646819875"/>
    <n v="62.83"/>
    <n v="628.29999999999995"/>
    <n v="9.1700000000000017"/>
    <n v="91.700000000000017"/>
  </r>
  <r>
    <s v="PBOR00415"/>
    <x v="1"/>
    <x v="5"/>
    <x v="1"/>
    <x v="1"/>
    <n v="65"/>
    <x v="0"/>
    <x v="5"/>
    <n v="0.76778137062272289"/>
    <n v="49.905789090476986"/>
    <n v="49.91"/>
    <n v="299.45999999999998"/>
    <n v="15.090000000000003"/>
    <n v="90.54000000000002"/>
  </r>
  <r>
    <s v="PBOR00416"/>
    <x v="2"/>
    <x v="16"/>
    <x v="2"/>
    <x v="1"/>
    <n v="250"/>
    <x v="1"/>
    <x v="11"/>
    <n v="0.15750010631121669"/>
    <n v="39.375026577804171"/>
    <n v="39.380000000000003"/>
    <n v="39.380000000000003"/>
    <n v="210.62"/>
    <n v="210.62"/>
  </r>
  <r>
    <s v="PBOR00417"/>
    <x v="3"/>
    <x v="1"/>
    <x v="0"/>
    <x v="1"/>
    <n v="72"/>
    <x v="2"/>
    <x v="6"/>
    <n v="0.53570171465492589"/>
    <n v="38.570523455154664"/>
    <n v="38.57"/>
    <n v="347.13"/>
    <n v="33.43"/>
    <n v="300.87"/>
  </r>
  <r>
    <s v="PBOR00418"/>
    <x v="0"/>
    <x v="18"/>
    <x v="1"/>
    <x v="1"/>
    <n v="65"/>
    <x v="0"/>
    <x v="1"/>
    <n v="0.88217490075954386"/>
    <n v="57.341368549370351"/>
    <n v="57.34"/>
    <n v="401.38"/>
    <n v="7.6599999999999966"/>
    <n v="53.619999999999976"/>
  </r>
  <r>
    <s v="PBOR00419"/>
    <x v="1"/>
    <x v="3"/>
    <x v="2"/>
    <x v="0"/>
    <n v="250"/>
    <x v="0"/>
    <x v="2"/>
    <n v="7.4850081465574259E-2"/>
    <n v="18.712520366393566"/>
    <n v="18.71"/>
    <n v="56.13"/>
    <n v="231.29"/>
    <n v="693.87"/>
  </r>
  <r>
    <s v="PBOR00420"/>
    <x v="2"/>
    <x v="19"/>
    <x v="3"/>
    <x v="1"/>
    <n v="130"/>
    <x v="1"/>
    <x v="4"/>
    <n v="0.4623515242530305"/>
    <n v="60.105698152893964"/>
    <n v="60.11"/>
    <n v="240.44"/>
    <n v="69.89"/>
    <n v="279.56"/>
  </r>
  <r>
    <s v="PBOR00421"/>
    <x v="3"/>
    <x v="20"/>
    <x v="0"/>
    <x v="0"/>
    <n v="72"/>
    <x v="2"/>
    <x v="14"/>
    <n v="0.34462700763177134"/>
    <n v="24.813144549487536"/>
    <n v="24.81"/>
    <n v="248.1"/>
    <n v="47.19"/>
    <n v="471.9"/>
  </r>
  <r>
    <s v="PBOR00422"/>
    <x v="0"/>
    <x v="21"/>
    <x v="1"/>
    <x v="1"/>
    <n v="65"/>
    <x v="0"/>
    <x v="1"/>
    <n v="0.69911624131260175"/>
    <n v="45.442555685319114"/>
    <n v="45.44"/>
    <n v="318.08"/>
    <n v="19.560000000000002"/>
    <n v="136.92000000000002"/>
  </r>
  <r>
    <s v="PBOR00423"/>
    <x v="1"/>
    <x v="22"/>
    <x v="2"/>
    <x v="0"/>
    <n v="250"/>
    <x v="1"/>
    <x v="11"/>
    <n v="1.890946986705988E-2"/>
    <n v="4.7273674667649699"/>
    <n v="4.7300000000000004"/>
    <n v="4.7300000000000004"/>
    <n v="245.27"/>
    <n v="245.27"/>
  </r>
  <r>
    <s v="PBOR00424"/>
    <x v="2"/>
    <x v="23"/>
    <x v="3"/>
    <x v="1"/>
    <n v="130"/>
    <x v="2"/>
    <x v="3"/>
    <n v="0.73245470088007136"/>
    <n v="95.219111114409273"/>
    <n v="95.22"/>
    <n v="476.1"/>
    <n v="34.78"/>
    <n v="173.9"/>
  </r>
  <r>
    <s v="PBOR00425"/>
    <x v="3"/>
    <x v="24"/>
    <x v="4"/>
    <x v="0"/>
    <n v="60"/>
    <x v="0"/>
    <x v="3"/>
    <n v="0.72297451744539321"/>
    <n v="43.37847104672359"/>
    <n v="43.38"/>
    <n v="216.9"/>
    <n v="16.619999999999997"/>
    <n v="83.1"/>
  </r>
  <r>
    <s v="PBOR00426"/>
    <x v="4"/>
    <x v="16"/>
    <x v="0"/>
    <x v="1"/>
    <n v="72"/>
    <x v="1"/>
    <x v="6"/>
    <n v="0.97417776505363807"/>
    <n v="70.140799083861936"/>
    <n v="70.14"/>
    <n v="631.26"/>
    <n v="1.8599999999999994"/>
    <n v="16.739999999999995"/>
  </r>
  <r>
    <s v="PBOR00427"/>
    <x v="0"/>
    <x v="25"/>
    <x v="1"/>
    <x v="0"/>
    <n v="65"/>
    <x v="2"/>
    <x v="1"/>
    <n v="0.92441295707634297"/>
    <n v="60.086842209962292"/>
    <n v="60.09"/>
    <n v="420.63"/>
    <n v="4.9099999999999966"/>
    <n v="34.369999999999976"/>
  </r>
  <r>
    <s v="PBOR00428"/>
    <x v="1"/>
    <x v="6"/>
    <x v="2"/>
    <x v="1"/>
    <n v="250"/>
    <x v="0"/>
    <x v="2"/>
    <n v="0.34841204291363526"/>
    <n v="87.103010728408819"/>
    <n v="87.1"/>
    <n v="261.29999999999995"/>
    <n v="162.9"/>
    <n v="488.70000000000005"/>
  </r>
  <r>
    <s v="PBOR00429"/>
    <x v="2"/>
    <x v="2"/>
    <x v="3"/>
    <x v="0"/>
    <n v="130"/>
    <x v="1"/>
    <x v="1"/>
    <n v="0.36862795502486845"/>
    <n v="47.921634153232901"/>
    <n v="47.92"/>
    <n v="335.44"/>
    <n v="82.08"/>
    <n v="574.55999999999995"/>
  </r>
  <r>
    <s v="PBOR00430"/>
    <x v="3"/>
    <x v="26"/>
    <x v="0"/>
    <x v="1"/>
    <n v="72"/>
    <x v="2"/>
    <x v="7"/>
    <n v="0.38279600115505574"/>
    <n v="27.561312083164012"/>
    <n v="27.56"/>
    <n v="330.71999999999997"/>
    <n v="44.44"/>
    <n v="533.28"/>
  </r>
  <r>
    <s v="PBOR00431"/>
    <x v="0"/>
    <x v="4"/>
    <x v="1"/>
    <x v="0"/>
    <n v="65"/>
    <x v="0"/>
    <x v="1"/>
    <n v="0.77278161923763322"/>
    <n v="50.23080525044616"/>
    <n v="50.23"/>
    <n v="351.60999999999996"/>
    <n v="14.770000000000003"/>
    <n v="103.39000000000001"/>
  </r>
  <r>
    <s v="PBOR00432"/>
    <x v="1"/>
    <x v="27"/>
    <x v="2"/>
    <x v="1"/>
    <n v="250"/>
    <x v="1"/>
    <x v="2"/>
    <n v="0.98194581947705439"/>
    <n v="245.48645486926361"/>
    <n v="245.49"/>
    <n v="736.47"/>
    <n v="4.5099999999999909"/>
    <n v="13.529999999999973"/>
  </r>
  <r>
    <s v="PBOR00433"/>
    <x v="2"/>
    <x v="15"/>
    <x v="3"/>
    <x v="0"/>
    <n v="130"/>
    <x v="2"/>
    <x v="5"/>
    <n v="0.24372632968767749"/>
    <n v="31.684422859398072"/>
    <n v="31.68"/>
    <n v="190.07999999999998"/>
    <n v="98.32"/>
    <n v="589.91999999999996"/>
  </r>
  <r>
    <s v="PBOR00434"/>
    <x v="3"/>
    <x v="28"/>
    <x v="4"/>
    <x v="1"/>
    <n v="60"/>
    <x v="0"/>
    <x v="10"/>
    <n v="0.50977491571581557"/>
    <n v="30.586494942948935"/>
    <n v="30.59"/>
    <n v="428.26"/>
    <n v="29.41"/>
    <n v="411.74"/>
  </r>
  <r>
    <s v="PBOR00435"/>
    <x v="4"/>
    <x v="8"/>
    <x v="5"/>
    <x v="0"/>
    <n v="95"/>
    <x v="1"/>
    <x v="1"/>
    <n v="0.99123744515485723"/>
    <n v="94.167557289711439"/>
    <n v="94.17"/>
    <n v="659.19"/>
    <n v="0.82999999999999829"/>
    <n v="5.8099999999999881"/>
  </r>
  <r>
    <s v="PBOR00436"/>
    <x v="5"/>
    <x v="6"/>
    <x v="0"/>
    <x v="1"/>
    <n v="72"/>
    <x v="2"/>
    <x v="3"/>
    <n v="0.58001027642401182"/>
    <n v="41.760739902528854"/>
    <n v="41.76"/>
    <n v="208.79999999999998"/>
    <n v="30.240000000000002"/>
    <n v="151.20000000000002"/>
  </r>
  <r>
    <s v="PBOR00437"/>
    <x v="0"/>
    <x v="27"/>
    <x v="1"/>
    <x v="1"/>
    <n v="65"/>
    <x v="0"/>
    <x v="0"/>
    <n v="0.20099809520802481"/>
    <n v="13.064876188521612"/>
    <n v="13.06"/>
    <n v="104.48"/>
    <n v="51.94"/>
    <n v="415.52"/>
  </r>
  <r>
    <s v="PBOR00438"/>
    <x v="1"/>
    <x v="10"/>
    <x v="2"/>
    <x v="1"/>
    <n v="250"/>
    <x v="1"/>
    <x v="2"/>
    <n v="8.7589082057090373E-2"/>
    <n v="21.897270514272591"/>
    <n v="21.9"/>
    <n v="65.699999999999989"/>
    <n v="228.1"/>
    <n v="684.3"/>
  </r>
  <r>
    <s v="PBOR00439"/>
    <x v="2"/>
    <x v="29"/>
    <x v="3"/>
    <x v="1"/>
    <n v="130"/>
    <x v="2"/>
    <x v="4"/>
    <n v="0.92203517798439572"/>
    <n v="119.86457313797145"/>
    <n v="119.86"/>
    <n v="479.44"/>
    <n v="10.14"/>
    <n v="40.56"/>
  </r>
  <r>
    <s v="PBOR00440"/>
    <x v="3"/>
    <x v="30"/>
    <x v="0"/>
    <x v="1"/>
    <n v="72"/>
    <x v="0"/>
    <x v="14"/>
    <n v="0.40646951216415605"/>
    <n v="29.265804875819235"/>
    <n v="29.27"/>
    <n v="292.7"/>
    <n v="42.730000000000004"/>
    <n v="427.30000000000007"/>
  </r>
  <r>
    <s v="PBOR00441"/>
    <x v="0"/>
    <x v="31"/>
    <x v="1"/>
    <x v="0"/>
    <n v="65"/>
    <x v="1"/>
    <x v="4"/>
    <n v="0.45522048494031297"/>
    <n v="29.589331521120343"/>
    <n v="29.59"/>
    <n v="118.36"/>
    <n v="35.409999999999997"/>
    <n v="141.63999999999999"/>
  </r>
  <r>
    <s v="PBOR00442"/>
    <x v="1"/>
    <x v="27"/>
    <x v="2"/>
    <x v="1"/>
    <n v="250"/>
    <x v="2"/>
    <x v="2"/>
    <n v="0.45514828780898176"/>
    <n v="113.78707195224544"/>
    <n v="113.79"/>
    <n v="341.37"/>
    <n v="136.20999999999998"/>
    <n v="408.62999999999994"/>
  </r>
  <r>
    <s v="PBOR00443"/>
    <x v="2"/>
    <x v="29"/>
    <x v="3"/>
    <x v="0"/>
    <n v="130"/>
    <x v="0"/>
    <x v="9"/>
    <n v="0.30126486834826394"/>
    <n v="39.164432885274309"/>
    <n v="39.159999999999997"/>
    <n v="78.319999999999993"/>
    <n v="90.84"/>
    <n v="181.68"/>
  </r>
  <r>
    <s v="PBOR00444"/>
    <x v="3"/>
    <x v="1"/>
    <x v="4"/>
    <x v="1"/>
    <n v="60"/>
    <x v="1"/>
    <x v="4"/>
    <n v="0.22886312078587356"/>
    <n v="13.731787247152415"/>
    <n v="13.73"/>
    <n v="54.92"/>
    <n v="46.269999999999996"/>
    <n v="185.07999999999998"/>
  </r>
  <r>
    <s v="PBOR00445"/>
    <x v="4"/>
    <x v="11"/>
    <x v="0"/>
    <x v="0"/>
    <n v="72"/>
    <x v="2"/>
    <x v="4"/>
    <n v="0.4885587902090005"/>
    <n v="35.176232895048038"/>
    <n v="35.18"/>
    <n v="140.72"/>
    <n v="36.82"/>
    <n v="147.28"/>
  </r>
  <r>
    <s v="PBOR00446"/>
    <x v="0"/>
    <x v="5"/>
    <x v="1"/>
    <x v="1"/>
    <n v="65"/>
    <x v="0"/>
    <x v="1"/>
    <n v="0.88301012782394861"/>
    <n v="57.395658308556662"/>
    <n v="57.4"/>
    <n v="401.8"/>
    <n v="7.6000000000000014"/>
    <n v="53.20000000000001"/>
  </r>
  <r>
    <s v="PBOR00447"/>
    <x v="1"/>
    <x v="2"/>
    <x v="2"/>
    <x v="0"/>
    <n v="250"/>
    <x v="1"/>
    <x v="9"/>
    <n v="0.30705024398286174"/>
    <n v="76.762560995715432"/>
    <n v="76.760000000000005"/>
    <n v="153.52000000000001"/>
    <n v="173.24"/>
    <n v="346.48"/>
  </r>
  <r>
    <s v="PBOR00448"/>
    <x v="2"/>
    <x v="31"/>
    <x v="3"/>
    <x v="1"/>
    <n v="130"/>
    <x v="2"/>
    <x v="5"/>
    <n v="0.85704939563753491"/>
    <n v="111.41642143287953"/>
    <n v="111.42"/>
    <n v="668.52"/>
    <n v="18.579999999999998"/>
    <n v="111.47999999999999"/>
  </r>
  <r>
    <s v="PBOR00449"/>
    <x v="3"/>
    <x v="3"/>
    <x v="0"/>
    <x v="0"/>
    <n v="72"/>
    <x v="0"/>
    <x v="6"/>
    <n v="0.29159802445516347"/>
    <n v="20.995057760771772"/>
    <n v="21"/>
    <n v="189"/>
    <n v="51"/>
    <n v="459"/>
  </r>
  <r>
    <s v="PBOR00450"/>
    <x v="0"/>
    <x v="25"/>
    <x v="1"/>
    <x v="1"/>
    <n v="65"/>
    <x v="1"/>
    <x v="6"/>
    <n v="0.2589445683285162"/>
    <n v="16.831396941353553"/>
    <n v="16.829999999999998"/>
    <n v="151.46999999999997"/>
    <n v="48.17"/>
    <n v="433.53000000000003"/>
  </r>
  <r>
    <s v="PBOR00451"/>
    <x v="1"/>
    <x v="7"/>
    <x v="2"/>
    <x v="0"/>
    <n v="250"/>
    <x v="2"/>
    <x v="9"/>
    <n v="0.2954209948681138"/>
    <n v="73.855248717028445"/>
    <n v="73.86"/>
    <n v="147.72"/>
    <n v="176.14"/>
    <n v="352.28"/>
  </r>
  <r>
    <s v="PBOR00452"/>
    <x v="2"/>
    <x v="25"/>
    <x v="3"/>
    <x v="1"/>
    <n v="130"/>
    <x v="0"/>
    <x v="9"/>
    <n v="7.4202009604403041E-2"/>
    <n v="9.6462612485723955"/>
    <n v="9.65"/>
    <n v="19.3"/>
    <n v="120.35"/>
    <n v="240.7"/>
  </r>
  <r>
    <s v="PBOR00453"/>
    <x v="3"/>
    <x v="32"/>
    <x v="4"/>
    <x v="0"/>
    <n v="60"/>
    <x v="1"/>
    <x v="12"/>
    <n v="3.9067003401354383E-2"/>
    <n v="2.344020204081263"/>
    <n v="2.34"/>
    <n v="25.74"/>
    <n v="57.66"/>
    <n v="634.26"/>
  </r>
  <r>
    <s v="PBOR00454"/>
    <x v="4"/>
    <x v="33"/>
    <x v="5"/>
    <x v="1"/>
    <n v="95"/>
    <x v="2"/>
    <x v="4"/>
    <n v="0.76468504660372305"/>
    <n v="72.645079427353693"/>
    <n v="72.650000000000006"/>
    <n v="290.60000000000002"/>
    <n v="22.349999999999994"/>
    <n v="89.399999999999977"/>
  </r>
  <r>
    <s v="PBOR00455"/>
    <x v="5"/>
    <x v="33"/>
    <x v="0"/>
    <x v="0"/>
    <n v="72"/>
    <x v="0"/>
    <x v="12"/>
    <n v="0.74867480539232067"/>
    <n v="53.904585988247092"/>
    <n v="53.9"/>
    <n v="592.9"/>
    <n v="18.100000000000001"/>
    <n v="199.10000000000002"/>
  </r>
  <r>
    <s v="PBOR00456"/>
    <x v="0"/>
    <x v="22"/>
    <x v="1"/>
    <x v="1"/>
    <n v="65"/>
    <x v="1"/>
    <x v="5"/>
    <n v="0.69300939202757139"/>
    <n v="45.045610481792139"/>
    <n v="45.05"/>
    <n v="270.29999999999995"/>
    <n v="19.950000000000003"/>
    <n v="119.70000000000002"/>
  </r>
  <r>
    <s v="PBOR00457"/>
    <x v="1"/>
    <x v="34"/>
    <x v="2"/>
    <x v="0"/>
    <n v="250"/>
    <x v="2"/>
    <x v="11"/>
    <n v="0.52937391222103747"/>
    <n v="132.34347805525937"/>
    <n v="132.34"/>
    <n v="132.34"/>
    <n v="117.66"/>
    <n v="117.66"/>
  </r>
  <r>
    <s v="PBOR00458"/>
    <x v="2"/>
    <x v="7"/>
    <x v="3"/>
    <x v="1"/>
    <n v="130"/>
    <x v="0"/>
    <x v="2"/>
    <n v="0.32413514859934134"/>
    <n v="42.137569317914377"/>
    <n v="42.14"/>
    <n v="126.42"/>
    <n v="87.86"/>
    <n v="263.58"/>
  </r>
  <r>
    <s v="PBOR00459"/>
    <x v="3"/>
    <x v="3"/>
    <x v="0"/>
    <x v="1"/>
    <n v="72"/>
    <x v="1"/>
    <x v="4"/>
    <n v="0.35907775149399723"/>
    <n v="25.853598107567802"/>
    <n v="25.85"/>
    <n v="103.4"/>
    <n v="46.15"/>
    <n v="184.6"/>
  </r>
  <r>
    <s v="PBOR00460"/>
    <x v="0"/>
    <x v="31"/>
    <x v="1"/>
    <x v="1"/>
    <n v="65"/>
    <x v="2"/>
    <x v="5"/>
    <n v="0.65908590258865696"/>
    <n v="42.840583668262703"/>
    <n v="42.84"/>
    <n v="257.04000000000002"/>
    <n v="22.159999999999997"/>
    <n v="132.95999999999998"/>
  </r>
  <r>
    <s v="PBOR00461"/>
    <x v="1"/>
    <x v="4"/>
    <x v="2"/>
    <x v="1"/>
    <n v="250"/>
    <x v="0"/>
    <x v="9"/>
    <n v="0.51385178684784039"/>
    <n v="128.46294671196009"/>
    <n v="128.46"/>
    <n v="256.92"/>
    <n v="121.53999999999999"/>
    <n v="243.07999999999998"/>
  </r>
  <r>
    <s v="PBOR00462"/>
    <x v="2"/>
    <x v="34"/>
    <x v="3"/>
    <x v="1"/>
    <n v="130"/>
    <x v="1"/>
    <x v="4"/>
    <n v="0.76665009072072687"/>
    <n v="99.664511793694487"/>
    <n v="99.66"/>
    <n v="398.64"/>
    <n v="30.340000000000003"/>
    <n v="121.36000000000001"/>
  </r>
  <r>
    <s v="PBOR00463"/>
    <x v="3"/>
    <x v="13"/>
    <x v="0"/>
    <x v="0"/>
    <n v="72"/>
    <x v="2"/>
    <x v="3"/>
    <n v="0.73529214203054083"/>
    <n v="52.941034226198937"/>
    <n v="52.94"/>
    <n v="264.7"/>
    <n v="19.060000000000002"/>
    <n v="95.300000000000011"/>
  </r>
  <r>
    <s v="PBOR00464"/>
    <x v="0"/>
    <x v="35"/>
    <x v="1"/>
    <x v="1"/>
    <n v="65"/>
    <x v="0"/>
    <x v="6"/>
    <n v="0.44567996518569519"/>
    <n v="28.969197737070189"/>
    <n v="28.97"/>
    <n v="260.73"/>
    <n v="36.03"/>
    <n v="324.27"/>
  </r>
  <r>
    <s v="PBOR00465"/>
    <x v="1"/>
    <x v="2"/>
    <x v="2"/>
    <x v="0"/>
    <n v="250"/>
    <x v="0"/>
    <x v="9"/>
    <n v="0.80491760131950119"/>
    <n v="201.22940032987529"/>
    <n v="201.23"/>
    <n v="402.46"/>
    <n v="48.77000000000001"/>
    <n v="97.54000000000002"/>
  </r>
  <r>
    <s v="PBOR00466"/>
    <x v="2"/>
    <x v="13"/>
    <x v="3"/>
    <x v="1"/>
    <n v="130"/>
    <x v="1"/>
    <x v="4"/>
    <n v="0.63252724233750568"/>
    <n v="82.228541503875732"/>
    <n v="82.23"/>
    <n v="328.92"/>
    <n v="47.769999999999996"/>
    <n v="191.07999999999998"/>
  </r>
  <r>
    <s v="PBOR00467"/>
    <x v="3"/>
    <x v="18"/>
    <x v="0"/>
    <x v="0"/>
    <n v="72"/>
    <x v="2"/>
    <x v="7"/>
    <n v="0.54172415841062738"/>
    <n v="39.004139405565169"/>
    <n v="39"/>
    <n v="468"/>
    <n v="33"/>
    <n v="396"/>
  </r>
  <r>
    <s v="PBOR00468"/>
    <x v="0"/>
    <x v="23"/>
    <x v="1"/>
    <x v="1"/>
    <n v="65"/>
    <x v="0"/>
    <x v="12"/>
    <n v="0.51449622999670686"/>
    <n v="33.442254949785948"/>
    <n v="33.44"/>
    <n v="367.84"/>
    <n v="31.560000000000002"/>
    <n v="347.16"/>
  </r>
  <r>
    <s v="PBOR00469"/>
    <x v="1"/>
    <x v="36"/>
    <x v="2"/>
    <x v="0"/>
    <n v="250"/>
    <x v="1"/>
    <x v="9"/>
    <n v="0.23752502847518697"/>
    <n v="59.381257118796746"/>
    <n v="59.38"/>
    <n v="118.76"/>
    <n v="190.62"/>
    <n v="381.24"/>
  </r>
  <r>
    <s v="PBOR00470"/>
    <x v="2"/>
    <x v="37"/>
    <x v="3"/>
    <x v="1"/>
    <n v="130"/>
    <x v="2"/>
    <x v="4"/>
    <n v="0.99120610081358274"/>
    <n v="128.85679310576575"/>
    <n v="128.86000000000001"/>
    <n v="515.44000000000005"/>
    <n v="1.1399999999999864"/>
    <n v="4.5599999999999454"/>
  </r>
  <r>
    <s v="PBOR00471"/>
    <x v="3"/>
    <x v="4"/>
    <x v="4"/>
    <x v="0"/>
    <n v="60"/>
    <x v="0"/>
    <x v="6"/>
    <n v="0.59705890981846566"/>
    <n v="35.823534589107936"/>
    <n v="35.82"/>
    <n v="322.38"/>
    <n v="24.18"/>
    <n v="217.62"/>
  </r>
  <r>
    <s v="PBOR00472"/>
    <x v="4"/>
    <x v="3"/>
    <x v="0"/>
    <x v="1"/>
    <n v="72"/>
    <x v="1"/>
    <x v="2"/>
    <n v="0.47137791834027587"/>
    <n v="33.939210120499865"/>
    <n v="33.94"/>
    <n v="101.82"/>
    <n v="38.06"/>
    <n v="114.18"/>
  </r>
  <r>
    <s v="PBOR00473"/>
    <x v="0"/>
    <x v="35"/>
    <x v="1"/>
    <x v="0"/>
    <n v="65"/>
    <x v="2"/>
    <x v="10"/>
    <n v="0.41181740780767351"/>
    <n v="26.768131507498779"/>
    <n v="26.77"/>
    <n v="374.78"/>
    <n v="38.230000000000004"/>
    <n v="535.22"/>
  </r>
  <r>
    <s v="PBOR00474"/>
    <x v="1"/>
    <x v="11"/>
    <x v="2"/>
    <x v="1"/>
    <n v="250"/>
    <x v="0"/>
    <x v="2"/>
    <n v="7.2014892327985192E-2"/>
    <n v="18.003723081996299"/>
    <n v="18"/>
    <n v="54"/>
    <n v="232"/>
    <n v="696"/>
  </r>
  <r>
    <s v="PBOR00475"/>
    <x v="2"/>
    <x v="10"/>
    <x v="3"/>
    <x v="0"/>
    <n v="130"/>
    <x v="1"/>
    <x v="1"/>
    <n v="0.28425228592980878"/>
    <n v="36.952797170875144"/>
    <n v="36.950000000000003"/>
    <n v="258.65000000000003"/>
    <n v="93.05"/>
    <n v="651.35"/>
  </r>
  <r>
    <s v="PBOR00476"/>
    <x v="3"/>
    <x v="1"/>
    <x v="0"/>
    <x v="1"/>
    <n v="72"/>
    <x v="2"/>
    <x v="2"/>
    <n v="0.51473636278960266"/>
    <n v="37.061018120851394"/>
    <n v="37.06"/>
    <n v="111.18"/>
    <n v="34.94"/>
    <n v="104.82"/>
  </r>
  <r>
    <s v="PBOR00477"/>
    <x v="0"/>
    <x v="17"/>
    <x v="1"/>
    <x v="0"/>
    <n v="65"/>
    <x v="0"/>
    <x v="1"/>
    <n v="0.84360853679959769"/>
    <n v="54.834554891973852"/>
    <n v="54.83"/>
    <n v="383.81"/>
    <n v="10.170000000000002"/>
    <n v="71.190000000000012"/>
  </r>
  <r>
    <s v="PBOR00478"/>
    <x v="1"/>
    <x v="17"/>
    <x v="2"/>
    <x v="1"/>
    <n v="250"/>
    <x v="1"/>
    <x v="2"/>
    <n v="0.79410595242208182"/>
    <n v="198.52648810552046"/>
    <n v="198.53"/>
    <n v="595.59"/>
    <n v="51.47"/>
    <n v="154.41"/>
  </r>
  <r>
    <s v="PBOR00479"/>
    <x v="2"/>
    <x v="37"/>
    <x v="3"/>
    <x v="0"/>
    <n v="130"/>
    <x v="2"/>
    <x v="4"/>
    <n v="0.43743103077150813"/>
    <n v="56.866034000296054"/>
    <n v="56.87"/>
    <n v="227.48"/>
    <n v="73.13"/>
    <n v="292.52"/>
  </r>
  <r>
    <s v="PBOR00480"/>
    <x v="3"/>
    <x v="4"/>
    <x v="4"/>
    <x v="1"/>
    <n v="60"/>
    <x v="0"/>
    <x v="1"/>
    <n v="0.62414285851347806"/>
    <n v="37.448571510808684"/>
    <n v="37.450000000000003"/>
    <n v="262.15000000000003"/>
    <n v="22.549999999999997"/>
    <n v="157.84999999999997"/>
  </r>
  <r>
    <s v="PBOR00481"/>
    <x v="4"/>
    <x v="2"/>
    <x v="5"/>
    <x v="1"/>
    <n v="95"/>
    <x v="1"/>
    <x v="4"/>
    <n v="0.8866455913476804"/>
    <n v="84.231331178029635"/>
    <n v="84.23"/>
    <n v="336.92"/>
    <n v="10.769999999999996"/>
    <n v="43.079999999999984"/>
  </r>
  <r>
    <s v="PBOR00482"/>
    <x v="5"/>
    <x v="12"/>
    <x v="0"/>
    <x v="1"/>
    <n v="72"/>
    <x v="2"/>
    <x v="5"/>
    <n v="0.18359273290431566"/>
    <n v="13.218676769110727"/>
    <n v="13.22"/>
    <n v="79.320000000000007"/>
    <n v="58.78"/>
    <n v="352.68"/>
  </r>
  <r>
    <s v="PBOR00483"/>
    <x v="0"/>
    <x v="0"/>
    <x v="1"/>
    <x v="1"/>
    <n v="65"/>
    <x v="0"/>
    <x v="3"/>
    <n v="0.15906506531321729"/>
    <n v="10.339229245359125"/>
    <n v="10.34"/>
    <n v="51.7"/>
    <n v="54.66"/>
    <n v="273.29999999999995"/>
  </r>
  <r>
    <s v="PBOR00484"/>
    <x v="1"/>
    <x v="38"/>
    <x v="2"/>
    <x v="1"/>
    <n v="250"/>
    <x v="1"/>
    <x v="9"/>
    <n v="0.29466747014106187"/>
    <n v="73.666867535265467"/>
    <n v="73.67"/>
    <n v="147.34"/>
    <n v="176.32999999999998"/>
    <n v="352.65999999999997"/>
  </r>
  <r>
    <s v="PBOR00485"/>
    <x v="2"/>
    <x v="1"/>
    <x v="3"/>
    <x v="0"/>
    <n v="130"/>
    <x v="2"/>
    <x v="9"/>
    <n v="0.35414118605930123"/>
    <n v="46.03835418770916"/>
    <n v="46.04"/>
    <n v="92.08"/>
    <n v="83.960000000000008"/>
    <n v="167.92000000000002"/>
  </r>
  <r>
    <s v="PBOR00486"/>
    <x v="3"/>
    <x v="2"/>
    <x v="0"/>
    <x v="1"/>
    <n v="72"/>
    <x v="0"/>
    <x v="4"/>
    <n v="0.40463831594750665"/>
    <n v="29.133958748220479"/>
    <n v="29.13"/>
    <n v="116.52"/>
    <n v="42.870000000000005"/>
    <n v="171.48000000000002"/>
  </r>
  <r>
    <s v="PBOR00487"/>
    <x v="0"/>
    <x v="5"/>
    <x v="1"/>
    <x v="0"/>
    <n v="65"/>
    <x v="1"/>
    <x v="14"/>
    <n v="0.56828189926736972"/>
    <n v="36.938323452379031"/>
    <n v="36.94"/>
    <n v="369.4"/>
    <n v="28.060000000000002"/>
    <n v="280.60000000000002"/>
  </r>
  <r>
    <s v="PBOR00488"/>
    <x v="1"/>
    <x v="3"/>
    <x v="2"/>
    <x v="1"/>
    <n v="250"/>
    <x v="2"/>
    <x v="11"/>
    <n v="0.68415839920111321"/>
    <n v="171.0395998002783"/>
    <n v="171.04"/>
    <n v="171.04"/>
    <n v="78.960000000000008"/>
    <n v="78.960000000000008"/>
  </r>
  <r>
    <s v="PBOR00489"/>
    <x v="2"/>
    <x v="36"/>
    <x v="3"/>
    <x v="0"/>
    <n v="130"/>
    <x v="0"/>
    <x v="5"/>
    <n v="0.47900916747418532"/>
    <n v="62.271191771644091"/>
    <n v="62.27"/>
    <n v="373.62"/>
    <n v="67.72999999999999"/>
    <n v="406.37999999999994"/>
  </r>
  <r>
    <s v="PBOR00490"/>
    <x v="3"/>
    <x v="24"/>
    <x v="4"/>
    <x v="1"/>
    <n v="60"/>
    <x v="1"/>
    <x v="4"/>
    <n v="0.89045722746488731"/>
    <n v="53.427433647893238"/>
    <n v="53.43"/>
    <n v="213.72"/>
    <n v="6.57"/>
    <n v="26.28"/>
  </r>
  <r>
    <s v="PBOR00491"/>
    <x v="4"/>
    <x v="21"/>
    <x v="0"/>
    <x v="0"/>
    <n v="72"/>
    <x v="2"/>
    <x v="1"/>
    <n v="0.50949971880500122"/>
    <n v="36.683979753960088"/>
    <n v="36.68"/>
    <n v="256.76"/>
    <n v="35.32"/>
    <n v="247.24"/>
  </r>
  <r>
    <s v="PBOR00492"/>
    <x v="0"/>
    <x v="32"/>
    <x v="1"/>
    <x v="1"/>
    <n v="65"/>
    <x v="0"/>
    <x v="7"/>
    <n v="0.78361211804502018"/>
    <n v="50.934787672926312"/>
    <n v="50.93"/>
    <n v="611.16"/>
    <n v="14.07"/>
    <n v="168.84"/>
  </r>
  <r>
    <s v="PBOR00493"/>
    <x v="1"/>
    <x v="4"/>
    <x v="2"/>
    <x v="0"/>
    <n v="250"/>
    <x v="1"/>
    <x v="11"/>
    <n v="6.596920154790531E-2"/>
    <n v="16.492300386976328"/>
    <n v="16.489999999999998"/>
    <n v="16.489999999999998"/>
    <n v="233.51"/>
    <n v="233.51"/>
  </r>
  <r>
    <s v="PBOR00494"/>
    <x v="2"/>
    <x v="2"/>
    <x v="3"/>
    <x v="1"/>
    <n v="130"/>
    <x v="2"/>
    <x v="5"/>
    <n v="0.17858014910494857"/>
    <n v="23.215419383643315"/>
    <n v="23.22"/>
    <n v="139.32"/>
    <n v="106.78"/>
    <n v="640.68000000000006"/>
  </r>
  <r>
    <s v="PBOR00495"/>
    <x v="3"/>
    <x v="27"/>
    <x v="0"/>
    <x v="0"/>
    <n v="72"/>
    <x v="0"/>
    <x v="4"/>
    <n v="0.43587855952805254"/>
    <n v="31.383256286019783"/>
    <n v="31.38"/>
    <n v="125.52"/>
    <n v="40.620000000000005"/>
    <n v="162.48000000000002"/>
  </r>
  <r>
    <s v="PBOR00496"/>
    <x v="0"/>
    <x v="0"/>
    <x v="1"/>
    <x v="1"/>
    <n v="65"/>
    <x v="1"/>
    <x v="14"/>
    <n v="0.74040338644493453"/>
    <n v="48.126220118920742"/>
    <n v="48.13"/>
    <n v="481.3"/>
    <n v="16.869999999999997"/>
    <n v="168.7"/>
  </r>
  <r>
    <s v="PBOR00497"/>
    <x v="1"/>
    <x v="1"/>
    <x v="2"/>
    <x v="0"/>
    <n v="250"/>
    <x v="2"/>
    <x v="4"/>
    <n v="0.54109571345744756"/>
    <n v="135.27392836436189"/>
    <n v="135.27000000000001"/>
    <n v="541.08000000000004"/>
    <n v="114.72999999999999"/>
    <n v="458.91999999999996"/>
  </r>
  <r>
    <s v="PBOR00498"/>
    <x v="2"/>
    <x v="28"/>
    <x v="3"/>
    <x v="1"/>
    <n v="130"/>
    <x v="0"/>
    <x v="2"/>
    <n v="0.71271172701355112"/>
    <n v="92.652524511761641"/>
    <n v="92.65"/>
    <n v="277.95000000000005"/>
    <n v="37.349999999999994"/>
    <n v="112.04999999999998"/>
  </r>
  <r>
    <s v="PBOR00499"/>
    <x v="3"/>
    <x v="8"/>
    <x v="4"/>
    <x v="0"/>
    <n v="60"/>
    <x v="1"/>
    <x v="8"/>
    <n v="0.66248409996473057"/>
    <n v="39.749045997883833"/>
    <n v="39.75"/>
    <n v="516.75"/>
    <n v="20.25"/>
    <n v="263.25"/>
  </r>
  <r>
    <s v="PBOR00500"/>
    <x v="4"/>
    <x v="33"/>
    <x v="5"/>
    <x v="1"/>
    <n v="95"/>
    <x v="2"/>
    <x v="4"/>
    <n v="0.51300641040982664"/>
    <n v="48.735608988933528"/>
    <n v="48.74"/>
    <n v="194.96"/>
    <n v="46.26"/>
    <n v="185.04"/>
  </r>
  <r>
    <s v="PBOR00501"/>
    <x v="5"/>
    <x v="14"/>
    <x v="0"/>
    <x v="0"/>
    <n v="72"/>
    <x v="0"/>
    <x v="2"/>
    <n v="0.84951124937796896"/>
    <n v="61.164809955213762"/>
    <n v="61.16"/>
    <n v="183.48"/>
    <n v="10.840000000000003"/>
    <n v="32.52000000000001"/>
  </r>
  <r>
    <s v="PBOR00502"/>
    <x v="0"/>
    <x v="16"/>
    <x v="1"/>
    <x v="1"/>
    <n v="65"/>
    <x v="1"/>
    <x v="7"/>
    <n v="0.57786595909251792"/>
    <n v="37.561287341013667"/>
    <n v="37.56"/>
    <n v="450.72"/>
    <n v="27.439999999999998"/>
    <n v="329.28"/>
  </r>
  <r>
    <s v="PBOR00503"/>
    <x v="1"/>
    <x v="17"/>
    <x v="2"/>
    <x v="1"/>
    <n v="250"/>
    <x v="2"/>
    <x v="4"/>
    <n v="1.9027976654024337E-2"/>
    <n v="4.756994163506084"/>
    <n v="4.76"/>
    <n v="19.04"/>
    <n v="245.24"/>
    <n v="980.96"/>
  </r>
  <r>
    <s v="PBOR00504"/>
    <x v="0"/>
    <x v="39"/>
    <x v="0"/>
    <x v="0"/>
    <n v="72"/>
    <x v="0"/>
    <x v="6"/>
    <n v="0.79873338564909879"/>
    <n v="57.508803766735113"/>
    <n v="57.51"/>
    <n v="517.59"/>
    <n v="14.490000000000002"/>
    <n v="130.41000000000003"/>
  </r>
  <r>
    <s v="PBOR00505"/>
    <x v="1"/>
    <x v="40"/>
    <x v="1"/>
    <x v="1"/>
    <n v="65"/>
    <x v="1"/>
    <x v="12"/>
    <n v="0.97114571188624821"/>
    <n v="63.124471272606137"/>
    <n v="63.12"/>
    <n v="694.31999999999994"/>
    <n v="1.8800000000000026"/>
    <n v="20.680000000000028"/>
  </r>
  <r>
    <s v="PBOR00506"/>
    <x v="2"/>
    <x v="41"/>
    <x v="2"/>
    <x v="0"/>
    <n v="250"/>
    <x v="2"/>
    <x v="9"/>
    <n v="0.78765023445134519"/>
    <n v="196.91255861283631"/>
    <n v="196.91"/>
    <n v="393.82"/>
    <n v="53.09"/>
    <n v="106.18"/>
  </r>
  <r>
    <s v="PBOR00507"/>
    <x v="3"/>
    <x v="42"/>
    <x v="3"/>
    <x v="1"/>
    <n v="130"/>
    <x v="0"/>
    <x v="3"/>
    <n v="0.8607767074939725"/>
    <n v="111.90097197421643"/>
    <n v="111.9"/>
    <n v="559.5"/>
    <n v="18.099999999999994"/>
    <n v="90.499999999999972"/>
  </r>
  <r>
    <s v="PBOR00508"/>
    <x v="0"/>
    <x v="43"/>
    <x v="0"/>
    <x v="0"/>
    <n v="72"/>
    <x v="1"/>
    <x v="0"/>
    <n v="0.98669039780523626"/>
    <n v="71.04170864197701"/>
    <n v="71.040000000000006"/>
    <n v="568.32000000000005"/>
    <n v="0.95999999999999375"/>
    <n v="7.67999999999995"/>
  </r>
  <r>
    <s v="PBOR00509"/>
    <x v="1"/>
    <x v="44"/>
    <x v="1"/>
    <x v="1"/>
    <n v="65"/>
    <x v="2"/>
    <x v="3"/>
    <n v="0.34382901030971924"/>
    <n v="22.34888567013175"/>
    <n v="22.35"/>
    <n v="111.75"/>
    <n v="42.65"/>
    <n v="213.25"/>
  </r>
  <r>
    <s v="PBOR00510"/>
    <x v="2"/>
    <x v="45"/>
    <x v="2"/>
    <x v="0"/>
    <n v="250"/>
    <x v="0"/>
    <x v="9"/>
    <n v="0.11695502665817603"/>
    <n v="29.238756664544006"/>
    <n v="29.24"/>
    <n v="58.48"/>
    <n v="220.76"/>
    <n v="441.52"/>
  </r>
  <r>
    <s v="PBOR00511"/>
    <x v="3"/>
    <x v="46"/>
    <x v="3"/>
    <x v="1"/>
    <n v="130"/>
    <x v="1"/>
    <x v="4"/>
    <n v="9.8017546516868448E-2"/>
    <n v="12.742281047192899"/>
    <n v="12.74"/>
    <n v="50.96"/>
    <n v="117.26"/>
    <n v="469.04"/>
  </r>
  <r>
    <s v="PBOR00512"/>
    <x v="4"/>
    <x v="47"/>
    <x v="4"/>
    <x v="0"/>
    <n v="60"/>
    <x v="2"/>
    <x v="7"/>
    <n v="0.13611925402421898"/>
    <n v="8.1671552414531394"/>
    <n v="8.17"/>
    <n v="98.039999999999992"/>
    <n v="51.83"/>
    <n v="621.96"/>
  </r>
  <r>
    <s v="PBOR00513"/>
    <x v="0"/>
    <x v="48"/>
    <x v="0"/>
    <x v="1"/>
    <n v="72"/>
    <x v="0"/>
    <x v="7"/>
    <n v="0.10025353785988256"/>
    <n v="7.2182547259115442"/>
    <n v="7.22"/>
    <n v="86.64"/>
    <n v="64.78"/>
    <n v="777.36"/>
  </r>
  <r>
    <s v="PBOR00514"/>
    <x v="1"/>
    <x v="32"/>
    <x v="1"/>
    <x v="0"/>
    <n v="65"/>
    <x v="1"/>
    <x v="6"/>
    <n v="3.8488745037809191E-2"/>
    <n v="2.5017684274575975"/>
    <n v="2.5"/>
    <n v="22.5"/>
    <n v="62.5"/>
    <n v="562.5"/>
  </r>
  <r>
    <s v="PBOR00515"/>
    <x v="2"/>
    <x v="49"/>
    <x v="2"/>
    <x v="1"/>
    <n v="250"/>
    <x v="2"/>
    <x v="2"/>
    <n v="0.66620968087674648"/>
    <n v="166.55242021918662"/>
    <n v="166.55"/>
    <n v="499.65000000000003"/>
    <n v="83.449999999999989"/>
    <n v="250.34999999999997"/>
  </r>
  <r>
    <s v="PBOR00516"/>
    <x v="3"/>
    <x v="19"/>
    <x v="3"/>
    <x v="0"/>
    <n v="130"/>
    <x v="0"/>
    <x v="5"/>
    <n v="0.24132929846711237"/>
    <n v="31.372808800724609"/>
    <n v="31.37"/>
    <n v="188.22"/>
    <n v="98.63"/>
    <n v="591.78"/>
  </r>
  <r>
    <s v="PBOR00517"/>
    <x v="0"/>
    <x v="50"/>
    <x v="0"/>
    <x v="1"/>
    <n v="72"/>
    <x v="1"/>
    <x v="0"/>
    <n v="0.71954616426261442"/>
    <n v="51.807323826908238"/>
    <n v="51.81"/>
    <n v="414.48"/>
    <n v="20.189999999999998"/>
    <n v="161.51999999999998"/>
  </r>
  <r>
    <s v="PBOR00518"/>
    <x v="1"/>
    <x v="51"/>
    <x v="1"/>
    <x v="0"/>
    <n v="65"/>
    <x v="2"/>
    <x v="4"/>
    <n v="0.28380148275975214"/>
    <n v="18.44709637938389"/>
    <n v="18.45"/>
    <n v="73.8"/>
    <n v="46.55"/>
    <n v="186.2"/>
  </r>
  <r>
    <s v="PBOR00519"/>
    <x v="2"/>
    <x v="29"/>
    <x v="2"/>
    <x v="1"/>
    <n v="250"/>
    <x v="0"/>
    <x v="9"/>
    <n v="0.99518344451430807"/>
    <n v="248.79586112857703"/>
    <n v="248.8"/>
    <n v="497.6"/>
    <n v="1.1999999999999886"/>
    <n v="2.3999999999999773"/>
  </r>
  <r>
    <s v="PBOR00520"/>
    <x v="3"/>
    <x v="52"/>
    <x v="3"/>
    <x v="0"/>
    <n v="130"/>
    <x v="1"/>
    <x v="5"/>
    <n v="0.91729998803437296"/>
    <n v="119.24899844446848"/>
    <n v="119.25"/>
    <n v="715.5"/>
    <n v="10.75"/>
    <n v="64.5"/>
  </r>
  <r>
    <s v="PBOR00521"/>
    <x v="4"/>
    <x v="26"/>
    <x v="4"/>
    <x v="0"/>
    <n v="60"/>
    <x v="2"/>
    <x v="13"/>
    <n v="2.8078058409410134E-2"/>
    <n v="1.684683504564608"/>
    <n v="1.68"/>
    <n v="25.2"/>
    <n v="58.32"/>
    <n v="874.8"/>
  </r>
  <r>
    <s v="PBOR00522"/>
    <x v="5"/>
    <x v="47"/>
    <x v="5"/>
    <x v="1"/>
    <n v="95"/>
    <x v="0"/>
    <x v="0"/>
    <n v="0.2301153329382889"/>
    <n v="21.860956629137444"/>
    <n v="21.86"/>
    <n v="174.88"/>
    <n v="73.14"/>
    <n v="585.12"/>
  </r>
  <r>
    <s v="PBOR00523"/>
    <x v="0"/>
    <x v="46"/>
    <x v="0"/>
    <x v="1"/>
    <n v="72"/>
    <x v="1"/>
    <x v="4"/>
    <n v="0.6530060266891563"/>
    <n v="47.016433921619253"/>
    <n v="47.02"/>
    <n v="188.08"/>
    <n v="24.979999999999997"/>
    <n v="99.919999999999987"/>
  </r>
  <r>
    <s v="PBOR00524"/>
    <x v="1"/>
    <x v="41"/>
    <x v="1"/>
    <x v="1"/>
    <n v="65"/>
    <x v="2"/>
    <x v="2"/>
    <n v="0.67406653693586727"/>
    <n v="43.814324900831373"/>
    <n v="43.81"/>
    <n v="131.43"/>
    <n v="21.189999999999998"/>
    <n v="63.569999999999993"/>
  </r>
  <r>
    <s v="PBOR00525"/>
    <x v="2"/>
    <x v="53"/>
    <x v="2"/>
    <x v="0"/>
    <n v="250"/>
    <x v="0"/>
    <x v="11"/>
    <n v="0.20136225901120941"/>
    <n v="50.340564752802351"/>
    <n v="50.34"/>
    <n v="50.34"/>
    <n v="199.66"/>
    <n v="199.66"/>
  </r>
  <r>
    <s v="PBOR00526"/>
    <x v="3"/>
    <x v="54"/>
    <x v="3"/>
    <x v="0"/>
    <n v="130"/>
    <x v="1"/>
    <x v="2"/>
    <n v="0.24803563316435151"/>
    <n v="32.244632311365699"/>
    <n v="32.24"/>
    <n v="96.72"/>
    <n v="97.759999999999991"/>
    <n v="293.27999999999997"/>
  </r>
  <r>
    <s v="PBOR00527"/>
    <x v="0"/>
    <x v="32"/>
    <x v="0"/>
    <x v="0"/>
    <n v="72"/>
    <x v="2"/>
    <x v="5"/>
    <n v="0.79161542629014026"/>
    <n v="56.996310692890098"/>
    <n v="57"/>
    <n v="342"/>
    <n v="15"/>
    <n v="90"/>
  </r>
  <r>
    <s v="PBOR00528"/>
    <x v="1"/>
    <x v="30"/>
    <x v="1"/>
    <x v="0"/>
    <n v="65"/>
    <x v="0"/>
    <x v="7"/>
    <n v="0.49163814610146106"/>
    <n v="31.956479496594969"/>
    <n v="31.96"/>
    <n v="383.52"/>
    <n v="33.04"/>
    <n v="396.48"/>
  </r>
  <r>
    <s v="PBOR00529"/>
    <x v="2"/>
    <x v="55"/>
    <x v="2"/>
    <x v="0"/>
    <n v="250"/>
    <x v="1"/>
    <x v="2"/>
    <n v="0.36194397418744451"/>
    <n v="90.485993546861124"/>
    <n v="90.49"/>
    <n v="271.46999999999997"/>
    <n v="159.51"/>
    <n v="478.53"/>
  </r>
  <r>
    <s v="PBOR00530"/>
    <x v="3"/>
    <x v="19"/>
    <x v="3"/>
    <x v="0"/>
    <n v="130"/>
    <x v="2"/>
    <x v="3"/>
    <n v="0.5376511506997006"/>
    <n v="69.89464959096108"/>
    <n v="69.89"/>
    <n v="349.45"/>
    <n v="60.11"/>
    <n v="300.55"/>
  </r>
  <r>
    <s v="PBOR00531"/>
    <x v="4"/>
    <x v="39"/>
    <x v="4"/>
    <x v="0"/>
    <n v="60"/>
    <x v="0"/>
    <x v="1"/>
    <n v="0.97055555899170232"/>
    <n v="58.233333539502141"/>
    <n v="58.23"/>
    <n v="407.60999999999996"/>
    <n v="1.7700000000000031"/>
    <n v="12.390000000000022"/>
  </r>
  <r>
    <s v="PBOR00532"/>
    <x v="0"/>
    <x v="33"/>
    <x v="0"/>
    <x v="0"/>
    <n v="72"/>
    <x v="1"/>
    <x v="1"/>
    <n v="0.36639921867104952"/>
    <n v="26.380743744315566"/>
    <n v="26.38"/>
    <n v="184.66"/>
    <n v="45.620000000000005"/>
    <n v="319.34000000000003"/>
  </r>
  <r>
    <s v="PBOR00533"/>
    <x v="1"/>
    <x v="40"/>
    <x v="1"/>
    <x v="0"/>
    <n v="65"/>
    <x v="2"/>
    <x v="7"/>
    <n v="0.62374276816755725"/>
    <n v="40.543279930891224"/>
    <n v="40.54"/>
    <n v="486.48"/>
    <n v="24.46"/>
    <n v="293.52"/>
  </r>
  <r>
    <s v="PBOR00534"/>
    <x v="2"/>
    <x v="56"/>
    <x v="2"/>
    <x v="1"/>
    <n v="250"/>
    <x v="0"/>
    <x v="11"/>
    <n v="0.95108410271972854"/>
    <n v="237.77102567993214"/>
    <n v="237.77"/>
    <n v="237.77"/>
    <n v="12.22999999999999"/>
    <n v="12.22999999999999"/>
  </r>
  <r>
    <s v="PBOR00535"/>
    <x v="3"/>
    <x v="57"/>
    <x v="3"/>
    <x v="0"/>
    <n v="130"/>
    <x v="1"/>
    <x v="9"/>
    <n v="0.61593733216766633"/>
    <n v="80.071853181796627"/>
    <n v="80.069999999999993"/>
    <n v="160.13999999999999"/>
    <n v="49.930000000000007"/>
    <n v="99.860000000000014"/>
  </r>
  <r>
    <s v="PBOR00536"/>
    <x v="0"/>
    <x v="58"/>
    <x v="0"/>
    <x v="0"/>
    <n v="72"/>
    <x v="2"/>
    <x v="1"/>
    <n v="0.69435728512533001"/>
    <n v="49.993724529023758"/>
    <n v="49.99"/>
    <n v="349.93"/>
    <n v="22.009999999999998"/>
    <n v="154.07"/>
  </r>
  <r>
    <s v="PBOR00537"/>
    <x v="1"/>
    <x v="59"/>
    <x v="1"/>
    <x v="0"/>
    <n v="65"/>
    <x v="0"/>
    <x v="2"/>
    <n v="0.71609539258846466"/>
    <n v="46.546200518250203"/>
    <n v="46.55"/>
    <n v="139.64999999999998"/>
    <n v="18.450000000000003"/>
    <n v="55.350000000000009"/>
  </r>
  <r>
    <s v="PBOR00538"/>
    <x v="2"/>
    <x v="58"/>
    <x v="2"/>
    <x v="0"/>
    <n v="250"/>
    <x v="1"/>
    <x v="9"/>
    <n v="0.41012483229083962"/>
    <n v="102.5312080727099"/>
    <n v="102.53"/>
    <n v="205.06"/>
    <n v="147.47"/>
    <n v="294.94"/>
  </r>
  <r>
    <s v="PBOR00539"/>
    <x v="3"/>
    <x v="30"/>
    <x v="3"/>
    <x v="0"/>
    <n v="130"/>
    <x v="2"/>
    <x v="2"/>
    <n v="0.67795452163170711"/>
    <n v="88.134087812121919"/>
    <n v="88.13"/>
    <n v="264.39"/>
    <n v="41.870000000000005"/>
    <n v="125.61000000000001"/>
  </r>
  <r>
    <s v="PBOR00540"/>
    <x v="4"/>
    <x v="40"/>
    <x v="4"/>
    <x v="1"/>
    <n v="60"/>
    <x v="0"/>
    <x v="7"/>
    <n v="0.78379637424560278"/>
    <n v="47.027782454736169"/>
    <n v="47.03"/>
    <n v="564.36"/>
    <n v="12.969999999999999"/>
    <n v="155.63999999999999"/>
  </r>
  <r>
    <s v="PBOR00541"/>
    <x v="5"/>
    <x v="57"/>
    <x v="5"/>
    <x v="0"/>
    <n v="95"/>
    <x v="1"/>
    <x v="2"/>
    <n v="0.70229563713662291"/>
    <n v="66.71808552797917"/>
    <n v="66.72"/>
    <n v="200.16"/>
    <n v="28.28"/>
    <n v="84.84"/>
  </r>
  <r>
    <s v="PBOR00542"/>
    <x v="0"/>
    <x v="58"/>
    <x v="0"/>
    <x v="0"/>
    <n v="72"/>
    <x v="2"/>
    <x v="5"/>
    <n v="0.7685015258516138"/>
    <n v="55.332109861316191"/>
    <n v="55.33"/>
    <n v="331.98"/>
    <n v="16.670000000000002"/>
    <n v="100.02000000000001"/>
  </r>
  <r>
    <s v="PBOR00543"/>
    <x v="1"/>
    <x v="60"/>
    <x v="1"/>
    <x v="0"/>
    <n v="65"/>
    <x v="0"/>
    <x v="3"/>
    <n v="0.94967926888946919"/>
    <n v="61.729152477815497"/>
    <n v="61.73"/>
    <n v="308.64999999999998"/>
    <n v="3.2700000000000031"/>
    <n v="16.350000000000016"/>
  </r>
  <r>
    <s v="PBOR00544"/>
    <x v="2"/>
    <x v="61"/>
    <x v="2"/>
    <x v="1"/>
    <n v="250"/>
    <x v="1"/>
    <x v="2"/>
    <n v="0.6465779235279111"/>
    <n v="161.64448088197778"/>
    <n v="161.63999999999999"/>
    <n v="484.91999999999996"/>
    <n v="88.360000000000014"/>
    <n v="265.08000000000004"/>
  </r>
  <r>
    <s v="PBOR00545"/>
    <x v="3"/>
    <x v="56"/>
    <x v="3"/>
    <x v="1"/>
    <n v="130"/>
    <x v="2"/>
    <x v="3"/>
    <n v="0.1792334215315522"/>
    <n v="23.300344799101786"/>
    <n v="23.3"/>
    <n v="116.5"/>
    <n v="106.7"/>
    <n v="533.5"/>
  </r>
  <r>
    <s v="PBOR00546"/>
    <x v="0"/>
    <x v="30"/>
    <x v="0"/>
    <x v="1"/>
    <n v="72"/>
    <x v="0"/>
    <x v="5"/>
    <n v="0.99946882483508892"/>
    <n v="71.961755388126406"/>
    <n v="71.959999999999994"/>
    <n v="431.76"/>
    <n v="4.0000000000006253E-2"/>
    <n v="0.24000000000003752"/>
  </r>
  <r>
    <s v="PBOR00547"/>
    <x v="1"/>
    <x v="43"/>
    <x v="1"/>
    <x v="1"/>
    <n v="65"/>
    <x v="1"/>
    <x v="12"/>
    <n v="0.29899956004420514"/>
    <n v="19.434971402873334"/>
    <n v="19.43"/>
    <n v="213.73"/>
    <n v="45.57"/>
    <n v="501.27"/>
  </r>
  <r>
    <s v="PBOR00548"/>
    <x v="2"/>
    <x v="62"/>
    <x v="2"/>
    <x v="1"/>
    <n v="250"/>
    <x v="2"/>
    <x v="11"/>
    <n v="0.31919836532328549"/>
    <n v="79.799591330821372"/>
    <n v="79.8"/>
    <n v="79.8"/>
    <n v="170.2"/>
    <n v="170.2"/>
  </r>
  <r>
    <s v="PBOR00549"/>
    <x v="3"/>
    <x v="51"/>
    <x v="3"/>
    <x v="1"/>
    <n v="130"/>
    <x v="0"/>
    <x v="2"/>
    <n v="0.17314999335865011"/>
    <n v="22.509499136624516"/>
    <n v="22.51"/>
    <n v="67.53"/>
    <n v="107.49"/>
    <n v="322.46999999999997"/>
  </r>
  <r>
    <s v="PBOR00550"/>
    <x v="0"/>
    <x v="63"/>
    <x v="0"/>
    <x v="0"/>
    <n v="72"/>
    <x v="0"/>
    <x v="14"/>
    <n v="0.13612947323196922"/>
    <n v="9.8013220727017831"/>
    <n v="9.8000000000000007"/>
    <n v="98"/>
    <n v="62.2"/>
    <n v="622"/>
  </r>
  <r>
    <s v="PBOR00551"/>
    <x v="1"/>
    <x v="64"/>
    <x v="1"/>
    <x v="1"/>
    <n v="65"/>
    <x v="1"/>
    <x v="5"/>
    <n v="0.49043817601250428"/>
    <n v="31.878481440812777"/>
    <n v="31.88"/>
    <n v="191.28"/>
    <n v="33.120000000000005"/>
    <n v="198.72000000000003"/>
  </r>
  <r>
    <s v="PBOR00552"/>
    <x v="2"/>
    <x v="63"/>
    <x v="2"/>
    <x v="0"/>
    <n v="250"/>
    <x v="2"/>
    <x v="9"/>
    <n v="0.88238769500123426"/>
    <n v="220.59692375030858"/>
    <n v="220.6"/>
    <n v="441.2"/>
    <n v="29.400000000000006"/>
    <n v="58.800000000000011"/>
  </r>
  <r>
    <s v="PBOR00553"/>
    <x v="3"/>
    <x v="61"/>
    <x v="3"/>
    <x v="1"/>
    <n v="130"/>
    <x v="0"/>
    <x v="3"/>
    <n v="0.13605859533994979"/>
    <n v="17.687617394193474"/>
    <n v="17.690000000000001"/>
    <n v="88.45"/>
    <n v="112.31"/>
    <n v="561.54999999999995"/>
  </r>
  <r>
    <s v="PBOR00554"/>
    <x v="0"/>
    <x v="62"/>
    <x v="0"/>
    <x v="0"/>
    <n v="72"/>
    <x v="1"/>
    <x v="6"/>
    <n v="0.5421538401448297"/>
    <n v="39.035076490427741"/>
    <n v="39.04"/>
    <n v="351.36"/>
    <n v="32.96"/>
    <n v="296.64"/>
  </r>
  <r>
    <s v="PBOR00555"/>
    <x v="1"/>
    <x v="19"/>
    <x v="1"/>
    <x v="1"/>
    <n v="65"/>
    <x v="2"/>
    <x v="3"/>
    <n v="0.25628012922835453"/>
    <n v="16.658208399843044"/>
    <n v="16.66"/>
    <n v="83.3"/>
    <n v="48.34"/>
    <n v="241.70000000000002"/>
  </r>
  <r>
    <s v="PBOR00556"/>
    <x v="2"/>
    <x v="62"/>
    <x v="2"/>
    <x v="0"/>
    <n v="250"/>
    <x v="0"/>
    <x v="11"/>
    <n v="0.71363107390154124"/>
    <n v="178.4077684753853"/>
    <n v="178.41"/>
    <n v="178.41"/>
    <n v="71.59"/>
    <n v="71.59"/>
  </r>
  <r>
    <s v="PBOR00557"/>
    <x v="3"/>
    <x v="43"/>
    <x v="3"/>
    <x v="1"/>
    <n v="130"/>
    <x v="1"/>
    <x v="2"/>
    <n v="0.59136070652063188"/>
    <n v="76.876891847682145"/>
    <n v="76.88"/>
    <n v="230.64"/>
    <n v="53.120000000000005"/>
    <n v="159.36000000000001"/>
  </r>
  <r>
    <s v="PBOR00558"/>
    <x v="4"/>
    <x v="65"/>
    <x v="4"/>
    <x v="0"/>
    <n v="60"/>
    <x v="2"/>
    <x v="1"/>
    <n v="0.38222203746155192"/>
    <n v="22.933322247693116"/>
    <n v="22.93"/>
    <n v="160.51"/>
    <n v="37.07"/>
    <n v="259.49"/>
  </r>
  <r>
    <s v="PBOR00559"/>
    <x v="0"/>
    <x v="57"/>
    <x v="0"/>
    <x v="1"/>
    <n v="72"/>
    <x v="0"/>
    <x v="7"/>
    <n v="8.1060332219317521E-2"/>
    <n v="5.8363439197908615"/>
    <n v="5.84"/>
    <n v="70.08"/>
    <n v="66.16"/>
    <n v="793.92"/>
  </r>
  <r>
    <s v="PBOR00560"/>
    <x v="1"/>
    <x v="56"/>
    <x v="1"/>
    <x v="0"/>
    <n v="65"/>
    <x v="1"/>
    <x v="7"/>
    <n v="0.5618912519011241"/>
    <n v="36.522931373573066"/>
    <n v="36.520000000000003"/>
    <n v="438.24"/>
    <n v="28.479999999999997"/>
    <n v="341.76"/>
  </r>
  <r>
    <s v="PBOR00561"/>
    <x v="2"/>
    <x v="66"/>
    <x v="2"/>
    <x v="1"/>
    <n v="250"/>
    <x v="2"/>
    <x v="2"/>
    <n v="0.88185035481221874"/>
    <n v="220.46258870305468"/>
    <n v="220.46"/>
    <n v="661.38"/>
    <n v="29.539999999999992"/>
    <n v="88.619999999999976"/>
  </r>
  <r>
    <s v="PBOR00562"/>
    <x v="3"/>
    <x v="37"/>
    <x v="3"/>
    <x v="0"/>
    <n v="130"/>
    <x v="0"/>
    <x v="3"/>
    <n v="0.58860076894748126"/>
    <n v="76.51809996317256"/>
    <n v="76.52"/>
    <n v="382.59999999999997"/>
    <n v="53.480000000000004"/>
    <n v="267.40000000000003"/>
  </r>
  <r>
    <s v="PBOR00563"/>
    <x v="0"/>
    <x v="45"/>
    <x v="0"/>
    <x v="1"/>
    <n v="72"/>
    <x v="1"/>
    <x v="4"/>
    <n v="0.99777371099796963"/>
    <n v="71.839707191853819"/>
    <n v="71.84"/>
    <n v="287.36"/>
    <n v="0.15999999999999659"/>
    <n v="0.63999999999998636"/>
  </r>
  <r>
    <s v="PBOR00564"/>
    <x v="1"/>
    <x v="67"/>
    <x v="1"/>
    <x v="0"/>
    <n v="65"/>
    <x v="2"/>
    <x v="6"/>
    <n v="0.96946028472964185"/>
    <n v="63.014918507426721"/>
    <n v="63.01"/>
    <n v="567.09"/>
    <n v="1.990000000000002"/>
    <n v="17.910000000000018"/>
  </r>
  <r>
    <s v="PBOR00565"/>
    <x v="2"/>
    <x v="43"/>
    <x v="2"/>
    <x v="1"/>
    <n v="250"/>
    <x v="0"/>
    <x v="2"/>
    <n v="0.66631278403905625"/>
    <n v="166.57819600976407"/>
    <n v="166.58"/>
    <n v="499.74"/>
    <n v="83.419999999999987"/>
    <n v="250.25999999999996"/>
  </r>
  <r>
    <s v="PBOR00566"/>
    <x v="3"/>
    <x v="68"/>
    <x v="3"/>
    <x v="0"/>
    <n v="130"/>
    <x v="1"/>
    <x v="3"/>
    <n v="0.89652309773260652"/>
    <n v="116.54800270523884"/>
    <n v="116.55"/>
    <n v="582.75"/>
    <n v="13.450000000000003"/>
    <n v="67.250000000000014"/>
  </r>
  <r>
    <s v="PBOR00567"/>
    <x v="4"/>
    <x v="69"/>
    <x v="4"/>
    <x v="0"/>
    <n v="60"/>
    <x v="2"/>
    <x v="4"/>
    <n v="0.70010008714836791"/>
    <n v="42.006005228902076"/>
    <n v="42.01"/>
    <n v="168.04"/>
    <n v="17.990000000000002"/>
    <n v="71.960000000000008"/>
  </r>
  <r>
    <s v="PBOR00568"/>
    <x v="5"/>
    <x v="52"/>
    <x v="5"/>
    <x v="1"/>
    <n v="95"/>
    <x v="0"/>
    <x v="0"/>
    <n v="0.14408360556702848"/>
    <n v="13.687942528867707"/>
    <n v="13.69"/>
    <n v="109.52"/>
    <n v="81.31"/>
    <n v="650.48"/>
  </r>
  <r>
    <s v="PBOR00569"/>
    <x v="0"/>
    <x v="19"/>
    <x v="0"/>
    <x v="1"/>
    <n v="72"/>
    <x v="1"/>
    <x v="6"/>
    <n v="5.1287195777150352E-2"/>
    <n v="3.6926780959548253"/>
    <n v="3.69"/>
    <n v="33.21"/>
    <n v="68.31"/>
    <n v="614.79"/>
  </r>
  <r>
    <s v="PBOR00570"/>
    <x v="1"/>
    <x v="47"/>
    <x v="1"/>
    <x v="1"/>
    <n v="65"/>
    <x v="2"/>
    <x v="5"/>
    <n v="3.1775926420442913E-2"/>
    <n v="2.0654352173287895"/>
    <n v="2.0699999999999998"/>
    <n v="12.419999999999998"/>
    <n v="62.93"/>
    <n v="377.58"/>
  </r>
  <r>
    <s v="PBOR00571"/>
    <x v="2"/>
    <x v="70"/>
    <x v="2"/>
    <x v="0"/>
    <n v="250"/>
    <x v="0"/>
    <x v="4"/>
    <n v="5.885874388773582E-2"/>
    <n v="14.714685971933955"/>
    <n v="14.71"/>
    <n v="58.84"/>
    <n v="235.29"/>
    <n v="941.16"/>
  </r>
  <r>
    <s v="PBOR00572"/>
    <x v="3"/>
    <x v="71"/>
    <x v="3"/>
    <x v="0"/>
    <n v="130"/>
    <x v="1"/>
    <x v="4"/>
    <n v="0.94815158522280907"/>
    <n v="123.25970607896518"/>
    <n v="123.26"/>
    <n v="493.04"/>
    <n v="6.7399999999999949"/>
    <n v="26.95999999999998"/>
  </r>
  <r>
    <s v="PBOR00573"/>
    <x v="0"/>
    <x v="58"/>
    <x v="0"/>
    <x v="0"/>
    <n v="72"/>
    <x v="2"/>
    <x v="6"/>
    <n v="0.30562853570960857"/>
    <n v="22.005254571091818"/>
    <n v="22.01"/>
    <n v="198.09"/>
    <n v="49.989999999999995"/>
    <n v="449.90999999999997"/>
  </r>
  <r>
    <s v="PBOR00574"/>
    <x v="1"/>
    <x v="19"/>
    <x v="1"/>
    <x v="0"/>
    <n v="65"/>
    <x v="0"/>
    <x v="0"/>
    <n v="0.64405902699604078"/>
    <n v="41.86383675474265"/>
    <n v="41.86"/>
    <n v="334.88"/>
    <n v="23.14"/>
    <n v="185.12"/>
  </r>
  <r>
    <s v="PBOR00575"/>
    <x v="2"/>
    <x v="32"/>
    <x v="2"/>
    <x v="0"/>
    <n v="250"/>
    <x v="1"/>
    <x v="11"/>
    <n v="0.48379516984760107"/>
    <n v="120.94879246190027"/>
    <n v="120.95"/>
    <n v="120.95"/>
    <n v="129.05000000000001"/>
    <n v="129.05000000000001"/>
  </r>
  <r>
    <s v="PBOR00576"/>
    <x v="3"/>
    <x v="60"/>
    <x v="3"/>
    <x v="0"/>
    <n v="130"/>
    <x v="2"/>
    <x v="2"/>
    <n v="2.0913502006120521E-2"/>
    <n v="2.7187552607956675"/>
    <n v="2.72"/>
    <n v="8.16"/>
    <n v="127.28"/>
    <n v="381.84000000000003"/>
  </r>
  <r>
    <s v="PBOR00577"/>
    <x v="4"/>
    <x v="21"/>
    <x v="4"/>
    <x v="0"/>
    <n v="60"/>
    <x v="0"/>
    <x v="8"/>
    <n v="0.80070874513531576"/>
    <n v="48.042524708118947"/>
    <n v="48.04"/>
    <n v="624.52"/>
    <n v="11.96"/>
    <n v="155.48000000000002"/>
  </r>
  <r>
    <s v="PBOR00578"/>
    <x v="0"/>
    <x v="53"/>
    <x v="0"/>
    <x v="0"/>
    <n v="72"/>
    <x v="1"/>
    <x v="4"/>
    <n v="0.19059657727813928"/>
    <n v="13.722953564026028"/>
    <n v="13.72"/>
    <n v="54.88"/>
    <n v="58.28"/>
    <n v="233.12"/>
  </r>
  <r>
    <s v="PBOR00579"/>
    <x v="1"/>
    <x v="72"/>
    <x v="1"/>
    <x v="0"/>
    <n v="65"/>
    <x v="2"/>
    <x v="7"/>
    <n v="2.5401118981519755E-2"/>
    <n v="1.6510727337987841"/>
    <n v="1.65"/>
    <n v="19.799999999999997"/>
    <n v="63.35"/>
    <n v="760.2"/>
  </r>
  <r>
    <s v="PBOR00580"/>
    <x v="2"/>
    <x v="32"/>
    <x v="2"/>
    <x v="1"/>
    <n v="250"/>
    <x v="0"/>
    <x v="2"/>
    <n v="0.4539735437027973"/>
    <n v="113.49338592569933"/>
    <n v="113.49"/>
    <n v="340.46999999999997"/>
    <n v="136.51"/>
    <n v="409.53"/>
  </r>
  <r>
    <s v="PBOR00581"/>
    <x v="3"/>
    <x v="73"/>
    <x v="3"/>
    <x v="0"/>
    <n v="130"/>
    <x v="1"/>
    <x v="5"/>
    <n v="0.98689976359550302"/>
    <n v="128.29696926741539"/>
    <n v="128.30000000000001"/>
    <n v="769.80000000000007"/>
    <n v="1.6999999999999886"/>
    <n v="10.199999999999932"/>
  </r>
  <r>
    <s v="PBOR00582"/>
    <x v="0"/>
    <x v="74"/>
    <x v="0"/>
    <x v="0"/>
    <n v="72"/>
    <x v="2"/>
    <x v="3"/>
    <n v="0.65242607183723589"/>
    <n v="46.974677172280984"/>
    <n v="46.97"/>
    <n v="234.85"/>
    <n v="25.03"/>
    <n v="125.15"/>
  </r>
  <r>
    <s v="PBOR00583"/>
    <x v="1"/>
    <x v="75"/>
    <x v="1"/>
    <x v="0"/>
    <n v="65"/>
    <x v="0"/>
    <x v="12"/>
    <n v="0.19283760399571792"/>
    <n v="12.534444259721665"/>
    <n v="12.53"/>
    <n v="137.82999999999998"/>
    <n v="52.47"/>
    <n v="577.16999999999996"/>
  </r>
  <r>
    <s v="PBOR00584"/>
    <x v="2"/>
    <x v="76"/>
    <x v="2"/>
    <x v="0"/>
    <n v="250"/>
    <x v="1"/>
    <x v="9"/>
    <n v="0.7661747031032583"/>
    <n v="191.54367577581456"/>
    <n v="191.54"/>
    <n v="383.08"/>
    <n v="58.460000000000008"/>
    <n v="116.92000000000002"/>
  </r>
  <r>
    <s v="PBOR00585"/>
    <x v="3"/>
    <x v="61"/>
    <x v="3"/>
    <x v="0"/>
    <n v="130"/>
    <x v="2"/>
    <x v="9"/>
    <n v="0.77591391571858337"/>
    <n v="100.86880904341584"/>
    <n v="100.87"/>
    <n v="201.74"/>
    <n v="29.129999999999995"/>
    <n v="58.259999999999991"/>
  </r>
  <r>
    <s v="PBOR00586"/>
    <x v="4"/>
    <x v="71"/>
    <x v="4"/>
    <x v="1"/>
    <n v="60"/>
    <x v="0"/>
    <x v="14"/>
    <n v="0.19341647959375985"/>
    <n v="11.604988775625591"/>
    <n v="11.6"/>
    <n v="116"/>
    <n v="48.4"/>
    <n v="484"/>
  </r>
  <r>
    <s v="PBOR00587"/>
    <x v="5"/>
    <x v="59"/>
    <x v="5"/>
    <x v="0"/>
    <n v="95"/>
    <x v="1"/>
    <x v="5"/>
    <n v="0.77566349754090758"/>
    <n v="73.688032266386216"/>
    <n v="73.69"/>
    <n v="442.14"/>
    <n v="21.310000000000002"/>
    <n v="127.86000000000001"/>
  </r>
  <r>
    <s v="PBOR00588"/>
    <x v="0"/>
    <x v="77"/>
    <x v="0"/>
    <x v="0"/>
    <n v="72"/>
    <x v="2"/>
    <x v="1"/>
    <n v="0.25783189905965032"/>
    <n v="18.563896732294822"/>
    <n v="18.559999999999999"/>
    <n v="129.91999999999999"/>
    <n v="53.44"/>
    <n v="374.08"/>
  </r>
  <r>
    <s v="PBOR00589"/>
    <x v="1"/>
    <x v="19"/>
    <x v="1"/>
    <x v="0"/>
    <n v="65"/>
    <x v="0"/>
    <x v="0"/>
    <n v="0.15295834097496963"/>
    <n v="9.9422921633730255"/>
    <n v="9.94"/>
    <n v="79.52"/>
    <n v="55.06"/>
    <n v="440.48"/>
  </r>
  <r>
    <s v="PBOR00590"/>
    <x v="2"/>
    <x v="70"/>
    <x v="2"/>
    <x v="1"/>
    <n v="250"/>
    <x v="1"/>
    <x v="4"/>
    <n v="0.26378675651890349"/>
    <n v="65.946689129725868"/>
    <n v="65.95"/>
    <n v="263.8"/>
    <n v="184.05"/>
    <n v="736.2"/>
  </r>
  <r>
    <s v="PBOR00591"/>
    <x v="3"/>
    <x v="46"/>
    <x v="3"/>
    <x v="1"/>
    <n v="130"/>
    <x v="2"/>
    <x v="5"/>
    <n v="0.93146122936278464"/>
    <n v="121.089959817162"/>
    <n v="121.09"/>
    <n v="726.54"/>
    <n v="8.9099999999999966"/>
    <n v="53.45999999999998"/>
  </r>
  <r>
    <s v="PBOR00592"/>
    <x v="0"/>
    <x v="39"/>
    <x v="0"/>
    <x v="1"/>
    <n v="72"/>
    <x v="0"/>
    <x v="4"/>
    <n v="0.34500577920294162"/>
    <n v="24.840416102611798"/>
    <n v="24.84"/>
    <n v="99.36"/>
    <n v="47.16"/>
    <n v="188.64"/>
  </r>
  <r>
    <s v="PBOR00593"/>
    <x v="1"/>
    <x v="39"/>
    <x v="1"/>
    <x v="1"/>
    <n v="65"/>
    <x v="1"/>
    <x v="6"/>
    <n v="0.39082799408017932"/>
    <n v="25.403819615211656"/>
    <n v="25.4"/>
    <n v="228.6"/>
    <n v="39.6"/>
    <n v="356.40000000000003"/>
  </r>
  <r>
    <s v="PBOR00594"/>
    <x v="2"/>
    <x v="19"/>
    <x v="2"/>
    <x v="1"/>
    <n v="250"/>
    <x v="2"/>
    <x v="11"/>
    <n v="0.30153607356631495"/>
    <n v="75.384018391578735"/>
    <n v="75.38"/>
    <n v="75.38"/>
    <n v="174.62"/>
    <n v="174.62"/>
  </r>
  <r>
    <s v="PBOR00595"/>
    <x v="3"/>
    <x v="26"/>
    <x v="3"/>
    <x v="1"/>
    <n v="130"/>
    <x v="0"/>
    <x v="2"/>
    <n v="0.91951881923139511"/>
    <n v="119.53744650008136"/>
    <n v="119.54"/>
    <n v="358.62"/>
    <n v="10.459999999999994"/>
    <n v="31.379999999999981"/>
  </r>
  <r>
    <s v="PBOR00596"/>
    <x v="0"/>
    <x v="51"/>
    <x v="0"/>
    <x v="0"/>
    <n v="72"/>
    <x v="0"/>
    <x v="5"/>
    <n v="0.11318016641029294"/>
    <n v="8.1489719815410915"/>
    <n v="8.15"/>
    <n v="48.900000000000006"/>
    <n v="63.85"/>
    <n v="383.1"/>
  </r>
  <r>
    <s v="PBOR00597"/>
    <x v="1"/>
    <x v="51"/>
    <x v="1"/>
    <x v="1"/>
    <n v="65"/>
    <x v="1"/>
    <x v="8"/>
    <n v="0.85951578915097748"/>
    <n v="55.868526294813535"/>
    <n v="55.87"/>
    <n v="726.31"/>
    <n v="9.1300000000000026"/>
    <n v="118.69000000000003"/>
  </r>
  <r>
    <s v="PBOR00598"/>
    <x v="2"/>
    <x v="62"/>
    <x v="2"/>
    <x v="0"/>
    <n v="250"/>
    <x v="2"/>
    <x v="11"/>
    <n v="0.98890011768252095"/>
    <n v="247.22502942063025"/>
    <n v="247.23"/>
    <n v="247.23"/>
    <n v="2.7700000000000102"/>
    <n v="2.7700000000000102"/>
  </r>
  <r>
    <s v="PBOR00599"/>
    <x v="3"/>
    <x v="54"/>
    <x v="3"/>
    <x v="1"/>
    <n v="130"/>
    <x v="0"/>
    <x v="2"/>
    <n v="0.55220662426382472"/>
    <n v="71.786861154297213"/>
    <n v="71.790000000000006"/>
    <n v="215.37"/>
    <n v="58.209999999999994"/>
    <n v="174.63"/>
  </r>
  <r>
    <s v="PBOR00600"/>
    <x v="0"/>
    <x v="53"/>
    <x v="0"/>
    <x v="0"/>
    <n v="72"/>
    <x v="1"/>
    <x v="5"/>
    <n v="0.9491810042522052"/>
    <n v="68.34103230615878"/>
    <n v="68.34"/>
    <n v="410.04"/>
    <n v="3.6599999999999966"/>
    <n v="21.95999999999998"/>
  </r>
  <r>
    <s v="PBOR00601"/>
    <x v="1"/>
    <x v="53"/>
    <x v="1"/>
    <x v="1"/>
    <n v="65"/>
    <x v="2"/>
    <x v="7"/>
    <n v="0.22819903407764575"/>
    <n v="14.832937215046973"/>
    <n v="14.83"/>
    <n v="177.96"/>
    <n v="50.17"/>
    <n v="602.04"/>
  </r>
  <r>
    <s v="PBOR00602"/>
    <x v="2"/>
    <x v="67"/>
    <x v="2"/>
    <x v="0"/>
    <n v="250"/>
    <x v="0"/>
    <x v="2"/>
    <n v="0.55950966552433357"/>
    <n v="139.87741638108338"/>
    <n v="139.88"/>
    <n v="419.64"/>
    <n v="110.12"/>
    <n v="330.36"/>
  </r>
  <r>
    <s v="PBOR00603"/>
    <x v="3"/>
    <x v="30"/>
    <x v="3"/>
    <x v="1"/>
    <n v="130"/>
    <x v="1"/>
    <x v="4"/>
    <n v="0.52061041593262503"/>
    <n v="67.679354071241249"/>
    <n v="67.680000000000007"/>
    <n v="270.72000000000003"/>
    <n v="62.319999999999993"/>
    <n v="249.27999999999997"/>
  </r>
  <r>
    <s v="PBOR00604"/>
    <x v="4"/>
    <x v="52"/>
    <x v="4"/>
    <x v="0"/>
    <n v="60"/>
    <x v="2"/>
    <x v="12"/>
    <n v="0.38317621615832309"/>
    <n v="22.990572969499386"/>
    <n v="22.99"/>
    <n v="252.89"/>
    <n v="37.010000000000005"/>
    <n v="407.11000000000007"/>
  </r>
  <r>
    <s v="PBOR00605"/>
    <x v="0"/>
    <x v="66"/>
    <x v="0"/>
    <x v="1"/>
    <n v="72"/>
    <x v="0"/>
    <x v="2"/>
    <n v="0.30786191870032842"/>
    <n v="22.166058146423644"/>
    <n v="22.17"/>
    <n v="66.510000000000005"/>
    <n v="49.83"/>
    <n v="149.49"/>
  </r>
  <r>
    <s v="PBOR00606"/>
    <x v="1"/>
    <x v="56"/>
    <x v="1"/>
    <x v="0"/>
    <n v="65"/>
    <x v="1"/>
    <x v="0"/>
    <n v="0.91230359436240938"/>
    <n v="59.299733633556606"/>
    <n v="59.3"/>
    <n v="474.4"/>
    <n v="5.7000000000000028"/>
    <n v="45.600000000000023"/>
  </r>
  <r>
    <s v="PBOR00607"/>
    <x v="2"/>
    <x v="53"/>
    <x v="2"/>
    <x v="1"/>
    <n v="250"/>
    <x v="2"/>
    <x v="2"/>
    <n v="0.32776281099987492"/>
    <n v="81.940702749968736"/>
    <n v="81.94"/>
    <n v="245.82"/>
    <n v="168.06"/>
    <n v="504.18"/>
  </r>
  <r>
    <s v="PBOR00608"/>
    <x v="3"/>
    <x v="61"/>
    <x v="3"/>
    <x v="0"/>
    <n v="130"/>
    <x v="0"/>
    <x v="9"/>
    <n v="0.2102185386577855"/>
    <n v="27.328410025512117"/>
    <n v="27.33"/>
    <n v="54.66"/>
    <n v="102.67"/>
    <n v="205.34"/>
  </r>
  <r>
    <s v="PBOR00609"/>
    <x v="0"/>
    <x v="66"/>
    <x v="0"/>
    <x v="1"/>
    <n v="72"/>
    <x v="1"/>
    <x v="7"/>
    <n v="0.83325235156759969"/>
    <n v="59.994169312867179"/>
    <n v="59.99"/>
    <n v="719.88"/>
    <n v="12.009999999999998"/>
    <n v="144.11999999999998"/>
  </r>
  <r>
    <s v="PBOR00610"/>
    <x v="1"/>
    <x v="53"/>
    <x v="1"/>
    <x v="0"/>
    <n v="65"/>
    <x v="2"/>
    <x v="8"/>
    <n v="0.87210438616846309"/>
    <n v="56.686785100950104"/>
    <n v="56.69"/>
    <n v="736.97"/>
    <n v="8.3100000000000023"/>
    <n v="108.03000000000003"/>
  </r>
  <r>
    <s v="PBOR00611"/>
    <x v="2"/>
    <x v="44"/>
    <x v="2"/>
    <x v="1"/>
    <n v="250"/>
    <x v="0"/>
    <x v="9"/>
    <n v="0.73899463272990518"/>
    <n v="184.74865818247631"/>
    <n v="184.75"/>
    <n v="369.5"/>
    <n v="65.25"/>
    <n v="130.5"/>
  </r>
  <r>
    <s v="PBOR00612"/>
    <x v="3"/>
    <x v="78"/>
    <x v="3"/>
    <x v="0"/>
    <n v="130"/>
    <x v="1"/>
    <x v="4"/>
    <n v="0.35644761268584979"/>
    <n v="46.338189649160469"/>
    <n v="46.34"/>
    <n v="185.36"/>
    <n v="83.66"/>
    <n v="334.64"/>
  </r>
  <r>
    <s v="PBOR00613"/>
    <x v="4"/>
    <x v="41"/>
    <x v="4"/>
    <x v="0"/>
    <n v="60"/>
    <x v="2"/>
    <x v="4"/>
    <n v="0.51109316955874484"/>
    <n v="30.665590173524691"/>
    <n v="30.67"/>
    <n v="122.68"/>
    <n v="29.33"/>
    <n v="117.32"/>
  </r>
  <r>
    <s v="PBOR00614"/>
    <x v="5"/>
    <x v="62"/>
    <x v="5"/>
    <x v="1"/>
    <n v="95"/>
    <x v="0"/>
    <x v="0"/>
    <n v="0.32960720364807972"/>
    <n v="31.312684346567572"/>
    <n v="31.31"/>
    <n v="250.48"/>
    <n v="63.69"/>
    <n v="509.52"/>
  </r>
  <r>
    <s v="PBOR00615"/>
    <x v="0"/>
    <x v="72"/>
    <x v="0"/>
    <x v="1"/>
    <n v="72"/>
    <x v="1"/>
    <x v="14"/>
    <n v="0.24977332075541214"/>
    <n v="17.983679094389675"/>
    <n v="17.98"/>
    <n v="179.8"/>
    <n v="54.019999999999996"/>
    <n v="540.19999999999993"/>
  </r>
  <r>
    <s v="PBOR00616"/>
    <x v="1"/>
    <x v="30"/>
    <x v="1"/>
    <x v="1"/>
    <n v="65"/>
    <x v="2"/>
    <x v="1"/>
    <n v="0.67112959903518066"/>
    <n v="43.623423937286745"/>
    <n v="43.62"/>
    <n v="305.33999999999997"/>
    <n v="21.380000000000003"/>
    <n v="149.66000000000003"/>
  </r>
  <r>
    <s v="PBOR00617"/>
    <x v="2"/>
    <x v="69"/>
    <x v="2"/>
    <x v="0"/>
    <n v="250"/>
    <x v="0"/>
    <x v="2"/>
    <n v="0.9528656789630261"/>
    <n v="238.21641974075652"/>
    <n v="238.22"/>
    <n v="714.66"/>
    <n v="11.780000000000001"/>
    <n v="35.340000000000003"/>
  </r>
  <r>
    <s v="PBOR00618"/>
    <x v="3"/>
    <x v="71"/>
    <x v="3"/>
    <x v="0"/>
    <n v="130"/>
    <x v="1"/>
    <x v="5"/>
    <n v="0.70890647855355804"/>
    <n v="92.157842211962546"/>
    <n v="92.16"/>
    <n v="552.96"/>
    <n v="37.840000000000003"/>
    <n v="227.04000000000002"/>
  </r>
  <r>
    <s v="PBOR00619"/>
    <x v="0"/>
    <x v="67"/>
    <x v="0"/>
    <x v="0"/>
    <n v="72"/>
    <x v="2"/>
    <x v="1"/>
    <n v="0.83531798792541578"/>
    <n v="60.142895130629938"/>
    <n v="60.14"/>
    <n v="420.98"/>
    <n v="11.86"/>
    <n v="83.02"/>
  </r>
  <r>
    <s v="PBOR00620"/>
    <x v="1"/>
    <x v="68"/>
    <x v="1"/>
    <x v="0"/>
    <n v="65"/>
    <x v="0"/>
    <x v="2"/>
    <n v="0.82026860057622175"/>
    <n v="53.317459037454412"/>
    <n v="53.32"/>
    <n v="159.96"/>
    <n v="11.68"/>
    <n v="35.04"/>
  </r>
  <r>
    <s v="PBOR00621"/>
    <x v="2"/>
    <x v="48"/>
    <x v="2"/>
    <x v="0"/>
    <n v="250"/>
    <x v="1"/>
    <x v="11"/>
    <n v="0.16035482936977608"/>
    <n v="40.088707342444017"/>
    <n v="40.090000000000003"/>
    <n v="40.090000000000003"/>
    <n v="209.91"/>
    <n v="209.91"/>
  </r>
  <r>
    <s v="PBOR00622"/>
    <x v="3"/>
    <x v="26"/>
    <x v="3"/>
    <x v="0"/>
    <n v="130"/>
    <x v="2"/>
    <x v="3"/>
    <n v="0.96866680089280033"/>
    <n v="125.92668411606404"/>
    <n v="125.93"/>
    <n v="629.65000000000009"/>
    <n v="4.0699999999999932"/>
    <n v="20.349999999999966"/>
  </r>
  <r>
    <s v="PBOR00623"/>
    <x v="4"/>
    <x v="76"/>
    <x v="4"/>
    <x v="0"/>
    <n v="60"/>
    <x v="0"/>
    <x v="1"/>
    <n v="0.42130197392857727"/>
    <n v="25.278118435714635"/>
    <n v="25.28"/>
    <n v="176.96"/>
    <n v="34.72"/>
    <n v="243.04"/>
  </r>
  <r>
    <s v="PBOR00624"/>
    <x v="0"/>
    <x v="45"/>
    <x v="0"/>
    <x v="0"/>
    <n v="72"/>
    <x v="1"/>
    <x v="1"/>
    <n v="0.29828381112930447"/>
    <n v="21.476434401309923"/>
    <n v="21.48"/>
    <n v="150.36000000000001"/>
    <n v="50.519999999999996"/>
    <n v="353.64"/>
  </r>
  <r>
    <s v="PBOR00625"/>
    <x v="1"/>
    <x v="63"/>
    <x v="1"/>
    <x v="0"/>
    <n v="65"/>
    <x v="2"/>
    <x v="12"/>
    <n v="0.79089982305727924"/>
    <n v="51.408488498723152"/>
    <n v="51.41"/>
    <n v="565.51"/>
    <n v="13.590000000000003"/>
    <n v="149.49000000000004"/>
  </r>
  <r>
    <s v="PBOR00626"/>
    <x v="2"/>
    <x v="58"/>
    <x v="2"/>
    <x v="1"/>
    <n v="250"/>
    <x v="0"/>
    <x v="11"/>
    <n v="0.54078056112610096"/>
    <n v="135.19514028152523"/>
    <n v="135.19999999999999"/>
    <n v="135.19999999999999"/>
    <n v="114.80000000000001"/>
    <n v="114.80000000000001"/>
  </r>
  <r>
    <s v="PBOR00627"/>
    <x v="3"/>
    <x v="62"/>
    <x v="3"/>
    <x v="0"/>
    <n v="130"/>
    <x v="1"/>
    <x v="3"/>
    <n v="6.2854740690197586E-2"/>
    <n v="8.1711162897256866"/>
    <n v="8.17"/>
    <n v="40.85"/>
    <n v="121.83"/>
    <n v="609.15"/>
  </r>
  <r>
    <s v="PBOR00628"/>
    <x v="0"/>
    <x v="79"/>
    <x v="0"/>
    <x v="0"/>
    <n v="72"/>
    <x v="2"/>
    <x v="12"/>
    <n v="0.32527995473630933"/>
    <n v="23.420156741014271"/>
    <n v="23.42"/>
    <n v="257.62"/>
    <n v="48.58"/>
    <n v="534.38"/>
  </r>
  <r>
    <s v="PBOR00629"/>
    <x v="1"/>
    <x v="70"/>
    <x v="1"/>
    <x v="0"/>
    <n v="65"/>
    <x v="0"/>
    <x v="1"/>
    <n v="0.57473144415009325"/>
    <n v="37.357543869756064"/>
    <n v="37.36"/>
    <n v="261.52"/>
    <n v="27.64"/>
    <n v="193.48000000000002"/>
  </r>
  <r>
    <s v="PBOR00630"/>
    <x v="2"/>
    <x v="64"/>
    <x v="2"/>
    <x v="0"/>
    <n v="250"/>
    <x v="1"/>
    <x v="9"/>
    <n v="0.72862300416130477"/>
    <n v="182.15575104032618"/>
    <n v="182.16"/>
    <n v="364.32"/>
    <n v="67.84"/>
    <n v="135.68"/>
  </r>
  <r>
    <s v="PBOR00631"/>
    <x v="3"/>
    <x v="37"/>
    <x v="3"/>
    <x v="0"/>
    <n v="130"/>
    <x v="2"/>
    <x v="2"/>
    <n v="0.16075575520802721"/>
    <n v="20.898248177043538"/>
    <n v="20.9"/>
    <n v="62.699999999999996"/>
    <n v="109.1"/>
    <n v="327.29999999999995"/>
  </r>
  <r>
    <s v="PBOR00632"/>
    <x v="4"/>
    <x v="54"/>
    <x v="4"/>
    <x v="1"/>
    <n v="60"/>
    <x v="0"/>
    <x v="4"/>
    <n v="0.71034644459418939"/>
    <n v="42.62078667565136"/>
    <n v="42.62"/>
    <n v="170.48"/>
    <n v="17.380000000000003"/>
    <n v="69.52000000000001"/>
  </r>
  <r>
    <s v="PBOR00633"/>
    <x v="5"/>
    <x v="40"/>
    <x v="5"/>
    <x v="0"/>
    <n v="95"/>
    <x v="1"/>
    <x v="4"/>
    <n v="0.9759945434319367"/>
    <n v="92.719481626033982"/>
    <n v="92.72"/>
    <n v="370.88"/>
    <n v="2.2800000000000011"/>
    <n v="9.1200000000000045"/>
  </r>
  <r>
    <s v="PBOR00634"/>
    <x v="0"/>
    <x v="43"/>
    <x v="0"/>
    <x v="0"/>
    <n v="72"/>
    <x v="2"/>
    <x v="0"/>
    <n v="0.68163723737172899"/>
    <n v="49.077881090764485"/>
    <n v="49.08"/>
    <n v="392.64"/>
    <n v="22.92"/>
    <n v="183.36"/>
  </r>
  <r>
    <s v="PBOR00635"/>
    <x v="1"/>
    <x v="50"/>
    <x v="1"/>
    <x v="0"/>
    <n v="65"/>
    <x v="0"/>
    <x v="7"/>
    <n v="0.13645716262941709"/>
    <n v="8.8697155709121116"/>
    <n v="8.8699999999999992"/>
    <n v="106.44"/>
    <n v="56.13"/>
    <n v="673.56000000000006"/>
  </r>
  <r>
    <s v="PBOR00636"/>
    <x v="2"/>
    <x v="21"/>
    <x v="2"/>
    <x v="1"/>
    <n v="250"/>
    <x v="1"/>
    <x v="2"/>
    <n v="0.55087916618867094"/>
    <n v="137.71979154716774"/>
    <n v="137.72"/>
    <n v="413.15999999999997"/>
    <n v="112.28"/>
    <n v="336.84000000000003"/>
  </r>
  <r>
    <s v="PBOR00637"/>
    <x v="3"/>
    <x v="80"/>
    <x v="3"/>
    <x v="1"/>
    <n v="130"/>
    <x v="2"/>
    <x v="9"/>
    <n v="0.36972726941454603"/>
    <n v="48.064545023890986"/>
    <n v="48.06"/>
    <n v="96.12"/>
    <n v="81.94"/>
    <n v="163.88"/>
  </r>
  <r>
    <s v="PBOR00638"/>
    <x v="0"/>
    <x v="17"/>
    <x v="0"/>
    <x v="1"/>
    <n v="72"/>
    <x v="0"/>
    <x v="14"/>
    <n v="0.51210770078697421"/>
    <n v="36.871754456662146"/>
    <n v="36.869999999999997"/>
    <n v="368.7"/>
    <n v="35.130000000000003"/>
    <n v="351.3"/>
  </r>
  <r>
    <s v="PBOR00639"/>
    <x v="1"/>
    <x v="48"/>
    <x v="1"/>
    <x v="1"/>
    <n v="65"/>
    <x v="1"/>
    <x v="6"/>
    <n v="0.61109657743666967"/>
    <n v="39.721277533383528"/>
    <n v="39.72"/>
    <n v="357.48"/>
    <n v="25.28"/>
    <n v="227.52"/>
  </r>
  <r>
    <s v="PBOR00640"/>
    <x v="2"/>
    <x v="77"/>
    <x v="2"/>
    <x v="1"/>
    <n v="250"/>
    <x v="2"/>
    <x v="9"/>
    <n v="0.78851071682331919"/>
    <n v="197.12767920582979"/>
    <n v="197.13"/>
    <n v="394.26"/>
    <n v="52.870000000000005"/>
    <n v="105.74000000000001"/>
  </r>
  <r>
    <s v="PBOR00641"/>
    <x v="3"/>
    <x v="40"/>
    <x v="3"/>
    <x v="1"/>
    <n v="130"/>
    <x v="0"/>
    <x v="2"/>
    <n v="0.2839708860875455"/>
    <n v="36.916215191380914"/>
    <n v="36.92"/>
    <n v="110.76"/>
    <n v="93.08"/>
    <n v="279.24"/>
  </r>
  <r>
    <s v="PBOR00642"/>
    <x v="0"/>
    <x v="46"/>
    <x v="0"/>
    <x v="0"/>
    <n v="72"/>
    <x v="0"/>
    <x v="6"/>
    <n v="0.57458080437637127"/>
    <n v="41.369817915098729"/>
    <n v="41.37"/>
    <n v="372.33"/>
    <n v="30.630000000000003"/>
    <n v="275.67"/>
  </r>
  <r>
    <s v="PBOR00643"/>
    <x v="1"/>
    <x v="26"/>
    <x v="1"/>
    <x v="1"/>
    <n v="65"/>
    <x v="1"/>
    <x v="5"/>
    <n v="5.4750351933534391E-2"/>
    <n v="3.5587728756797352"/>
    <n v="3.56"/>
    <n v="21.36"/>
    <n v="61.44"/>
    <n v="368.64"/>
  </r>
  <r>
    <s v="PBOR00644"/>
    <x v="2"/>
    <x v="67"/>
    <x v="2"/>
    <x v="0"/>
    <n v="250"/>
    <x v="2"/>
    <x v="2"/>
    <n v="0.67299319937104574"/>
    <n v="168.24829984276144"/>
    <n v="168.25"/>
    <n v="504.75"/>
    <n v="81.75"/>
    <n v="245.25"/>
  </r>
  <r>
    <s v="PBOR00645"/>
    <x v="3"/>
    <x v="29"/>
    <x v="3"/>
    <x v="1"/>
    <n v="130"/>
    <x v="0"/>
    <x v="2"/>
    <n v="0.72533290853726706"/>
    <n v="94.293278109844721"/>
    <n v="94.29"/>
    <n v="282.87"/>
    <n v="35.709999999999994"/>
    <n v="107.12999999999998"/>
  </r>
  <r>
    <s v="PBOR00646"/>
    <x v="0"/>
    <x v="58"/>
    <x v="0"/>
    <x v="0"/>
    <n v="72"/>
    <x v="1"/>
    <x v="12"/>
    <n v="0.28329630389101779"/>
    <n v="20.39733388015328"/>
    <n v="20.399999999999999"/>
    <n v="224.39999999999998"/>
    <n v="51.6"/>
    <n v="567.6"/>
  </r>
  <r>
    <s v="PBOR00647"/>
    <x v="1"/>
    <x v="48"/>
    <x v="1"/>
    <x v="1"/>
    <n v="65"/>
    <x v="2"/>
    <x v="8"/>
    <n v="9.2958347953406628E-2"/>
    <n v="6.0422926169714311"/>
    <n v="6.04"/>
    <n v="78.52"/>
    <n v="58.96"/>
    <n v="766.48"/>
  </r>
  <r>
    <s v="PBOR00648"/>
    <x v="2"/>
    <x v="44"/>
    <x v="2"/>
    <x v="0"/>
    <n v="250"/>
    <x v="0"/>
    <x v="2"/>
    <n v="0.56208056570200415"/>
    <n v="140.52014142550104"/>
    <n v="140.52000000000001"/>
    <n v="421.56000000000006"/>
    <n v="109.47999999999999"/>
    <n v="328.43999999999994"/>
  </r>
  <r>
    <s v="PBOR00649"/>
    <x v="3"/>
    <x v="81"/>
    <x v="3"/>
    <x v="1"/>
    <n v="130"/>
    <x v="1"/>
    <x v="2"/>
    <n v="0.39511759979488681"/>
    <n v="51.365287973335285"/>
    <n v="51.37"/>
    <n v="154.10999999999999"/>
    <n v="78.63"/>
    <n v="235.89"/>
  </r>
  <r>
    <s v="PBOR00650"/>
    <x v="4"/>
    <x v="71"/>
    <x v="4"/>
    <x v="0"/>
    <n v="60"/>
    <x v="2"/>
    <x v="5"/>
    <n v="0.56899008280704066"/>
    <n v="34.13940496842244"/>
    <n v="34.14"/>
    <n v="204.84"/>
    <n v="25.86"/>
    <n v="155.16"/>
  </r>
  <r>
    <s v="PBOR00651"/>
    <x v="0"/>
    <x v="70"/>
    <x v="0"/>
    <x v="1"/>
    <n v="72"/>
    <x v="0"/>
    <x v="5"/>
    <n v="0.6384881562211101"/>
    <n v="45.97114724791993"/>
    <n v="45.97"/>
    <n v="275.82"/>
    <n v="26.03"/>
    <n v="156.18"/>
  </r>
  <r>
    <s v="PBOR00652"/>
    <x v="1"/>
    <x v="70"/>
    <x v="1"/>
    <x v="0"/>
    <n v="65"/>
    <x v="1"/>
    <x v="3"/>
    <n v="0.12811592538653627"/>
    <n v="8.3275351501248576"/>
    <n v="8.33"/>
    <n v="41.65"/>
    <n v="56.67"/>
    <n v="283.35000000000002"/>
  </r>
  <r>
    <s v="PBOR00653"/>
    <x v="2"/>
    <x v="73"/>
    <x v="2"/>
    <x v="1"/>
    <n v="250"/>
    <x v="2"/>
    <x v="2"/>
    <n v="0.87293088471279456"/>
    <n v="218.23272117819863"/>
    <n v="218.23"/>
    <n v="654.68999999999994"/>
    <n v="31.77000000000001"/>
    <n v="95.310000000000031"/>
  </r>
  <r>
    <s v="PBOR00654"/>
    <x v="3"/>
    <x v="81"/>
    <x v="3"/>
    <x v="0"/>
    <n v="130"/>
    <x v="0"/>
    <x v="5"/>
    <n v="0.96720022353523061"/>
    <n v="125.73602905957998"/>
    <n v="125.74"/>
    <n v="754.43999999999994"/>
    <n v="4.2600000000000051"/>
    <n v="25.560000000000031"/>
  </r>
  <r>
    <s v="PBOR00655"/>
    <x v="0"/>
    <x v="29"/>
    <x v="0"/>
    <x v="1"/>
    <n v="72"/>
    <x v="1"/>
    <x v="3"/>
    <n v="0.5749789199401617"/>
    <n v="41.398482235691645"/>
    <n v="41.4"/>
    <n v="207"/>
    <n v="30.6"/>
    <n v="153"/>
  </r>
  <r>
    <s v="PBOR00656"/>
    <x v="1"/>
    <x v="43"/>
    <x v="1"/>
    <x v="0"/>
    <n v="65"/>
    <x v="2"/>
    <x v="14"/>
    <n v="0.33241268417378778"/>
    <n v="21.606824471296207"/>
    <n v="21.61"/>
    <n v="216.1"/>
    <n v="43.39"/>
    <n v="433.9"/>
  </r>
  <r>
    <s v="PBOR00657"/>
    <x v="2"/>
    <x v="40"/>
    <x v="2"/>
    <x v="1"/>
    <n v="250"/>
    <x v="0"/>
    <x v="9"/>
    <n v="0.66006270974887826"/>
    <n v="165.01567743721955"/>
    <n v="165.02"/>
    <n v="330.04"/>
    <n v="84.97999999999999"/>
    <n v="169.95999999999998"/>
  </r>
  <r>
    <s v="PBOR00658"/>
    <x v="3"/>
    <x v="78"/>
    <x v="3"/>
    <x v="0"/>
    <n v="130"/>
    <x v="1"/>
    <x v="9"/>
    <n v="0.76607811292763628"/>
    <n v="99.590154680592718"/>
    <n v="99.59"/>
    <n v="199.18"/>
    <n v="30.409999999999997"/>
    <n v="60.819999999999993"/>
  </r>
  <r>
    <s v="PBOR00659"/>
    <x v="4"/>
    <x v="43"/>
    <x v="4"/>
    <x v="0"/>
    <n v="60"/>
    <x v="2"/>
    <x v="14"/>
    <n v="0.64420231788485327"/>
    <n v="38.652139073091199"/>
    <n v="38.65"/>
    <n v="386.5"/>
    <n v="21.35"/>
    <n v="213.5"/>
  </r>
  <r>
    <s v="PBOR00660"/>
    <x v="5"/>
    <x v="48"/>
    <x v="5"/>
    <x v="1"/>
    <n v="95"/>
    <x v="0"/>
    <x v="2"/>
    <n v="0.16162752529050606"/>
    <n v="15.354614902598076"/>
    <n v="15.35"/>
    <n v="46.05"/>
    <n v="79.650000000000006"/>
    <n v="238.95000000000002"/>
  </r>
  <r>
    <s v="PBOR00661"/>
    <x v="0"/>
    <x v="42"/>
    <x v="0"/>
    <x v="1"/>
    <n v="72"/>
    <x v="1"/>
    <x v="5"/>
    <n v="0.58009707118698339"/>
    <n v="41.766989125462807"/>
    <n v="41.77"/>
    <n v="250.62"/>
    <n v="30.229999999999997"/>
    <n v="181.38"/>
  </r>
  <r>
    <s v="PBOR00662"/>
    <x v="1"/>
    <x v="59"/>
    <x v="1"/>
    <x v="1"/>
    <n v="65"/>
    <x v="2"/>
    <x v="0"/>
    <n v="0.99342343923995591"/>
    <n v="64.57252355059714"/>
    <n v="64.569999999999993"/>
    <n v="516.55999999999995"/>
    <n v="0.43000000000000682"/>
    <n v="3.4400000000000546"/>
  </r>
  <r>
    <s v="PBOR00663"/>
    <x v="2"/>
    <x v="61"/>
    <x v="2"/>
    <x v="0"/>
    <n v="250"/>
    <x v="0"/>
    <x v="9"/>
    <n v="0.16585685458484933"/>
    <n v="41.464213646212336"/>
    <n v="41.46"/>
    <n v="82.92"/>
    <n v="208.54"/>
    <n v="417.08"/>
  </r>
  <r>
    <s v="PBOR00664"/>
    <x v="3"/>
    <x v="77"/>
    <x v="3"/>
    <x v="0"/>
    <n v="130"/>
    <x v="1"/>
    <x v="9"/>
    <n v="0.23052804741525135"/>
    <n v="29.968646163982676"/>
    <n v="29.97"/>
    <n v="59.94"/>
    <n v="100.03"/>
    <n v="200.06"/>
  </r>
  <r>
    <s v="PBOR00665"/>
    <x v="0"/>
    <x v="69"/>
    <x v="0"/>
    <x v="0"/>
    <n v="72"/>
    <x v="2"/>
    <x v="6"/>
    <n v="0.42555579059274284"/>
    <n v="30.640016922677486"/>
    <n v="30.64"/>
    <n v="275.76"/>
    <n v="41.36"/>
    <n v="372.24"/>
  </r>
  <r>
    <s v="PBOR00666"/>
    <x v="1"/>
    <x v="19"/>
    <x v="1"/>
    <x v="0"/>
    <n v="65"/>
    <x v="0"/>
    <x v="4"/>
    <n v="6.3978144678120463E-2"/>
    <n v="4.1585794040778303"/>
    <n v="4.16"/>
    <n v="16.64"/>
    <n v="60.84"/>
    <n v="243.36"/>
  </r>
  <r>
    <s v="PBOR00667"/>
    <x v="2"/>
    <x v="46"/>
    <x v="2"/>
    <x v="0"/>
    <n v="250"/>
    <x v="1"/>
    <x v="11"/>
    <n v="0.77081100295636351"/>
    <n v="192.70275073909087"/>
    <n v="192.7"/>
    <n v="192.7"/>
    <n v="57.300000000000011"/>
    <n v="57.300000000000011"/>
  </r>
  <r>
    <s v="PBOR00668"/>
    <x v="3"/>
    <x v="69"/>
    <x v="3"/>
    <x v="0"/>
    <n v="130"/>
    <x v="2"/>
    <x v="3"/>
    <n v="8.8126170314376862E-2"/>
    <n v="11.456402140868992"/>
    <n v="11.46"/>
    <n v="57.300000000000004"/>
    <n v="118.53999999999999"/>
    <n v="592.69999999999993"/>
  </r>
  <r>
    <s v="PBOR00669"/>
    <x v="4"/>
    <x v="54"/>
    <x v="4"/>
    <x v="0"/>
    <n v="60"/>
    <x v="0"/>
    <x v="7"/>
    <n v="0.23939265777003538"/>
    <n v="14.363559466202123"/>
    <n v="14.36"/>
    <n v="172.32"/>
    <n v="45.64"/>
    <n v="547.68000000000006"/>
  </r>
  <r>
    <s v="PBOR00670"/>
    <x v="0"/>
    <x v="71"/>
    <x v="0"/>
    <x v="0"/>
    <n v="72"/>
    <x v="1"/>
    <x v="5"/>
    <n v="2.5642996572842414E-2"/>
    <n v="1.8462957532446538"/>
    <n v="1.85"/>
    <n v="11.100000000000001"/>
    <n v="70.150000000000006"/>
    <n v="420.90000000000003"/>
  </r>
  <r>
    <s v="PBOR00671"/>
    <x v="1"/>
    <x v="48"/>
    <x v="1"/>
    <x v="0"/>
    <n v="65"/>
    <x v="2"/>
    <x v="5"/>
    <n v="0.21554592444377163"/>
    <n v="14.010485088845156"/>
    <n v="14.01"/>
    <n v="84.06"/>
    <n v="50.99"/>
    <n v="305.94"/>
  </r>
  <r>
    <s v="PBOR00672"/>
    <x v="2"/>
    <x v="37"/>
    <x v="2"/>
    <x v="1"/>
    <n v="250"/>
    <x v="0"/>
    <x v="9"/>
    <n v="8.5109203694419655E-2"/>
    <n v="21.277300923604912"/>
    <n v="21.28"/>
    <n v="42.56"/>
    <n v="228.72"/>
    <n v="457.44"/>
  </r>
  <r>
    <s v="PBOR00673"/>
    <x v="3"/>
    <x v="49"/>
    <x v="3"/>
    <x v="0"/>
    <n v="130"/>
    <x v="1"/>
    <x v="4"/>
    <n v="0.77698733247784368"/>
    <n v="101.00835322211968"/>
    <n v="101.01"/>
    <n v="404.04"/>
    <n v="28.989999999999995"/>
    <n v="115.95999999999998"/>
  </r>
  <r>
    <s v="PBOR00674"/>
    <x v="0"/>
    <x v="50"/>
    <x v="0"/>
    <x v="0"/>
    <n v="72"/>
    <x v="2"/>
    <x v="14"/>
    <n v="0.14694319878325623"/>
    <n v="10.57991031239445"/>
    <n v="10.58"/>
    <n v="105.8"/>
    <n v="61.42"/>
    <n v="614.20000000000005"/>
  </r>
  <r>
    <s v="PBOR00675"/>
    <x v="1"/>
    <x v="67"/>
    <x v="1"/>
    <x v="0"/>
    <n v="65"/>
    <x v="0"/>
    <x v="0"/>
    <n v="0.8913913939478425"/>
    <n v="57.940440606609762"/>
    <n v="57.94"/>
    <n v="463.52"/>
    <n v="7.0600000000000023"/>
    <n v="56.480000000000018"/>
  </r>
  <r>
    <s v="PBOR00676"/>
    <x v="2"/>
    <x v="68"/>
    <x v="2"/>
    <x v="0"/>
    <n v="250"/>
    <x v="1"/>
    <x v="9"/>
    <n v="0.79486973475422018"/>
    <n v="198.71743368855505"/>
    <n v="198.72"/>
    <n v="397.44"/>
    <n v="51.28"/>
    <n v="102.56"/>
  </r>
  <r>
    <s v="PBOR00677"/>
    <x v="3"/>
    <x v="68"/>
    <x v="3"/>
    <x v="0"/>
    <n v="130"/>
    <x v="2"/>
    <x v="9"/>
    <n v="0.17350104019208068"/>
    <n v="22.555135224970488"/>
    <n v="22.56"/>
    <n v="45.12"/>
    <n v="107.44"/>
    <n v="214.88"/>
  </r>
  <r>
    <s v="PBOR00678"/>
    <x v="4"/>
    <x v="47"/>
    <x v="4"/>
    <x v="1"/>
    <n v="60"/>
    <x v="0"/>
    <x v="10"/>
    <n v="0.50059825466058616"/>
    <n v="30.03589527963517"/>
    <n v="30.04"/>
    <n v="420.56"/>
    <n v="29.96"/>
    <n v="419.44"/>
  </r>
  <r>
    <s v="PBOR00679"/>
    <x v="5"/>
    <x v="69"/>
    <x v="5"/>
    <x v="0"/>
    <n v="95"/>
    <x v="1"/>
    <x v="2"/>
    <n v="0.37216852670937117"/>
    <n v="35.356010037390263"/>
    <n v="35.36"/>
    <n v="106.08"/>
    <n v="59.64"/>
    <n v="178.92000000000002"/>
  </r>
  <r>
    <s v="PBOR00680"/>
    <x v="0"/>
    <x v="77"/>
    <x v="0"/>
    <x v="0"/>
    <n v="72"/>
    <x v="2"/>
    <x v="5"/>
    <n v="0.57464009671406058"/>
    <n v="41.37408696341236"/>
    <n v="41.37"/>
    <n v="248.21999999999997"/>
    <n v="30.630000000000003"/>
    <n v="183.78000000000003"/>
  </r>
  <r>
    <s v="PBOR00681"/>
    <x v="1"/>
    <x v="41"/>
    <x v="1"/>
    <x v="0"/>
    <n v="65"/>
    <x v="0"/>
    <x v="7"/>
    <n v="0.83619953702557459"/>
    <n v="54.352969906662345"/>
    <n v="54.35"/>
    <n v="652.20000000000005"/>
    <n v="10.649999999999999"/>
    <n v="127.79999999999998"/>
  </r>
  <r>
    <s v="PBOR00682"/>
    <x v="2"/>
    <x v="69"/>
    <x v="2"/>
    <x v="1"/>
    <n v="250"/>
    <x v="1"/>
    <x v="9"/>
    <n v="0.2940952047828298"/>
    <n v="73.523801195707449"/>
    <n v="73.52"/>
    <n v="147.04"/>
    <n v="176.48000000000002"/>
    <n v="352.96000000000004"/>
  </r>
  <r>
    <s v="PBOR00683"/>
    <x v="3"/>
    <x v="63"/>
    <x v="3"/>
    <x v="1"/>
    <n v="130"/>
    <x v="2"/>
    <x v="9"/>
    <n v="0.62574620723943741"/>
    <n v="81.347006941126864"/>
    <n v="81.349999999999994"/>
    <n v="162.69999999999999"/>
    <n v="48.650000000000006"/>
    <n v="97.300000000000011"/>
  </r>
  <r>
    <s v="PBOR00684"/>
    <x v="0"/>
    <x v="41"/>
    <x v="0"/>
    <x v="1"/>
    <n v="72"/>
    <x v="0"/>
    <x v="0"/>
    <n v="0.89858114375502773"/>
    <n v="64.697842350361995"/>
    <n v="64.7"/>
    <n v="517.6"/>
    <n v="7.2999999999999972"/>
    <n v="58.399999999999977"/>
  </r>
  <r>
    <s v="PBOR00685"/>
    <x v="1"/>
    <x v="45"/>
    <x v="1"/>
    <x v="1"/>
    <n v="65"/>
    <x v="1"/>
    <x v="14"/>
    <n v="0.16393833210965292"/>
    <n v="10.65599158712744"/>
    <n v="10.66"/>
    <n v="106.6"/>
    <n v="54.34"/>
    <n v="543.40000000000009"/>
  </r>
  <r>
    <s v="PBOR00686"/>
    <x v="2"/>
    <x v="57"/>
    <x v="2"/>
    <x v="1"/>
    <n v="250"/>
    <x v="2"/>
    <x v="2"/>
    <n v="6.6800256167585781E-2"/>
    <n v="16.700064041896447"/>
    <n v="16.7"/>
    <n v="50.099999999999994"/>
    <n v="233.3"/>
    <n v="699.90000000000009"/>
  </r>
  <r>
    <s v="PBOR00687"/>
    <x v="3"/>
    <x v="64"/>
    <x v="3"/>
    <x v="1"/>
    <n v="130"/>
    <x v="0"/>
    <x v="1"/>
    <n v="0.96270065938428273"/>
    <n v="125.15108571995675"/>
    <n v="125.15"/>
    <n v="876.05000000000007"/>
    <n v="4.8499999999999943"/>
    <n v="33.94999999999996"/>
  </r>
  <r>
    <s v="PBOR00688"/>
    <x v="0"/>
    <x v="33"/>
    <x v="0"/>
    <x v="0"/>
    <n v="72"/>
    <x v="0"/>
    <x v="14"/>
    <n v="0.81294534191946755"/>
    <n v="58.532064618201666"/>
    <n v="58.53"/>
    <n v="585.29999999999995"/>
    <n v="13.469999999999999"/>
    <n v="134.69999999999999"/>
  </r>
  <r>
    <s v="PBOR00689"/>
    <x v="1"/>
    <x v="40"/>
    <x v="1"/>
    <x v="1"/>
    <n v="65"/>
    <x v="1"/>
    <x v="8"/>
    <n v="0.97949509604695284"/>
    <n v="63.667181243051935"/>
    <n v="63.67"/>
    <n v="827.71"/>
    <n v="1.3299999999999983"/>
    <n v="17.289999999999978"/>
  </r>
  <r>
    <s v="PBOR00690"/>
    <x v="2"/>
    <x v="70"/>
    <x v="2"/>
    <x v="0"/>
    <n v="250"/>
    <x v="2"/>
    <x v="11"/>
    <n v="0.40837670606181398"/>
    <n v="102.0941765154535"/>
    <n v="102.09"/>
    <n v="102.09"/>
    <n v="147.91"/>
    <n v="147.91"/>
  </r>
  <r>
    <s v="PBOR00691"/>
    <x v="3"/>
    <x v="55"/>
    <x v="3"/>
    <x v="1"/>
    <n v="130"/>
    <x v="0"/>
    <x v="9"/>
    <n v="0.44060783797870939"/>
    <n v="57.279018937232223"/>
    <n v="57.28"/>
    <n v="114.56"/>
    <n v="72.72"/>
    <n v="145.44"/>
  </r>
  <r>
    <s v="PBOR00692"/>
    <x v="0"/>
    <x v="48"/>
    <x v="0"/>
    <x v="0"/>
    <n v="72"/>
    <x v="1"/>
    <x v="14"/>
    <n v="0.61128092021978853"/>
    <n v="44.012226255824771"/>
    <n v="44.01"/>
    <n v="440.09999999999997"/>
    <n v="27.990000000000002"/>
    <n v="279.90000000000003"/>
  </r>
  <r>
    <s v="PBOR00693"/>
    <x v="1"/>
    <x v="78"/>
    <x v="1"/>
    <x v="1"/>
    <n v="65"/>
    <x v="2"/>
    <x v="4"/>
    <n v="0.12174281848870516"/>
    <n v="7.9132832017658359"/>
    <n v="7.91"/>
    <n v="31.64"/>
    <n v="57.09"/>
    <n v="228.36"/>
  </r>
  <r>
    <s v="PBOR00694"/>
    <x v="2"/>
    <x v="65"/>
    <x v="2"/>
    <x v="0"/>
    <n v="250"/>
    <x v="0"/>
    <x v="2"/>
    <n v="0.4637585242412251"/>
    <n v="115.93963106030627"/>
    <n v="115.94"/>
    <n v="347.82"/>
    <n v="134.06"/>
    <n v="402.18"/>
  </r>
  <r>
    <s v="PBOR00695"/>
    <x v="3"/>
    <x v="80"/>
    <x v="3"/>
    <x v="1"/>
    <n v="130"/>
    <x v="1"/>
    <x v="4"/>
    <n v="0.69624705575699453"/>
    <n v="90.512117248409282"/>
    <n v="90.51"/>
    <n v="362.04"/>
    <n v="39.489999999999995"/>
    <n v="157.95999999999998"/>
  </r>
  <r>
    <s v="PBOR00696"/>
    <x v="4"/>
    <x v="42"/>
    <x v="4"/>
    <x v="0"/>
    <n v="60"/>
    <x v="2"/>
    <x v="8"/>
    <n v="0.33230432877935445"/>
    <n v="19.938259726761267"/>
    <n v="19.940000000000001"/>
    <n v="259.22000000000003"/>
    <n v="40.06"/>
    <n v="520.78"/>
  </r>
  <r>
    <s v="PBOR00697"/>
    <x v="0"/>
    <x v="21"/>
    <x v="0"/>
    <x v="1"/>
    <n v="72"/>
    <x v="0"/>
    <x v="2"/>
    <n v="0.87365484794257375"/>
    <n v="62.903149051865313"/>
    <n v="62.9"/>
    <n v="188.7"/>
    <n v="9.1000000000000014"/>
    <n v="27.300000000000004"/>
  </r>
  <r>
    <s v="PBOR00698"/>
    <x v="1"/>
    <x v="30"/>
    <x v="1"/>
    <x v="0"/>
    <n v="65"/>
    <x v="1"/>
    <x v="6"/>
    <n v="5.8632271774129996E-2"/>
    <n v="3.8110976653184498"/>
    <n v="3.81"/>
    <n v="34.29"/>
    <n v="61.19"/>
    <n v="550.71"/>
  </r>
  <r>
    <s v="PBOR00699"/>
    <x v="2"/>
    <x v="17"/>
    <x v="2"/>
    <x v="1"/>
    <n v="250"/>
    <x v="2"/>
    <x v="2"/>
    <n v="0.13705178377593441"/>
    <n v="34.262945943983603"/>
    <n v="34.26"/>
    <n v="102.78"/>
    <n v="215.74"/>
    <n v="647.22"/>
  </r>
  <r>
    <s v="PBOR00700"/>
    <x v="3"/>
    <x v="48"/>
    <x v="3"/>
    <x v="0"/>
    <n v="130"/>
    <x v="0"/>
    <x v="3"/>
    <n v="0.45448792798992577"/>
    <n v="59.083430638690352"/>
    <n v="59.08"/>
    <n v="295.39999999999998"/>
    <n v="70.92"/>
    <n v="354.6"/>
  </r>
  <r>
    <s v="PBOR00701"/>
    <x v="0"/>
    <x v="17"/>
    <x v="0"/>
    <x v="1"/>
    <n v="72"/>
    <x v="1"/>
    <x v="6"/>
    <n v="0.99373743821273941"/>
    <n v="71.549095551317237"/>
    <n v="71.55"/>
    <n v="643.94999999999993"/>
    <n v="0.45000000000000284"/>
    <n v="4.0500000000000256"/>
  </r>
  <r>
    <s v="PBOR00702"/>
    <x v="1"/>
    <x v="75"/>
    <x v="1"/>
    <x v="0"/>
    <n v="65"/>
    <x v="2"/>
    <x v="1"/>
    <n v="0.92029283009407081"/>
    <n v="59.819033956114602"/>
    <n v="59.82"/>
    <n v="418.74"/>
    <n v="5.18"/>
    <n v="36.26"/>
  </r>
  <r>
    <s v="PBOR00703"/>
    <x v="2"/>
    <x v="44"/>
    <x v="2"/>
    <x v="1"/>
    <n v="250"/>
    <x v="0"/>
    <x v="9"/>
    <n v="0.2401090425696405"/>
    <n v="60.027260642410127"/>
    <n v="60.03"/>
    <n v="120.06"/>
    <n v="189.97"/>
    <n v="379.94"/>
  </r>
  <r>
    <s v="PBOR00704"/>
    <x v="3"/>
    <x v="41"/>
    <x v="3"/>
    <x v="0"/>
    <n v="130"/>
    <x v="1"/>
    <x v="1"/>
    <n v="0.9148663409088037"/>
    <n v="118.93262431814448"/>
    <n v="118.93"/>
    <n v="832.51"/>
    <n v="11.069999999999993"/>
    <n v="77.489999999999952"/>
  </r>
  <r>
    <s v="PBOR00705"/>
    <x v="4"/>
    <x v="37"/>
    <x v="4"/>
    <x v="0"/>
    <n v="60"/>
    <x v="2"/>
    <x v="0"/>
    <n v="0.49107043627755775"/>
    <n v="29.464226176653465"/>
    <n v="29.46"/>
    <n v="235.68"/>
    <n v="30.54"/>
    <n v="244.32"/>
  </r>
  <r>
    <s v="PBOR00706"/>
    <x v="5"/>
    <x v="65"/>
    <x v="5"/>
    <x v="1"/>
    <n v="95"/>
    <x v="0"/>
    <x v="9"/>
    <n v="0.78074823431648455"/>
    <n v="74.171082260066029"/>
    <n v="74.17"/>
    <n v="148.34"/>
    <n v="20.83"/>
    <n v="41.66"/>
  </r>
  <r>
    <s v="PBOR00707"/>
    <x v="0"/>
    <x v="40"/>
    <x v="0"/>
    <x v="1"/>
    <n v="72"/>
    <x v="1"/>
    <x v="3"/>
    <n v="3.6944432817995532E-2"/>
    <n v="2.6599991628956783"/>
    <n v="2.66"/>
    <n v="13.3"/>
    <n v="69.34"/>
    <n v="346.70000000000005"/>
  </r>
  <r>
    <s v="PBOR00708"/>
    <x v="1"/>
    <x v="26"/>
    <x v="1"/>
    <x v="1"/>
    <n v="65"/>
    <x v="2"/>
    <x v="8"/>
    <n v="0.62546616613852768"/>
    <n v="40.655300799004301"/>
    <n v="40.659999999999997"/>
    <n v="528.57999999999993"/>
    <n v="24.340000000000003"/>
    <n v="316.42000000000007"/>
  </r>
  <r>
    <s v="PBOR00709"/>
    <x v="2"/>
    <x v="46"/>
    <x v="2"/>
    <x v="0"/>
    <n v="250"/>
    <x v="0"/>
    <x v="2"/>
    <n v="0.56659107731394676"/>
    <n v="141.6477693284867"/>
    <n v="141.65"/>
    <n v="424.95000000000005"/>
    <n v="108.35"/>
    <n v="325.04999999999995"/>
  </r>
  <r>
    <s v="PBOR00710"/>
    <x v="3"/>
    <x v="82"/>
    <x v="3"/>
    <x v="0"/>
    <n v="130"/>
    <x v="1"/>
    <x v="9"/>
    <n v="0.67386360841967952"/>
    <n v="87.602269094558338"/>
    <n v="87.6"/>
    <n v="175.2"/>
    <n v="42.400000000000006"/>
    <n v="84.800000000000011"/>
  </r>
  <r>
    <s v="PBOR00711"/>
    <x v="0"/>
    <x v="56"/>
    <x v="0"/>
    <x v="0"/>
    <n v="72"/>
    <x v="2"/>
    <x v="3"/>
    <n v="0.76891773217866544"/>
    <n v="55.362076716863911"/>
    <n v="55.36"/>
    <n v="276.8"/>
    <n v="16.64"/>
    <n v="83.2"/>
  </r>
  <r>
    <s v="PBOR00712"/>
    <x v="1"/>
    <x v="62"/>
    <x v="1"/>
    <x v="0"/>
    <n v="65"/>
    <x v="0"/>
    <x v="5"/>
    <n v="0.12333689407984316"/>
    <n v="8.0168981151898056"/>
    <n v="8.02"/>
    <n v="48.12"/>
    <n v="56.980000000000004"/>
    <n v="341.88"/>
  </r>
  <r>
    <s v="PBOR00713"/>
    <x v="2"/>
    <x v="74"/>
    <x v="2"/>
    <x v="0"/>
    <n v="250"/>
    <x v="1"/>
    <x v="11"/>
    <n v="0.8922640296526364"/>
    <n v="223.0660074131591"/>
    <n v="223.07"/>
    <n v="223.07"/>
    <n v="26.930000000000007"/>
    <n v="26.930000000000007"/>
  </r>
  <r>
    <s v="PBOR00714"/>
    <x v="3"/>
    <x v="26"/>
    <x v="3"/>
    <x v="0"/>
    <n v="130"/>
    <x v="2"/>
    <x v="4"/>
    <n v="0.97404261426334948"/>
    <n v="126.62553985423543"/>
    <n v="126.63"/>
    <n v="506.52"/>
    <n v="3.3700000000000045"/>
    <n v="13.480000000000018"/>
  </r>
  <r>
    <s v="PBOR00715"/>
    <x v="4"/>
    <x v="43"/>
    <x v="4"/>
    <x v="0"/>
    <n v="60"/>
    <x v="0"/>
    <x v="1"/>
    <n v="0.98238831503507262"/>
    <n v="58.94329890210436"/>
    <n v="58.94"/>
    <n v="412.58"/>
    <n v="1.0600000000000023"/>
    <n v="7.4200000000000159"/>
  </r>
  <r>
    <s v="PBOR00716"/>
    <x v="0"/>
    <x v="57"/>
    <x v="0"/>
    <x v="0"/>
    <n v="72"/>
    <x v="1"/>
    <x v="5"/>
    <n v="0.42254810933609088"/>
    <n v="30.423463872198543"/>
    <n v="30.42"/>
    <n v="182.52"/>
    <n v="41.58"/>
    <n v="249.48"/>
  </r>
  <r>
    <s v="PBOR00717"/>
    <x v="1"/>
    <x v="40"/>
    <x v="1"/>
    <x v="0"/>
    <n v="65"/>
    <x v="2"/>
    <x v="12"/>
    <n v="0.53810134718281988"/>
    <n v="34.976587566883289"/>
    <n v="34.979999999999997"/>
    <n v="384.78"/>
    <n v="30.020000000000003"/>
    <n v="330.22"/>
  </r>
  <r>
    <s v="PBOR00718"/>
    <x v="2"/>
    <x v="32"/>
    <x v="2"/>
    <x v="1"/>
    <n v="250"/>
    <x v="0"/>
    <x v="11"/>
    <n v="0.76563300980717908"/>
    <n v="191.40825245179477"/>
    <n v="191.41"/>
    <n v="191.41"/>
    <n v="58.59"/>
    <n v="58.59"/>
  </r>
  <r>
    <s v="PBOR00719"/>
    <x v="3"/>
    <x v="33"/>
    <x v="3"/>
    <x v="0"/>
    <n v="130"/>
    <x v="1"/>
    <x v="9"/>
    <n v="0.63815895213594287"/>
    <n v="82.960663777672579"/>
    <n v="82.96"/>
    <n v="165.92"/>
    <n v="47.040000000000006"/>
    <n v="94.080000000000013"/>
  </r>
  <r>
    <s v="PBOR00720"/>
    <x v="0"/>
    <x v="49"/>
    <x v="0"/>
    <x v="0"/>
    <n v="72"/>
    <x v="2"/>
    <x v="7"/>
    <n v="0.21449753441857544"/>
    <n v="15.443822478137431"/>
    <n v="15.44"/>
    <n v="185.28"/>
    <n v="56.56"/>
    <n v="678.72"/>
  </r>
  <r>
    <s v="PBOR00721"/>
    <x v="1"/>
    <x v="33"/>
    <x v="1"/>
    <x v="0"/>
    <n v="65"/>
    <x v="0"/>
    <x v="6"/>
    <n v="0.21418663155596573"/>
    <n v="13.922131051137773"/>
    <n v="13.92"/>
    <n v="125.28"/>
    <n v="51.08"/>
    <n v="459.71999999999997"/>
  </r>
  <r>
    <s v="PBOR00722"/>
    <x v="2"/>
    <x v="79"/>
    <x v="2"/>
    <x v="0"/>
    <n v="250"/>
    <x v="1"/>
    <x v="9"/>
    <n v="0.61323736853565147"/>
    <n v="153.30934213391288"/>
    <n v="153.31"/>
    <n v="306.62"/>
    <n v="96.69"/>
    <n v="193.38"/>
  </r>
  <r>
    <s v="PBOR00723"/>
    <x v="3"/>
    <x v="82"/>
    <x v="3"/>
    <x v="0"/>
    <n v="130"/>
    <x v="2"/>
    <x v="9"/>
    <n v="0.99108453551974718"/>
    <n v="128.84098961756715"/>
    <n v="128.84"/>
    <n v="257.68"/>
    <n v="1.1599999999999966"/>
    <n v="2.3199999999999932"/>
  </r>
  <r>
    <s v="PBOR00724"/>
    <x v="4"/>
    <x v="42"/>
    <x v="4"/>
    <x v="1"/>
    <n v="60"/>
    <x v="0"/>
    <x v="7"/>
    <n v="0.30407806303895979"/>
    <n v="18.244683782337589"/>
    <n v="18.239999999999998"/>
    <n v="218.88"/>
    <n v="41.760000000000005"/>
    <n v="501.12000000000006"/>
  </r>
  <r>
    <s v="PBOR00725"/>
    <x v="5"/>
    <x v="58"/>
    <x v="5"/>
    <x v="0"/>
    <n v="95"/>
    <x v="1"/>
    <x v="3"/>
    <n v="0.13893153109627343"/>
    <n v="13.198495454145975"/>
    <n v="13.2"/>
    <n v="66"/>
    <n v="81.8"/>
    <n v="409"/>
  </r>
  <r>
    <s v="PBOR00726"/>
    <x v="0"/>
    <x v="63"/>
    <x v="0"/>
    <x v="0"/>
    <n v="72"/>
    <x v="2"/>
    <x v="0"/>
    <n v="5.7459479434851635E-2"/>
    <n v="4.1370825193093177"/>
    <n v="4.1399999999999997"/>
    <n v="33.119999999999997"/>
    <n v="67.86"/>
    <n v="542.88"/>
  </r>
  <r>
    <s v="PBOR00727"/>
    <x v="1"/>
    <x v="72"/>
    <x v="1"/>
    <x v="0"/>
    <n v="65"/>
    <x v="0"/>
    <x v="4"/>
    <n v="0.30176303426883033"/>
    <n v="19.614597227473972"/>
    <n v="19.61"/>
    <n v="78.44"/>
    <n v="45.39"/>
    <n v="181.56"/>
  </r>
  <r>
    <s v="PBOR00728"/>
    <x v="2"/>
    <x v="79"/>
    <x v="2"/>
    <x v="1"/>
    <n v="250"/>
    <x v="1"/>
    <x v="9"/>
    <n v="0.24335683898603722"/>
    <n v="60.839209746509304"/>
    <n v="60.84"/>
    <n v="121.68"/>
    <n v="189.16"/>
    <n v="378.32"/>
  </r>
  <r>
    <s v="PBOR00729"/>
    <x v="3"/>
    <x v="17"/>
    <x v="3"/>
    <x v="1"/>
    <n v="130"/>
    <x v="2"/>
    <x v="4"/>
    <n v="0.18421343924717548"/>
    <n v="23.947747102132812"/>
    <n v="23.95"/>
    <n v="95.8"/>
    <n v="106.05"/>
    <n v="424.2"/>
  </r>
  <r>
    <s v="PBOR00730"/>
    <x v="0"/>
    <x v="52"/>
    <x v="0"/>
    <x v="1"/>
    <n v="72"/>
    <x v="0"/>
    <x v="3"/>
    <n v="0.50519466050539352"/>
    <n v="36.374015556388336"/>
    <n v="36.369999999999997"/>
    <n v="181.85"/>
    <n v="35.630000000000003"/>
    <n v="178.15"/>
  </r>
  <r>
    <s v="PBOR00731"/>
    <x v="1"/>
    <x v="74"/>
    <x v="1"/>
    <x v="1"/>
    <n v="65"/>
    <x v="1"/>
    <x v="14"/>
    <n v="0.42825700398853372"/>
    <n v="27.836705259254693"/>
    <n v="27.84"/>
    <n v="278.39999999999998"/>
    <n v="37.159999999999997"/>
    <n v="371.59999999999997"/>
  </r>
  <r>
    <s v="PBOR00732"/>
    <x v="2"/>
    <x v="75"/>
    <x v="2"/>
    <x v="1"/>
    <n v="250"/>
    <x v="2"/>
    <x v="9"/>
    <n v="0.43424442767327165"/>
    <n v="108.56110691831792"/>
    <n v="108.56"/>
    <n v="217.12"/>
    <n v="141.44"/>
    <n v="282.88"/>
  </r>
  <r>
    <s v="PBOR00733"/>
    <x v="3"/>
    <x v="57"/>
    <x v="3"/>
    <x v="1"/>
    <n v="130"/>
    <x v="0"/>
    <x v="2"/>
    <n v="0.8449437827512164"/>
    <n v="109.84269175765813"/>
    <n v="109.84"/>
    <n v="329.52"/>
    <n v="20.159999999999997"/>
    <n v="60.47999999999999"/>
  </r>
  <r>
    <s v="PBOR00734"/>
    <x v="0"/>
    <x v="38"/>
    <x v="0"/>
    <x v="1"/>
    <n v="72"/>
    <x v="0"/>
    <x v="6"/>
    <n v="4.3813798569631746E-2"/>
    <n v="3.1545934970134857"/>
    <n v="3.15"/>
    <n v="28.349999999999998"/>
    <n v="68.849999999999994"/>
    <n v="619.65"/>
  </r>
  <r>
    <s v="PBOR00735"/>
    <x v="1"/>
    <x v="53"/>
    <x v="1"/>
    <x v="0"/>
    <n v="65"/>
    <x v="1"/>
    <x v="12"/>
    <n v="0.17424937416654362"/>
    <n v="11.326209320825335"/>
    <n v="11.33"/>
    <n v="124.63"/>
    <n v="53.67"/>
    <n v="590.37"/>
  </r>
  <r>
    <s v="PBOR00736"/>
    <x v="2"/>
    <x v="78"/>
    <x v="2"/>
    <x v="0"/>
    <n v="250"/>
    <x v="2"/>
    <x v="11"/>
    <n v="0.94289299291382656"/>
    <n v="235.72324822845664"/>
    <n v="235.72"/>
    <n v="235.72"/>
    <n v="14.280000000000001"/>
    <n v="14.280000000000001"/>
  </r>
  <r>
    <s v="PBOR00737"/>
    <x v="3"/>
    <x v="82"/>
    <x v="3"/>
    <x v="0"/>
    <n v="130"/>
    <x v="0"/>
    <x v="3"/>
    <n v="0.43749603586209351"/>
    <n v="56.874484662072156"/>
    <n v="56.87"/>
    <n v="284.34999999999997"/>
    <n v="73.13"/>
    <n v="365.65"/>
  </r>
  <r>
    <s v="PBOR00738"/>
    <x v="0"/>
    <x v="61"/>
    <x v="0"/>
    <x v="1"/>
    <n v="72"/>
    <x v="1"/>
    <x v="12"/>
    <n v="0.69577804529128062"/>
    <n v="50.096019260972206"/>
    <n v="50.1"/>
    <n v="551.1"/>
    <n v="21.9"/>
    <n v="240.89999999999998"/>
  </r>
  <r>
    <s v="PBOR00739"/>
    <x v="1"/>
    <x v="21"/>
    <x v="1"/>
    <x v="1"/>
    <n v="65"/>
    <x v="2"/>
    <x v="14"/>
    <n v="8.0083294497029223E-2"/>
    <n v="5.2054141423068998"/>
    <n v="5.21"/>
    <n v="52.1"/>
    <n v="59.79"/>
    <n v="597.9"/>
  </r>
  <r>
    <s v="PBOR00740"/>
    <x v="2"/>
    <x v="32"/>
    <x v="2"/>
    <x v="1"/>
    <n v="250"/>
    <x v="0"/>
    <x v="9"/>
    <n v="0.80190700312364294"/>
    <n v="200.47675078091072"/>
    <n v="200.48"/>
    <n v="400.96"/>
    <n v="49.52000000000001"/>
    <n v="99.04000000000002"/>
  </r>
  <r>
    <s v="PBOR00741"/>
    <x v="3"/>
    <x v="54"/>
    <x v="3"/>
    <x v="1"/>
    <n v="130"/>
    <x v="1"/>
    <x v="4"/>
    <n v="0.45993157363191606"/>
    <n v="59.791104572149088"/>
    <n v="59.79"/>
    <n v="239.16"/>
    <n v="70.210000000000008"/>
    <n v="280.84000000000003"/>
  </r>
  <r>
    <s v="PBOR00742"/>
    <x v="4"/>
    <x v="70"/>
    <x v="4"/>
    <x v="1"/>
    <n v="60"/>
    <x v="2"/>
    <x v="4"/>
    <n v="0.56185706793171741"/>
    <n v="33.711424075903047"/>
    <n v="33.71"/>
    <n v="134.84"/>
    <n v="26.29"/>
    <n v="105.16"/>
  </r>
  <r>
    <s v="PBOR00743"/>
    <x v="0"/>
    <x v="30"/>
    <x v="0"/>
    <x v="1"/>
    <n v="72"/>
    <x v="0"/>
    <x v="7"/>
    <n v="0.99475794309140586"/>
    <n v="71.622571902581228"/>
    <n v="71.62"/>
    <n v="859.44"/>
    <n v="0.37999999999999545"/>
    <n v="4.5599999999999454"/>
  </r>
  <r>
    <s v="PBOR00744"/>
    <x v="1"/>
    <x v="71"/>
    <x v="1"/>
    <x v="1"/>
    <n v="65"/>
    <x v="1"/>
    <x v="3"/>
    <n v="0.70208468869367346"/>
    <n v="45.635504765088776"/>
    <n v="45.64"/>
    <n v="228.2"/>
    <n v="19.36"/>
    <n v="96.8"/>
  </r>
  <r>
    <s v="PBOR00745"/>
    <x v="2"/>
    <x v="82"/>
    <x v="2"/>
    <x v="0"/>
    <n v="250"/>
    <x v="2"/>
    <x v="2"/>
    <n v="0.77048294768219183"/>
    <n v="192.62073692054796"/>
    <n v="192.62"/>
    <n v="577.86"/>
    <n v="57.379999999999995"/>
    <n v="172.14"/>
  </r>
  <r>
    <s v="PBOR00746"/>
    <x v="3"/>
    <x v="67"/>
    <x v="3"/>
    <x v="0"/>
    <n v="130"/>
    <x v="0"/>
    <x v="9"/>
    <n v="0.19665528042832314"/>
    <n v="25.56518645568201"/>
    <n v="25.57"/>
    <n v="51.14"/>
    <n v="104.43"/>
    <n v="208.86"/>
  </r>
  <r>
    <s v="PBOR00747"/>
    <x v="0"/>
    <x v="43"/>
    <x v="0"/>
    <x v="0"/>
    <n v="72"/>
    <x v="1"/>
    <x v="1"/>
    <n v="0.76193392542029126"/>
    <n v="54.859242630260972"/>
    <n v="54.86"/>
    <n v="384.02"/>
    <n v="17.14"/>
    <n v="119.98"/>
  </r>
  <r>
    <s v="PBOR00748"/>
    <x v="1"/>
    <x v="52"/>
    <x v="1"/>
    <x v="1"/>
    <n v="65"/>
    <x v="2"/>
    <x v="7"/>
    <n v="0.74133833726041287"/>
    <n v="48.18699192192684"/>
    <n v="48.19"/>
    <n v="578.28"/>
    <n v="16.810000000000002"/>
    <n v="201.72000000000003"/>
  </r>
  <r>
    <s v="PBOR00749"/>
    <x v="2"/>
    <x v="41"/>
    <x v="2"/>
    <x v="1"/>
    <n v="250"/>
    <x v="0"/>
    <x v="2"/>
    <n v="0.75374167301551298"/>
    <n v="188.43541825387825"/>
    <n v="188.44"/>
    <n v="565.31999999999994"/>
    <n v="61.56"/>
    <n v="184.68"/>
  </r>
  <r>
    <s v="PBOR00750"/>
    <x v="3"/>
    <x v="63"/>
    <x v="3"/>
    <x v="1"/>
    <n v="130"/>
    <x v="1"/>
    <x v="4"/>
    <n v="0.84731067622577017"/>
    <n v="110.15038790935012"/>
    <n v="110.15"/>
    <n v="440.6"/>
    <n v="19.849999999999994"/>
    <n v="79.399999999999977"/>
  </r>
  <r>
    <s v="PBOR00751"/>
    <x v="4"/>
    <x v="63"/>
    <x v="4"/>
    <x v="1"/>
    <n v="60"/>
    <x v="2"/>
    <x v="0"/>
    <n v="0.64505221009849556"/>
    <n v="38.703132605909737"/>
    <n v="38.700000000000003"/>
    <n v="309.60000000000002"/>
    <n v="21.299999999999997"/>
    <n v="170.39999999999998"/>
  </r>
  <r>
    <s v="PBOR00752"/>
    <x v="5"/>
    <x v="74"/>
    <x v="5"/>
    <x v="1"/>
    <n v="95"/>
    <x v="0"/>
    <x v="2"/>
    <n v="0.99010899240990424"/>
    <n v="94.060354278940906"/>
    <n v="94.06"/>
    <n v="282.18"/>
    <n v="0.93999999999999773"/>
    <n v="2.8199999999999932"/>
  </r>
  <r>
    <s v="PBOR00753"/>
    <x v="0"/>
    <x v="80"/>
    <x v="0"/>
    <x v="1"/>
    <n v="72"/>
    <x v="1"/>
    <x v="0"/>
    <n v="0.84709475442114879"/>
    <n v="60.990822318322714"/>
    <n v="60.99"/>
    <n v="487.92"/>
    <n v="11.009999999999998"/>
    <n v="88.079999999999984"/>
  </r>
  <r>
    <s v="PBOR00754"/>
    <x v="1"/>
    <x v="37"/>
    <x v="1"/>
    <x v="1"/>
    <n v="65"/>
    <x v="2"/>
    <x v="7"/>
    <n v="0.33035010557871025"/>
    <n v="21.472756862616166"/>
    <n v="21.47"/>
    <n v="257.64"/>
    <n v="43.53"/>
    <n v="522.36"/>
  </r>
  <r>
    <s v="PBOR00755"/>
    <x v="2"/>
    <x v="58"/>
    <x v="2"/>
    <x v="0"/>
    <n v="250"/>
    <x v="0"/>
    <x v="2"/>
    <n v="0.31477007037076632"/>
    <n v="78.692517592691587"/>
    <n v="78.69"/>
    <n v="236.07"/>
    <n v="171.31"/>
    <n v="513.93000000000006"/>
  </r>
  <r>
    <s v="PBOR00756"/>
    <x v="3"/>
    <x v="67"/>
    <x v="3"/>
    <x v="0"/>
    <n v="130"/>
    <x v="1"/>
    <x v="4"/>
    <n v="0.47369788421592407"/>
    <n v="61.580724948070127"/>
    <n v="61.58"/>
    <n v="246.32"/>
    <n v="68.42"/>
    <n v="273.68"/>
  </r>
  <r>
    <s v="PBOR00757"/>
    <x v="0"/>
    <x v="45"/>
    <x v="0"/>
    <x v="0"/>
    <n v="72"/>
    <x v="2"/>
    <x v="12"/>
    <n v="0.77364891237896338"/>
    <n v="55.702721691285362"/>
    <n v="55.7"/>
    <n v="612.70000000000005"/>
    <n v="16.299999999999997"/>
    <n v="179.29999999999995"/>
  </r>
  <r>
    <s v="PBOR00758"/>
    <x v="1"/>
    <x v="77"/>
    <x v="1"/>
    <x v="1"/>
    <n v="65"/>
    <x v="0"/>
    <x v="6"/>
    <n v="0.37089971036684488"/>
    <n v="24.108481173844918"/>
    <n v="24.11"/>
    <n v="216.99"/>
    <n v="40.89"/>
    <n v="368.01"/>
  </r>
  <r>
    <s v="PBOR00759"/>
    <x v="2"/>
    <x v="39"/>
    <x v="2"/>
    <x v="1"/>
    <n v="250"/>
    <x v="1"/>
    <x v="2"/>
    <n v="0.35758611569277465"/>
    <n v="89.396528923193657"/>
    <n v="89.4"/>
    <n v="268.20000000000005"/>
    <n v="160.6"/>
    <n v="481.79999999999995"/>
  </r>
  <r>
    <s v="PBOR00760"/>
    <x v="3"/>
    <x v="17"/>
    <x v="3"/>
    <x v="1"/>
    <n v="130"/>
    <x v="2"/>
    <x v="2"/>
    <n v="0.17606305670395295"/>
    <n v="22.888197371513883"/>
    <n v="22.89"/>
    <n v="68.67"/>
    <n v="107.11"/>
    <n v="321.33"/>
  </r>
  <r>
    <s v="PBOR00761"/>
    <x v="4"/>
    <x v="74"/>
    <x v="4"/>
    <x v="1"/>
    <n v="60"/>
    <x v="0"/>
    <x v="8"/>
    <n v="0.86443197094222579"/>
    <n v="51.865918256533547"/>
    <n v="51.87"/>
    <n v="674.31"/>
    <n v="8.1300000000000026"/>
    <n v="105.69000000000003"/>
  </r>
  <r>
    <s v="PBOR00762"/>
    <x v="0"/>
    <x v="26"/>
    <x v="0"/>
    <x v="1"/>
    <n v="72"/>
    <x v="1"/>
    <x v="7"/>
    <n v="3.161573822114605E-2"/>
    <n v="2.2763331519225156"/>
    <n v="2.2799999999999998"/>
    <n v="27.36"/>
    <n v="69.72"/>
    <n v="836.64"/>
  </r>
  <r>
    <s v="PBOR00763"/>
    <x v="1"/>
    <x v="48"/>
    <x v="1"/>
    <x v="1"/>
    <n v="65"/>
    <x v="2"/>
    <x v="3"/>
    <n v="1.0985303617422004E-2"/>
    <n v="0.71404473513243027"/>
    <n v="0.71"/>
    <n v="3.55"/>
    <n v="64.290000000000006"/>
    <n v="321.45000000000005"/>
  </r>
  <r>
    <s v="PBOR00764"/>
    <x v="2"/>
    <x v="58"/>
    <x v="2"/>
    <x v="0"/>
    <n v="250"/>
    <x v="0"/>
    <x v="2"/>
    <n v="0.11878623707110303"/>
    <n v="29.696559267775758"/>
    <n v="29.7"/>
    <n v="89.1"/>
    <n v="220.3"/>
    <n v="660.90000000000009"/>
  </r>
  <r>
    <s v="PBOR00765"/>
    <x v="3"/>
    <x v="74"/>
    <x v="3"/>
    <x v="1"/>
    <n v="130"/>
    <x v="1"/>
    <x v="3"/>
    <n v="0.60610126904934725"/>
    <n v="78.793164976415142"/>
    <n v="78.790000000000006"/>
    <n v="393.95000000000005"/>
    <n v="51.209999999999994"/>
    <n v="256.04999999999995"/>
  </r>
  <r>
    <s v="PBOR00766"/>
    <x v="0"/>
    <x v="50"/>
    <x v="0"/>
    <x v="0"/>
    <n v="72"/>
    <x v="2"/>
    <x v="0"/>
    <n v="0.73526841829506717"/>
    <n v="52.939326117244839"/>
    <n v="52.94"/>
    <n v="423.52"/>
    <n v="19.060000000000002"/>
    <n v="152.48000000000002"/>
  </r>
  <r>
    <s v="PBOR00767"/>
    <x v="1"/>
    <x v="49"/>
    <x v="1"/>
    <x v="1"/>
    <n v="65"/>
    <x v="0"/>
    <x v="4"/>
    <n v="0.28507693995922234"/>
    <n v="18.530001097349452"/>
    <n v="18.53"/>
    <n v="74.12"/>
    <n v="46.47"/>
    <n v="185.88"/>
  </r>
  <r>
    <s v="PBOR00768"/>
    <x v="2"/>
    <x v="46"/>
    <x v="2"/>
    <x v="0"/>
    <n v="250"/>
    <x v="1"/>
    <x v="2"/>
    <n v="0.32968801907181122"/>
    <n v="82.422004767952799"/>
    <n v="82.42"/>
    <n v="247.26"/>
    <n v="167.57999999999998"/>
    <n v="502.73999999999995"/>
  </r>
  <r>
    <s v="PBOR00769"/>
    <x v="3"/>
    <x v="38"/>
    <x v="3"/>
    <x v="1"/>
    <n v="130"/>
    <x v="2"/>
    <x v="1"/>
    <n v="0.11085838082434241"/>
    <n v="14.411589507164512"/>
    <n v="14.41"/>
    <n v="100.87"/>
    <n v="115.59"/>
    <n v="809.13"/>
  </r>
  <r>
    <s v="PBOR00770"/>
    <x v="4"/>
    <x v="80"/>
    <x v="4"/>
    <x v="0"/>
    <n v="60"/>
    <x v="0"/>
    <x v="1"/>
    <n v="6.4102395059458916E-2"/>
    <n v="3.846143703567535"/>
    <n v="3.85"/>
    <n v="26.95"/>
    <n v="56.15"/>
    <n v="393.05"/>
  </r>
  <r>
    <s v="PBOR00771"/>
    <x v="5"/>
    <x v="42"/>
    <x v="5"/>
    <x v="1"/>
    <n v="95"/>
    <x v="1"/>
    <x v="1"/>
    <n v="0.45838424114719034"/>
    <n v="43.546502908983079"/>
    <n v="43.55"/>
    <n v="304.84999999999997"/>
    <n v="51.45"/>
    <n v="360.15000000000003"/>
  </r>
  <r>
    <s v="PBOR00772"/>
    <x v="0"/>
    <x v="79"/>
    <x v="0"/>
    <x v="0"/>
    <n v="72"/>
    <x v="2"/>
    <x v="3"/>
    <n v="0.82337289467504537"/>
    <n v="59.282848416603265"/>
    <n v="59.28"/>
    <n v="296.39999999999998"/>
    <n v="12.719999999999999"/>
    <n v="63.599999999999994"/>
  </r>
  <r>
    <s v="PBOR00773"/>
    <x v="1"/>
    <x v="46"/>
    <x v="1"/>
    <x v="1"/>
    <n v="65"/>
    <x v="0"/>
    <x v="5"/>
    <n v="0.29338864520898744"/>
    <n v="19.070261938584185"/>
    <n v="19.07"/>
    <n v="114.42"/>
    <n v="45.93"/>
    <n v="275.58"/>
  </r>
  <r>
    <s v="PBOR00774"/>
    <x v="2"/>
    <x v="42"/>
    <x v="2"/>
    <x v="0"/>
    <n v="250"/>
    <x v="1"/>
    <x v="9"/>
    <n v="0.88923250376186658"/>
    <n v="222.30812594046665"/>
    <n v="222.31"/>
    <n v="444.62"/>
    <n v="27.689999999999998"/>
    <n v="55.379999999999995"/>
  </r>
  <r>
    <s v="PBOR00775"/>
    <x v="3"/>
    <x v="47"/>
    <x v="3"/>
    <x v="1"/>
    <n v="130"/>
    <x v="2"/>
    <x v="9"/>
    <n v="0.20150707212244279"/>
    <n v="26.195919375917562"/>
    <n v="26.2"/>
    <n v="52.4"/>
    <n v="103.8"/>
    <n v="207.6"/>
  </r>
  <r>
    <s v="PBOR00776"/>
    <x v="0"/>
    <x v="47"/>
    <x v="0"/>
    <x v="0"/>
    <n v="72"/>
    <x v="0"/>
    <x v="4"/>
    <n v="0.35552270730464985"/>
    <n v="25.597634925934791"/>
    <n v="25.6"/>
    <n v="102.4"/>
    <n v="46.4"/>
    <n v="185.6"/>
  </r>
  <r>
    <s v="PBOR00777"/>
    <x v="1"/>
    <x v="19"/>
    <x v="1"/>
    <x v="1"/>
    <n v="65"/>
    <x v="1"/>
    <x v="14"/>
    <n v="1.426143251646006E-2"/>
    <n v="0.92699311356990388"/>
    <n v="0.93"/>
    <n v="9.3000000000000007"/>
    <n v="64.069999999999993"/>
    <n v="640.69999999999993"/>
  </r>
  <r>
    <s v="PBOR00778"/>
    <x v="2"/>
    <x v="80"/>
    <x v="2"/>
    <x v="0"/>
    <n v="250"/>
    <x v="2"/>
    <x v="11"/>
    <n v="0.38862891229940022"/>
    <n v="97.157228074850053"/>
    <n v="97.16"/>
    <n v="97.16"/>
    <n v="152.84"/>
    <n v="152.84"/>
  </r>
  <r>
    <s v="PBOR00779"/>
    <x v="3"/>
    <x v="54"/>
    <x v="0"/>
    <x v="1"/>
    <n v="72"/>
    <x v="0"/>
    <x v="7"/>
    <n v="0.97429432137630134"/>
    <n v="70.149191139093702"/>
    <n v="70.150000000000006"/>
    <n v="841.80000000000007"/>
    <n v="1.8499999999999943"/>
    <n v="22.199999999999932"/>
  </r>
  <r>
    <s v="PBOR00780"/>
    <x v="0"/>
    <x v="43"/>
    <x v="1"/>
    <x v="0"/>
    <n v="65"/>
    <x v="0"/>
    <x v="12"/>
    <n v="0.5378144807336589"/>
    <n v="34.957941247687828"/>
    <n v="34.96"/>
    <n v="384.56"/>
    <n v="30.04"/>
    <n v="330.44"/>
  </r>
  <r>
    <s v="PBOR00781"/>
    <x v="1"/>
    <x v="81"/>
    <x v="2"/>
    <x v="1"/>
    <n v="250"/>
    <x v="1"/>
    <x v="9"/>
    <n v="0.5368090747339096"/>
    <n v="134.2022686834774"/>
    <n v="134.19999999999999"/>
    <n v="268.39999999999998"/>
    <n v="115.80000000000001"/>
    <n v="231.60000000000002"/>
  </r>
  <r>
    <s v="PBOR00782"/>
    <x v="2"/>
    <x v="48"/>
    <x v="3"/>
    <x v="1"/>
    <n v="130"/>
    <x v="2"/>
    <x v="1"/>
    <n v="0.94684739555874431"/>
    <n v="123.09016142263675"/>
    <n v="123.09"/>
    <n v="861.63"/>
    <n v="6.9099999999999966"/>
    <n v="48.369999999999976"/>
  </r>
  <r>
    <s v="PBOR00783"/>
    <x v="3"/>
    <x v="37"/>
    <x v="0"/>
    <x v="1"/>
    <n v="72"/>
    <x v="0"/>
    <x v="5"/>
    <n v="9.9808895233166162E-2"/>
    <n v="7.1862404567879636"/>
    <n v="7.19"/>
    <n v="43.14"/>
    <n v="64.81"/>
    <n v="388.86"/>
  </r>
  <r>
    <s v="PBOR00784"/>
    <x v="0"/>
    <x v="66"/>
    <x v="1"/>
    <x v="1"/>
    <n v="65"/>
    <x v="1"/>
    <x v="4"/>
    <n v="0.63094880544522691"/>
    <n v="41.011672353939751"/>
    <n v="41.01"/>
    <n v="164.04"/>
    <n v="23.990000000000002"/>
    <n v="95.960000000000008"/>
  </r>
  <r>
    <s v="PBOR00785"/>
    <x v="1"/>
    <x v="63"/>
    <x v="2"/>
    <x v="1"/>
    <n v="250"/>
    <x v="2"/>
    <x v="9"/>
    <n v="0.31736183174501853"/>
    <n v="79.340457936254637"/>
    <n v="79.34"/>
    <n v="158.68"/>
    <n v="170.66"/>
    <n v="341.32"/>
  </r>
  <r>
    <s v="PBOR00786"/>
    <x v="2"/>
    <x v="39"/>
    <x v="3"/>
    <x v="0"/>
    <n v="130"/>
    <x v="0"/>
    <x v="4"/>
    <n v="0.88009429828033692"/>
    <n v="114.41225877644379"/>
    <n v="114.41"/>
    <n v="457.64"/>
    <n v="15.590000000000003"/>
    <n v="62.360000000000014"/>
  </r>
  <r>
    <s v="PBOR00787"/>
    <x v="3"/>
    <x v="42"/>
    <x v="4"/>
    <x v="1"/>
    <n v="60"/>
    <x v="1"/>
    <x v="0"/>
    <n v="0.76736868044511897"/>
    <n v="46.042120826707141"/>
    <n v="46.04"/>
    <n v="368.32"/>
    <n v="13.96"/>
    <n v="111.68"/>
  </r>
  <r>
    <s v="PBOR00788"/>
    <x v="4"/>
    <x v="30"/>
    <x v="0"/>
    <x v="0"/>
    <n v="72"/>
    <x v="2"/>
    <x v="4"/>
    <n v="0.59740272801345062"/>
    <n v="43.012996416968448"/>
    <n v="43.01"/>
    <n v="172.04"/>
    <n v="28.990000000000002"/>
    <n v="115.96000000000001"/>
  </r>
  <r>
    <s v="PBOR00789"/>
    <x v="0"/>
    <x v="66"/>
    <x v="1"/>
    <x v="1"/>
    <n v="65"/>
    <x v="0"/>
    <x v="3"/>
    <n v="4.9930947557063066E-2"/>
    <n v="3.245511591209099"/>
    <n v="3.25"/>
    <n v="16.25"/>
    <n v="61.75"/>
    <n v="308.75"/>
  </r>
  <r>
    <s v="PBOR00790"/>
    <x v="1"/>
    <x v="42"/>
    <x v="2"/>
    <x v="0"/>
    <n v="250"/>
    <x v="1"/>
    <x v="2"/>
    <n v="0.38413106166158284"/>
    <n v="96.032765415395716"/>
    <n v="96.03"/>
    <n v="288.09000000000003"/>
    <n v="153.97"/>
    <n v="461.90999999999997"/>
  </r>
  <r>
    <s v="PBOR00791"/>
    <x v="2"/>
    <x v="83"/>
    <x v="3"/>
    <x v="1"/>
    <n v="130"/>
    <x v="2"/>
    <x v="4"/>
    <n v="0.32676580678010381"/>
    <n v="42.479554881413492"/>
    <n v="42.48"/>
    <n v="169.92"/>
    <n v="87.52000000000001"/>
    <n v="350.08000000000004"/>
  </r>
  <r>
    <s v="PBOR00792"/>
    <x v="3"/>
    <x v="79"/>
    <x v="0"/>
    <x v="0"/>
    <n v="72"/>
    <x v="0"/>
    <x v="3"/>
    <n v="0.10413049069099489"/>
    <n v="7.4973953297516323"/>
    <n v="7.5"/>
    <n v="37.5"/>
    <n v="64.5"/>
    <n v="322.5"/>
  </r>
  <r>
    <s v="PBOR00793"/>
    <x v="0"/>
    <x v="70"/>
    <x v="1"/>
    <x v="1"/>
    <n v="65"/>
    <x v="1"/>
    <x v="1"/>
    <n v="0.21960569247232764"/>
    <n v="14.274370010701297"/>
    <n v="14.27"/>
    <n v="99.89"/>
    <n v="50.730000000000004"/>
    <n v="355.11"/>
  </r>
  <r>
    <s v="PBOR00794"/>
    <x v="1"/>
    <x v="55"/>
    <x v="2"/>
    <x v="0"/>
    <n v="250"/>
    <x v="2"/>
    <x v="11"/>
    <n v="7.7653751838995255E-3"/>
    <n v="1.9413437959748814"/>
    <n v="1.94"/>
    <n v="1.94"/>
    <n v="248.06"/>
    <n v="248.06"/>
  </r>
  <r>
    <s v="PBOR00795"/>
    <x v="2"/>
    <x v="51"/>
    <x v="3"/>
    <x v="1"/>
    <n v="130"/>
    <x v="0"/>
    <x v="5"/>
    <n v="0.10095995072221131"/>
    <n v="13.124793593887471"/>
    <n v="13.12"/>
    <n v="78.72"/>
    <n v="116.88"/>
    <n v="701.28"/>
  </r>
  <r>
    <s v="PBOR00796"/>
    <x v="3"/>
    <x v="77"/>
    <x v="4"/>
    <x v="0"/>
    <n v="60"/>
    <x v="1"/>
    <x v="8"/>
    <n v="6.0716205447204574E-2"/>
    <n v="3.6429723268322745"/>
    <n v="3.64"/>
    <n v="47.32"/>
    <n v="56.36"/>
    <n v="732.68"/>
  </r>
  <r>
    <s v="PBOR00797"/>
    <x v="4"/>
    <x v="30"/>
    <x v="5"/>
    <x v="1"/>
    <n v="95"/>
    <x v="2"/>
    <x v="5"/>
    <n v="0.96470909858925591"/>
    <n v="91.647364365979314"/>
    <n v="91.65"/>
    <n v="549.90000000000009"/>
    <n v="3.3499999999999943"/>
    <n v="20.099999999999966"/>
  </r>
  <r>
    <s v="PBOR00798"/>
    <x v="5"/>
    <x v="70"/>
    <x v="0"/>
    <x v="0"/>
    <n v="72"/>
    <x v="0"/>
    <x v="7"/>
    <n v="0.77697681112020001"/>
    <n v="55.942330400654399"/>
    <n v="55.94"/>
    <n v="671.28"/>
    <n v="16.060000000000002"/>
    <n v="192.720000000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FFED78-D6EB-4C31-94A1-CE6447E34C08}"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Day">
  <location ref="A59:B143" firstHeaderRow="1" firstDataRow="1" firstDataCol="1"/>
  <pivotFields count="16">
    <pivotField showAll="0"/>
    <pivotField showAll="0">
      <items count="7">
        <item x="0"/>
        <item x="1"/>
        <item x="2"/>
        <item x="3"/>
        <item x="4"/>
        <item x="5"/>
        <item t="default"/>
      </items>
    </pivotField>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items count="4">
        <item x="1"/>
        <item x="2"/>
        <item x="0"/>
        <item t="default"/>
      </items>
    </pivotField>
    <pivotField dataField="1" showAll="0"/>
    <pivotField numFmtId="9" showAll="0"/>
    <pivotField showAll="0"/>
    <pivotField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4"/>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total no. of sales" fld="7" baseField="14" baseItem="165"/>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4BE487-A2A7-4B11-8530-228C21BCD030}"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Products">
  <location ref="A41:B47" firstHeaderRow="1" firstDataRow="1" firstDataCol="1"/>
  <pivotFields count="16">
    <pivotField showAll="0"/>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x="1"/>
        <item t="default"/>
      </items>
    </pivotField>
    <pivotField showAll="0"/>
    <pivotField showAll="0">
      <items count="4">
        <item x="1"/>
        <item x="2"/>
        <item x="0"/>
        <item t="default"/>
      </items>
    </pivotField>
    <pivotField showAll="0"/>
    <pivotField numFmtId="9" showAll="0"/>
    <pivotField showAll="0"/>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x v="5"/>
    </i>
  </rowItems>
  <colItems count="1">
    <i/>
  </colItems>
  <dataFields count="1">
    <dataField name="Total Revenue" fld="13" baseField="1" baseItem="0" numFmtId="1"/>
  </dataFields>
  <chartFormats count="8">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2"/>
          </reference>
        </references>
      </pivotArea>
    </chartFormat>
    <chartFormat chart="0" format="6">
      <pivotArea type="data" outline="0" fieldPosition="0">
        <references count="2">
          <reference field="4294967294" count="1" selected="0">
            <x v="0"/>
          </reference>
          <reference field="3" count="1" selected="0">
            <x v="4"/>
          </reference>
        </references>
      </pivotArea>
    </chartFormat>
    <chartFormat chart="0" format="7">
      <pivotArea type="data" outline="0" fieldPosition="0">
        <references count="2">
          <reference field="4294967294" count="1" selected="0">
            <x v="0"/>
          </reference>
          <reference field="3" count="1" selected="0">
            <x v="5"/>
          </reference>
        </references>
      </pivotArea>
    </chartFormat>
    <chartFormat chart="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FFF2DD-E2B9-4517-ABF9-AA20FC249155}"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Products">
  <location ref="A26:B32" firstHeaderRow="1" firstDataRow="1" firstDataCol="1"/>
  <pivotFields count="16">
    <pivotField showAll="0"/>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x="1"/>
        <item t="default"/>
      </items>
    </pivotField>
    <pivotField showAll="0"/>
    <pivotField showAll="0">
      <items count="4">
        <item x="1"/>
        <item x="2"/>
        <item x="0"/>
        <item t="default"/>
      </items>
    </pivotField>
    <pivotField showAll="0"/>
    <pivotField numFmtId="9" showAll="0"/>
    <pivotField showAll="0"/>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x v="5"/>
    </i>
  </rowItems>
  <colItems count="1">
    <i/>
  </colItems>
  <dataFields count="1">
    <dataField name="Average of Total discount" fld="11" subtotal="average" baseField="1"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35E91B-C4D4-4A1B-8E82-42A289836AB5}"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Products">
  <location ref="A9:B15" firstHeaderRow="1" firstDataRow="1" firstDataCol="1"/>
  <pivotFields count="16">
    <pivotField dataField="1" showAll="0"/>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x="1"/>
        <item t="default"/>
      </items>
    </pivotField>
    <pivotField showAll="0"/>
    <pivotField showAll="0">
      <items count="4">
        <item x="1"/>
        <item x="2"/>
        <item x="0"/>
        <item t="default"/>
      </items>
    </pivotField>
    <pivotField showAll="0"/>
    <pivotField numFmtId="9"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x v="5"/>
    </i>
  </rowItems>
  <colItems count="1">
    <i/>
  </colItems>
  <dataFields count="1">
    <dataField name="Total orders" fld="0" subtotal="count" baseField="0" baseItem="1"/>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56798A-2135-4844-98E5-A95C0AFA710F}"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Products">
  <location ref="N59:O143" firstHeaderRow="1" firstDataRow="1" firstDataCol="1"/>
  <pivotFields count="16">
    <pivotField showAll="0"/>
    <pivotField showAll="0">
      <items count="7">
        <item x="0"/>
        <item x="1"/>
        <item x="2"/>
        <item x="3"/>
        <item x="4"/>
        <item x="5"/>
        <item t="default"/>
      </items>
    </pivotField>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items count="4">
        <item x="1"/>
        <item x="2"/>
        <item x="0"/>
        <item t="default"/>
      </items>
    </pivotField>
    <pivotField showAll="0">
      <items count="16">
        <item x="11"/>
        <item x="9"/>
        <item x="2"/>
        <item x="4"/>
        <item x="3"/>
        <item x="5"/>
        <item x="1"/>
        <item x="0"/>
        <item x="6"/>
        <item x="14"/>
        <item x="12"/>
        <item x="7"/>
        <item x="8"/>
        <item x="10"/>
        <item x="13"/>
        <item t="default"/>
      </items>
    </pivotField>
    <pivotField numFmtId="9" showAll="0"/>
    <pivotField showAll="0"/>
    <pivotField showAll="0"/>
    <pivotField showAll="0"/>
    <pivotField showAll="0"/>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4"/>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Total revenue" fld="13" baseField="14" baseItem="165"/>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ID" xr10:uid="{E93E0C0F-5254-4D85-998F-AF75D746BB63}" sourceName="Product ID">
  <pivotTables>
    <pivotTable tabId="3" name="PivotTable1"/>
    <pivotTable tabId="3" name="PivotTable2"/>
    <pivotTable tabId="3" name="PivotTable3"/>
    <pivotTable tabId="3" name="PivotTable4"/>
    <pivotTable tabId="3" name="PivotTable5"/>
  </pivotTables>
  <data>
    <tabular pivotCacheId="99677485">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2CA8BEAB-C0F1-45C3-B476-946126499372}" sourceName="Order Type">
  <pivotTables>
    <pivotTable tabId="3" name="PivotTable1"/>
    <pivotTable tabId="3" name="PivotTable2"/>
    <pivotTable tabId="3" name="PivotTable3"/>
    <pivotTable tabId="3" name="PivotTable4"/>
    <pivotTable tabId="3" name="PivotTable5"/>
  </pivotTables>
  <data>
    <tabular pivotCacheId="9967748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ale_Date" xr10:uid="{33F55319-59F9-4B16-909E-7486D917032A}" sourceName="Months (Sale Date)">
  <pivotTables>
    <pivotTable tabId="3" name="PivotTable1"/>
    <pivotTable tabId="3" name="PivotTable2"/>
    <pivotTable tabId="3" name="PivotTable3"/>
    <pivotTable tabId="3" name="PivotTable4"/>
    <pivotTable tabId="3" name="PivotTable5"/>
  </pivotTables>
  <data>
    <tabular pivotCacheId="99677485">
      <items count="14">
        <i x="6" s="1"/>
        <i x="7" s="1"/>
        <i x="8" s="1"/>
        <i x="9" s="1"/>
        <i x="1" s="1" nd="1"/>
        <i x="2" s="1" nd="1"/>
        <i x="3" s="1" nd="1"/>
        <i x="4" s="1" nd="1"/>
        <i x="5"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ID" xr10:uid="{B7E5CC9B-0CF2-4D98-8923-7841A23C2692}" cache="Slicer_Product_ID" caption="Product ID" columnCount="6" style="SlicerStyleLight1" rowHeight="241300"/>
  <slicer name="Order Type" xr10:uid="{CDD131EF-E457-49F7-93C4-2D2452D39C21}" cache="Slicer_Order_Type" caption="Order Type" columnCount="2" style="SlicerStyleLight1" rowHeight="241300"/>
  <slicer name="Months " xr10:uid="{0E576CA5-A80A-43B6-963C-F3B23C549D17}" cache="Slicer_Months__Sale_Date" caption="Months " columnCount="4" style="SlicerStyleLight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ID 1" xr10:uid="{72080939-9FE5-4B09-8E0E-ECA84681D925}" cache="Slicer_Product_ID" caption="Product ID" columnCount="6" rowHeight="241300"/>
  <slicer name="Order Type 1" xr10:uid="{7F876494-D855-4297-8DD7-E87851361D91}" cache="Slicer_Order_Type" caption="Order Type" columnCount="2" rowHeight="241300"/>
  <slicer name="Months  1" xr10:uid="{5DDB022C-2A88-46E5-8107-9A7E07D8AB93}" cache="Slicer_Months__Sale_Date" caption="Months " columnCoun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120547-B6AB-44F1-B967-93AE0A33E7E5}" name="Table3" displayName="Table3" ref="A1:N795" totalsRowShown="0">
  <autoFilter ref="A1:N795" xr:uid="{115CC47A-0580-46C0-9EAA-224BAD81DF34}"/>
  <tableColumns count="14">
    <tableColumn id="1" xr3:uid="{CEBFDD22-B1E3-43DF-BEA7-30B519BF2E32}" name="Order ID"/>
    <tableColumn id="2" xr3:uid="{2A318567-0528-4608-9FA3-F9CAEC00CFAD}" name="Product ID"/>
    <tableColumn id="3" xr3:uid="{C39A216F-D00E-4EB9-8CA5-A50CC5275B26}" name="Sale Date" dataDxfId="9"/>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8"/>
    <tableColumn id="9" xr3:uid="{C9CD15F4-319D-434D-BD43-0E11DFD65D1E}" name="Discount" dataDxfId="7">
      <calculatedColumnFormula>RAND()</calculatedColumnFormula>
    </tableColumn>
    <tableColumn id="14" xr3:uid="{29BE6818-C156-40F4-B093-E0570422CE45}" name="Calculation Discount" dataDxfId="6">
      <calculatedColumnFormula>PRODUCT(Table3[[#This Row],[Discount]],Table3[[#This Row],[Price of One Product]])</calculatedColumnFormula>
    </tableColumn>
    <tableColumn id="15" xr3:uid="{B8E77381-6321-49C4-84A4-9E2F5C647769}" name="Discount amount2" dataDxfId="5">
      <calculatedColumnFormula>ROUND(Table3[[#This Row],[Calculation Discount]],2)</calculatedColumnFormula>
    </tableColumn>
    <tableColumn id="19" xr3:uid="{CB479AF8-4146-4BE5-A22E-830220731375}" name="Total discount" dataDxfId="4">
      <calculatedColumnFormula>PRODUCT(Table3[[#This Row],[Discount amount2]],Table3[[#This Row],[No of Products in one Sale]])</calculatedColumnFormula>
    </tableColumn>
    <tableColumn id="17" xr3:uid="{91B4EB5F-2B21-445C-AB57-CD6C762BE66B}" name="Discounted Price of one product" dataDxfId="3">
      <calculatedColumnFormula xml:space="preserve"> Table3[[#This Row],[Price of One Product]] - Table3[[#This Row],[Discount amount2]]</calculatedColumnFormula>
    </tableColumn>
    <tableColumn id="18" xr3:uid="{CF3EDDF7-F9C9-41A5-8FEA-E1C0AB150439}" name="Revenue" dataDxfId="2">
      <calculatedColumnFormula>PRODUCT(Table3[[#This Row],[Discounted Price of one product]],Table3[[#This Row],[No of Products in one Sale]])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52AE0-1540-444A-A44F-D5578AE96589}">
  <dimension ref="A2:A8"/>
  <sheetViews>
    <sheetView showGridLines="0" zoomScale="130" zoomScaleNormal="130" workbookViewId="0">
      <selection activeCell="A7" sqref="A7"/>
    </sheetView>
  </sheetViews>
  <sheetFormatPr defaultRowHeight="14.5" x14ac:dyDescent="0.35"/>
  <cols>
    <col min="1" max="1" width="55.81640625" customWidth="1"/>
    <col min="4" max="4" width="102.26953125" customWidth="1"/>
  </cols>
  <sheetData>
    <row r="2" spans="1:1" x14ac:dyDescent="0.35">
      <c r="A2" s="4" t="s">
        <v>820</v>
      </c>
    </row>
    <row r="3" spans="1:1" x14ac:dyDescent="0.35">
      <c r="A3" t="s">
        <v>821</v>
      </c>
    </row>
    <row r="4" spans="1:1" x14ac:dyDescent="0.35">
      <c r="A4" t="s">
        <v>822</v>
      </c>
    </row>
    <row r="5" spans="1:1" x14ac:dyDescent="0.35">
      <c r="A5" t="s">
        <v>823</v>
      </c>
    </row>
    <row r="6" spans="1:1" x14ac:dyDescent="0.35">
      <c r="A6" t="s">
        <v>824</v>
      </c>
    </row>
    <row r="7" spans="1:1" x14ac:dyDescent="0.35">
      <c r="A7" t="s">
        <v>825</v>
      </c>
    </row>
    <row r="8" spans="1:1" x14ac:dyDescent="0.35">
      <c r="A8" t="s">
        <v>826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5B263-E30C-4CD1-9C3E-4EAE4D045B91}">
  <dimension ref="A1:N795"/>
  <sheetViews>
    <sheetView workbookViewId="0">
      <selection activeCell="L2" sqref="L2"/>
    </sheetView>
  </sheetViews>
  <sheetFormatPr defaultRowHeight="14.5" x14ac:dyDescent="0.35"/>
  <cols>
    <col min="1" max="1" width="10.81640625" bestFit="1" customWidth="1"/>
    <col min="2" max="2" width="12.26953125" customWidth="1"/>
    <col min="3" max="3" width="11.453125" customWidth="1"/>
    <col min="4" max="4" width="28.7265625" bestFit="1" customWidth="1"/>
    <col min="5" max="5" width="13" customWidth="1"/>
    <col min="6" max="6" width="21.26953125" customWidth="1"/>
    <col min="7" max="7" width="15.26953125" bestFit="1" customWidth="1"/>
    <col min="8" max="8" width="26.26953125" customWidth="1"/>
    <col min="9" max="9" width="12.81640625" bestFit="1" customWidth="1"/>
    <col min="10" max="11" width="19.6328125" customWidth="1"/>
    <col min="12" max="12" width="26.26953125" customWidth="1"/>
    <col min="13" max="13" width="24.453125" customWidth="1"/>
    <col min="14" max="14" width="21.36328125" customWidth="1"/>
  </cols>
  <sheetData>
    <row r="1" spans="1:14" x14ac:dyDescent="0.35">
      <c r="A1" t="s">
        <v>819</v>
      </c>
      <c r="B1" t="s">
        <v>818</v>
      </c>
      <c r="C1" t="s">
        <v>817</v>
      </c>
      <c r="D1" t="s">
        <v>816</v>
      </c>
      <c r="E1" t="s">
        <v>815</v>
      </c>
      <c r="F1" t="s">
        <v>814</v>
      </c>
      <c r="G1" t="s">
        <v>813</v>
      </c>
      <c r="H1" t="s">
        <v>812</v>
      </c>
      <c r="I1" t="s">
        <v>811</v>
      </c>
      <c r="J1" t="s">
        <v>828</v>
      </c>
      <c r="K1" t="s">
        <v>827</v>
      </c>
      <c r="L1" t="s">
        <v>831</v>
      </c>
      <c r="M1" t="s">
        <v>830</v>
      </c>
      <c r="N1" t="s">
        <v>829</v>
      </c>
    </row>
    <row r="2" spans="1:14" x14ac:dyDescent="0.35">
      <c r="A2" t="s">
        <v>810</v>
      </c>
      <c r="B2" t="s">
        <v>21</v>
      </c>
      <c r="C2" s="3">
        <v>44739</v>
      </c>
      <c r="D2" t="s">
        <v>2</v>
      </c>
      <c r="E2" t="s">
        <v>1</v>
      </c>
      <c r="F2">
        <v>72</v>
      </c>
      <c r="G2" t="s">
        <v>0</v>
      </c>
      <c r="H2" s="2">
        <v>8</v>
      </c>
      <c r="I2" s="1">
        <v>1.372080123313592E-2</v>
      </c>
      <c r="J2">
        <f>PRODUCT(Table3[[#This Row],[Discount]],Table3[[#This Row],[Price of One Product]])</f>
        <v>0.98789768878578621</v>
      </c>
      <c r="K2">
        <f>ROUND(Table3[[#This Row],[Calculation Discount]],2)</f>
        <v>0.99</v>
      </c>
      <c r="L2">
        <f>PRODUCT(Table3[[#This Row],[Discount amount2]],Table3[[#This Row],[No of Products in one Sale]])</f>
        <v>7.92</v>
      </c>
      <c r="M2">
        <f xml:space="preserve"> Table3[[#This Row],[Price of One Product]] - Table3[[#This Row],[Discount amount2]]</f>
        <v>71.010000000000005</v>
      </c>
      <c r="N2">
        <f>PRODUCT(Table3[[#This Row],[Discounted Price of one product]],Table3[[#This Row],[No of Products in one Sale]])</f>
        <v>568.08000000000004</v>
      </c>
    </row>
    <row r="3" spans="1:14" x14ac:dyDescent="0.35">
      <c r="A3" t="s">
        <v>809</v>
      </c>
      <c r="B3" t="s">
        <v>18</v>
      </c>
      <c r="C3" s="3">
        <v>44740</v>
      </c>
      <c r="D3" t="s">
        <v>20</v>
      </c>
      <c r="E3" t="s">
        <v>6</v>
      </c>
      <c r="F3">
        <v>65</v>
      </c>
      <c r="G3" t="s">
        <v>10</v>
      </c>
      <c r="H3" s="2">
        <v>7</v>
      </c>
      <c r="I3" s="1">
        <v>2.2083854314921911E-2</v>
      </c>
      <c r="J3">
        <f>PRODUCT(Table3[[#This Row],[Discount]],Table3[[#This Row],[Price of One Product]])</f>
        <v>1.4354505304699243</v>
      </c>
      <c r="K3">
        <f>ROUND(Table3[[#This Row],[Calculation Discount]],2)</f>
        <v>1.44</v>
      </c>
      <c r="L3">
        <f>PRODUCT(Table3[[#This Row],[Discount amount2]],Table3[[#This Row],[No of Products in one Sale]])</f>
        <v>10.08</v>
      </c>
      <c r="M3">
        <f xml:space="preserve"> Table3[[#This Row],[Price of One Product]] - Table3[[#This Row],[Discount amount2]]</f>
        <v>63.56</v>
      </c>
      <c r="N3">
        <f>PRODUCT(Table3[[#This Row],[Discounted Price of one product]],Table3[[#This Row],[No of Products in one Sale]])</f>
        <v>444.92</v>
      </c>
    </row>
    <row r="4" spans="1:14" x14ac:dyDescent="0.35">
      <c r="A4" t="s">
        <v>808</v>
      </c>
      <c r="B4" t="s">
        <v>15</v>
      </c>
      <c r="C4" s="3">
        <v>44734</v>
      </c>
      <c r="D4" t="s">
        <v>17</v>
      </c>
      <c r="E4" t="s">
        <v>1</v>
      </c>
      <c r="F4">
        <v>250</v>
      </c>
      <c r="G4" t="s">
        <v>5</v>
      </c>
      <c r="H4" s="2">
        <v>3</v>
      </c>
      <c r="I4" s="1">
        <v>0.92842323956324613</v>
      </c>
      <c r="J4">
        <f>PRODUCT(Table3[[#This Row],[Discount]],Table3[[#This Row],[Price of One Product]])</f>
        <v>232.10580989081154</v>
      </c>
      <c r="K4">
        <f>ROUND(Table3[[#This Row],[Calculation Discount]],2)</f>
        <v>232.11</v>
      </c>
      <c r="L4">
        <f>PRODUCT(Table3[[#This Row],[Discount amount2]],Table3[[#This Row],[No of Products in one Sale]])</f>
        <v>696.33</v>
      </c>
      <c r="M4">
        <f xml:space="preserve"> Table3[[#This Row],[Price of One Product]] - Table3[[#This Row],[Discount amount2]]</f>
        <v>17.889999999999986</v>
      </c>
      <c r="N4">
        <f>PRODUCT(Table3[[#This Row],[Discounted Price of one product]],Table3[[#This Row],[No of Products in one Sale]])</f>
        <v>53.669999999999959</v>
      </c>
    </row>
    <row r="5" spans="1:14" x14ac:dyDescent="0.35">
      <c r="A5" t="s">
        <v>807</v>
      </c>
      <c r="B5" t="s">
        <v>12</v>
      </c>
      <c r="C5" s="3">
        <v>44737</v>
      </c>
      <c r="D5" t="s">
        <v>14</v>
      </c>
      <c r="E5" t="s">
        <v>6</v>
      </c>
      <c r="F5">
        <v>130</v>
      </c>
      <c r="G5" t="s">
        <v>0</v>
      </c>
      <c r="H5" s="2">
        <v>5</v>
      </c>
      <c r="I5" s="1">
        <v>0.20990358910221096</v>
      </c>
      <c r="J5">
        <f>PRODUCT(Table3[[#This Row],[Discount]],Table3[[#This Row],[Price of One Product]])</f>
        <v>27.287466583287426</v>
      </c>
      <c r="K5">
        <f>ROUND(Table3[[#This Row],[Calculation Discount]],2)</f>
        <v>27.29</v>
      </c>
      <c r="L5">
        <f>PRODUCT(Table3[[#This Row],[Discount amount2]],Table3[[#This Row],[No of Products in one Sale]])</f>
        <v>136.44999999999999</v>
      </c>
      <c r="M5">
        <f xml:space="preserve"> Table3[[#This Row],[Price of One Product]] - Table3[[#This Row],[Discount amount2]]</f>
        <v>102.71000000000001</v>
      </c>
      <c r="N5">
        <f>PRODUCT(Table3[[#This Row],[Discounted Price of one product]],Table3[[#This Row],[No of Products in one Sale]])</f>
        <v>513.55000000000007</v>
      </c>
    </row>
    <row r="6" spans="1:14" x14ac:dyDescent="0.35">
      <c r="A6" t="s">
        <v>806</v>
      </c>
      <c r="B6" t="s">
        <v>21</v>
      </c>
      <c r="C6" s="3">
        <v>44735</v>
      </c>
      <c r="D6" t="s">
        <v>2</v>
      </c>
      <c r="E6" t="s">
        <v>1</v>
      </c>
      <c r="F6">
        <v>72</v>
      </c>
      <c r="G6" t="s">
        <v>10</v>
      </c>
      <c r="H6" s="2">
        <v>4</v>
      </c>
      <c r="I6" s="1">
        <v>0.184343159134289</v>
      </c>
      <c r="J6">
        <f>PRODUCT(Table3[[#This Row],[Discount]],Table3[[#This Row],[Price of One Product]])</f>
        <v>13.272707457668808</v>
      </c>
      <c r="K6">
        <f>ROUND(Table3[[#This Row],[Calculation Discount]],2)</f>
        <v>13.27</v>
      </c>
      <c r="L6">
        <f>PRODUCT(Table3[[#This Row],[Discount amount2]],Table3[[#This Row],[No of Products in one Sale]])</f>
        <v>53.08</v>
      </c>
      <c r="M6">
        <f xml:space="preserve"> Table3[[#This Row],[Price of One Product]] - Table3[[#This Row],[Discount amount2]]</f>
        <v>58.730000000000004</v>
      </c>
      <c r="N6">
        <f>PRODUCT(Table3[[#This Row],[Discounted Price of one product]],Table3[[#This Row],[No of Products in one Sale]])</f>
        <v>234.92000000000002</v>
      </c>
    </row>
    <row r="7" spans="1:14" x14ac:dyDescent="0.35">
      <c r="A7" t="s">
        <v>805</v>
      </c>
      <c r="B7" t="s">
        <v>18</v>
      </c>
      <c r="C7" s="3">
        <v>44727</v>
      </c>
      <c r="D7" t="s">
        <v>20</v>
      </c>
      <c r="E7" t="s">
        <v>6</v>
      </c>
      <c r="F7">
        <v>65</v>
      </c>
      <c r="G7" t="s">
        <v>5</v>
      </c>
      <c r="H7" s="2">
        <v>8</v>
      </c>
      <c r="I7" s="1">
        <v>0.11144429073382323</v>
      </c>
      <c r="J7">
        <f>PRODUCT(Table3[[#This Row],[Discount]],Table3[[#This Row],[Price of One Product]])</f>
        <v>7.2438788976985098</v>
      </c>
      <c r="K7">
        <f>ROUND(Table3[[#This Row],[Calculation Discount]],2)</f>
        <v>7.24</v>
      </c>
      <c r="L7">
        <f>PRODUCT(Table3[[#This Row],[Discount amount2]],Table3[[#This Row],[No of Products in one Sale]])</f>
        <v>57.92</v>
      </c>
      <c r="M7">
        <f xml:space="preserve"> Table3[[#This Row],[Price of One Product]] - Table3[[#This Row],[Discount amount2]]</f>
        <v>57.76</v>
      </c>
      <c r="N7">
        <f>PRODUCT(Table3[[#This Row],[Discounted Price of one product]],Table3[[#This Row],[No of Products in one Sale]])</f>
        <v>462.08</v>
      </c>
    </row>
    <row r="8" spans="1:14" x14ac:dyDescent="0.35">
      <c r="A8" t="s">
        <v>804</v>
      </c>
      <c r="B8" t="s">
        <v>15</v>
      </c>
      <c r="C8" s="3">
        <v>44740</v>
      </c>
      <c r="D8" t="s">
        <v>17</v>
      </c>
      <c r="E8" t="s">
        <v>1</v>
      </c>
      <c r="F8">
        <v>250</v>
      </c>
      <c r="G8" t="s">
        <v>0</v>
      </c>
      <c r="H8" s="2">
        <v>3</v>
      </c>
      <c r="I8" s="1">
        <v>0.56286929186816415</v>
      </c>
      <c r="J8">
        <f>PRODUCT(Table3[[#This Row],[Discount]],Table3[[#This Row],[Price of One Product]])</f>
        <v>140.71732296704104</v>
      </c>
      <c r="K8">
        <f>ROUND(Table3[[#This Row],[Calculation Discount]],2)</f>
        <v>140.72</v>
      </c>
      <c r="L8">
        <f>PRODUCT(Table3[[#This Row],[Discount amount2]],Table3[[#This Row],[No of Products in one Sale]])</f>
        <v>422.15999999999997</v>
      </c>
      <c r="M8">
        <f xml:space="preserve"> Table3[[#This Row],[Price of One Product]] - Table3[[#This Row],[Discount amount2]]</f>
        <v>109.28</v>
      </c>
      <c r="N8">
        <f>PRODUCT(Table3[[#This Row],[Discounted Price of one product]],Table3[[#This Row],[No of Products in one Sale]])</f>
        <v>327.84000000000003</v>
      </c>
    </row>
    <row r="9" spans="1:14" x14ac:dyDescent="0.35">
      <c r="A9" t="s">
        <v>803</v>
      </c>
      <c r="B9" t="s">
        <v>12</v>
      </c>
      <c r="C9" s="3">
        <v>44725</v>
      </c>
      <c r="D9" t="s">
        <v>14</v>
      </c>
      <c r="E9" t="s">
        <v>6</v>
      </c>
      <c r="F9">
        <v>130</v>
      </c>
      <c r="G9" t="s">
        <v>10</v>
      </c>
      <c r="H9" s="2">
        <v>6</v>
      </c>
      <c r="I9" s="1">
        <v>3.138956050307417E-2</v>
      </c>
      <c r="J9">
        <f>PRODUCT(Table3[[#This Row],[Discount]],Table3[[#This Row],[Price of One Product]])</f>
        <v>4.0806428653996418</v>
      </c>
      <c r="K9">
        <f>ROUND(Table3[[#This Row],[Calculation Discount]],2)</f>
        <v>4.08</v>
      </c>
      <c r="L9">
        <f>PRODUCT(Table3[[#This Row],[Discount amount2]],Table3[[#This Row],[No of Products in one Sale]])</f>
        <v>24.48</v>
      </c>
      <c r="M9">
        <f xml:space="preserve"> Table3[[#This Row],[Price of One Product]] - Table3[[#This Row],[Discount amount2]]</f>
        <v>125.92</v>
      </c>
      <c r="N9">
        <f>PRODUCT(Table3[[#This Row],[Discounted Price of one product]],Table3[[#This Row],[No of Products in one Sale]])</f>
        <v>755.52</v>
      </c>
    </row>
    <row r="10" spans="1:14" x14ac:dyDescent="0.35">
      <c r="A10" t="s">
        <v>802</v>
      </c>
      <c r="B10" t="s">
        <v>8</v>
      </c>
      <c r="C10" s="3">
        <v>44736</v>
      </c>
      <c r="D10" t="s">
        <v>11</v>
      </c>
      <c r="E10" t="s">
        <v>1</v>
      </c>
      <c r="F10">
        <v>60</v>
      </c>
      <c r="G10" t="s">
        <v>5</v>
      </c>
      <c r="H10" s="2">
        <v>7</v>
      </c>
      <c r="I10" s="1">
        <v>0.23798278495106248</v>
      </c>
      <c r="J10">
        <f>PRODUCT(Table3[[#This Row],[Discount]],Table3[[#This Row],[Price of One Product]])</f>
        <v>14.278967097063749</v>
      </c>
      <c r="K10">
        <f>ROUND(Table3[[#This Row],[Calculation Discount]],2)</f>
        <v>14.28</v>
      </c>
      <c r="L10">
        <f>PRODUCT(Table3[[#This Row],[Discount amount2]],Table3[[#This Row],[No of Products in one Sale]])</f>
        <v>99.96</v>
      </c>
      <c r="M10">
        <f xml:space="preserve"> Table3[[#This Row],[Price of One Product]] - Table3[[#This Row],[Discount amount2]]</f>
        <v>45.72</v>
      </c>
      <c r="N10">
        <f>PRODUCT(Table3[[#This Row],[Discounted Price of one product]],Table3[[#This Row],[No of Products in one Sale]])</f>
        <v>320.03999999999996</v>
      </c>
    </row>
    <row r="11" spans="1:14" x14ac:dyDescent="0.35">
      <c r="A11" t="s">
        <v>801</v>
      </c>
      <c r="B11" t="s">
        <v>21</v>
      </c>
      <c r="C11" s="3">
        <v>44725</v>
      </c>
      <c r="D11" t="s">
        <v>2</v>
      </c>
      <c r="E11" t="s">
        <v>6</v>
      </c>
      <c r="F11">
        <v>72</v>
      </c>
      <c r="G11" t="s">
        <v>0</v>
      </c>
      <c r="H11" s="2">
        <v>9</v>
      </c>
      <c r="I11" s="1">
        <v>0.19712344024473996</v>
      </c>
      <c r="J11">
        <f>PRODUCT(Table3[[#This Row],[Discount]],Table3[[#This Row],[Price of One Product]])</f>
        <v>14.192887697621277</v>
      </c>
      <c r="K11">
        <f>ROUND(Table3[[#This Row],[Calculation Discount]],2)</f>
        <v>14.19</v>
      </c>
      <c r="L11">
        <f>PRODUCT(Table3[[#This Row],[Discount amount2]],Table3[[#This Row],[No of Products in one Sale]])</f>
        <v>127.71</v>
      </c>
      <c r="M11">
        <f xml:space="preserve"> Table3[[#This Row],[Price of One Product]] - Table3[[#This Row],[Discount amount2]]</f>
        <v>57.81</v>
      </c>
      <c r="N11">
        <f>PRODUCT(Table3[[#This Row],[Discounted Price of one product]],Table3[[#This Row],[No of Products in one Sale]])</f>
        <v>520.29</v>
      </c>
    </row>
    <row r="12" spans="1:14" x14ac:dyDescent="0.35">
      <c r="A12" t="s">
        <v>800</v>
      </c>
      <c r="B12" t="s">
        <v>18</v>
      </c>
      <c r="C12" s="3">
        <v>44734</v>
      </c>
      <c r="D12" t="s">
        <v>20</v>
      </c>
      <c r="E12" t="s">
        <v>1</v>
      </c>
      <c r="F12">
        <v>65</v>
      </c>
      <c r="G12" t="s">
        <v>10</v>
      </c>
      <c r="H12" s="2">
        <v>4</v>
      </c>
      <c r="I12" s="1">
        <v>6.8295799738434873E-2</v>
      </c>
      <c r="J12">
        <f>PRODUCT(Table3[[#This Row],[Discount]],Table3[[#This Row],[Price of One Product]])</f>
        <v>4.4392269829982665</v>
      </c>
      <c r="K12">
        <f>ROUND(Table3[[#This Row],[Calculation Discount]],2)</f>
        <v>4.4400000000000004</v>
      </c>
      <c r="L12">
        <f>PRODUCT(Table3[[#This Row],[Discount amount2]],Table3[[#This Row],[No of Products in one Sale]])</f>
        <v>17.760000000000002</v>
      </c>
      <c r="M12">
        <f xml:space="preserve"> Table3[[#This Row],[Price of One Product]] - Table3[[#This Row],[Discount amount2]]</f>
        <v>60.56</v>
      </c>
      <c r="N12">
        <f>PRODUCT(Table3[[#This Row],[Discounted Price of one product]],Table3[[#This Row],[No of Products in one Sale]])</f>
        <v>242.24</v>
      </c>
    </row>
    <row r="13" spans="1:14" x14ac:dyDescent="0.35">
      <c r="A13" t="s">
        <v>799</v>
      </c>
      <c r="B13" t="s">
        <v>15</v>
      </c>
      <c r="C13" s="3">
        <v>44731</v>
      </c>
      <c r="D13" t="s">
        <v>17</v>
      </c>
      <c r="E13" t="s">
        <v>6</v>
      </c>
      <c r="F13">
        <v>250</v>
      </c>
      <c r="G13" t="s">
        <v>5</v>
      </c>
      <c r="H13" s="2">
        <v>3</v>
      </c>
      <c r="I13" s="1">
        <v>1.6828522965904168E-2</v>
      </c>
      <c r="J13">
        <f>PRODUCT(Table3[[#This Row],[Discount]],Table3[[#This Row],[Price of One Product]])</f>
        <v>4.2071307414760417</v>
      </c>
      <c r="K13">
        <f>ROUND(Table3[[#This Row],[Calculation Discount]],2)</f>
        <v>4.21</v>
      </c>
      <c r="L13">
        <f>PRODUCT(Table3[[#This Row],[Discount amount2]],Table3[[#This Row],[No of Products in one Sale]])</f>
        <v>12.629999999999999</v>
      </c>
      <c r="M13">
        <f xml:space="preserve"> Table3[[#This Row],[Price of One Product]] - Table3[[#This Row],[Discount amount2]]</f>
        <v>245.79</v>
      </c>
      <c r="N13">
        <f>PRODUCT(Table3[[#This Row],[Discounted Price of one product]],Table3[[#This Row],[No of Products in one Sale]])</f>
        <v>737.37</v>
      </c>
    </row>
    <row r="14" spans="1:14" x14ac:dyDescent="0.35">
      <c r="A14" t="s">
        <v>798</v>
      </c>
      <c r="B14" t="s">
        <v>12</v>
      </c>
      <c r="C14" s="3">
        <v>44730</v>
      </c>
      <c r="D14" t="s">
        <v>14</v>
      </c>
      <c r="E14" t="s">
        <v>1</v>
      </c>
      <c r="F14">
        <v>130</v>
      </c>
      <c r="G14" t="s">
        <v>0</v>
      </c>
      <c r="H14" s="2">
        <v>5</v>
      </c>
      <c r="I14" s="1">
        <v>0.26661284065553453</v>
      </c>
      <c r="J14">
        <f>PRODUCT(Table3[[#This Row],[Discount]],Table3[[#This Row],[Price of One Product]])</f>
        <v>34.659669285219486</v>
      </c>
      <c r="K14">
        <f>ROUND(Table3[[#This Row],[Calculation Discount]],2)</f>
        <v>34.659999999999997</v>
      </c>
      <c r="L14">
        <f>PRODUCT(Table3[[#This Row],[Discount amount2]],Table3[[#This Row],[No of Products in one Sale]])</f>
        <v>173.29999999999998</v>
      </c>
      <c r="M14">
        <f xml:space="preserve"> Table3[[#This Row],[Price of One Product]] - Table3[[#This Row],[Discount amount2]]</f>
        <v>95.34</v>
      </c>
      <c r="N14">
        <f>PRODUCT(Table3[[#This Row],[Discounted Price of one product]],Table3[[#This Row],[No of Products in one Sale]])</f>
        <v>476.70000000000005</v>
      </c>
    </row>
    <row r="15" spans="1:14" x14ac:dyDescent="0.35">
      <c r="A15" t="s">
        <v>797</v>
      </c>
      <c r="B15" t="s">
        <v>21</v>
      </c>
      <c r="C15" s="3">
        <v>44735</v>
      </c>
      <c r="D15" t="s">
        <v>2</v>
      </c>
      <c r="E15" t="s">
        <v>6</v>
      </c>
      <c r="F15">
        <v>72</v>
      </c>
      <c r="G15" t="s">
        <v>10</v>
      </c>
      <c r="H15" s="2">
        <v>12</v>
      </c>
      <c r="I15" s="1">
        <v>0.21251347110701568</v>
      </c>
      <c r="J15">
        <f>PRODUCT(Table3[[#This Row],[Discount]],Table3[[#This Row],[Price of One Product]])</f>
        <v>15.300969919705128</v>
      </c>
      <c r="K15">
        <f>ROUND(Table3[[#This Row],[Calculation Discount]],2)</f>
        <v>15.3</v>
      </c>
      <c r="L15">
        <f>PRODUCT(Table3[[#This Row],[Discount amount2]],Table3[[#This Row],[No of Products in one Sale]])</f>
        <v>183.60000000000002</v>
      </c>
      <c r="M15">
        <f xml:space="preserve"> Table3[[#This Row],[Price of One Product]] - Table3[[#This Row],[Discount amount2]]</f>
        <v>56.7</v>
      </c>
      <c r="N15">
        <f>PRODUCT(Table3[[#This Row],[Discounted Price of one product]],Table3[[#This Row],[No of Products in one Sale]])</f>
        <v>680.40000000000009</v>
      </c>
    </row>
    <row r="16" spans="1:14" x14ac:dyDescent="0.35">
      <c r="A16" t="s">
        <v>796</v>
      </c>
      <c r="B16" t="s">
        <v>18</v>
      </c>
      <c r="C16" s="3">
        <v>44738</v>
      </c>
      <c r="D16" t="s">
        <v>20</v>
      </c>
      <c r="E16" t="s">
        <v>1</v>
      </c>
      <c r="F16">
        <v>65</v>
      </c>
      <c r="G16" t="s">
        <v>5</v>
      </c>
      <c r="H16" s="2">
        <v>4</v>
      </c>
      <c r="I16" s="1">
        <v>0.10994257661413849</v>
      </c>
      <c r="J16">
        <f>PRODUCT(Table3[[#This Row],[Discount]],Table3[[#This Row],[Price of One Product]])</f>
        <v>7.1462674799190022</v>
      </c>
      <c r="K16">
        <f>ROUND(Table3[[#This Row],[Calculation Discount]],2)</f>
        <v>7.15</v>
      </c>
      <c r="L16">
        <f>PRODUCT(Table3[[#This Row],[Discount amount2]],Table3[[#This Row],[No of Products in one Sale]])</f>
        <v>28.6</v>
      </c>
      <c r="M16">
        <f xml:space="preserve"> Table3[[#This Row],[Price of One Product]] - Table3[[#This Row],[Discount amount2]]</f>
        <v>57.85</v>
      </c>
      <c r="N16">
        <f>PRODUCT(Table3[[#This Row],[Discounted Price of one product]],Table3[[#This Row],[No of Products in one Sale]])</f>
        <v>231.4</v>
      </c>
    </row>
    <row r="17" spans="1:14" x14ac:dyDescent="0.35">
      <c r="A17" t="s">
        <v>795</v>
      </c>
      <c r="B17" t="s">
        <v>15</v>
      </c>
      <c r="C17" s="3">
        <v>44738</v>
      </c>
      <c r="D17" t="s">
        <v>17</v>
      </c>
      <c r="E17" t="s">
        <v>6</v>
      </c>
      <c r="F17">
        <v>250</v>
      </c>
      <c r="G17" t="s">
        <v>0</v>
      </c>
      <c r="H17" s="2">
        <v>3</v>
      </c>
      <c r="I17" s="1">
        <v>0.53607498908607099</v>
      </c>
      <c r="J17">
        <f>PRODUCT(Table3[[#This Row],[Discount]],Table3[[#This Row],[Price of One Product]])</f>
        <v>134.01874727151775</v>
      </c>
      <c r="K17">
        <f>ROUND(Table3[[#This Row],[Calculation Discount]],2)</f>
        <v>134.02000000000001</v>
      </c>
      <c r="L17">
        <f>PRODUCT(Table3[[#This Row],[Discount amount2]],Table3[[#This Row],[No of Products in one Sale]])</f>
        <v>402.06000000000006</v>
      </c>
      <c r="M17">
        <f xml:space="preserve"> Table3[[#This Row],[Price of One Product]] - Table3[[#This Row],[Discount amount2]]</f>
        <v>115.97999999999999</v>
      </c>
      <c r="N17">
        <f>PRODUCT(Table3[[#This Row],[Discounted Price of one product]],Table3[[#This Row],[No of Products in one Sale]])</f>
        <v>347.93999999999994</v>
      </c>
    </row>
    <row r="18" spans="1:14" x14ac:dyDescent="0.35">
      <c r="A18" t="s">
        <v>794</v>
      </c>
      <c r="B18" t="s">
        <v>12</v>
      </c>
      <c r="C18" s="3">
        <v>44725</v>
      </c>
      <c r="D18" t="s">
        <v>14</v>
      </c>
      <c r="E18" t="s">
        <v>1</v>
      </c>
      <c r="F18">
        <v>130</v>
      </c>
      <c r="G18" t="s">
        <v>10</v>
      </c>
      <c r="H18" s="2">
        <v>5</v>
      </c>
      <c r="I18" s="1">
        <v>3.7515550327758003E-2</v>
      </c>
      <c r="J18">
        <f>PRODUCT(Table3[[#This Row],[Discount]],Table3[[#This Row],[Price of One Product]])</f>
        <v>4.8770215426085404</v>
      </c>
      <c r="K18">
        <f>ROUND(Table3[[#This Row],[Calculation Discount]],2)</f>
        <v>4.88</v>
      </c>
      <c r="L18">
        <f>PRODUCT(Table3[[#This Row],[Discount amount2]],Table3[[#This Row],[No of Products in one Sale]])</f>
        <v>24.4</v>
      </c>
      <c r="M18">
        <f xml:space="preserve"> Table3[[#This Row],[Price of One Product]] - Table3[[#This Row],[Discount amount2]]</f>
        <v>125.12</v>
      </c>
      <c r="N18">
        <f>PRODUCT(Table3[[#This Row],[Discounted Price of one product]],Table3[[#This Row],[No of Products in one Sale]])</f>
        <v>625.6</v>
      </c>
    </row>
    <row r="19" spans="1:14" x14ac:dyDescent="0.35">
      <c r="A19" t="s">
        <v>793</v>
      </c>
      <c r="B19" t="s">
        <v>8</v>
      </c>
      <c r="C19" s="3">
        <v>44730</v>
      </c>
      <c r="D19" t="s">
        <v>11</v>
      </c>
      <c r="E19" t="s">
        <v>1</v>
      </c>
      <c r="F19">
        <v>60</v>
      </c>
      <c r="G19" t="s">
        <v>5</v>
      </c>
      <c r="H19" s="2">
        <v>13</v>
      </c>
      <c r="I19" s="1">
        <v>2.4938289886663061E-2</v>
      </c>
      <c r="J19">
        <f>PRODUCT(Table3[[#This Row],[Discount]],Table3[[#This Row],[Price of One Product]])</f>
        <v>1.4962973931997836</v>
      </c>
      <c r="K19">
        <f>ROUND(Table3[[#This Row],[Calculation Discount]],2)</f>
        <v>1.5</v>
      </c>
      <c r="L19">
        <f>PRODUCT(Table3[[#This Row],[Discount amount2]],Table3[[#This Row],[No of Products in one Sale]])</f>
        <v>19.5</v>
      </c>
      <c r="M19">
        <f xml:space="preserve"> Table3[[#This Row],[Price of One Product]] - Table3[[#This Row],[Discount amount2]]</f>
        <v>58.5</v>
      </c>
      <c r="N19">
        <f>PRODUCT(Table3[[#This Row],[Discounted Price of one product]],Table3[[#This Row],[No of Products in one Sale]])</f>
        <v>760.5</v>
      </c>
    </row>
    <row r="20" spans="1:14" x14ac:dyDescent="0.35">
      <c r="A20" t="s">
        <v>792</v>
      </c>
      <c r="B20" t="s">
        <v>3</v>
      </c>
      <c r="C20" s="3">
        <v>44738</v>
      </c>
      <c r="D20" t="s">
        <v>7</v>
      </c>
      <c r="E20" t="s">
        <v>6</v>
      </c>
      <c r="F20">
        <v>95</v>
      </c>
      <c r="G20" t="s">
        <v>0</v>
      </c>
      <c r="H20" s="2">
        <v>5</v>
      </c>
      <c r="I20" s="1">
        <v>1.0123391970414241E-2</v>
      </c>
      <c r="J20">
        <f>PRODUCT(Table3[[#This Row],[Discount]],Table3[[#This Row],[Price of One Product]])</f>
        <v>0.9617222371893529</v>
      </c>
      <c r="K20">
        <f>ROUND(Table3[[#This Row],[Calculation Discount]],2)</f>
        <v>0.96</v>
      </c>
      <c r="L20">
        <f>PRODUCT(Table3[[#This Row],[Discount amount2]],Table3[[#This Row],[No of Products in one Sale]])</f>
        <v>4.8</v>
      </c>
      <c r="M20">
        <f xml:space="preserve"> Table3[[#This Row],[Price of One Product]] - Table3[[#This Row],[Discount amount2]]</f>
        <v>94.04</v>
      </c>
      <c r="N20">
        <f>PRODUCT(Table3[[#This Row],[Discounted Price of one product]],Table3[[#This Row],[No of Products in one Sale]])</f>
        <v>470.20000000000005</v>
      </c>
    </row>
    <row r="21" spans="1:14" x14ac:dyDescent="0.35">
      <c r="A21" t="s">
        <v>791</v>
      </c>
      <c r="B21" t="s">
        <v>21</v>
      </c>
      <c r="C21" s="3">
        <v>44730</v>
      </c>
      <c r="D21" t="s">
        <v>2</v>
      </c>
      <c r="E21" t="s">
        <v>6</v>
      </c>
      <c r="F21">
        <v>72</v>
      </c>
      <c r="G21" t="s">
        <v>10</v>
      </c>
      <c r="H21" s="2">
        <v>5</v>
      </c>
      <c r="I21" s="1">
        <v>0.1308869366379137</v>
      </c>
      <c r="J21">
        <f>PRODUCT(Table3[[#This Row],[Discount]],Table3[[#This Row],[Price of One Product]])</f>
        <v>9.4238594379297869</v>
      </c>
      <c r="K21">
        <f>ROUND(Table3[[#This Row],[Calculation Discount]],2)</f>
        <v>9.42</v>
      </c>
      <c r="L21">
        <f>PRODUCT(Table3[[#This Row],[Discount amount2]],Table3[[#This Row],[No of Products in one Sale]])</f>
        <v>47.1</v>
      </c>
      <c r="M21">
        <f xml:space="preserve"> Table3[[#This Row],[Price of One Product]] - Table3[[#This Row],[Discount amount2]]</f>
        <v>62.58</v>
      </c>
      <c r="N21">
        <f>PRODUCT(Table3[[#This Row],[Discounted Price of one product]],Table3[[#This Row],[No of Products in one Sale]])</f>
        <v>312.89999999999998</v>
      </c>
    </row>
    <row r="22" spans="1:14" x14ac:dyDescent="0.35">
      <c r="A22" t="s">
        <v>790</v>
      </c>
      <c r="B22" t="s">
        <v>18</v>
      </c>
      <c r="C22" s="3">
        <v>44738</v>
      </c>
      <c r="D22" t="s">
        <v>20</v>
      </c>
      <c r="E22" t="s">
        <v>6</v>
      </c>
      <c r="F22">
        <v>65</v>
      </c>
      <c r="G22" t="s">
        <v>5</v>
      </c>
      <c r="H22" s="2">
        <v>4</v>
      </c>
      <c r="I22" s="1">
        <v>6.6961969492996459E-2</v>
      </c>
      <c r="J22">
        <f>PRODUCT(Table3[[#This Row],[Discount]],Table3[[#This Row],[Price of One Product]])</f>
        <v>4.3525280170447695</v>
      </c>
      <c r="K22">
        <f>ROUND(Table3[[#This Row],[Calculation Discount]],2)</f>
        <v>4.3499999999999996</v>
      </c>
      <c r="L22">
        <f>PRODUCT(Table3[[#This Row],[Discount amount2]],Table3[[#This Row],[No of Products in one Sale]])</f>
        <v>17.399999999999999</v>
      </c>
      <c r="M22">
        <f xml:space="preserve"> Table3[[#This Row],[Price of One Product]] - Table3[[#This Row],[Discount amount2]]</f>
        <v>60.65</v>
      </c>
      <c r="N22">
        <f>PRODUCT(Table3[[#This Row],[Discounted Price of one product]],Table3[[#This Row],[No of Products in one Sale]])</f>
        <v>242.6</v>
      </c>
    </row>
    <row r="23" spans="1:14" x14ac:dyDescent="0.35">
      <c r="A23" t="s">
        <v>789</v>
      </c>
      <c r="B23" t="s">
        <v>15</v>
      </c>
      <c r="C23" s="3">
        <v>44734</v>
      </c>
      <c r="D23" t="s">
        <v>17</v>
      </c>
      <c r="E23" t="s">
        <v>1</v>
      </c>
      <c r="F23">
        <v>250</v>
      </c>
      <c r="G23" t="s">
        <v>0</v>
      </c>
      <c r="H23" s="2">
        <v>3</v>
      </c>
      <c r="I23" s="1">
        <v>0.36350761794645753</v>
      </c>
      <c r="J23">
        <f>PRODUCT(Table3[[#This Row],[Discount]],Table3[[#This Row],[Price of One Product]])</f>
        <v>90.876904486614379</v>
      </c>
      <c r="K23">
        <f>ROUND(Table3[[#This Row],[Calculation Discount]],2)</f>
        <v>90.88</v>
      </c>
      <c r="L23">
        <f>PRODUCT(Table3[[#This Row],[Discount amount2]],Table3[[#This Row],[No of Products in one Sale]])</f>
        <v>272.64</v>
      </c>
      <c r="M23">
        <f xml:space="preserve"> Table3[[#This Row],[Price of One Product]] - Table3[[#This Row],[Discount amount2]]</f>
        <v>159.12</v>
      </c>
      <c r="N23">
        <f>PRODUCT(Table3[[#This Row],[Discounted Price of one product]],Table3[[#This Row],[No of Products in one Sale]])</f>
        <v>477.36</v>
      </c>
    </row>
    <row r="24" spans="1:14" x14ac:dyDescent="0.35">
      <c r="A24" t="s">
        <v>788</v>
      </c>
      <c r="B24" t="s">
        <v>12</v>
      </c>
      <c r="C24" s="3">
        <v>44729</v>
      </c>
      <c r="D24" t="s">
        <v>14</v>
      </c>
      <c r="E24" t="s">
        <v>1</v>
      </c>
      <c r="F24">
        <v>130</v>
      </c>
      <c r="G24" t="s">
        <v>10</v>
      </c>
      <c r="H24" s="2">
        <v>6</v>
      </c>
      <c r="I24" s="1">
        <v>0.30841415491993102</v>
      </c>
      <c r="J24">
        <f>PRODUCT(Table3[[#This Row],[Discount]],Table3[[#This Row],[Price of One Product]])</f>
        <v>40.09384013959103</v>
      </c>
      <c r="K24">
        <f>ROUND(Table3[[#This Row],[Calculation Discount]],2)</f>
        <v>40.090000000000003</v>
      </c>
      <c r="L24">
        <f>PRODUCT(Table3[[#This Row],[Discount amount2]],Table3[[#This Row],[No of Products in one Sale]])</f>
        <v>240.54000000000002</v>
      </c>
      <c r="M24">
        <f xml:space="preserve"> Table3[[#This Row],[Price of One Product]] - Table3[[#This Row],[Discount amount2]]</f>
        <v>89.91</v>
      </c>
      <c r="N24">
        <f>PRODUCT(Table3[[#This Row],[Discounted Price of one product]],Table3[[#This Row],[No of Products in one Sale]])</f>
        <v>539.46</v>
      </c>
    </row>
    <row r="25" spans="1:14" x14ac:dyDescent="0.35">
      <c r="A25" t="s">
        <v>787</v>
      </c>
      <c r="B25" t="s">
        <v>21</v>
      </c>
      <c r="C25" s="3">
        <v>44730</v>
      </c>
      <c r="D25" t="s">
        <v>2</v>
      </c>
      <c r="E25" t="s">
        <v>1</v>
      </c>
      <c r="F25">
        <v>72</v>
      </c>
      <c r="G25" t="s">
        <v>5</v>
      </c>
      <c r="H25" s="2">
        <v>8</v>
      </c>
      <c r="I25" s="1">
        <v>0.21287301321989574</v>
      </c>
      <c r="J25">
        <f>PRODUCT(Table3[[#This Row],[Discount]],Table3[[#This Row],[Price of One Product]])</f>
        <v>15.326856951832493</v>
      </c>
      <c r="K25">
        <f>ROUND(Table3[[#This Row],[Calculation Discount]],2)</f>
        <v>15.33</v>
      </c>
      <c r="L25">
        <f>PRODUCT(Table3[[#This Row],[Discount amount2]],Table3[[#This Row],[No of Products in one Sale]])</f>
        <v>122.64</v>
      </c>
      <c r="M25">
        <f xml:space="preserve"> Table3[[#This Row],[Price of One Product]] - Table3[[#This Row],[Discount amount2]]</f>
        <v>56.67</v>
      </c>
      <c r="N25">
        <f>PRODUCT(Table3[[#This Row],[Discounted Price of one product]],Table3[[#This Row],[No of Products in one Sale]])</f>
        <v>453.36</v>
      </c>
    </row>
    <row r="26" spans="1:14" x14ac:dyDescent="0.35">
      <c r="A26" t="s">
        <v>786</v>
      </c>
      <c r="B26" t="s">
        <v>18</v>
      </c>
      <c r="C26" s="3">
        <v>44728</v>
      </c>
      <c r="D26" t="s">
        <v>20</v>
      </c>
      <c r="E26" t="s">
        <v>1</v>
      </c>
      <c r="F26">
        <v>65</v>
      </c>
      <c r="G26" t="s">
        <v>0</v>
      </c>
      <c r="H26" s="2">
        <v>5</v>
      </c>
      <c r="I26" s="1">
        <v>0.11047742601795077</v>
      </c>
      <c r="J26">
        <f>PRODUCT(Table3[[#This Row],[Discount]],Table3[[#This Row],[Price of One Product]])</f>
        <v>7.1810326911668003</v>
      </c>
      <c r="K26">
        <f>ROUND(Table3[[#This Row],[Calculation Discount]],2)</f>
        <v>7.18</v>
      </c>
      <c r="L26">
        <f>PRODUCT(Table3[[#This Row],[Discount amount2]],Table3[[#This Row],[No of Products in one Sale]])</f>
        <v>35.9</v>
      </c>
      <c r="M26">
        <f xml:space="preserve"> Table3[[#This Row],[Price of One Product]] - Table3[[#This Row],[Discount amount2]]</f>
        <v>57.82</v>
      </c>
      <c r="N26">
        <f>PRODUCT(Table3[[#This Row],[Discounted Price of one product]],Table3[[#This Row],[No of Products in one Sale]])</f>
        <v>289.10000000000002</v>
      </c>
    </row>
    <row r="27" spans="1:14" x14ac:dyDescent="0.35">
      <c r="A27" t="s">
        <v>785</v>
      </c>
      <c r="B27" t="s">
        <v>15</v>
      </c>
      <c r="C27" s="3">
        <v>44735</v>
      </c>
      <c r="D27" t="s">
        <v>17</v>
      </c>
      <c r="E27" t="s">
        <v>1</v>
      </c>
      <c r="F27">
        <v>250</v>
      </c>
      <c r="G27" t="s">
        <v>10</v>
      </c>
      <c r="H27" s="2">
        <v>2</v>
      </c>
      <c r="I27" s="1">
        <v>4.8799156151631218E-2</v>
      </c>
      <c r="J27">
        <f>PRODUCT(Table3[[#This Row],[Discount]],Table3[[#This Row],[Price of One Product]])</f>
        <v>12.199789037907804</v>
      </c>
      <c r="K27">
        <f>ROUND(Table3[[#This Row],[Calculation Discount]],2)</f>
        <v>12.2</v>
      </c>
      <c r="L27">
        <f>PRODUCT(Table3[[#This Row],[Discount amount2]],Table3[[#This Row],[No of Products in one Sale]])</f>
        <v>24.4</v>
      </c>
      <c r="M27">
        <f xml:space="preserve"> Table3[[#This Row],[Price of One Product]] - Table3[[#This Row],[Discount amount2]]</f>
        <v>237.8</v>
      </c>
      <c r="N27">
        <f>PRODUCT(Table3[[#This Row],[Discounted Price of one product]],Table3[[#This Row],[No of Products in one Sale]])</f>
        <v>475.6</v>
      </c>
    </row>
    <row r="28" spans="1:14" x14ac:dyDescent="0.35">
      <c r="A28" t="s">
        <v>784</v>
      </c>
      <c r="B28" t="s">
        <v>12</v>
      </c>
      <c r="C28" s="3">
        <v>44738</v>
      </c>
      <c r="D28" t="s">
        <v>14</v>
      </c>
      <c r="E28" t="s">
        <v>1</v>
      </c>
      <c r="F28">
        <v>130</v>
      </c>
      <c r="G28" t="s">
        <v>5</v>
      </c>
      <c r="H28" s="2">
        <v>3</v>
      </c>
      <c r="I28" s="1">
        <v>0.27879506176921365</v>
      </c>
      <c r="J28">
        <f>PRODUCT(Table3[[#This Row],[Discount]],Table3[[#This Row],[Price of One Product]])</f>
        <v>36.243358029997772</v>
      </c>
      <c r="K28">
        <f>ROUND(Table3[[#This Row],[Calculation Discount]],2)</f>
        <v>36.24</v>
      </c>
      <c r="L28">
        <f>PRODUCT(Table3[[#This Row],[Discount amount2]],Table3[[#This Row],[No of Products in one Sale]])</f>
        <v>108.72</v>
      </c>
      <c r="M28">
        <f xml:space="preserve"> Table3[[#This Row],[Price of One Product]] - Table3[[#This Row],[Discount amount2]]</f>
        <v>93.759999999999991</v>
      </c>
      <c r="N28">
        <f>PRODUCT(Table3[[#This Row],[Discounted Price of one product]],Table3[[#This Row],[No of Products in one Sale]])</f>
        <v>281.27999999999997</v>
      </c>
    </row>
    <row r="29" spans="1:14" x14ac:dyDescent="0.35">
      <c r="A29" t="s">
        <v>783</v>
      </c>
      <c r="B29" t="s">
        <v>8</v>
      </c>
      <c r="C29" s="3">
        <v>44738</v>
      </c>
      <c r="D29" t="s">
        <v>11</v>
      </c>
      <c r="E29" t="s">
        <v>1</v>
      </c>
      <c r="F29">
        <v>60</v>
      </c>
      <c r="G29" t="s">
        <v>0</v>
      </c>
      <c r="H29" s="2">
        <v>14</v>
      </c>
      <c r="I29" s="1">
        <v>7.6045534046593019E-2</v>
      </c>
      <c r="J29">
        <f>PRODUCT(Table3[[#This Row],[Discount]],Table3[[#This Row],[Price of One Product]])</f>
        <v>4.5627320427955809</v>
      </c>
      <c r="K29">
        <f>ROUND(Table3[[#This Row],[Calculation Discount]],2)</f>
        <v>4.5599999999999996</v>
      </c>
      <c r="L29">
        <f>PRODUCT(Table3[[#This Row],[Discount amount2]],Table3[[#This Row],[No of Products in one Sale]])</f>
        <v>63.839999999999996</v>
      </c>
      <c r="M29">
        <f xml:space="preserve"> Table3[[#This Row],[Price of One Product]] - Table3[[#This Row],[Discount amount2]]</f>
        <v>55.44</v>
      </c>
      <c r="N29">
        <f>PRODUCT(Table3[[#This Row],[Discounted Price of one product]],Table3[[#This Row],[No of Products in one Sale]])</f>
        <v>776.16</v>
      </c>
    </row>
    <row r="30" spans="1:14" x14ac:dyDescent="0.35">
      <c r="A30" t="s">
        <v>782</v>
      </c>
      <c r="B30" t="s">
        <v>21</v>
      </c>
      <c r="C30" s="3">
        <v>44734</v>
      </c>
      <c r="D30" t="s">
        <v>2</v>
      </c>
      <c r="E30" t="s">
        <v>1</v>
      </c>
      <c r="F30">
        <v>72</v>
      </c>
      <c r="G30" t="s">
        <v>10</v>
      </c>
      <c r="H30" s="2">
        <v>12</v>
      </c>
      <c r="I30" s="1">
        <v>0.12055762754740325</v>
      </c>
      <c r="J30">
        <f>PRODUCT(Table3[[#This Row],[Discount]],Table3[[#This Row],[Price of One Product]])</f>
        <v>8.6801491834130342</v>
      </c>
      <c r="K30">
        <f>ROUND(Table3[[#This Row],[Calculation Discount]],2)</f>
        <v>8.68</v>
      </c>
      <c r="L30">
        <f>PRODUCT(Table3[[#This Row],[Discount amount2]],Table3[[#This Row],[No of Products in one Sale]])</f>
        <v>104.16</v>
      </c>
      <c r="M30">
        <f xml:space="preserve"> Table3[[#This Row],[Price of One Product]] - Table3[[#This Row],[Discount amount2]]</f>
        <v>63.32</v>
      </c>
      <c r="N30">
        <f>PRODUCT(Table3[[#This Row],[Discounted Price of one product]],Table3[[#This Row],[No of Products in one Sale]])</f>
        <v>759.84</v>
      </c>
    </row>
    <row r="31" spans="1:14" x14ac:dyDescent="0.35">
      <c r="A31" t="s">
        <v>781</v>
      </c>
      <c r="B31" t="s">
        <v>18</v>
      </c>
      <c r="C31" s="3">
        <v>44727</v>
      </c>
      <c r="D31" t="s">
        <v>20</v>
      </c>
      <c r="E31" t="s">
        <v>1</v>
      </c>
      <c r="F31">
        <v>65</v>
      </c>
      <c r="G31" t="s">
        <v>5</v>
      </c>
      <c r="H31" s="2">
        <v>5</v>
      </c>
      <c r="I31" s="1">
        <v>0.30283946337780637</v>
      </c>
      <c r="J31">
        <f>PRODUCT(Table3[[#This Row],[Discount]],Table3[[#This Row],[Price of One Product]])</f>
        <v>19.684565119557416</v>
      </c>
      <c r="K31">
        <f>ROUND(Table3[[#This Row],[Calculation Discount]],2)</f>
        <v>19.68</v>
      </c>
      <c r="L31">
        <f>PRODUCT(Table3[[#This Row],[Discount amount2]],Table3[[#This Row],[No of Products in one Sale]])</f>
        <v>98.4</v>
      </c>
      <c r="M31">
        <f xml:space="preserve"> Table3[[#This Row],[Price of One Product]] - Table3[[#This Row],[Discount amount2]]</f>
        <v>45.32</v>
      </c>
      <c r="N31">
        <f>PRODUCT(Table3[[#This Row],[Discounted Price of one product]],Table3[[#This Row],[No of Products in one Sale]])</f>
        <v>226.6</v>
      </c>
    </row>
    <row r="32" spans="1:14" x14ac:dyDescent="0.35">
      <c r="A32" t="s">
        <v>780</v>
      </c>
      <c r="B32" t="s">
        <v>15</v>
      </c>
      <c r="C32" s="3">
        <v>44729</v>
      </c>
      <c r="D32" t="s">
        <v>17</v>
      </c>
      <c r="E32" t="s">
        <v>6</v>
      </c>
      <c r="F32">
        <v>250</v>
      </c>
      <c r="G32" t="s">
        <v>0</v>
      </c>
      <c r="H32" s="2">
        <v>1</v>
      </c>
      <c r="I32" s="1">
        <v>0.41401829873258272</v>
      </c>
      <c r="J32">
        <f>PRODUCT(Table3[[#This Row],[Discount]],Table3[[#This Row],[Price of One Product]])</f>
        <v>103.50457468314568</v>
      </c>
      <c r="K32">
        <f>ROUND(Table3[[#This Row],[Calculation Discount]],2)</f>
        <v>103.5</v>
      </c>
      <c r="L32">
        <f>PRODUCT(Table3[[#This Row],[Discount amount2]],Table3[[#This Row],[No of Products in one Sale]])</f>
        <v>103.5</v>
      </c>
      <c r="M32">
        <f xml:space="preserve"> Table3[[#This Row],[Price of One Product]] - Table3[[#This Row],[Discount amount2]]</f>
        <v>146.5</v>
      </c>
      <c r="N32">
        <f>PRODUCT(Table3[[#This Row],[Discounted Price of one product]],Table3[[#This Row],[No of Products in one Sale]])</f>
        <v>146.5</v>
      </c>
    </row>
    <row r="33" spans="1:14" x14ac:dyDescent="0.35">
      <c r="A33" t="s">
        <v>779</v>
      </c>
      <c r="B33" t="s">
        <v>12</v>
      </c>
      <c r="C33" s="3">
        <v>44726</v>
      </c>
      <c r="D33" t="s">
        <v>14</v>
      </c>
      <c r="E33" t="s">
        <v>1</v>
      </c>
      <c r="F33">
        <v>130</v>
      </c>
      <c r="G33" t="s">
        <v>10</v>
      </c>
      <c r="H33" s="2">
        <v>4</v>
      </c>
      <c r="I33" s="1">
        <v>6.1603660271292333E-3</v>
      </c>
      <c r="J33">
        <f>PRODUCT(Table3[[#This Row],[Discount]],Table3[[#This Row],[Price of One Product]])</f>
        <v>0.8008475835268003</v>
      </c>
      <c r="K33">
        <f>ROUND(Table3[[#This Row],[Calculation Discount]],2)</f>
        <v>0.8</v>
      </c>
      <c r="L33">
        <f>PRODUCT(Table3[[#This Row],[Discount amount2]],Table3[[#This Row],[No of Products in one Sale]])</f>
        <v>3.2</v>
      </c>
      <c r="M33">
        <f xml:space="preserve"> Table3[[#This Row],[Price of One Product]] - Table3[[#This Row],[Discount amount2]]</f>
        <v>129.19999999999999</v>
      </c>
      <c r="N33">
        <f>PRODUCT(Table3[[#This Row],[Discounted Price of one product]],Table3[[#This Row],[No of Products in one Sale]])</f>
        <v>516.79999999999995</v>
      </c>
    </row>
    <row r="34" spans="1:14" x14ac:dyDescent="0.35">
      <c r="A34" t="s">
        <v>778</v>
      </c>
      <c r="B34" t="s">
        <v>21</v>
      </c>
      <c r="C34" s="3">
        <v>44733</v>
      </c>
      <c r="D34" t="s">
        <v>2</v>
      </c>
      <c r="E34" t="s">
        <v>1</v>
      </c>
      <c r="F34">
        <v>72</v>
      </c>
      <c r="G34" t="s">
        <v>5</v>
      </c>
      <c r="H34" s="2">
        <v>8</v>
      </c>
      <c r="I34" s="1">
        <v>0.10495963672233184</v>
      </c>
      <c r="J34">
        <f>PRODUCT(Table3[[#This Row],[Discount]],Table3[[#This Row],[Price of One Product]])</f>
        <v>7.557093844007893</v>
      </c>
      <c r="K34">
        <f>ROUND(Table3[[#This Row],[Calculation Discount]],2)</f>
        <v>7.56</v>
      </c>
      <c r="L34">
        <f>PRODUCT(Table3[[#This Row],[Discount amount2]],Table3[[#This Row],[No of Products in one Sale]])</f>
        <v>60.48</v>
      </c>
      <c r="M34">
        <f xml:space="preserve"> Table3[[#This Row],[Price of One Product]] - Table3[[#This Row],[Discount amount2]]</f>
        <v>64.44</v>
      </c>
      <c r="N34">
        <f>PRODUCT(Table3[[#This Row],[Discounted Price of one product]],Table3[[#This Row],[No of Products in one Sale]])</f>
        <v>515.52</v>
      </c>
    </row>
    <row r="35" spans="1:14" x14ac:dyDescent="0.35">
      <c r="A35" t="s">
        <v>777</v>
      </c>
      <c r="B35" t="s">
        <v>18</v>
      </c>
      <c r="C35" s="3">
        <v>44730</v>
      </c>
      <c r="D35" t="s">
        <v>20</v>
      </c>
      <c r="E35" t="s">
        <v>1</v>
      </c>
      <c r="F35">
        <v>65</v>
      </c>
      <c r="G35" t="s">
        <v>0</v>
      </c>
      <c r="H35" s="2">
        <v>12</v>
      </c>
      <c r="I35" s="1">
        <v>0.29377273906475571</v>
      </c>
      <c r="J35">
        <f>PRODUCT(Table3[[#This Row],[Discount]],Table3[[#This Row],[Price of One Product]])</f>
        <v>19.095228039209122</v>
      </c>
      <c r="K35">
        <f>ROUND(Table3[[#This Row],[Calculation Discount]],2)</f>
        <v>19.100000000000001</v>
      </c>
      <c r="L35">
        <f>PRODUCT(Table3[[#This Row],[Discount amount2]],Table3[[#This Row],[No of Products in one Sale]])</f>
        <v>229.20000000000002</v>
      </c>
      <c r="M35">
        <f xml:space="preserve"> Table3[[#This Row],[Price of One Product]] - Table3[[#This Row],[Discount amount2]]</f>
        <v>45.9</v>
      </c>
      <c r="N35">
        <f>PRODUCT(Table3[[#This Row],[Discounted Price of one product]],Table3[[#This Row],[No of Products in one Sale]])</f>
        <v>550.79999999999995</v>
      </c>
    </row>
    <row r="36" spans="1:14" x14ac:dyDescent="0.35">
      <c r="A36" t="s">
        <v>776</v>
      </c>
      <c r="B36" t="s">
        <v>15</v>
      </c>
      <c r="C36" s="3">
        <v>44736</v>
      </c>
      <c r="D36" t="s">
        <v>17</v>
      </c>
      <c r="E36" t="s">
        <v>1</v>
      </c>
      <c r="F36">
        <v>250</v>
      </c>
      <c r="G36" t="s">
        <v>10</v>
      </c>
      <c r="H36" s="2">
        <v>3</v>
      </c>
      <c r="I36" s="1">
        <v>0.56559810101924179</v>
      </c>
      <c r="J36">
        <f>PRODUCT(Table3[[#This Row],[Discount]],Table3[[#This Row],[Price of One Product]])</f>
        <v>141.39952525481044</v>
      </c>
      <c r="K36">
        <f>ROUND(Table3[[#This Row],[Calculation Discount]],2)</f>
        <v>141.4</v>
      </c>
      <c r="L36">
        <f>PRODUCT(Table3[[#This Row],[Discount amount2]],Table3[[#This Row],[No of Products in one Sale]])</f>
        <v>424.20000000000005</v>
      </c>
      <c r="M36">
        <f xml:space="preserve"> Table3[[#This Row],[Price of One Product]] - Table3[[#This Row],[Discount amount2]]</f>
        <v>108.6</v>
      </c>
      <c r="N36">
        <f>PRODUCT(Table3[[#This Row],[Discounted Price of one product]],Table3[[#This Row],[No of Products in one Sale]])</f>
        <v>325.79999999999995</v>
      </c>
    </row>
    <row r="37" spans="1:14" x14ac:dyDescent="0.35">
      <c r="A37" t="s">
        <v>775</v>
      </c>
      <c r="B37" t="s">
        <v>12</v>
      </c>
      <c r="C37" s="3">
        <v>44732</v>
      </c>
      <c r="D37" t="s">
        <v>14</v>
      </c>
      <c r="E37" t="s">
        <v>1</v>
      </c>
      <c r="F37">
        <v>130</v>
      </c>
      <c r="G37" t="s">
        <v>5</v>
      </c>
      <c r="H37" s="2">
        <v>3</v>
      </c>
      <c r="I37" s="1">
        <v>0.14180367825735268</v>
      </c>
      <c r="J37">
        <f>PRODUCT(Table3[[#This Row],[Discount]],Table3[[#This Row],[Price of One Product]])</f>
        <v>18.434478173455847</v>
      </c>
      <c r="K37">
        <f>ROUND(Table3[[#This Row],[Calculation Discount]],2)</f>
        <v>18.43</v>
      </c>
      <c r="L37">
        <f>PRODUCT(Table3[[#This Row],[Discount amount2]],Table3[[#This Row],[No of Products in one Sale]])</f>
        <v>55.29</v>
      </c>
      <c r="M37">
        <f xml:space="preserve"> Table3[[#This Row],[Price of One Product]] - Table3[[#This Row],[Discount amount2]]</f>
        <v>111.57</v>
      </c>
      <c r="N37">
        <f>PRODUCT(Table3[[#This Row],[Discounted Price of one product]],Table3[[#This Row],[No of Products in one Sale]])</f>
        <v>334.71</v>
      </c>
    </row>
    <row r="38" spans="1:14" x14ac:dyDescent="0.35">
      <c r="A38" t="s">
        <v>774</v>
      </c>
      <c r="B38" t="s">
        <v>8</v>
      </c>
      <c r="C38" s="3">
        <v>44732</v>
      </c>
      <c r="D38" t="s">
        <v>11</v>
      </c>
      <c r="E38" t="s">
        <v>6</v>
      </c>
      <c r="F38">
        <v>60</v>
      </c>
      <c r="G38" t="s">
        <v>0</v>
      </c>
      <c r="H38" s="2">
        <v>11</v>
      </c>
      <c r="I38" s="1">
        <v>0.19727585407121537</v>
      </c>
      <c r="J38">
        <f>PRODUCT(Table3[[#This Row],[Discount]],Table3[[#This Row],[Price of One Product]])</f>
        <v>11.836551244272922</v>
      </c>
      <c r="K38">
        <f>ROUND(Table3[[#This Row],[Calculation Discount]],2)</f>
        <v>11.84</v>
      </c>
      <c r="L38">
        <f>PRODUCT(Table3[[#This Row],[Discount amount2]],Table3[[#This Row],[No of Products in one Sale]])</f>
        <v>130.24</v>
      </c>
      <c r="M38">
        <f xml:space="preserve"> Table3[[#This Row],[Price of One Product]] - Table3[[#This Row],[Discount amount2]]</f>
        <v>48.16</v>
      </c>
      <c r="N38">
        <f>PRODUCT(Table3[[#This Row],[Discounted Price of one product]],Table3[[#This Row],[No of Products in one Sale]])</f>
        <v>529.76</v>
      </c>
    </row>
    <row r="39" spans="1:14" x14ac:dyDescent="0.35">
      <c r="A39" t="s">
        <v>773</v>
      </c>
      <c r="B39" t="s">
        <v>3</v>
      </c>
      <c r="C39" s="3">
        <v>44731</v>
      </c>
      <c r="D39" t="s">
        <v>7</v>
      </c>
      <c r="E39" t="s">
        <v>1</v>
      </c>
      <c r="F39">
        <v>95</v>
      </c>
      <c r="G39" t="s">
        <v>10</v>
      </c>
      <c r="H39" s="2">
        <v>8</v>
      </c>
      <c r="I39" s="1">
        <v>0.16026707373910823</v>
      </c>
      <c r="J39">
        <f>PRODUCT(Table3[[#This Row],[Discount]],Table3[[#This Row],[Price of One Product]])</f>
        <v>15.225372005215283</v>
      </c>
      <c r="K39">
        <f>ROUND(Table3[[#This Row],[Calculation Discount]],2)</f>
        <v>15.23</v>
      </c>
      <c r="L39">
        <f>PRODUCT(Table3[[#This Row],[Discount amount2]],Table3[[#This Row],[No of Products in one Sale]])</f>
        <v>121.84</v>
      </c>
      <c r="M39">
        <f xml:space="preserve"> Table3[[#This Row],[Price of One Product]] - Table3[[#This Row],[Discount amount2]]</f>
        <v>79.77</v>
      </c>
      <c r="N39">
        <f>PRODUCT(Table3[[#This Row],[Discounted Price of one product]],Table3[[#This Row],[No of Products in one Sale]])</f>
        <v>638.16</v>
      </c>
    </row>
    <row r="40" spans="1:14" x14ac:dyDescent="0.35">
      <c r="A40" t="s">
        <v>772</v>
      </c>
      <c r="B40" t="s">
        <v>21</v>
      </c>
      <c r="C40" s="3">
        <v>44735</v>
      </c>
      <c r="D40" t="s">
        <v>2</v>
      </c>
      <c r="E40" t="s">
        <v>1</v>
      </c>
      <c r="F40">
        <v>72</v>
      </c>
      <c r="G40" t="s">
        <v>5</v>
      </c>
      <c r="H40" s="2">
        <v>5</v>
      </c>
      <c r="I40" s="1">
        <v>3.6754234817017679E-2</v>
      </c>
      <c r="J40">
        <f>PRODUCT(Table3[[#This Row],[Discount]],Table3[[#This Row],[Price of One Product]])</f>
        <v>2.6463049068252729</v>
      </c>
      <c r="K40">
        <f>ROUND(Table3[[#This Row],[Calculation Discount]],2)</f>
        <v>2.65</v>
      </c>
      <c r="L40">
        <f>PRODUCT(Table3[[#This Row],[Discount amount2]],Table3[[#This Row],[No of Products in one Sale]])</f>
        <v>13.25</v>
      </c>
      <c r="M40">
        <f xml:space="preserve"> Table3[[#This Row],[Price of One Product]] - Table3[[#This Row],[Discount amount2]]</f>
        <v>69.349999999999994</v>
      </c>
      <c r="N40">
        <f>PRODUCT(Table3[[#This Row],[Discounted Price of one product]],Table3[[#This Row],[No of Products in one Sale]])</f>
        <v>346.75</v>
      </c>
    </row>
    <row r="41" spans="1:14" x14ac:dyDescent="0.35">
      <c r="A41" t="s">
        <v>771</v>
      </c>
      <c r="B41" t="s">
        <v>18</v>
      </c>
      <c r="C41" s="3">
        <v>44728</v>
      </c>
      <c r="D41" t="s">
        <v>20</v>
      </c>
      <c r="E41" t="s">
        <v>1</v>
      </c>
      <c r="F41">
        <v>65</v>
      </c>
      <c r="G41" t="s">
        <v>0</v>
      </c>
      <c r="H41" s="2">
        <v>6</v>
      </c>
      <c r="I41" s="1">
        <v>0.12047427034169578</v>
      </c>
      <c r="J41">
        <f>PRODUCT(Table3[[#This Row],[Discount]],Table3[[#This Row],[Price of One Product]])</f>
        <v>7.8308275722102252</v>
      </c>
      <c r="K41">
        <f>ROUND(Table3[[#This Row],[Calculation Discount]],2)</f>
        <v>7.83</v>
      </c>
      <c r="L41">
        <f>PRODUCT(Table3[[#This Row],[Discount amount2]],Table3[[#This Row],[No of Products in one Sale]])</f>
        <v>46.980000000000004</v>
      </c>
      <c r="M41">
        <f xml:space="preserve"> Table3[[#This Row],[Price of One Product]] - Table3[[#This Row],[Discount amount2]]</f>
        <v>57.17</v>
      </c>
      <c r="N41">
        <f>PRODUCT(Table3[[#This Row],[Discounted Price of one product]],Table3[[#This Row],[No of Products in one Sale]])</f>
        <v>343.02</v>
      </c>
    </row>
    <row r="42" spans="1:14" x14ac:dyDescent="0.35">
      <c r="A42" t="s">
        <v>770</v>
      </c>
      <c r="B42" t="s">
        <v>15</v>
      </c>
      <c r="C42" s="3">
        <v>44727</v>
      </c>
      <c r="D42" t="s">
        <v>17</v>
      </c>
      <c r="E42" t="s">
        <v>6</v>
      </c>
      <c r="F42">
        <v>250</v>
      </c>
      <c r="G42" t="s">
        <v>10</v>
      </c>
      <c r="H42" s="2">
        <v>1</v>
      </c>
      <c r="I42" s="1">
        <v>0.38636401364592987</v>
      </c>
      <c r="J42">
        <f>PRODUCT(Table3[[#This Row],[Discount]],Table3[[#This Row],[Price of One Product]])</f>
        <v>96.591003411482461</v>
      </c>
      <c r="K42">
        <f>ROUND(Table3[[#This Row],[Calculation Discount]],2)</f>
        <v>96.59</v>
      </c>
      <c r="L42">
        <f>PRODUCT(Table3[[#This Row],[Discount amount2]],Table3[[#This Row],[No of Products in one Sale]])</f>
        <v>96.59</v>
      </c>
      <c r="M42">
        <f xml:space="preserve"> Table3[[#This Row],[Price of One Product]] - Table3[[#This Row],[Discount amount2]]</f>
        <v>153.41</v>
      </c>
      <c r="N42">
        <f>PRODUCT(Table3[[#This Row],[Discounted Price of one product]],Table3[[#This Row],[No of Products in one Sale]])</f>
        <v>153.41</v>
      </c>
    </row>
    <row r="43" spans="1:14" x14ac:dyDescent="0.35">
      <c r="A43" t="s">
        <v>769</v>
      </c>
      <c r="B43" t="s">
        <v>12</v>
      </c>
      <c r="C43" s="3">
        <v>44731</v>
      </c>
      <c r="D43" t="s">
        <v>14</v>
      </c>
      <c r="E43" t="s">
        <v>6</v>
      </c>
      <c r="F43">
        <v>130</v>
      </c>
      <c r="G43" t="s">
        <v>5</v>
      </c>
      <c r="H43" s="2">
        <v>7</v>
      </c>
      <c r="I43" s="1">
        <v>0.25111930985495906</v>
      </c>
      <c r="J43">
        <f>PRODUCT(Table3[[#This Row],[Discount]],Table3[[#This Row],[Price of One Product]])</f>
        <v>32.645510281144681</v>
      </c>
      <c r="K43">
        <f>ROUND(Table3[[#This Row],[Calculation Discount]],2)</f>
        <v>32.65</v>
      </c>
      <c r="L43">
        <f>PRODUCT(Table3[[#This Row],[Discount amount2]],Table3[[#This Row],[No of Products in one Sale]])</f>
        <v>228.54999999999998</v>
      </c>
      <c r="M43">
        <f xml:space="preserve"> Table3[[#This Row],[Price of One Product]] - Table3[[#This Row],[Discount amount2]]</f>
        <v>97.35</v>
      </c>
      <c r="N43">
        <f>PRODUCT(Table3[[#This Row],[Discounted Price of one product]],Table3[[#This Row],[No of Products in one Sale]])</f>
        <v>681.44999999999993</v>
      </c>
    </row>
    <row r="44" spans="1:14" x14ac:dyDescent="0.35">
      <c r="A44" t="s">
        <v>768</v>
      </c>
      <c r="B44" t="s">
        <v>21</v>
      </c>
      <c r="C44" s="3">
        <v>44732</v>
      </c>
      <c r="D44" t="s">
        <v>2</v>
      </c>
      <c r="E44" t="s">
        <v>6</v>
      </c>
      <c r="F44">
        <v>72</v>
      </c>
      <c r="G44" t="s">
        <v>0</v>
      </c>
      <c r="H44" s="2">
        <v>7</v>
      </c>
      <c r="I44" s="1">
        <v>0.18099169049889144</v>
      </c>
      <c r="J44">
        <f>PRODUCT(Table3[[#This Row],[Discount]],Table3[[#This Row],[Price of One Product]])</f>
        <v>13.031401715920184</v>
      </c>
      <c r="K44">
        <f>ROUND(Table3[[#This Row],[Calculation Discount]],2)</f>
        <v>13.03</v>
      </c>
      <c r="L44">
        <f>PRODUCT(Table3[[#This Row],[Discount amount2]],Table3[[#This Row],[No of Products in one Sale]])</f>
        <v>91.21</v>
      </c>
      <c r="M44">
        <f xml:space="preserve"> Table3[[#This Row],[Price of One Product]] - Table3[[#This Row],[Discount amount2]]</f>
        <v>58.97</v>
      </c>
      <c r="N44">
        <f>PRODUCT(Table3[[#This Row],[Discounted Price of one product]],Table3[[#This Row],[No of Products in one Sale]])</f>
        <v>412.78999999999996</v>
      </c>
    </row>
    <row r="45" spans="1:14" x14ac:dyDescent="0.35">
      <c r="A45" t="s">
        <v>767</v>
      </c>
      <c r="B45" t="s">
        <v>18</v>
      </c>
      <c r="C45" s="3">
        <v>44738</v>
      </c>
      <c r="D45" t="s">
        <v>20</v>
      </c>
      <c r="E45" t="s">
        <v>6</v>
      </c>
      <c r="F45">
        <v>65</v>
      </c>
      <c r="G45" t="s">
        <v>10</v>
      </c>
      <c r="H45" s="2">
        <v>3</v>
      </c>
      <c r="I45" s="1">
        <v>0.17363786365000505</v>
      </c>
      <c r="J45">
        <f>PRODUCT(Table3[[#This Row],[Discount]],Table3[[#This Row],[Price of One Product]])</f>
        <v>11.286461137250328</v>
      </c>
      <c r="K45">
        <f>ROUND(Table3[[#This Row],[Calculation Discount]],2)</f>
        <v>11.29</v>
      </c>
      <c r="L45">
        <f>PRODUCT(Table3[[#This Row],[Discount amount2]],Table3[[#This Row],[No of Products in one Sale]])</f>
        <v>33.869999999999997</v>
      </c>
      <c r="M45">
        <f xml:space="preserve"> Table3[[#This Row],[Price of One Product]] - Table3[[#This Row],[Discount amount2]]</f>
        <v>53.71</v>
      </c>
      <c r="N45">
        <f>PRODUCT(Table3[[#This Row],[Discounted Price of one product]],Table3[[#This Row],[No of Products in one Sale]])</f>
        <v>161.13</v>
      </c>
    </row>
    <row r="46" spans="1:14" x14ac:dyDescent="0.35">
      <c r="A46" t="s">
        <v>766</v>
      </c>
      <c r="B46" t="s">
        <v>15</v>
      </c>
      <c r="C46" s="3">
        <v>44730</v>
      </c>
      <c r="D46" t="s">
        <v>17</v>
      </c>
      <c r="E46" t="s">
        <v>6</v>
      </c>
      <c r="F46">
        <v>250</v>
      </c>
      <c r="G46" t="s">
        <v>5</v>
      </c>
      <c r="H46" s="2">
        <v>1</v>
      </c>
      <c r="I46" s="1">
        <v>0.75489814137474298</v>
      </c>
      <c r="J46">
        <f>PRODUCT(Table3[[#This Row],[Discount]],Table3[[#This Row],[Price of One Product]])</f>
        <v>188.72453534368574</v>
      </c>
      <c r="K46">
        <f>ROUND(Table3[[#This Row],[Calculation Discount]],2)</f>
        <v>188.72</v>
      </c>
      <c r="L46">
        <f>PRODUCT(Table3[[#This Row],[Discount amount2]],Table3[[#This Row],[No of Products in one Sale]])</f>
        <v>188.72</v>
      </c>
      <c r="M46">
        <f xml:space="preserve"> Table3[[#This Row],[Price of One Product]] - Table3[[#This Row],[Discount amount2]]</f>
        <v>61.28</v>
      </c>
      <c r="N46">
        <f>PRODUCT(Table3[[#This Row],[Discounted Price of one product]],Table3[[#This Row],[No of Products in one Sale]])</f>
        <v>61.28</v>
      </c>
    </row>
    <row r="47" spans="1:14" x14ac:dyDescent="0.35">
      <c r="A47" t="s">
        <v>765</v>
      </c>
      <c r="B47" t="s">
        <v>12</v>
      </c>
      <c r="C47" s="3">
        <v>44736</v>
      </c>
      <c r="D47" t="s">
        <v>14</v>
      </c>
      <c r="E47" t="s">
        <v>6</v>
      </c>
      <c r="F47">
        <v>130</v>
      </c>
      <c r="G47" t="s">
        <v>0</v>
      </c>
      <c r="H47" s="2">
        <v>6</v>
      </c>
      <c r="I47" s="1">
        <v>0.41826226246410803</v>
      </c>
      <c r="J47">
        <f>PRODUCT(Table3[[#This Row],[Discount]],Table3[[#This Row],[Price of One Product]])</f>
        <v>54.374094120334043</v>
      </c>
      <c r="K47">
        <f>ROUND(Table3[[#This Row],[Calculation Discount]],2)</f>
        <v>54.37</v>
      </c>
      <c r="L47">
        <f>PRODUCT(Table3[[#This Row],[Discount amount2]],Table3[[#This Row],[No of Products in one Sale]])</f>
        <v>326.21999999999997</v>
      </c>
      <c r="M47">
        <f xml:space="preserve"> Table3[[#This Row],[Price of One Product]] - Table3[[#This Row],[Discount amount2]]</f>
        <v>75.63</v>
      </c>
      <c r="N47">
        <f>PRODUCT(Table3[[#This Row],[Discounted Price of one product]],Table3[[#This Row],[No of Products in one Sale]])</f>
        <v>453.78</v>
      </c>
    </row>
    <row r="48" spans="1:14" x14ac:dyDescent="0.35">
      <c r="A48" t="s">
        <v>764</v>
      </c>
      <c r="B48" t="s">
        <v>21</v>
      </c>
      <c r="C48" s="3">
        <v>44733</v>
      </c>
      <c r="D48" t="s">
        <v>2</v>
      </c>
      <c r="E48" t="s">
        <v>1</v>
      </c>
      <c r="F48">
        <v>72</v>
      </c>
      <c r="G48" t="s">
        <v>0</v>
      </c>
      <c r="H48" s="2">
        <v>4</v>
      </c>
      <c r="I48" s="1">
        <v>1.372080123313592E-2</v>
      </c>
      <c r="J48">
        <f>PRODUCT(Table3[[#This Row],[Discount]],Table3[[#This Row],[Price of One Product]])</f>
        <v>0.98789768878578621</v>
      </c>
      <c r="K48">
        <f>ROUND(Table3[[#This Row],[Calculation Discount]],2)</f>
        <v>0.99</v>
      </c>
      <c r="L48">
        <f>PRODUCT(Table3[[#This Row],[Discount amount2]],Table3[[#This Row],[No of Products in one Sale]])</f>
        <v>3.96</v>
      </c>
      <c r="M48">
        <f xml:space="preserve"> Table3[[#This Row],[Price of One Product]] - Table3[[#This Row],[Discount amount2]]</f>
        <v>71.010000000000005</v>
      </c>
      <c r="N48">
        <f>PRODUCT(Table3[[#This Row],[Discounted Price of one product]],Table3[[#This Row],[No of Products in one Sale]])</f>
        <v>284.04000000000002</v>
      </c>
    </row>
    <row r="49" spans="1:14" x14ac:dyDescent="0.35">
      <c r="A49" t="s">
        <v>763</v>
      </c>
      <c r="B49" t="s">
        <v>18</v>
      </c>
      <c r="C49" s="3">
        <v>44746</v>
      </c>
      <c r="D49" t="s">
        <v>20</v>
      </c>
      <c r="E49" t="s">
        <v>6</v>
      </c>
      <c r="F49">
        <v>65</v>
      </c>
      <c r="G49" t="s">
        <v>10</v>
      </c>
      <c r="H49" s="2">
        <v>6</v>
      </c>
      <c r="I49" s="1">
        <v>2.2083854314921911E-2</v>
      </c>
      <c r="J49">
        <f>PRODUCT(Table3[[#This Row],[Discount]],Table3[[#This Row],[Price of One Product]])</f>
        <v>1.4354505304699243</v>
      </c>
      <c r="K49">
        <f>ROUND(Table3[[#This Row],[Calculation Discount]],2)</f>
        <v>1.44</v>
      </c>
      <c r="L49">
        <f>PRODUCT(Table3[[#This Row],[Discount amount2]],Table3[[#This Row],[No of Products in one Sale]])</f>
        <v>8.64</v>
      </c>
      <c r="M49">
        <f xml:space="preserve"> Table3[[#This Row],[Price of One Product]] - Table3[[#This Row],[Discount amount2]]</f>
        <v>63.56</v>
      </c>
      <c r="N49">
        <f>PRODUCT(Table3[[#This Row],[Discounted Price of one product]],Table3[[#This Row],[No of Products in one Sale]])</f>
        <v>381.36</v>
      </c>
    </row>
    <row r="50" spans="1:14" x14ac:dyDescent="0.35">
      <c r="A50" t="s">
        <v>762</v>
      </c>
      <c r="B50" t="s">
        <v>15</v>
      </c>
      <c r="C50" s="3">
        <v>44755</v>
      </c>
      <c r="D50" t="s">
        <v>17</v>
      </c>
      <c r="E50" t="s">
        <v>1</v>
      </c>
      <c r="F50">
        <v>250</v>
      </c>
      <c r="G50" t="s">
        <v>5</v>
      </c>
      <c r="H50" s="2">
        <v>3</v>
      </c>
      <c r="I50" s="1">
        <v>0.92842323956324613</v>
      </c>
      <c r="J50">
        <f>PRODUCT(Table3[[#This Row],[Discount]],Table3[[#This Row],[Price of One Product]])</f>
        <v>232.10580989081154</v>
      </c>
      <c r="K50">
        <f>ROUND(Table3[[#This Row],[Calculation Discount]],2)</f>
        <v>232.11</v>
      </c>
      <c r="L50">
        <f>PRODUCT(Table3[[#This Row],[Discount amount2]],Table3[[#This Row],[No of Products in one Sale]])</f>
        <v>696.33</v>
      </c>
      <c r="M50">
        <f xml:space="preserve"> Table3[[#This Row],[Price of One Product]] - Table3[[#This Row],[Discount amount2]]</f>
        <v>17.889999999999986</v>
      </c>
      <c r="N50">
        <f>PRODUCT(Table3[[#This Row],[Discounted Price of one product]],Table3[[#This Row],[No of Products in one Sale]])</f>
        <v>53.669999999999959</v>
      </c>
    </row>
    <row r="51" spans="1:14" x14ac:dyDescent="0.35">
      <c r="A51" t="s">
        <v>761</v>
      </c>
      <c r="B51" t="s">
        <v>12</v>
      </c>
      <c r="C51" s="3">
        <v>44755</v>
      </c>
      <c r="D51" t="s">
        <v>14</v>
      </c>
      <c r="E51" t="s">
        <v>6</v>
      </c>
      <c r="F51">
        <v>130</v>
      </c>
      <c r="G51" t="s">
        <v>0</v>
      </c>
      <c r="H51" s="2">
        <v>2</v>
      </c>
      <c r="I51" s="1">
        <v>0.20990358910221096</v>
      </c>
      <c r="J51">
        <f>PRODUCT(Table3[[#This Row],[Discount]],Table3[[#This Row],[Price of One Product]])</f>
        <v>27.287466583287426</v>
      </c>
      <c r="K51">
        <f>ROUND(Table3[[#This Row],[Calculation Discount]],2)</f>
        <v>27.29</v>
      </c>
      <c r="L51">
        <f>PRODUCT(Table3[[#This Row],[Discount amount2]],Table3[[#This Row],[No of Products in one Sale]])</f>
        <v>54.58</v>
      </c>
      <c r="M51">
        <f xml:space="preserve"> Table3[[#This Row],[Price of One Product]] - Table3[[#This Row],[Discount amount2]]</f>
        <v>102.71000000000001</v>
      </c>
      <c r="N51">
        <f>PRODUCT(Table3[[#This Row],[Discounted Price of one product]],Table3[[#This Row],[No of Products in one Sale]])</f>
        <v>205.42000000000002</v>
      </c>
    </row>
    <row r="52" spans="1:14" x14ac:dyDescent="0.35">
      <c r="A52" t="s">
        <v>760</v>
      </c>
      <c r="B52" t="s">
        <v>21</v>
      </c>
      <c r="C52" s="3">
        <v>44727</v>
      </c>
      <c r="D52" t="s">
        <v>2</v>
      </c>
      <c r="E52" t="s">
        <v>1</v>
      </c>
      <c r="F52">
        <v>72</v>
      </c>
      <c r="G52" t="s">
        <v>10</v>
      </c>
      <c r="H52" s="2">
        <v>5</v>
      </c>
      <c r="I52" s="1">
        <v>0.184343159134289</v>
      </c>
      <c r="J52">
        <f>PRODUCT(Table3[[#This Row],[Discount]],Table3[[#This Row],[Price of One Product]])</f>
        <v>13.272707457668808</v>
      </c>
      <c r="K52">
        <f>ROUND(Table3[[#This Row],[Calculation Discount]],2)</f>
        <v>13.27</v>
      </c>
      <c r="L52">
        <f>PRODUCT(Table3[[#This Row],[Discount amount2]],Table3[[#This Row],[No of Products in one Sale]])</f>
        <v>66.349999999999994</v>
      </c>
      <c r="M52">
        <f xml:space="preserve"> Table3[[#This Row],[Price of One Product]] - Table3[[#This Row],[Discount amount2]]</f>
        <v>58.730000000000004</v>
      </c>
      <c r="N52">
        <f>PRODUCT(Table3[[#This Row],[Discounted Price of one product]],Table3[[#This Row],[No of Products in one Sale]])</f>
        <v>293.65000000000003</v>
      </c>
    </row>
    <row r="53" spans="1:14" x14ac:dyDescent="0.35">
      <c r="A53" t="s">
        <v>759</v>
      </c>
      <c r="B53" t="s">
        <v>18</v>
      </c>
      <c r="C53" s="3">
        <v>44746</v>
      </c>
      <c r="D53" t="s">
        <v>20</v>
      </c>
      <c r="E53" t="s">
        <v>6</v>
      </c>
      <c r="F53">
        <v>65</v>
      </c>
      <c r="G53" t="s">
        <v>5</v>
      </c>
      <c r="H53" s="2">
        <v>8</v>
      </c>
      <c r="I53" s="1">
        <v>0.11144429073382323</v>
      </c>
      <c r="J53">
        <f>PRODUCT(Table3[[#This Row],[Discount]],Table3[[#This Row],[Price of One Product]])</f>
        <v>7.2438788976985098</v>
      </c>
      <c r="K53">
        <f>ROUND(Table3[[#This Row],[Calculation Discount]],2)</f>
        <v>7.24</v>
      </c>
      <c r="L53">
        <f>PRODUCT(Table3[[#This Row],[Discount amount2]],Table3[[#This Row],[No of Products in one Sale]])</f>
        <v>57.92</v>
      </c>
      <c r="M53">
        <f xml:space="preserve"> Table3[[#This Row],[Price of One Product]] - Table3[[#This Row],[Discount amount2]]</f>
        <v>57.76</v>
      </c>
      <c r="N53">
        <f>PRODUCT(Table3[[#This Row],[Discounted Price of one product]],Table3[[#This Row],[No of Products in one Sale]])</f>
        <v>462.08</v>
      </c>
    </row>
    <row r="54" spans="1:14" x14ac:dyDescent="0.35">
      <c r="A54" t="s">
        <v>758</v>
      </c>
      <c r="B54" t="s">
        <v>15</v>
      </c>
      <c r="C54" s="3">
        <v>44740</v>
      </c>
      <c r="D54" t="s">
        <v>17</v>
      </c>
      <c r="E54" t="s">
        <v>1</v>
      </c>
      <c r="F54">
        <v>250</v>
      </c>
      <c r="G54" t="s">
        <v>0</v>
      </c>
      <c r="H54" s="2">
        <v>3</v>
      </c>
      <c r="I54" s="1">
        <v>0.56286929186816415</v>
      </c>
      <c r="J54">
        <f>PRODUCT(Table3[[#This Row],[Discount]],Table3[[#This Row],[Price of One Product]])</f>
        <v>140.71732296704104</v>
      </c>
      <c r="K54">
        <f>ROUND(Table3[[#This Row],[Calculation Discount]],2)</f>
        <v>140.72</v>
      </c>
      <c r="L54">
        <f>PRODUCT(Table3[[#This Row],[Discount amount2]],Table3[[#This Row],[No of Products in one Sale]])</f>
        <v>422.15999999999997</v>
      </c>
      <c r="M54">
        <f xml:space="preserve"> Table3[[#This Row],[Price of One Product]] - Table3[[#This Row],[Discount amount2]]</f>
        <v>109.28</v>
      </c>
      <c r="N54">
        <f>PRODUCT(Table3[[#This Row],[Discounted Price of one product]],Table3[[#This Row],[No of Products in one Sale]])</f>
        <v>327.84000000000003</v>
      </c>
    </row>
    <row r="55" spans="1:14" x14ac:dyDescent="0.35">
      <c r="A55" t="s">
        <v>757</v>
      </c>
      <c r="B55" t="s">
        <v>12</v>
      </c>
      <c r="C55" s="3">
        <v>44743</v>
      </c>
      <c r="D55" t="s">
        <v>14</v>
      </c>
      <c r="E55" t="s">
        <v>6</v>
      </c>
      <c r="F55">
        <v>130</v>
      </c>
      <c r="G55" t="s">
        <v>10</v>
      </c>
      <c r="H55" s="2">
        <v>3</v>
      </c>
      <c r="I55" s="1">
        <v>3.138956050307417E-2</v>
      </c>
      <c r="J55">
        <f>PRODUCT(Table3[[#This Row],[Discount]],Table3[[#This Row],[Price of One Product]])</f>
        <v>4.0806428653996418</v>
      </c>
      <c r="K55">
        <f>ROUND(Table3[[#This Row],[Calculation Discount]],2)</f>
        <v>4.08</v>
      </c>
      <c r="L55">
        <f>PRODUCT(Table3[[#This Row],[Discount amount2]],Table3[[#This Row],[No of Products in one Sale]])</f>
        <v>12.24</v>
      </c>
      <c r="M55">
        <f xml:space="preserve"> Table3[[#This Row],[Price of One Product]] - Table3[[#This Row],[Discount amount2]]</f>
        <v>125.92</v>
      </c>
      <c r="N55">
        <f>PRODUCT(Table3[[#This Row],[Discounted Price of one product]],Table3[[#This Row],[No of Products in one Sale]])</f>
        <v>377.76</v>
      </c>
    </row>
    <row r="56" spans="1:14" x14ac:dyDescent="0.35">
      <c r="A56" t="s">
        <v>756</v>
      </c>
      <c r="B56" t="s">
        <v>8</v>
      </c>
      <c r="C56" s="3">
        <v>44737</v>
      </c>
      <c r="D56" t="s">
        <v>11</v>
      </c>
      <c r="E56" t="s">
        <v>1</v>
      </c>
      <c r="F56">
        <v>60</v>
      </c>
      <c r="G56" t="s">
        <v>5</v>
      </c>
      <c r="H56" s="2">
        <v>13</v>
      </c>
      <c r="I56" s="1">
        <v>0.23798278495106248</v>
      </c>
      <c r="J56">
        <f>PRODUCT(Table3[[#This Row],[Discount]],Table3[[#This Row],[Price of One Product]])</f>
        <v>14.278967097063749</v>
      </c>
      <c r="K56">
        <f>ROUND(Table3[[#This Row],[Calculation Discount]],2)</f>
        <v>14.28</v>
      </c>
      <c r="L56">
        <f>PRODUCT(Table3[[#This Row],[Discount amount2]],Table3[[#This Row],[No of Products in one Sale]])</f>
        <v>185.64</v>
      </c>
      <c r="M56">
        <f xml:space="preserve"> Table3[[#This Row],[Price of One Product]] - Table3[[#This Row],[Discount amount2]]</f>
        <v>45.72</v>
      </c>
      <c r="N56">
        <f>PRODUCT(Table3[[#This Row],[Discounted Price of one product]],Table3[[#This Row],[No of Products in one Sale]])</f>
        <v>594.36</v>
      </c>
    </row>
    <row r="57" spans="1:14" x14ac:dyDescent="0.35">
      <c r="A57" t="s">
        <v>755</v>
      </c>
      <c r="B57" t="s">
        <v>21</v>
      </c>
      <c r="C57" s="3">
        <v>44757</v>
      </c>
      <c r="D57" t="s">
        <v>2</v>
      </c>
      <c r="E57" t="s">
        <v>6</v>
      </c>
      <c r="F57">
        <v>72</v>
      </c>
      <c r="G57" t="s">
        <v>0</v>
      </c>
      <c r="H57" s="2">
        <v>5</v>
      </c>
      <c r="I57" s="1">
        <v>0.19712344024473996</v>
      </c>
      <c r="J57">
        <f>PRODUCT(Table3[[#This Row],[Discount]],Table3[[#This Row],[Price of One Product]])</f>
        <v>14.192887697621277</v>
      </c>
      <c r="K57">
        <f>ROUND(Table3[[#This Row],[Calculation Discount]],2)</f>
        <v>14.19</v>
      </c>
      <c r="L57">
        <f>PRODUCT(Table3[[#This Row],[Discount amount2]],Table3[[#This Row],[No of Products in one Sale]])</f>
        <v>70.95</v>
      </c>
      <c r="M57">
        <f xml:space="preserve"> Table3[[#This Row],[Price of One Product]] - Table3[[#This Row],[Discount amount2]]</f>
        <v>57.81</v>
      </c>
      <c r="N57">
        <f>PRODUCT(Table3[[#This Row],[Discounted Price of one product]],Table3[[#This Row],[No of Products in one Sale]])</f>
        <v>289.05</v>
      </c>
    </row>
    <row r="58" spans="1:14" x14ac:dyDescent="0.35">
      <c r="A58" t="s">
        <v>754</v>
      </c>
      <c r="B58" t="s">
        <v>18</v>
      </c>
      <c r="C58" s="3">
        <v>44745</v>
      </c>
      <c r="D58" t="s">
        <v>20</v>
      </c>
      <c r="E58" t="s">
        <v>1</v>
      </c>
      <c r="F58">
        <v>65</v>
      </c>
      <c r="G58" t="s">
        <v>10</v>
      </c>
      <c r="H58" s="2">
        <v>7</v>
      </c>
      <c r="I58" s="1">
        <v>6.8295799738434873E-2</v>
      </c>
      <c r="J58">
        <f>PRODUCT(Table3[[#This Row],[Discount]],Table3[[#This Row],[Price of One Product]])</f>
        <v>4.4392269829982665</v>
      </c>
      <c r="K58">
        <f>ROUND(Table3[[#This Row],[Calculation Discount]],2)</f>
        <v>4.4400000000000004</v>
      </c>
      <c r="L58">
        <f>PRODUCT(Table3[[#This Row],[Discount amount2]],Table3[[#This Row],[No of Products in one Sale]])</f>
        <v>31.080000000000002</v>
      </c>
      <c r="M58">
        <f xml:space="preserve"> Table3[[#This Row],[Price of One Product]] - Table3[[#This Row],[Discount amount2]]</f>
        <v>60.56</v>
      </c>
      <c r="N58">
        <f>PRODUCT(Table3[[#This Row],[Discounted Price of one product]],Table3[[#This Row],[No of Products in one Sale]])</f>
        <v>423.92</v>
      </c>
    </row>
    <row r="59" spans="1:14" x14ac:dyDescent="0.35">
      <c r="A59" t="s">
        <v>753</v>
      </c>
      <c r="B59" t="s">
        <v>15</v>
      </c>
      <c r="C59" s="3">
        <v>44760</v>
      </c>
      <c r="D59" t="s">
        <v>17</v>
      </c>
      <c r="E59" t="s">
        <v>6</v>
      </c>
      <c r="F59">
        <v>250</v>
      </c>
      <c r="G59" t="s">
        <v>5</v>
      </c>
      <c r="H59" s="2">
        <v>3</v>
      </c>
      <c r="I59" s="1">
        <v>1.6828522965904168E-2</v>
      </c>
      <c r="J59">
        <f>PRODUCT(Table3[[#This Row],[Discount]],Table3[[#This Row],[Price of One Product]])</f>
        <v>4.2071307414760417</v>
      </c>
      <c r="K59">
        <f>ROUND(Table3[[#This Row],[Calculation Discount]],2)</f>
        <v>4.21</v>
      </c>
      <c r="L59">
        <f>PRODUCT(Table3[[#This Row],[Discount amount2]],Table3[[#This Row],[No of Products in one Sale]])</f>
        <v>12.629999999999999</v>
      </c>
      <c r="M59">
        <f xml:space="preserve"> Table3[[#This Row],[Price of One Product]] - Table3[[#This Row],[Discount amount2]]</f>
        <v>245.79</v>
      </c>
      <c r="N59">
        <f>PRODUCT(Table3[[#This Row],[Discounted Price of one product]],Table3[[#This Row],[No of Products in one Sale]])</f>
        <v>737.37</v>
      </c>
    </row>
    <row r="60" spans="1:14" x14ac:dyDescent="0.35">
      <c r="A60" t="s">
        <v>752</v>
      </c>
      <c r="B60" t="s">
        <v>12</v>
      </c>
      <c r="C60" s="3">
        <v>44750</v>
      </c>
      <c r="D60" t="s">
        <v>14</v>
      </c>
      <c r="E60" t="s">
        <v>1</v>
      </c>
      <c r="F60">
        <v>130</v>
      </c>
      <c r="G60" t="s">
        <v>0</v>
      </c>
      <c r="H60" s="2">
        <v>6</v>
      </c>
      <c r="I60" s="1">
        <v>0.26661284065553453</v>
      </c>
      <c r="J60">
        <f>PRODUCT(Table3[[#This Row],[Discount]],Table3[[#This Row],[Price of One Product]])</f>
        <v>34.659669285219486</v>
      </c>
      <c r="K60">
        <f>ROUND(Table3[[#This Row],[Calculation Discount]],2)</f>
        <v>34.659999999999997</v>
      </c>
      <c r="L60">
        <f>PRODUCT(Table3[[#This Row],[Discount amount2]],Table3[[#This Row],[No of Products in one Sale]])</f>
        <v>207.95999999999998</v>
      </c>
      <c r="M60">
        <f xml:space="preserve"> Table3[[#This Row],[Price of One Product]] - Table3[[#This Row],[Discount amount2]]</f>
        <v>95.34</v>
      </c>
      <c r="N60">
        <f>PRODUCT(Table3[[#This Row],[Discounted Price of one product]],Table3[[#This Row],[No of Products in one Sale]])</f>
        <v>572.04</v>
      </c>
    </row>
    <row r="61" spans="1:14" x14ac:dyDescent="0.35">
      <c r="A61" t="s">
        <v>751</v>
      </c>
      <c r="B61" t="s">
        <v>21</v>
      </c>
      <c r="C61" s="3">
        <v>44742</v>
      </c>
      <c r="D61" t="s">
        <v>2</v>
      </c>
      <c r="E61" t="s">
        <v>6</v>
      </c>
      <c r="F61">
        <v>72</v>
      </c>
      <c r="G61" t="s">
        <v>10</v>
      </c>
      <c r="H61" s="2">
        <v>11</v>
      </c>
      <c r="I61" s="1">
        <v>0.21251347110701568</v>
      </c>
      <c r="J61">
        <f>PRODUCT(Table3[[#This Row],[Discount]],Table3[[#This Row],[Price of One Product]])</f>
        <v>15.300969919705128</v>
      </c>
      <c r="K61">
        <f>ROUND(Table3[[#This Row],[Calculation Discount]],2)</f>
        <v>15.3</v>
      </c>
      <c r="L61">
        <f>PRODUCT(Table3[[#This Row],[Discount amount2]],Table3[[#This Row],[No of Products in one Sale]])</f>
        <v>168.3</v>
      </c>
      <c r="M61">
        <f xml:space="preserve"> Table3[[#This Row],[Price of One Product]] - Table3[[#This Row],[Discount amount2]]</f>
        <v>56.7</v>
      </c>
      <c r="N61">
        <f>PRODUCT(Table3[[#This Row],[Discounted Price of one product]],Table3[[#This Row],[No of Products in one Sale]])</f>
        <v>623.70000000000005</v>
      </c>
    </row>
    <row r="62" spans="1:14" x14ac:dyDescent="0.35">
      <c r="A62" t="s">
        <v>750</v>
      </c>
      <c r="B62" t="s">
        <v>18</v>
      </c>
      <c r="C62" s="3">
        <v>44754</v>
      </c>
      <c r="D62" t="s">
        <v>20</v>
      </c>
      <c r="E62" t="s">
        <v>1</v>
      </c>
      <c r="F62">
        <v>65</v>
      </c>
      <c r="G62" t="s">
        <v>5</v>
      </c>
      <c r="H62" s="2">
        <v>12</v>
      </c>
      <c r="I62" s="1">
        <v>0.10994257661413849</v>
      </c>
      <c r="J62">
        <f>PRODUCT(Table3[[#This Row],[Discount]],Table3[[#This Row],[Price of One Product]])</f>
        <v>7.1462674799190022</v>
      </c>
      <c r="K62">
        <f>ROUND(Table3[[#This Row],[Calculation Discount]],2)</f>
        <v>7.15</v>
      </c>
      <c r="L62">
        <f>PRODUCT(Table3[[#This Row],[Discount amount2]],Table3[[#This Row],[No of Products in one Sale]])</f>
        <v>85.800000000000011</v>
      </c>
      <c r="M62">
        <f xml:space="preserve"> Table3[[#This Row],[Price of One Product]] - Table3[[#This Row],[Discount amount2]]</f>
        <v>57.85</v>
      </c>
      <c r="N62">
        <f>PRODUCT(Table3[[#This Row],[Discounted Price of one product]],Table3[[#This Row],[No of Products in one Sale]])</f>
        <v>694.2</v>
      </c>
    </row>
    <row r="63" spans="1:14" x14ac:dyDescent="0.35">
      <c r="A63" t="s">
        <v>749</v>
      </c>
      <c r="B63" t="s">
        <v>15</v>
      </c>
      <c r="C63" s="3">
        <v>44746</v>
      </c>
      <c r="D63" t="s">
        <v>17</v>
      </c>
      <c r="E63" t="s">
        <v>6</v>
      </c>
      <c r="F63">
        <v>250</v>
      </c>
      <c r="G63" t="s">
        <v>0</v>
      </c>
      <c r="H63" s="2">
        <v>2</v>
      </c>
      <c r="I63" s="1">
        <v>0.53607498908607099</v>
      </c>
      <c r="J63">
        <f>PRODUCT(Table3[[#This Row],[Discount]],Table3[[#This Row],[Price of One Product]])</f>
        <v>134.01874727151775</v>
      </c>
      <c r="K63">
        <f>ROUND(Table3[[#This Row],[Calculation Discount]],2)</f>
        <v>134.02000000000001</v>
      </c>
      <c r="L63">
        <f>PRODUCT(Table3[[#This Row],[Discount amount2]],Table3[[#This Row],[No of Products in one Sale]])</f>
        <v>268.04000000000002</v>
      </c>
      <c r="M63">
        <f xml:space="preserve"> Table3[[#This Row],[Price of One Product]] - Table3[[#This Row],[Discount amount2]]</f>
        <v>115.97999999999999</v>
      </c>
      <c r="N63">
        <f>PRODUCT(Table3[[#This Row],[Discounted Price of one product]],Table3[[#This Row],[No of Products in one Sale]])</f>
        <v>231.95999999999998</v>
      </c>
    </row>
    <row r="64" spans="1:14" x14ac:dyDescent="0.35">
      <c r="A64" t="s">
        <v>748</v>
      </c>
      <c r="B64" t="s">
        <v>12</v>
      </c>
      <c r="C64" s="3">
        <v>44752</v>
      </c>
      <c r="D64" t="s">
        <v>14</v>
      </c>
      <c r="E64" t="s">
        <v>1</v>
      </c>
      <c r="F64">
        <v>130</v>
      </c>
      <c r="G64" t="s">
        <v>10</v>
      </c>
      <c r="H64" s="2">
        <v>6</v>
      </c>
      <c r="I64" s="1">
        <v>3.7515550327758003E-2</v>
      </c>
      <c r="J64">
        <f>PRODUCT(Table3[[#This Row],[Discount]],Table3[[#This Row],[Price of One Product]])</f>
        <v>4.8770215426085404</v>
      </c>
      <c r="K64">
        <f>ROUND(Table3[[#This Row],[Calculation Discount]],2)</f>
        <v>4.88</v>
      </c>
      <c r="L64">
        <f>PRODUCT(Table3[[#This Row],[Discount amount2]],Table3[[#This Row],[No of Products in one Sale]])</f>
        <v>29.28</v>
      </c>
      <c r="M64">
        <f xml:space="preserve"> Table3[[#This Row],[Price of One Product]] - Table3[[#This Row],[Discount amount2]]</f>
        <v>125.12</v>
      </c>
      <c r="N64">
        <f>PRODUCT(Table3[[#This Row],[Discounted Price of one product]],Table3[[#This Row],[No of Products in one Sale]])</f>
        <v>750.72</v>
      </c>
    </row>
    <row r="65" spans="1:14" x14ac:dyDescent="0.35">
      <c r="A65" t="s">
        <v>747</v>
      </c>
      <c r="B65" t="s">
        <v>8</v>
      </c>
      <c r="C65" s="3">
        <v>44725</v>
      </c>
      <c r="D65" t="s">
        <v>11</v>
      </c>
      <c r="E65" t="s">
        <v>1</v>
      </c>
      <c r="F65">
        <v>60</v>
      </c>
      <c r="G65" t="s">
        <v>5</v>
      </c>
      <c r="H65" s="2">
        <v>15</v>
      </c>
      <c r="I65" s="1">
        <v>2.4938289886663061E-2</v>
      </c>
      <c r="J65">
        <f>PRODUCT(Table3[[#This Row],[Discount]],Table3[[#This Row],[Price of One Product]])</f>
        <v>1.4962973931997836</v>
      </c>
      <c r="K65">
        <f>ROUND(Table3[[#This Row],[Calculation Discount]],2)</f>
        <v>1.5</v>
      </c>
      <c r="L65">
        <f>PRODUCT(Table3[[#This Row],[Discount amount2]],Table3[[#This Row],[No of Products in one Sale]])</f>
        <v>22.5</v>
      </c>
      <c r="M65">
        <f xml:space="preserve"> Table3[[#This Row],[Price of One Product]] - Table3[[#This Row],[Discount amount2]]</f>
        <v>58.5</v>
      </c>
      <c r="N65">
        <f>PRODUCT(Table3[[#This Row],[Discounted Price of one product]],Table3[[#This Row],[No of Products in one Sale]])</f>
        <v>877.5</v>
      </c>
    </row>
    <row r="66" spans="1:14" x14ac:dyDescent="0.35">
      <c r="A66" t="s">
        <v>746</v>
      </c>
      <c r="B66" t="s">
        <v>3</v>
      </c>
      <c r="C66" s="3">
        <v>44734</v>
      </c>
      <c r="D66" t="s">
        <v>7</v>
      </c>
      <c r="E66" t="s">
        <v>6</v>
      </c>
      <c r="F66">
        <v>95</v>
      </c>
      <c r="G66" t="s">
        <v>0</v>
      </c>
      <c r="H66" s="2">
        <v>9</v>
      </c>
      <c r="I66" s="1">
        <v>1.0123391970414241E-2</v>
      </c>
      <c r="J66">
        <f>PRODUCT(Table3[[#This Row],[Discount]],Table3[[#This Row],[Price of One Product]])</f>
        <v>0.9617222371893529</v>
      </c>
      <c r="K66">
        <f>ROUND(Table3[[#This Row],[Calculation Discount]],2)</f>
        <v>0.96</v>
      </c>
      <c r="L66">
        <f>PRODUCT(Table3[[#This Row],[Discount amount2]],Table3[[#This Row],[No of Products in one Sale]])</f>
        <v>8.64</v>
      </c>
      <c r="M66">
        <f xml:space="preserve"> Table3[[#This Row],[Price of One Product]] - Table3[[#This Row],[Discount amount2]]</f>
        <v>94.04</v>
      </c>
      <c r="N66">
        <f>PRODUCT(Table3[[#This Row],[Discounted Price of one product]],Table3[[#This Row],[No of Products in one Sale]])</f>
        <v>846.36</v>
      </c>
    </row>
    <row r="67" spans="1:14" x14ac:dyDescent="0.35">
      <c r="A67" t="s">
        <v>745</v>
      </c>
      <c r="B67" t="s">
        <v>21</v>
      </c>
      <c r="C67" s="3">
        <v>44761</v>
      </c>
      <c r="D67" t="s">
        <v>2</v>
      </c>
      <c r="E67" t="s">
        <v>6</v>
      </c>
      <c r="F67">
        <v>72</v>
      </c>
      <c r="G67" t="s">
        <v>10</v>
      </c>
      <c r="H67" s="2">
        <v>12</v>
      </c>
      <c r="I67" s="1">
        <v>0.1308869366379137</v>
      </c>
      <c r="J67">
        <f>PRODUCT(Table3[[#This Row],[Discount]],Table3[[#This Row],[Price of One Product]])</f>
        <v>9.4238594379297869</v>
      </c>
      <c r="K67">
        <f>ROUND(Table3[[#This Row],[Calculation Discount]],2)</f>
        <v>9.42</v>
      </c>
      <c r="L67">
        <f>PRODUCT(Table3[[#This Row],[Discount amount2]],Table3[[#This Row],[No of Products in one Sale]])</f>
        <v>113.03999999999999</v>
      </c>
      <c r="M67">
        <f xml:space="preserve"> Table3[[#This Row],[Price of One Product]] - Table3[[#This Row],[Discount amount2]]</f>
        <v>62.58</v>
      </c>
      <c r="N67">
        <f>PRODUCT(Table3[[#This Row],[Discounted Price of one product]],Table3[[#This Row],[No of Products in one Sale]])</f>
        <v>750.96</v>
      </c>
    </row>
    <row r="68" spans="1:14" x14ac:dyDescent="0.35">
      <c r="A68" t="s">
        <v>744</v>
      </c>
      <c r="B68" t="s">
        <v>18</v>
      </c>
      <c r="C68" s="3">
        <v>44735</v>
      </c>
      <c r="D68" t="s">
        <v>20</v>
      </c>
      <c r="E68" t="s">
        <v>6</v>
      </c>
      <c r="F68">
        <v>65</v>
      </c>
      <c r="G68" t="s">
        <v>5</v>
      </c>
      <c r="H68" s="2">
        <v>7</v>
      </c>
      <c r="I68" s="1">
        <v>6.6961969492996459E-2</v>
      </c>
      <c r="J68">
        <f>PRODUCT(Table3[[#This Row],[Discount]],Table3[[#This Row],[Price of One Product]])</f>
        <v>4.3525280170447695</v>
      </c>
      <c r="K68">
        <f>ROUND(Table3[[#This Row],[Calculation Discount]],2)</f>
        <v>4.3499999999999996</v>
      </c>
      <c r="L68">
        <f>PRODUCT(Table3[[#This Row],[Discount amount2]],Table3[[#This Row],[No of Products in one Sale]])</f>
        <v>30.449999999999996</v>
      </c>
      <c r="M68">
        <f xml:space="preserve"> Table3[[#This Row],[Price of One Product]] - Table3[[#This Row],[Discount amount2]]</f>
        <v>60.65</v>
      </c>
      <c r="N68">
        <f>PRODUCT(Table3[[#This Row],[Discounted Price of one product]],Table3[[#This Row],[No of Products in one Sale]])</f>
        <v>424.55</v>
      </c>
    </row>
    <row r="69" spans="1:14" x14ac:dyDescent="0.35">
      <c r="A69" t="s">
        <v>743</v>
      </c>
      <c r="B69" t="s">
        <v>15</v>
      </c>
      <c r="C69" s="3">
        <v>44753</v>
      </c>
      <c r="D69" t="s">
        <v>17</v>
      </c>
      <c r="E69" t="s">
        <v>1</v>
      </c>
      <c r="F69">
        <v>250</v>
      </c>
      <c r="G69" t="s">
        <v>0</v>
      </c>
      <c r="H69" s="2">
        <v>3</v>
      </c>
      <c r="I69" s="1">
        <v>0.36350761794645753</v>
      </c>
      <c r="J69">
        <f>PRODUCT(Table3[[#This Row],[Discount]],Table3[[#This Row],[Price of One Product]])</f>
        <v>90.876904486614379</v>
      </c>
      <c r="K69">
        <f>ROUND(Table3[[#This Row],[Calculation Discount]],2)</f>
        <v>90.88</v>
      </c>
      <c r="L69">
        <f>PRODUCT(Table3[[#This Row],[Discount amount2]],Table3[[#This Row],[No of Products in one Sale]])</f>
        <v>272.64</v>
      </c>
      <c r="M69">
        <f xml:space="preserve"> Table3[[#This Row],[Price of One Product]] - Table3[[#This Row],[Discount amount2]]</f>
        <v>159.12</v>
      </c>
      <c r="N69">
        <f>PRODUCT(Table3[[#This Row],[Discounted Price of one product]],Table3[[#This Row],[No of Products in one Sale]])</f>
        <v>477.36</v>
      </c>
    </row>
    <row r="70" spans="1:14" x14ac:dyDescent="0.35">
      <c r="A70" t="s">
        <v>742</v>
      </c>
      <c r="B70" t="s">
        <v>12</v>
      </c>
      <c r="C70" s="3">
        <v>44732</v>
      </c>
      <c r="D70" t="s">
        <v>14</v>
      </c>
      <c r="E70" t="s">
        <v>1</v>
      </c>
      <c r="F70">
        <v>130</v>
      </c>
      <c r="G70" t="s">
        <v>10</v>
      </c>
      <c r="H70" s="2">
        <v>6</v>
      </c>
      <c r="I70" s="1">
        <v>0.30841415491993102</v>
      </c>
      <c r="J70">
        <f>PRODUCT(Table3[[#This Row],[Discount]],Table3[[#This Row],[Price of One Product]])</f>
        <v>40.09384013959103</v>
      </c>
      <c r="K70">
        <f>ROUND(Table3[[#This Row],[Calculation Discount]],2)</f>
        <v>40.090000000000003</v>
      </c>
      <c r="L70">
        <f>PRODUCT(Table3[[#This Row],[Discount amount2]],Table3[[#This Row],[No of Products in one Sale]])</f>
        <v>240.54000000000002</v>
      </c>
      <c r="M70">
        <f xml:space="preserve"> Table3[[#This Row],[Price of One Product]] - Table3[[#This Row],[Discount amount2]]</f>
        <v>89.91</v>
      </c>
      <c r="N70">
        <f>PRODUCT(Table3[[#This Row],[Discounted Price of one product]],Table3[[#This Row],[No of Products in one Sale]])</f>
        <v>539.46</v>
      </c>
    </row>
    <row r="71" spans="1:14" x14ac:dyDescent="0.35">
      <c r="A71" t="s">
        <v>741</v>
      </c>
      <c r="B71" t="s">
        <v>21</v>
      </c>
      <c r="C71" s="3">
        <v>44748</v>
      </c>
      <c r="D71" t="s">
        <v>2</v>
      </c>
      <c r="E71" t="s">
        <v>1</v>
      </c>
      <c r="F71">
        <v>72</v>
      </c>
      <c r="G71" t="s">
        <v>5</v>
      </c>
      <c r="H71" s="2">
        <v>9</v>
      </c>
      <c r="I71" s="1">
        <v>0.21287301321989574</v>
      </c>
      <c r="J71">
        <f>PRODUCT(Table3[[#This Row],[Discount]],Table3[[#This Row],[Price of One Product]])</f>
        <v>15.326856951832493</v>
      </c>
      <c r="K71">
        <f>ROUND(Table3[[#This Row],[Calculation Discount]],2)</f>
        <v>15.33</v>
      </c>
      <c r="L71">
        <f>PRODUCT(Table3[[#This Row],[Discount amount2]],Table3[[#This Row],[No of Products in one Sale]])</f>
        <v>137.97</v>
      </c>
      <c r="M71">
        <f xml:space="preserve"> Table3[[#This Row],[Price of One Product]] - Table3[[#This Row],[Discount amount2]]</f>
        <v>56.67</v>
      </c>
      <c r="N71">
        <f>PRODUCT(Table3[[#This Row],[Discounted Price of one product]],Table3[[#This Row],[No of Products in one Sale]])</f>
        <v>510.03000000000003</v>
      </c>
    </row>
    <row r="72" spans="1:14" x14ac:dyDescent="0.35">
      <c r="A72" t="s">
        <v>740</v>
      </c>
      <c r="B72" t="s">
        <v>18</v>
      </c>
      <c r="C72" s="3">
        <v>44731</v>
      </c>
      <c r="D72" t="s">
        <v>20</v>
      </c>
      <c r="E72" t="s">
        <v>1</v>
      </c>
      <c r="F72">
        <v>65</v>
      </c>
      <c r="G72" t="s">
        <v>0</v>
      </c>
      <c r="H72" s="2">
        <v>4</v>
      </c>
      <c r="I72" s="1">
        <v>0.11047742601795077</v>
      </c>
      <c r="J72">
        <f>PRODUCT(Table3[[#This Row],[Discount]],Table3[[#This Row],[Price of One Product]])</f>
        <v>7.1810326911668003</v>
      </c>
      <c r="K72">
        <f>ROUND(Table3[[#This Row],[Calculation Discount]],2)</f>
        <v>7.18</v>
      </c>
      <c r="L72">
        <f>PRODUCT(Table3[[#This Row],[Discount amount2]],Table3[[#This Row],[No of Products in one Sale]])</f>
        <v>28.72</v>
      </c>
      <c r="M72">
        <f xml:space="preserve"> Table3[[#This Row],[Price of One Product]] - Table3[[#This Row],[Discount amount2]]</f>
        <v>57.82</v>
      </c>
      <c r="N72">
        <f>PRODUCT(Table3[[#This Row],[Discounted Price of one product]],Table3[[#This Row],[No of Products in one Sale]])</f>
        <v>231.28</v>
      </c>
    </row>
    <row r="73" spans="1:14" x14ac:dyDescent="0.35">
      <c r="A73" t="s">
        <v>739</v>
      </c>
      <c r="B73" t="s">
        <v>15</v>
      </c>
      <c r="C73" s="3">
        <v>44725</v>
      </c>
      <c r="D73" t="s">
        <v>17</v>
      </c>
      <c r="E73" t="s">
        <v>1</v>
      </c>
      <c r="F73">
        <v>250</v>
      </c>
      <c r="G73" t="s">
        <v>10</v>
      </c>
      <c r="H73" s="2">
        <v>2</v>
      </c>
      <c r="I73" s="1">
        <v>4.8799156151631218E-2</v>
      </c>
      <c r="J73">
        <f>PRODUCT(Table3[[#This Row],[Discount]],Table3[[#This Row],[Price of One Product]])</f>
        <v>12.199789037907804</v>
      </c>
      <c r="K73">
        <f>ROUND(Table3[[#This Row],[Calculation Discount]],2)</f>
        <v>12.2</v>
      </c>
      <c r="L73">
        <f>PRODUCT(Table3[[#This Row],[Discount amount2]],Table3[[#This Row],[No of Products in one Sale]])</f>
        <v>24.4</v>
      </c>
      <c r="M73">
        <f xml:space="preserve"> Table3[[#This Row],[Price of One Product]] - Table3[[#This Row],[Discount amount2]]</f>
        <v>237.8</v>
      </c>
      <c r="N73">
        <f>PRODUCT(Table3[[#This Row],[Discounted Price of one product]],Table3[[#This Row],[No of Products in one Sale]])</f>
        <v>475.6</v>
      </c>
    </row>
    <row r="74" spans="1:14" x14ac:dyDescent="0.35">
      <c r="A74" t="s">
        <v>738</v>
      </c>
      <c r="B74" t="s">
        <v>12</v>
      </c>
      <c r="C74" s="3">
        <v>44753</v>
      </c>
      <c r="D74" t="s">
        <v>14</v>
      </c>
      <c r="E74" t="s">
        <v>1</v>
      </c>
      <c r="F74">
        <v>130</v>
      </c>
      <c r="G74" t="s">
        <v>5</v>
      </c>
      <c r="H74" s="2">
        <v>6</v>
      </c>
      <c r="I74" s="1">
        <v>0.27879506176921365</v>
      </c>
      <c r="J74">
        <f>PRODUCT(Table3[[#This Row],[Discount]],Table3[[#This Row],[Price of One Product]])</f>
        <v>36.243358029997772</v>
      </c>
      <c r="K74">
        <f>ROUND(Table3[[#This Row],[Calculation Discount]],2)</f>
        <v>36.24</v>
      </c>
      <c r="L74">
        <f>PRODUCT(Table3[[#This Row],[Discount amount2]],Table3[[#This Row],[No of Products in one Sale]])</f>
        <v>217.44</v>
      </c>
      <c r="M74">
        <f xml:space="preserve"> Table3[[#This Row],[Price of One Product]] - Table3[[#This Row],[Discount amount2]]</f>
        <v>93.759999999999991</v>
      </c>
      <c r="N74">
        <f>PRODUCT(Table3[[#This Row],[Discounted Price of one product]],Table3[[#This Row],[No of Products in one Sale]])</f>
        <v>562.55999999999995</v>
      </c>
    </row>
    <row r="75" spans="1:14" x14ac:dyDescent="0.35">
      <c r="A75" t="s">
        <v>737</v>
      </c>
      <c r="B75" t="s">
        <v>8</v>
      </c>
      <c r="C75" s="3">
        <v>44738</v>
      </c>
      <c r="D75" t="s">
        <v>11</v>
      </c>
      <c r="E75" t="s">
        <v>1</v>
      </c>
      <c r="F75">
        <v>60</v>
      </c>
      <c r="G75" t="s">
        <v>0</v>
      </c>
      <c r="H75" s="2">
        <v>9</v>
      </c>
      <c r="I75" s="1">
        <v>7.6045534046593019E-2</v>
      </c>
      <c r="J75">
        <f>PRODUCT(Table3[[#This Row],[Discount]],Table3[[#This Row],[Price of One Product]])</f>
        <v>4.5627320427955809</v>
      </c>
      <c r="K75">
        <f>ROUND(Table3[[#This Row],[Calculation Discount]],2)</f>
        <v>4.5599999999999996</v>
      </c>
      <c r="L75">
        <f>PRODUCT(Table3[[#This Row],[Discount amount2]],Table3[[#This Row],[No of Products in one Sale]])</f>
        <v>41.04</v>
      </c>
      <c r="M75">
        <f xml:space="preserve"> Table3[[#This Row],[Price of One Product]] - Table3[[#This Row],[Discount amount2]]</f>
        <v>55.44</v>
      </c>
      <c r="N75">
        <f>PRODUCT(Table3[[#This Row],[Discounted Price of one product]],Table3[[#This Row],[No of Products in one Sale]])</f>
        <v>498.96</v>
      </c>
    </row>
    <row r="76" spans="1:14" x14ac:dyDescent="0.35">
      <c r="A76" t="s">
        <v>736</v>
      </c>
      <c r="B76" t="s">
        <v>21</v>
      </c>
      <c r="C76" s="3">
        <v>44762</v>
      </c>
      <c r="D76" t="s">
        <v>2</v>
      </c>
      <c r="E76" t="s">
        <v>1</v>
      </c>
      <c r="F76">
        <v>72</v>
      </c>
      <c r="G76" t="s">
        <v>10</v>
      </c>
      <c r="H76" s="2">
        <v>11</v>
      </c>
      <c r="I76" s="1">
        <v>0.12055762754740325</v>
      </c>
      <c r="J76">
        <f>PRODUCT(Table3[[#This Row],[Discount]],Table3[[#This Row],[Price of One Product]])</f>
        <v>8.6801491834130342</v>
      </c>
      <c r="K76">
        <f>ROUND(Table3[[#This Row],[Calculation Discount]],2)</f>
        <v>8.68</v>
      </c>
      <c r="L76">
        <f>PRODUCT(Table3[[#This Row],[Discount amount2]],Table3[[#This Row],[No of Products in one Sale]])</f>
        <v>95.47999999999999</v>
      </c>
      <c r="M76">
        <f xml:space="preserve"> Table3[[#This Row],[Price of One Product]] - Table3[[#This Row],[Discount amount2]]</f>
        <v>63.32</v>
      </c>
      <c r="N76">
        <f>PRODUCT(Table3[[#This Row],[Discounted Price of one product]],Table3[[#This Row],[No of Products in one Sale]])</f>
        <v>696.52</v>
      </c>
    </row>
    <row r="77" spans="1:14" x14ac:dyDescent="0.35">
      <c r="A77" t="s">
        <v>735</v>
      </c>
      <c r="B77" t="s">
        <v>18</v>
      </c>
      <c r="C77" s="3">
        <v>44756</v>
      </c>
      <c r="D77" t="s">
        <v>20</v>
      </c>
      <c r="E77" t="s">
        <v>1</v>
      </c>
      <c r="F77">
        <v>65</v>
      </c>
      <c r="G77" t="s">
        <v>5</v>
      </c>
      <c r="H77" s="2">
        <v>13</v>
      </c>
      <c r="I77" s="1">
        <v>0.30283946337780637</v>
      </c>
      <c r="J77">
        <f>PRODUCT(Table3[[#This Row],[Discount]],Table3[[#This Row],[Price of One Product]])</f>
        <v>19.684565119557416</v>
      </c>
      <c r="K77">
        <f>ROUND(Table3[[#This Row],[Calculation Discount]],2)</f>
        <v>19.68</v>
      </c>
      <c r="L77">
        <f>PRODUCT(Table3[[#This Row],[Discount amount2]],Table3[[#This Row],[No of Products in one Sale]])</f>
        <v>255.84</v>
      </c>
      <c r="M77">
        <f xml:space="preserve"> Table3[[#This Row],[Price of One Product]] - Table3[[#This Row],[Discount amount2]]</f>
        <v>45.32</v>
      </c>
      <c r="N77">
        <f>PRODUCT(Table3[[#This Row],[Discounted Price of one product]],Table3[[#This Row],[No of Products in one Sale]])</f>
        <v>589.16</v>
      </c>
    </row>
    <row r="78" spans="1:14" x14ac:dyDescent="0.35">
      <c r="A78" t="s">
        <v>734</v>
      </c>
      <c r="B78" t="s">
        <v>15</v>
      </c>
      <c r="C78" s="3">
        <v>44744</v>
      </c>
      <c r="D78" t="s">
        <v>17</v>
      </c>
      <c r="E78" t="s">
        <v>6</v>
      </c>
      <c r="F78">
        <v>250</v>
      </c>
      <c r="G78" t="s">
        <v>0</v>
      </c>
      <c r="H78" s="2">
        <v>2</v>
      </c>
      <c r="I78" s="1">
        <v>0.41401829873258272</v>
      </c>
      <c r="J78">
        <f>PRODUCT(Table3[[#This Row],[Discount]],Table3[[#This Row],[Price of One Product]])</f>
        <v>103.50457468314568</v>
      </c>
      <c r="K78">
        <f>ROUND(Table3[[#This Row],[Calculation Discount]],2)</f>
        <v>103.5</v>
      </c>
      <c r="L78">
        <f>PRODUCT(Table3[[#This Row],[Discount amount2]],Table3[[#This Row],[No of Products in one Sale]])</f>
        <v>207</v>
      </c>
      <c r="M78">
        <f xml:space="preserve"> Table3[[#This Row],[Price of One Product]] - Table3[[#This Row],[Discount amount2]]</f>
        <v>146.5</v>
      </c>
      <c r="N78">
        <f>PRODUCT(Table3[[#This Row],[Discounted Price of one product]],Table3[[#This Row],[No of Products in one Sale]])</f>
        <v>293</v>
      </c>
    </row>
    <row r="79" spans="1:14" x14ac:dyDescent="0.35">
      <c r="A79" t="s">
        <v>733</v>
      </c>
      <c r="B79" t="s">
        <v>12</v>
      </c>
      <c r="C79" s="3">
        <v>44753</v>
      </c>
      <c r="D79" t="s">
        <v>14</v>
      </c>
      <c r="E79" t="s">
        <v>1</v>
      </c>
      <c r="F79">
        <v>130</v>
      </c>
      <c r="G79" t="s">
        <v>10</v>
      </c>
      <c r="H79" s="2">
        <v>6</v>
      </c>
      <c r="I79" s="1">
        <v>6.1603660271292333E-3</v>
      </c>
      <c r="J79">
        <f>PRODUCT(Table3[[#This Row],[Discount]],Table3[[#This Row],[Price of One Product]])</f>
        <v>0.8008475835268003</v>
      </c>
      <c r="K79">
        <f>ROUND(Table3[[#This Row],[Calculation Discount]],2)</f>
        <v>0.8</v>
      </c>
      <c r="L79">
        <f>PRODUCT(Table3[[#This Row],[Discount amount2]],Table3[[#This Row],[No of Products in one Sale]])</f>
        <v>4.8000000000000007</v>
      </c>
      <c r="M79">
        <f xml:space="preserve"> Table3[[#This Row],[Price of One Product]] - Table3[[#This Row],[Discount amount2]]</f>
        <v>129.19999999999999</v>
      </c>
      <c r="N79">
        <f>PRODUCT(Table3[[#This Row],[Discounted Price of one product]],Table3[[#This Row],[No of Products in one Sale]])</f>
        <v>775.19999999999993</v>
      </c>
    </row>
    <row r="80" spans="1:14" x14ac:dyDescent="0.35">
      <c r="A80" t="s">
        <v>732</v>
      </c>
      <c r="B80" t="s">
        <v>21</v>
      </c>
      <c r="C80" s="3">
        <v>44762</v>
      </c>
      <c r="D80" t="s">
        <v>2</v>
      </c>
      <c r="E80" t="s">
        <v>1</v>
      </c>
      <c r="F80">
        <v>72</v>
      </c>
      <c r="G80" t="s">
        <v>5</v>
      </c>
      <c r="H80" s="2">
        <v>12</v>
      </c>
      <c r="I80" s="1">
        <v>0.10495963672233184</v>
      </c>
      <c r="J80">
        <f>PRODUCT(Table3[[#This Row],[Discount]],Table3[[#This Row],[Price of One Product]])</f>
        <v>7.557093844007893</v>
      </c>
      <c r="K80">
        <f>ROUND(Table3[[#This Row],[Calculation Discount]],2)</f>
        <v>7.56</v>
      </c>
      <c r="L80">
        <f>PRODUCT(Table3[[#This Row],[Discount amount2]],Table3[[#This Row],[No of Products in one Sale]])</f>
        <v>90.72</v>
      </c>
      <c r="M80">
        <f xml:space="preserve"> Table3[[#This Row],[Price of One Product]] - Table3[[#This Row],[Discount amount2]]</f>
        <v>64.44</v>
      </c>
      <c r="N80">
        <f>PRODUCT(Table3[[#This Row],[Discounted Price of one product]],Table3[[#This Row],[No of Products in one Sale]])</f>
        <v>773.28</v>
      </c>
    </row>
    <row r="81" spans="1:14" x14ac:dyDescent="0.35">
      <c r="A81" t="s">
        <v>731</v>
      </c>
      <c r="B81" t="s">
        <v>18</v>
      </c>
      <c r="C81" s="3">
        <v>44740</v>
      </c>
      <c r="D81" t="s">
        <v>20</v>
      </c>
      <c r="E81" t="s">
        <v>1</v>
      </c>
      <c r="F81">
        <v>65</v>
      </c>
      <c r="G81" t="s">
        <v>0</v>
      </c>
      <c r="H81" s="2">
        <v>11</v>
      </c>
      <c r="I81" s="1">
        <v>0.29377273906475571</v>
      </c>
      <c r="J81">
        <f>PRODUCT(Table3[[#This Row],[Discount]],Table3[[#This Row],[Price of One Product]])</f>
        <v>19.095228039209122</v>
      </c>
      <c r="K81">
        <f>ROUND(Table3[[#This Row],[Calculation Discount]],2)</f>
        <v>19.100000000000001</v>
      </c>
      <c r="L81">
        <f>PRODUCT(Table3[[#This Row],[Discount amount2]],Table3[[#This Row],[No of Products in one Sale]])</f>
        <v>210.10000000000002</v>
      </c>
      <c r="M81">
        <f xml:space="preserve"> Table3[[#This Row],[Price of One Product]] - Table3[[#This Row],[Discount amount2]]</f>
        <v>45.9</v>
      </c>
      <c r="N81">
        <f>PRODUCT(Table3[[#This Row],[Discounted Price of one product]],Table3[[#This Row],[No of Products in one Sale]])</f>
        <v>504.9</v>
      </c>
    </row>
    <row r="82" spans="1:14" x14ac:dyDescent="0.35">
      <c r="A82" t="s">
        <v>730</v>
      </c>
      <c r="B82" t="s">
        <v>15</v>
      </c>
      <c r="C82" s="3">
        <v>44729</v>
      </c>
      <c r="D82" t="s">
        <v>17</v>
      </c>
      <c r="E82" t="s">
        <v>1</v>
      </c>
      <c r="F82">
        <v>250</v>
      </c>
      <c r="G82" t="s">
        <v>10</v>
      </c>
      <c r="H82" s="2">
        <v>3</v>
      </c>
      <c r="I82" s="1">
        <v>0.56559810101924179</v>
      </c>
      <c r="J82">
        <f>PRODUCT(Table3[[#This Row],[Discount]],Table3[[#This Row],[Price of One Product]])</f>
        <v>141.39952525481044</v>
      </c>
      <c r="K82">
        <f>ROUND(Table3[[#This Row],[Calculation Discount]],2)</f>
        <v>141.4</v>
      </c>
      <c r="L82">
        <f>PRODUCT(Table3[[#This Row],[Discount amount2]],Table3[[#This Row],[No of Products in one Sale]])</f>
        <v>424.20000000000005</v>
      </c>
      <c r="M82">
        <f xml:space="preserve"> Table3[[#This Row],[Price of One Product]] - Table3[[#This Row],[Discount amount2]]</f>
        <v>108.6</v>
      </c>
      <c r="N82">
        <f>PRODUCT(Table3[[#This Row],[Discounted Price of one product]],Table3[[#This Row],[No of Products in one Sale]])</f>
        <v>325.79999999999995</v>
      </c>
    </row>
    <row r="83" spans="1:14" x14ac:dyDescent="0.35">
      <c r="A83" t="s">
        <v>729</v>
      </c>
      <c r="B83" t="s">
        <v>12</v>
      </c>
      <c r="C83" s="3">
        <v>44727</v>
      </c>
      <c r="D83" t="s">
        <v>14</v>
      </c>
      <c r="E83" t="s">
        <v>1</v>
      </c>
      <c r="F83">
        <v>130</v>
      </c>
      <c r="G83" t="s">
        <v>5</v>
      </c>
      <c r="H83" s="2">
        <v>4</v>
      </c>
      <c r="I83" s="1">
        <v>0.14180367825735268</v>
      </c>
      <c r="J83">
        <f>PRODUCT(Table3[[#This Row],[Discount]],Table3[[#This Row],[Price of One Product]])</f>
        <v>18.434478173455847</v>
      </c>
      <c r="K83">
        <f>ROUND(Table3[[#This Row],[Calculation Discount]],2)</f>
        <v>18.43</v>
      </c>
      <c r="L83">
        <f>PRODUCT(Table3[[#This Row],[Discount amount2]],Table3[[#This Row],[No of Products in one Sale]])</f>
        <v>73.72</v>
      </c>
      <c r="M83">
        <f xml:space="preserve"> Table3[[#This Row],[Price of One Product]] - Table3[[#This Row],[Discount amount2]]</f>
        <v>111.57</v>
      </c>
      <c r="N83">
        <f>PRODUCT(Table3[[#This Row],[Discounted Price of one product]],Table3[[#This Row],[No of Products in one Sale]])</f>
        <v>446.28</v>
      </c>
    </row>
    <row r="84" spans="1:14" x14ac:dyDescent="0.35">
      <c r="A84" t="s">
        <v>728</v>
      </c>
      <c r="B84" t="s">
        <v>8</v>
      </c>
      <c r="C84" s="3">
        <v>44734</v>
      </c>
      <c r="D84" t="s">
        <v>11</v>
      </c>
      <c r="E84" t="s">
        <v>6</v>
      </c>
      <c r="F84">
        <v>60</v>
      </c>
      <c r="G84" t="s">
        <v>0</v>
      </c>
      <c r="H84" s="2">
        <v>14</v>
      </c>
      <c r="I84" s="1">
        <v>0.19727585407121537</v>
      </c>
      <c r="J84">
        <f>PRODUCT(Table3[[#This Row],[Discount]],Table3[[#This Row],[Price of One Product]])</f>
        <v>11.836551244272922</v>
      </c>
      <c r="K84">
        <f>ROUND(Table3[[#This Row],[Calculation Discount]],2)</f>
        <v>11.84</v>
      </c>
      <c r="L84">
        <f>PRODUCT(Table3[[#This Row],[Discount amount2]],Table3[[#This Row],[No of Products in one Sale]])</f>
        <v>165.76</v>
      </c>
      <c r="M84">
        <f xml:space="preserve"> Table3[[#This Row],[Price of One Product]] - Table3[[#This Row],[Discount amount2]]</f>
        <v>48.16</v>
      </c>
      <c r="N84">
        <f>PRODUCT(Table3[[#This Row],[Discounted Price of one product]],Table3[[#This Row],[No of Products in one Sale]])</f>
        <v>674.24</v>
      </c>
    </row>
    <row r="85" spans="1:14" x14ac:dyDescent="0.35">
      <c r="A85" t="s">
        <v>727</v>
      </c>
      <c r="B85" t="s">
        <v>3</v>
      </c>
      <c r="C85" s="3">
        <v>44744</v>
      </c>
      <c r="D85" t="s">
        <v>7</v>
      </c>
      <c r="E85" t="s">
        <v>1</v>
      </c>
      <c r="F85">
        <v>95</v>
      </c>
      <c r="G85" t="s">
        <v>10</v>
      </c>
      <c r="H85" s="2">
        <v>2</v>
      </c>
      <c r="I85" s="1">
        <v>0.16026707373910823</v>
      </c>
      <c r="J85">
        <f>PRODUCT(Table3[[#This Row],[Discount]],Table3[[#This Row],[Price of One Product]])</f>
        <v>15.225372005215283</v>
      </c>
      <c r="K85">
        <f>ROUND(Table3[[#This Row],[Calculation Discount]],2)</f>
        <v>15.23</v>
      </c>
      <c r="L85">
        <f>PRODUCT(Table3[[#This Row],[Discount amount2]],Table3[[#This Row],[No of Products in one Sale]])</f>
        <v>30.46</v>
      </c>
      <c r="M85">
        <f xml:space="preserve"> Table3[[#This Row],[Price of One Product]] - Table3[[#This Row],[Discount amount2]]</f>
        <v>79.77</v>
      </c>
      <c r="N85">
        <f>PRODUCT(Table3[[#This Row],[Discounted Price of one product]],Table3[[#This Row],[No of Products in one Sale]])</f>
        <v>159.54</v>
      </c>
    </row>
    <row r="86" spans="1:14" x14ac:dyDescent="0.35">
      <c r="A86" t="s">
        <v>726</v>
      </c>
      <c r="B86" t="s">
        <v>21</v>
      </c>
      <c r="C86" s="3">
        <v>44737</v>
      </c>
      <c r="D86" t="s">
        <v>2</v>
      </c>
      <c r="E86" t="s">
        <v>1</v>
      </c>
      <c r="F86">
        <v>72</v>
      </c>
      <c r="G86" t="s">
        <v>5</v>
      </c>
      <c r="H86" s="2">
        <v>4</v>
      </c>
      <c r="I86" s="1">
        <v>3.6754234817017679E-2</v>
      </c>
      <c r="J86">
        <f>PRODUCT(Table3[[#This Row],[Discount]],Table3[[#This Row],[Price of One Product]])</f>
        <v>2.6463049068252729</v>
      </c>
      <c r="K86">
        <f>ROUND(Table3[[#This Row],[Calculation Discount]],2)</f>
        <v>2.65</v>
      </c>
      <c r="L86">
        <f>PRODUCT(Table3[[#This Row],[Discount amount2]],Table3[[#This Row],[No of Products in one Sale]])</f>
        <v>10.6</v>
      </c>
      <c r="M86">
        <f xml:space="preserve"> Table3[[#This Row],[Price of One Product]] - Table3[[#This Row],[Discount amount2]]</f>
        <v>69.349999999999994</v>
      </c>
      <c r="N86">
        <f>PRODUCT(Table3[[#This Row],[Discounted Price of one product]],Table3[[#This Row],[No of Products in one Sale]])</f>
        <v>277.39999999999998</v>
      </c>
    </row>
    <row r="87" spans="1:14" x14ac:dyDescent="0.35">
      <c r="A87" t="s">
        <v>725</v>
      </c>
      <c r="B87" t="s">
        <v>18</v>
      </c>
      <c r="C87" s="3">
        <v>44752</v>
      </c>
      <c r="D87" t="s">
        <v>20</v>
      </c>
      <c r="E87" t="s">
        <v>1</v>
      </c>
      <c r="F87">
        <v>65</v>
      </c>
      <c r="G87" t="s">
        <v>0</v>
      </c>
      <c r="H87" s="2">
        <v>6</v>
      </c>
      <c r="I87" s="1">
        <v>0.12047427034169578</v>
      </c>
      <c r="J87">
        <f>PRODUCT(Table3[[#This Row],[Discount]],Table3[[#This Row],[Price of One Product]])</f>
        <v>7.8308275722102252</v>
      </c>
      <c r="K87">
        <f>ROUND(Table3[[#This Row],[Calculation Discount]],2)</f>
        <v>7.83</v>
      </c>
      <c r="L87">
        <f>PRODUCT(Table3[[#This Row],[Discount amount2]],Table3[[#This Row],[No of Products in one Sale]])</f>
        <v>46.980000000000004</v>
      </c>
      <c r="M87">
        <f xml:space="preserve"> Table3[[#This Row],[Price of One Product]] - Table3[[#This Row],[Discount amount2]]</f>
        <v>57.17</v>
      </c>
      <c r="N87">
        <f>PRODUCT(Table3[[#This Row],[Discounted Price of one product]],Table3[[#This Row],[No of Products in one Sale]])</f>
        <v>343.02</v>
      </c>
    </row>
    <row r="88" spans="1:14" x14ac:dyDescent="0.35">
      <c r="A88" t="s">
        <v>724</v>
      </c>
      <c r="B88" t="s">
        <v>15</v>
      </c>
      <c r="C88" s="3">
        <v>44736</v>
      </c>
      <c r="D88" t="s">
        <v>17</v>
      </c>
      <c r="E88" t="s">
        <v>6</v>
      </c>
      <c r="F88">
        <v>250</v>
      </c>
      <c r="G88" t="s">
        <v>10</v>
      </c>
      <c r="H88" s="2">
        <v>2</v>
      </c>
      <c r="I88" s="1">
        <v>0.38636401364592987</v>
      </c>
      <c r="J88">
        <f>PRODUCT(Table3[[#This Row],[Discount]],Table3[[#This Row],[Price of One Product]])</f>
        <v>96.591003411482461</v>
      </c>
      <c r="K88">
        <f>ROUND(Table3[[#This Row],[Calculation Discount]],2)</f>
        <v>96.59</v>
      </c>
      <c r="L88">
        <f>PRODUCT(Table3[[#This Row],[Discount amount2]],Table3[[#This Row],[No of Products in one Sale]])</f>
        <v>193.18</v>
      </c>
      <c r="M88">
        <f xml:space="preserve"> Table3[[#This Row],[Price of One Product]] - Table3[[#This Row],[Discount amount2]]</f>
        <v>153.41</v>
      </c>
      <c r="N88">
        <f>PRODUCT(Table3[[#This Row],[Discounted Price of one product]],Table3[[#This Row],[No of Products in one Sale]])</f>
        <v>306.82</v>
      </c>
    </row>
    <row r="89" spans="1:14" x14ac:dyDescent="0.35">
      <c r="A89" t="s">
        <v>723</v>
      </c>
      <c r="B89" t="s">
        <v>12</v>
      </c>
      <c r="C89" s="3">
        <v>44752</v>
      </c>
      <c r="D89" t="s">
        <v>14</v>
      </c>
      <c r="E89" t="s">
        <v>6</v>
      </c>
      <c r="F89">
        <v>130</v>
      </c>
      <c r="G89" t="s">
        <v>5</v>
      </c>
      <c r="H89" s="2">
        <v>5</v>
      </c>
      <c r="I89" s="1">
        <v>0.25111930985495906</v>
      </c>
      <c r="J89">
        <f>PRODUCT(Table3[[#This Row],[Discount]],Table3[[#This Row],[Price of One Product]])</f>
        <v>32.645510281144681</v>
      </c>
      <c r="K89">
        <f>ROUND(Table3[[#This Row],[Calculation Discount]],2)</f>
        <v>32.65</v>
      </c>
      <c r="L89">
        <f>PRODUCT(Table3[[#This Row],[Discount amount2]],Table3[[#This Row],[No of Products in one Sale]])</f>
        <v>163.25</v>
      </c>
      <c r="M89">
        <f xml:space="preserve"> Table3[[#This Row],[Price of One Product]] - Table3[[#This Row],[Discount amount2]]</f>
        <v>97.35</v>
      </c>
      <c r="N89">
        <f>PRODUCT(Table3[[#This Row],[Discounted Price of one product]],Table3[[#This Row],[No of Products in one Sale]])</f>
        <v>486.75</v>
      </c>
    </row>
    <row r="90" spans="1:14" x14ac:dyDescent="0.35">
      <c r="A90" t="s">
        <v>722</v>
      </c>
      <c r="B90" t="s">
        <v>21</v>
      </c>
      <c r="C90" s="3">
        <v>44759</v>
      </c>
      <c r="D90" t="s">
        <v>2</v>
      </c>
      <c r="E90" t="s">
        <v>6</v>
      </c>
      <c r="F90">
        <v>72</v>
      </c>
      <c r="G90" t="s">
        <v>0</v>
      </c>
      <c r="H90" s="2">
        <v>6</v>
      </c>
      <c r="I90" s="1">
        <v>0.18099169049889144</v>
      </c>
      <c r="J90">
        <f>PRODUCT(Table3[[#This Row],[Discount]],Table3[[#This Row],[Price of One Product]])</f>
        <v>13.031401715920184</v>
      </c>
      <c r="K90">
        <f>ROUND(Table3[[#This Row],[Calculation Discount]],2)</f>
        <v>13.03</v>
      </c>
      <c r="L90">
        <f>PRODUCT(Table3[[#This Row],[Discount amount2]],Table3[[#This Row],[No of Products in one Sale]])</f>
        <v>78.179999999999993</v>
      </c>
      <c r="M90">
        <f xml:space="preserve"> Table3[[#This Row],[Price of One Product]] - Table3[[#This Row],[Discount amount2]]</f>
        <v>58.97</v>
      </c>
      <c r="N90">
        <f>PRODUCT(Table3[[#This Row],[Discounted Price of one product]],Table3[[#This Row],[No of Products in one Sale]])</f>
        <v>353.82</v>
      </c>
    </row>
    <row r="91" spans="1:14" x14ac:dyDescent="0.35">
      <c r="A91" t="s">
        <v>721</v>
      </c>
      <c r="B91" t="s">
        <v>18</v>
      </c>
      <c r="C91" s="3">
        <v>44763</v>
      </c>
      <c r="D91" t="s">
        <v>20</v>
      </c>
      <c r="E91" t="s">
        <v>6</v>
      </c>
      <c r="F91">
        <v>65</v>
      </c>
      <c r="G91" t="s">
        <v>10</v>
      </c>
      <c r="H91" s="2">
        <v>6</v>
      </c>
      <c r="I91" s="1">
        <v>0.17363786365000505</v>
      </c>
      <c r="J91">
        <f>PRODUCT(Table3[[#This Row],[Discount]],Table3[[#This Row],[Price of One Product]])</f>
        <v>11.286461137250328</v>
      </c>
      <c r="K91">
        <f>ROUND(Table3[[#This Row],[Calculation Discount]],2)</f>
        <v>11.29</v>
      </c>
      <c r="L91">
        <f>PRODUCT(Table3[[#This Row],[Discount amount2]],Table3[[#This Row],[No of Products in one Sale]])</f>
        <v>67.739999999999995</v>
      </c>
      <c r="M91">
        <f xml:space="preserve"> Table3[[#This Row],[Price of One Product]] - Table3[[#This Row],[Discount amount2]]</f>
        <v>53.71</v>
      </c>
      <c r="N91">
        <f>PRODUCT(Table3[[#This Row],[Discounted Price of one product]],Table3[[#This Row],[No of Products in one Sale]])</f>
        <v>322.26</v>
      </c>
    </row>
    <row r="92" spans="1:14" x14ac:dyDescent="0.35">
      <c r="A92" t="s">
        <v>720</v>
      </c>
      <c r="B92" t="s">
        <v>15</v>
      </c>
      <c r="C92" s="3">
        <v>44763</v>
      </c>
      <c r="D92" t="s">
        <v>17</v>
      </c>
      <c r="E92" t="s">
        <v>6</v>
      </c>
      <c r="F92">
        <v>250</v>
      </c>
      <c r="G92" t="s">
        <v>5</v>
      </c>
      <c r="H92" s="2">
        <v>3</v>
      </c>
      <c r="I92" s="1">
        <v>0.75489814137474298</v>
      </c>
      <c r="J92">
        <f>PRODUCT(Table3[[#This Row],[Discount]],Table3[[#This Row],[Price of One Product]])</f>
        <v>188.72453534368574</v>
      </c>
      <c r="K92">
        <f>ROUND(Table3[[#This Row],[Calculation Discount]],2)</f>
        <v>188.72</v>
      </c>
      <c r="L92">
        <f>PRODUCT(Table3[[#This Row],[Discount amount2]],Table3[[#This Row],[No of Products in one Sale]])</f>
        <v>566.16</v>
      </c>
      <c r="M92">
        <f xml:space="preserve"> Table3[[#This Row],[Price of One Product]] - Table3[[#This Row],[Discount amount2]]</f>
        <v>61.28</v>
      </c>
      <c r="N92">
        <f>PRODUCT(Table3[[#This Row],[Discounted Price of one product]],Table3[[#This Row],[No of Products in one Sale]])</f>
        <v>183.84</v>
      </c>
    </row>
    <row r="93" spans="1:14" x14ac:dyDescent="0.35">
      <c r="A93" t="s">
        <v>719</v>
      </c>
      <c r="B93" t="s">
        <v>12</v>
      </c>
      <c r="C93" s="3">
        <v>44750</v>
      </c>
      <c r="D93" t="s">
        <v>14</v>
      </c>
      <c r="E93" t="s">
        <v>6</v>
      </c>
      <c r="F93">
        <v>130</v>
      </c>
      <c r="G93" t="s">
        <v>0</v>
      </c>
      <c r="H93" s="2">
        <v>4</v>
      </c>
      <c r="I93" s="1">
        <v>0.41826226246410803</v>
      </c>
      <c r="J93">
        <f>PRODUCT(Table3[[#This Row],[Discount]],Table3[[#This Row],[Price of One Product]])</f>
        <v>54.374094120334043</v>
      </c>
      <c r="K93">
        <f>ROUND(Table3[[#This Row],[Calculation Discount]],2)</f>
        <v>54.37</v>
      </c>
      <c r="L93">
        <f>PRODUCT(Table3[[#This Row],[Discount amount2]],Table3[[#This Row],[No of Products in one Sale]])</f>
        <v>217.48</v>
      </c>
      <c r="M93">
        <f xml:space="preserve"> Table3[[#This Row],[Price of One Product]] - Table3[[#This Row],[Discount amount2]]</f>
        <v>75.63</v>
      </c>
      <c r="N93">
        <f>PRODUCT(Table3[[#This Row],[Discounted Price of one product]],Table3[[#This Row],[No of Products in one Sale]])</f>
        <v>302.52</v>
      </c>
    </row>
    <row r="94" spans="1:14" x14ac:dyDescent="0.35">
      <c r="A94" t="s">
        <v>718</v>
      </c>
      <c r="B94" t="s">
        <v>21</v>
      </c>
      <c r="C94" s="3">
        <v>44751</v>
      </c>
      <c r="D94" t="s">
        <v>2</v>
      </c>
      <c r="E94" t="s">
        <v>1</v>
      </c>
      <c r="F94">
        <v>72</v>
      </c>
      <c r="G94" t="s">
        <v>0</v>
      </c>
      <c r="H94" s="2">
        <v>11</v>
      </c>
      <c r="I94" s="1">
        <v>0.52183512590850833</v>
      </c>
      <c r="J94">
        <f>PRODUCT(Table3[[#This Row],[Discount]],Table3[[#This Row],[Price of One Product]])</f>
        <v>37.572129065412597</v>
      </c>
      <c r="K94">
        <f>ROUND(Table3[[#This Row],[Calculation Discount]],2)</f>
        <v>37.57</v>
      </c>
      <c r="L94">
        <f>PRODUCT(Table3[[#This Row],[Discount amount2]],Table3[[#This Row],[No of Products in one Sale]])</f>
        <v>413.27</v>
      </c>
      <c r="M94">
        <f xml:space="preserve"> Table3[[#This Row],[Price of One Product]] - Table3[[#This Row],[Discount amount2]]</f>
        <v>34.43</v>
      </c>
      <c r="N94">
        <f>PRODUCT(Table3[[#This Row],[Discounted Price of one product]],Table3[[#This Row],[No of Products in one Sale]])</f>
        <v>378.73</v>
      </c>
    </row>
    <row r="95" spans="1:14" x14ac:dyDescent="0.35">
      <c r="A95" t="s">
        <v>717</v>
      </c>
      <c r="B95" t="s">
        <v>18</v>
      </c>
      <c r="C95" s="3">
        <v>44736</v>
      </c>
      <c r="D95" t="s">
        <v>20</v>
      </c>
      <c r="E95" t="s">
        <v>6</v>
      </c>
      <c r="F95">
        <v>65</v>
      </c>
      <c r="G95" t="s">
        <v>10</v>
      </c>
      <c r="H95" s="2">
        <v>12</v>
      </c>
      <c r="I95" s="1">
        <v>0.4407264983607897</v>
      </c>
      <c r="J95">
        <f>PRODUCT(Table3[[#This Row],[Discount]],Table3[[#This Row],[Price of One Product]])</f>
        <v>28.647222393451329</v>
      </c>
      <c r="K95">
        <f>ROUND(Table3[[#This Row],[Calculation Discount]],2)</f>
        <v>28.65</v>
      </c>
      <c r="L95">
        <f>PRODUCT(Table3[[#This Row],[Discount amount2]],Table3[[#This Row],[No of Products in one Sale]])</f>
        <v>343.79999999999995</v>
      </c>
      <c r="M95">
        <f xml:space="preserve"> Table3[[#This Row],[Price of One Product]] - Table3[[#This Row],[Discount amount2]]</f>
        <v>36.35</v>
      </c>
      <c r="N95">
        <f>PRODUCT(Table3[[#This Row],[Discounted Price of one product]],Table3[[#This Row],[No of Products in one Sale]])</f>
        <v>436.20000000000005</v>
      </c>
    </row>
    <row r="96" spans="1:14" x14ac:dyDescent="0.35">
      <c r="A96" t="s">
        <v>716</v>
      </c>
      <c r="B96" t="s">
        <v>15</v>
      </c>
      <c r="C96" s="3">
        <v>44737</v>
      </c>
      <c r="D96" t="s">
        <v>17</v>
      </c>
      <c r="E96" t="s">
        <v>1</v>
      </c>
      <c r="F96">
        <v>250</v>
      </c>
      <c r="G96" t="s">
        <v>5</v>
      </c>
      <c r="H96" s="2">
        <v>3</v>
      </c>
      <c r="I96" s="1">
        <v>0.30123769132028422</v>
      </c>
      <c r="J96">
        <f>PRODUCT(Table3[[#This Row],[Discount]],Table3[[#This Row],[Price of One Product]])</f>
        <v>75.309422830071057</v>
      </c>
      <c r="K96">
        <f>ROUND(Table3[[#This Row],[Calculation Discount]],2)</f>
        <v>75.31</v>
      </c>
      <c r="L96">
        <f>PRODUCT(Table3[[#This Row],[Discount amount2]],Table3[[#This Row],[No of Products in one Sale]])</f>
        <v>225.93</v>
      </c>
      <c r="M96">
        <f xml:space="preserve"> Table3[[#This Row],[Price of One Product]] - Table3[[#This Row],[Discount amount2]]</f>
        <v>174.69</v>
      </c>
      <c r="N96">
        <f>PRODUCT(Table3[[#This Row],[Discounted Price of one product]],Table3[[#This Row],[No of Products in one Sale]])</f>
        <v>524.06999999999994</v>
      </c>
    </row>
    <row r="97" spans="1:14" x14ac:dyDescent="0.35">
      <c r="A97" t="s">
        <v>715</v>
      </c>
      <c r="B97" t="s">
        <v>12</v>
      </c>
      <c r="C97" s="3">
        <v>44744</v>
      </c>
      <c r="D97" t="s">
        <v>14</v>
      </c>
      <c r="E97" t="s">
        <v>6</v>
      </c>
      <c r="F97">
        <v>130</v>
      </c>
      <c r="G97" t="s">
        <v>0</v>
      </c>
      <c r="H97" s="2">
        <v>4</v>
      </c>
      <c r="I97" s="1">
        <v>0.42020557863905661</v>
      </c>
      <c r="J97">
        <f>PRODUCT(Table3[[#This Row],[Discount]],Table3[[#This Row],[Price of One Product]])</f>
        <v>54.626725223077358</v>
      </c>
      <c r="K97">
        <f>ROUND(Table3[[#This Row],[Calculation Discount]],2)</f>
        <v>54.63</v>
      </c>
      <c r="L97">
        <f>PRODUCT(Table3[[#This Row],[Discount amount2]],Table3[[#This Row],[No of Products in one Sale]])</f>
        <v>218.52</v>
      </c>
      <c r="M97">
        <f xml:space="preserve"> Table3[[#This Row],[Price of One Product]] - Table3[[#This Row],[Discount amount2]]</f>
        <v>75.37</v>
      </c>
      <c r="N97">
        <f>PRODUCT(Table3[[#This Row],[Discounted Price of one product]],Table3[[#This Row],[No of Products in one Sale]])</f>
        <v>301.48</v>
      </c>
    </row>
    <row r="98" spans="1:14" x14ac:dyDescent="0.35">
      <c r="A98" t="s">
        <v>714</v>
      </c>
      <c r="B98" t="s">
        <v>21</v>
      </c>
      <c r="C98" s="3">
        <v>44735</v>
      </c>
      <c r="D98" t="s">
        <v>2</v>
      </c>
      <c r="E98" t="s">
        <v>1</v>
      </c>
      <c r="F98">
        <v>72</v>
      </c>
      <c r="G98" t="s">
        <v>10</v>
      </c>
      <c r="H98" s="2">
        <v>10</v>
      </c>
      <c r="I98" s="1">
        <v>0.38179966249899233</v>
      </c>
      <c r="J98">
        <f>PRODUCT(Table3[[#This Row],[Discount]],Table3[[#This Row],[Price of One Product]])</f>
        <v>27.48957569992745</v>
      </c>
      <c r="K98">
        <f>ROUND(Table3[[#This Row],[Calculation Discount]],2)</f>
        <v>27.49</v>
      </c>
      <c r="L98">
        <f>PRODUCT(Table3[[#This Row],[Discount amount2]],Table3[[#This Row],[No of Products in one Sale]])</f>
        <v>274.89999999999998</v>
      </c>
      <c r="M98">
        <f xml:space="preserve"> Table3[[#This Row],[Price of One Product]] - Table3[[#This Row],[Discount amount2]]</f>
        <v>44.510000000000005</v>
      </c>
      <c r="N98">
        <f>PRODUCT(Table3[[#This Row],[Discounted Price of one product]],Table3[[#This Row],[No of Products in one Sale]])</f>
        <v>445.1</v>
      </c>
    </row>
    <row r="99" spans="1:14" x14ac:dyDescent="0.35">
      <c r="A99" t="s">
        <v>713</v>
      </c>
      <c r="B99" t="s">
        <v>18</v>
      </c>
      <c r="C99" s="3">
        <v>44751</v>
      </c>
      <c r="D99" t="s">
        <v>20</v>
      </c>
      <c r="E99" t="s">
        <v>6</v>
      </c>
      <c r="F99">
        <v>65</v>
      </c>
      <c r="G99" t="s">
        <v>5</v>
      </c>
      <c r="H99" s="2">
        <v>5</v>
      </c>
      <c r="I99" s="1">
        <v>4.8435914836800764E-3</v>
      </c>
      <c r="J99">
        <f>PRODUCT(Table3[[#This Row],[Discount]],Table3[[#This Row],[Price of One Product]])</f>
        <v>0.31483344643920497</v>
      </c>
      <c r="K99">
        <f>ROUND(Table3[[#This Row],[Calculation Discount]],2)</f>
        <v>0.31</v>
      </c>
      <c r="L99">
        <f>PRODUCT(Table3[[#This Row],[Discount amount2]],Table3[[#This Row],[No of Products in one Sale]])</f>
        <v>1.55</v>
      </c>
      <c r="M99">
        <f xml:space="preserve"> Table3[[#This Row],[Price of One Product]] - Table3[[#This Row],[Discount amount2]]</f>
        <v>64.69</v>
      </c>
      <c r="N99">
        <f>PRODUCT(Table3[[#This Row],[Discounted Price of one product]],Table3[[#This Row],[No of Products in one Sale]])</f>
        <v>323.45</v>
      </c>
    </row>
    <row r="100" spans="1:14" x14ac:dyDescent="0.35">
      <c r="A100" t="s">
        <v>712</v>
      </c>
      <c r="B100" t="s">
        <v>15</v>
      </c>
      <c r="C100" s="3">
        <v>44726</v>
      </c>
      <c r="D100" t="s">
        <v>17</v>
      </c>
      <c r="E100" t="s">
        <v>1</v>
      </c>
      <c r="F100">
        <v>250</v>
      </c>
      <c r="G100" t="s">
        <v>0</v>
      </c>
      <c r="H100" s="2">
        <v>2</v>
      </c>
      <c r="I100" s="1">
        <v>0.63857584714373206</v>
      </c>
      <c r="J100">
        <f>PRODUCT(Table3[[#This Row],[Discount]],Table3[[#This Row],[Price of One Product]])</f>
        <v>159.64396178593302</v>
      </c>
      <c r="K100">
        <f>ROUND(Table3[[#This Row],[Calculation Discount]],2)</f>
        <v>159.63999999999999</v>
      </c>
      <c r="L100">
        <f>PRODUCT(Table3[[#This Row],[Discount amount2]],Table3[[#This Row],[No of Products in one Sale]])</f>
        <v>319.27999999999997</v>
      </c>
      <c r="M100">
        <f xml:space="preserve"> Table3[[#This Row],[Price of One Product]] - Table3[[#This Row],[Discount amount2]]</f>
        <v>90.360000000000014</v>
      </c>
      <c r="N100">
        <f>PRODUCT(Table3[[#This Row],[Discounted Price of one product]],Table3[[#This Row],[No of Products in one Sale]])</f>
        <v>180.72000000000003</v>
      </c>
    </row>
    <row r="101" spans="1:14" x14ac:dyDescent="0.35">
      <c r="A101" t="s">
        <v>711</v>
      </c>
      <c r="B101" t="s">
        <v>12</v>
      </c>
      <c r="C101" s="3">
        <v>44749</v>
      </c>
      <c r="D101" t="s">
        <v>14</v>
      </c>
      <c r="E101" t="s">
        <v>6</v>
      </c>
      <c r="F101">
        <v>130</v>
      </c>
      <c r="G101" t="s">
        <v>10</v>
      </c>
      <c r="H101" s="2">
        <v>7</v>
      </c>
      <c r="I101" s="1">
        <v>0.92544771931561698</v>
      </c>
      <c r="J101">
        <f>PRODUCT(Table3[[#This Row],[Discount]],Table3[[#This Row],[Price of One Product]])</f>
        <v>120.3082035110302</v>
      </c>
      <c r="K101">
        <f>ROUND(Table3[[#This Row],[Calculation Discount]],2)</f>
        <v>120.31</v>
      </c>
      <c r="L101">
        <f>PRODUCT(Table3[[#This Row],[Discount amount2]],Table3[[#This Row],[No of Products in one Sale]])</f>
        <v>842.17000000000007</v>
      </c>
      <c r="M101">
        <f xml:space="preserve"> Table3[[#This Row],[Price of One Product]] - Table3[[#This Row],[Discount amount2]]</f>
        <v>9.6899999999999977</v>
      </c>
      <c r="N101">
        <f>PRODUCT(Table3[[#This Row],[Discounted Price of one product]],Table3[[#This Row],[No of Products in one Sale]])</f>
        <v>67.829999999999984</v>
      </c>
    </row>
    <row r="102" spans="1:14" x14ac:dyDescent="0.35">
      <c r="A102" t="s">
        <v>710</v>
      </c>
      <c r="B102" t="s">
        <v>8</v>
      </c>
      <c r="C102" s="3">
        <v>44734</v>
      </c>
      <c r="D102" t="s">
        <v>11</v>
      </c>
      <c r="E102" t="s">
        <v>1</v>
      </c>
      <c r="F102">
        <v>60</v>
      </c>
      <c r="G102" t="s">
        <v>5</v>
      </c>
      <c r="H102" s="2">
        <v>10</v>
      </c>
      <c r="I102" s="1">
        <v>4.9069353138029403E-2</v>
      </c>
      <c r="J102">
        <f>PRODUCT(Table3[[#This Row],[Discount]],Table3[[#This Row],[Price of One Product]])</f>
        <v>2.9441611882817642</v>
      </c>
      <c r="K102">
        <f>ROUND(Table3[[#This Row],[Calculation Discount]],2)</f>
        <v>2.94</v>
      </c>
      <c r="L102">
        <f>PRODUCT(Table3[[#This Row],[Discount amount2]],Table3[[#This Row],[No of Products in one Sale]])</f>
        <v>29.4</v>
      </c>
      <c r="M102">
        <f xml:space="preserve"> Table3[[#This Row],[Price of One Product]] - Table3[[#This Row],[Discount amount2]]</f>
        <v>57.06</v>
      </c>
      <c r="N102">
        <f>PRODUCT(Table3[[#This Row],[Discounted Price of one product]],Table3[[#This Row],[No of Products in one Sale]])</f>
        <v>570.6</v>
      </c>
    </row>
    <row r="103" spans="1:14" x14ac:dyDescent="0.35">
      <c r="A103" t="s">
        <v>709</v>
      </c>
      <c r="B103" t="s">
        <v>21</v>
      </c>
      <c r="C103" s="3">
        <v>44726</v>
      </c>
      <c r="D103" t="s">
        <v>2</v>
      </c>
      <c r="E103" t="s">
        <v>6</v>
      </c>
      <c r="F103">
        <v>72</v>
      </c>
      <c r="G103" t="s">
        <v>0</v>
      </c>
      <c r="H103" s="2">
        <v>11</v>
      </c>
      <c r="I103" s="1">
        <v>0.7875779554918797</v>
      </c>
      <c r="J103">
        <f>PRODUCT(Table3[[#This Row],[Discount]],Table3[[#This Row],[Price of One Product]])</f>
        <v>56.705612795415341</v>
      </c>
      <c r="K103">
        <f>ROUND(Table3[[#This Row],[Calculation Discount]],2)</f>
        <v>56.71</v>
      </c>
      <c r="L103">
        <f>PRODUCT(Table3[[#This Row],[Discount amount2]],Table3[[#This Row],[No of Products in one Sale]])</f>
        <v>623.81000000000006</v>
      </c>
      <c r="M103">
        <f xml:space="preserve"> Table3[[#This Row],[Price of One Product]] - Table3[[#This Row],[Discount amount2]]</f>
        <v>15.29</v>
      </c>
      <c r="N103">
        <f>PRODUCT(Table3[[#This Row],[Discounted Price of one product]],Table3[[#This Row],[No of Products in one Sale]])</f>
        <v>168.19</v>
      </c>
    </row>
    <row r="104" spans="1:14" x14ac:dyDescent="0.35">
      <c r="A104" t="s">
        <v>708</v>
      </c>
      <c r="B104" t="s">
        <v>18</v>
      </c>
      <c r="C104" s="3">
        <v>44743</v>
      </c>
      <c r="D104" t="s">
        <v>20</v>
      </c>
      <c r="E104" t="s">
        <v>1</v>
      </c>
      <c r="F104">
        <v>65</v>
      </c>
      <c r="G104" t="s">
        <v>10</v>
      </c>
      <c r="H104" s="2">
        <v>13</v>
      </c>
      <c r="I104" s="1">
        <v>0.4468603878067412</v>
      </c>
      <c r="J104">
        <f>PRODUCT(Table3[[#This Row],[Discount]],Table3[[#This Row],[Price of One Product]])</f>
        <v>29.045925207438177</v>
      </c>
      <c r="K104">
        <f>ROUND(Table3[[#This Row],[Calculation Discount]],2)</f>
        <v>29.05</v>
      </c>
      <c r="L104">
        <f>PRODUCT(Table3[[#This Row],[Discount amount2]],Table3[[#This Row],[No of Products in one Sale]])</f>
        <v>377.65000000000003</v>
      </c>
      <c r="M104">
        <f xml:space="preserve"> Table3[[#This Row],[Price of One Product]] - Table3[[#This Row],[Discount amount2]]</f>
        <v>35.950000000000003</v>
      </c>
      <c r="N104">
        <f>PRODUCT(Table3[[#This Row],[Discounted Price of one product]],Table3[[#This Row],[No of Products in one Sale]])</f>
        <v>467.35</v>
      </c>
    </row>
    <row r="105" spans="1:14" x14ac:dyDescent="0.35">
      <c r="A105" t="s">
        <v>707</v>
      </c>
      <c r="B105" t="s">
        <v>15</v>
      </c>
      <c r="C105" s="3">
        <v>44742</v>
      </c>
      <c r="D105" t="s">
        <v>17</v>
      </c>
      <c r="E105" t="s">
        <v>6</v>
      </c>
      <c r="F105">
        <v>250</v>
      </c>
      <c r="G105" t="s">
        <v>5</v>
      </c>
      <c r="H105" s="2">
        <v>2</v>
      </c>
      <c r="I105" s="1">
        <v>0.89674363393446022</v>
      </c>
      <c r="J105">
        <f>PRODUCT(Table3[[#This Row],[Discount]],Table3[[#This Row],[Price of One Product]])</f>
        <v>224.18590848361507</v>
      </c>
      <c r="K105">
        <f>ROUND(Table3[[#This Row],[Calculation Discount]],2)</f>
        <v>224.19</v>
      </c>
      <c r="L105">
        <f>PRODUCT(Table3[[#This Row],[Discount amount2]],Table3[[#This Row],[No of Products in one Sale]])</f>
        <v>448.38</v>
      </c>
      <c r="M105">
        <f xml:space="preserve"> Table3[[#This Row],[Price of One Product]] - Table3[[#This Row],[Discount amount2]]</f>
        <v>25.810000000000002</v>
      </c>
      <c r="N105">
        <f>PRODUCT(Table3[[#This Row],[Discounted Price of one product]],Table3[[#This Row],[No of Products in one Sale]])</f>
        <v>51.620000000000005</v>
      </c>
    </row>
    <row r="106" spans="1:14" x14ac:dyDescent="0.35">
      <c r="A106" t="s">
        <v>706</v>
      </c>
      <c r="B106" t="s">
        <v>12</v>
      </c>
      <c r="C106" s="3">
        <v>44747</v>
      </c>
      <c r="D106" t="s">
        <v>14</v>
      </c>
      <c r="E106" t="s">
        <v>1</v>
      </c>
      <c r="F106">
        <v>130</v>
      </c>
      <c r="G106" t="s">
        <v>0</v>
      </c>
      <c r="H106" s="2">
        <v>6</v>
      </c>
      <c r="I106" s="1">
        <v>3.2373342558606799E-2</v>
      </c>
      <c r="J106">
        <f>PRODUCT(Table3[[#This Row],[Discount]],Table3[[#This Row],[Price of One Product]])</f>
        <v>4.2085345326188843</v>
      </c>
      <c r="K106">
        <f>ROUND(Table3[[#This Row],[Calculation Discount]],2)</f>
        <v>4.21</v>
      </c>
      <c r="L106">
        <f>PRODUCT(Table3[[#This Row],[Discount amount2]],Table3[[#This Row],[No of Products in one Sale]])</f>
        <v>25.259999999999998</v>
      </c>
      <c r="M106">
        <f xml:space="preserve"> Table3[[#This Row],[Price of One Product]] - Table3[[#This Row],[Discount amount2]]</f>
        <v>125.79</v>
      </c>
      <c r="N106">
        <f>PRODUCT(Table3[[#This Row],[Discounted Price of one product]],Table3[[#This Row],[No of Products in one Sale]])</f>
        <v>754.74</v>
      </c>
    </row>
    <row r="107" spans="1:14" x14ac:dyDescent="0.35">
      <c r="A107" t="s">
        <v>705</v>
      </c>
      <c r="B107" t="s">
        <v>21</v>
      </c>
      <c r="C107" s="3">
        <v>44764</v>
      </c>
      <c r="D107" t="s">
        <v>2</v>
      </c>
      <c r="E107" t="s">
        <v>6</v>
      </c>
      <c r="F107">
        <v>72</v>
      </c>
      <c r="G107" t="s">
        <v>10</v>
      </c>
      <c r="H107" s="2">
        <v>11</v>
      </c>
      <c r="I107" s="1">
        <v>0.94247200152138155</v>
      </c>
      <c r="J107">
        <f>PRODUCT(Table3[[#This Row],[Discount]],Table3[[#This Row],[Price of One Product]])</f>
        <v>67.857984109539473</v>
      </c>
      <c r="K107">
        <f>ROUND(Table3[[#This Row],[Calculation Discount]],2)</f>
        <v>67.86</v>
      </c>
      <c r="L107">
        <f>PRODUCT(Table3[[#This Row],[Discount amount2]],Table3[[#This Row],[No of Products in one Sale]])</f>
        <v>746.46</v>
      </c>
      <c r="M107">
        <f xml:space="preserve"> Table3[[#This Row],[Price of One Product]] - Table3[[#This Row],[Discount amount2]]</f>
        <v>4.1400000000000006</v>
      </c>
      <c r="N107">
        <f>PRODUCT(Table3[[#This Row],[Discounted Price of one product]],Table3[[#This Row],[No of Products in one Sale]])</f>
        <v>45.540000000000006</v>
      </c>
    </row>
    <row r="108" spans="1:14" x14ac:dyDescent="0.35">
      <c r="A108" t="s">
        <v>704</v>
      </c>
      <c r="B108" t="s">
        <v>18</v>
      </c>
      <c r="C108" s="3">
        <v>44735</v>
      </c>
      <c r="D108" t="s">
        <v>20</v>
      </c>
      <c r="E108" t="s">
        <v>1</v>
      </c>
      <c r="F108">
        <v>65</v>
      </c>
      <c r="G108" t="s">
        <v>5</v>
      </c>
      <c r="H108" s="2">
        <v>7</v>
      </c>
      <c r="I108" s="1">
        <v>0.24863680679080546</v>
      </c>
      <c r="J108">
        <f>PRODUCT(Table3[[#This Row],[Discount]],Table3[[#This Row],[Price of One Product]])</f>
        <v>16.161392441402356</v>
      </c>
      <c r="K108">
        <f>ROUND(Table3[[#This Row],[Calculation Discount]],2)</f>
        <v>16.16</v>
      </c>
      <c r="L108">
        <f>PRODUCT(Table3[[#This Row],[Discount amount2]],Table3[[#This Row],[No of Products in one Sale]])</f>
        <v>113.12</v>
      </c>
      <c r="M108">
        <f xml:space="preserve"> Table3[[#This Row],[Price of One Product]] - Table3[[#This Row],[Discount amount2]]</f>
        <v>48.84</v>
      </c>
      <c r="N108">
        <f>PRODUCT(Table3[[#This Row],[Discounted Price of one product]],Table3[[#This Row],[No of Products in one Sale]])</f>
        <v>341.88</v>
      </c>
    </row>
    <row r="109" spans="1:14" x14ac:dyDescent="0.35">
      <c r="A109" t="s">
        <v>703</v>
      </c>
      <c r="B109" t="s">
        <v>15</v>
      </c>
      <c r="C109" s="3">
        <v>44737</v>
      </c>
      <c r="D109" t="s">
        <v>17</v>
      </c>
      <c r="E109" t="s">
        <v>6</v>
      </c>
      <c r="F109">
        <v>250</v>
      </c>
      <c r="G109" t="s">
        <v>0</v>
      </c>
      <c r="H109" s="2">
        <v>1</v>
      </c>
      <c r="I109" s="1">
        <v>4.9896521056402299E-2</v>
      </c>
      <c r="J109">
        <f>PRODUCT(Table3[[#This Row],[Discount]],Table3[[#This Row],[Price of One Product]])</f>
        <v>12.474130264100575</v>
      </c>
      <c r="K109">
        <f>ROUND(Table3[[#This Row],[Calculation Discount]],2)</f>
        <v>12.47</v>
      </c>
      <c r="L109">
        <f>PRODUCT(Table3[[#This Row],[Discount amount2]],Table3[[#This Row],[No of Products in one Sale]])</f>
        <v>12.47</v>
      </c>
      <c r="M109">
        <f xml:space="preserve"> Table3[[#This Row],[Price of One Product]] - Table3[[#This Row],[Discount amount2]]</f>
        <v>237.53</v>
      </c>
      <c r="N109">
        <f>PRODUCT(Table3[[#This Row],[Discounted Price of one product]],Table3[[#This Row],[No of Products in one Sale]])</f>
        <v>237.53</v>
      </c>
    </row>
    <row r="110" spans="1:14" x14ac:dyDescent="0.35">
      <c r="A110" t="s">
        <v>702</v>
      </c>
      <c r="B110" t="s">
        <v>12</v>
      </c>
      <c r="C110" s="3">
        <v>44749</v>
      </c>
      <c r="D110" t="s">
        <v>14</v>
      </c>
      <c r="E110" t="s">
        <v>1</v>
      </c>
      <c r="F110">
        <v>130</v>
      </c>
      <c r="G110" t="s">
        <v>10</v>
      </c>
      <c r="H110" s="2">
        <v>7</v>
      </c>
      <c r="I110" s="1">
        <v>0.49618340188276622</v>
      </c>
      <c r="J110">
        <f>PRODUCT(Table3[[#This Row],[Discount]],Table3[[#This Row],[Price of One Product]])</f>
        <v>64.50384224475961</v>
      </c>
      <c r="K110">
        <f>ROUND(Table3[[#This Row],[Calculation Discount]],2)</f>
        <v>64.5</v>
      </c>
      <c r="L110">
        <f>PRODUCT(Table3[[#This Row],[Discount amount2]],Table3[[#This Row],[No of Products in one Sale]])</f>
        <v>451.5</v>
      </c>
      <c r="M110">
        <f xml:space="preserve"> Table3[[#This Row],[Price of One Product]] - Table3[[#This Row],[Discount amount2]]</f>
        <v>65.5</v>
      </c>
      <c r="N110">
        <f>PRODUCT(Table3[[#This Row],[Discounted Price of one product]],Table3[[#This Row],[No of Products in one Sale]])</f>
        <v>458.5</v>
      </c>
    </row>
    <row r="111" spans="1:14" x14ac:dyDescent="0.35">
      <c r="A111" t="s">
        <v>701</v>
      </c>
      <c r="B111" t="s">
        <v>8</v>
      </c>
      <c r="C111" s="3">
        <v>44729</v>
      </c>
      <c r="D111" t="s">
        <v>11</v>
      </c>
      <c r="E111" t="s">
        <v>1</v>
      </c>
      <c r="F111">
        <v>60</v>
      </c>
      <c r="G111" t="s">
        <v>5</v>
      </c>
      <c r="H111" s="2">
        <v>13</v>
      </c>
      <c r="I111" s="1">
        <v>0.62889621592411693</v>
      </c>
      <c r="J111">
        <f>PRODUCT(Table3[[#This Row],[Discount]],Table3[[#This Row],[Price of One Product]])</f>
        <v>37.733772955447016</v>
      </c>
      <c r="K111">
        <f>ROUND(Table3[[#This Row],[Calculation Discount]],2)</f>
        <v>37.729999999999997</v>
      </c>
      <c r="L111">
        <f>PRODUCT(Table3[[#This Row],[Discount amount2]],Table3[[#This Row],[No of Products in one Sale]])</f>
        <v>490.48999999999995</v>
      </c>
      <c r="M111">
        <f xml:space="preserve"> Table3[[#This Row],[Price of One Product]] - Table3[[#This Row],[Discount amount2]]</f>
        <v>22.270000000000003</v>
      </c>
      <c r="N111">
        <f>PRODUCT(Table3[[#This Row],[Discounted Price of one product]],Table3[[#This Row],[No of Products in one Sale]])</f>
        <v>289.51000000000005</v>
      </c>
    </row>
    <row r="112" spans="1:14" x14ac:dyDescent="0.35">
      <c r="A112" t="s">
        <v>700</v>
      </c>
      <c r="B112" t="s">
        <v>3</v>
      </c>
      <c r="C112" s="3">
        <v>44738</v>
      </c>
      <c r="D112" t="s">
        <v>7</v>
      </c>
      <c r="E112" t="s">
        <v>6</v>
      </c>
      <c r="F112">
        <v>95</v>
      </c>
      <c r="G112" t="s">
        <v>0</v>
      </c>
      <c r="H112" s="2">
        <v>8</v>
      </c>
      <c r="I112" s="1">
        <v>0.87580490637929664</v>
      </c>
      <c r="J112">
        <f>PRODUCT(Table3[[#This Row],[Discount]],Table3[[#This Row],[Price of One Product]])</f>
        <v>83.20146610603318</v>
      </c>
      <c r="K112">
        <f>ROUND(Table3[[#This Row],[Calculation Discount]],2)</f>
        <v>83.2</v>
      </c>
      <c r="L112">
        <f>PRODUCT(Table3[[#This Row],[Discount amount2]],Table3[[#This Row],[No of Products in one Sale]])</f>
        <v>665.6</v>
      </c>
      <c r="M112">
        <f xml:space="preserve"> Table3[[#This Row],[Price of One Product]] - Table3[[#This Row],[Discount amount2]]</f>
        <v>11.799999999999997</v>
      </c>
      <c r="N112">
        <f>PRODUCT(Table3[[#This Row],[Discounted Price of one product]],Table3[[#This Row],[No of Products in one Sale]])</f>
        <v>94.399999999999977</v>
      </c>
    </row>
    <row r="113" spans="1:14" x14ac:dyDescent="0.35">
      <c r="A113" t="s">
        <v>699</v>
      </c>
      <c r="B113" t="s">
        <v>21</v>
      </c>
      <c r="C113" s="3">
        <v>44740</v>
      </c>
      <c r="D113" t="s">
        <v>2</v>
      </c>
      <c r="E113" t="s">
        <v>6</v>
      </c>
      <c r="F113">
        <v>72</v>
      </c>
      <c r="G113" t="s">
        <v>10</v>
      </c>
      <c r="H113" s="2">
        <v>11</v>
      </c>
      <c r="I113" s="1">
        <v>0.37069854126093349</v>
      </c>
      <c r="J113">
        <f>PRODUCT(Table3[[#This Row],[Discount]],Table3[[#This Row],[Price of One Product]])</f>
        <v>26.69029497078721</v>
      </c>
      <c r="K113">
        <f>ROUND(Table3[[#This Row],[Calculation Discount]],2)</f>
        <v>26.69</v>
      </c>
      <c r="L113">
        <f>PRODUCT(Table3[[#This Row],[Discount amount2]],Table3[[#This Row],[No of Products in one Sale]])</f>
        <v>293.59000000000003</v>
      </c>
      <c r="M113">
        <f xml:space="preserve"> Table3[[#This Row],[Price of One Product]] - Table3[[#This Row],[Discount amount2]]</f>
        <v>45.31</v>
      </c>
      <c r="N113">
        <f>PRODUCT(Table3[[#This Row],[Discounted Price of one product]],Table3[[#This Row],[No of Products in one Sale]])</f>
        <v>498.41</v>
      </c>
    </row>
    <row r="114" spans="1:14" x14ac:dyDescent="0.35">
      <c r="A114" t="s">
        <v>698</v>
      </c>
      <c r="B114" t="s">
        <v>18</v>
      </c>
      <c r="C114" s="3">
        <v>44755</v>
      </c>
      <c r="D114" t="s">
        <v>20</v>
      </c>
      <c r="E114" t="s">
        <v>6</v>
      </c>
      <c r="F114">
        <v>65</v>
      </c>
      <c r="G114" t="s">
        <v>5</v>
      </c>
      <c r="H114" s="2">
        <v>10</v>
      </c>
      <c r="I114" s="1">
        <v>0.64422602074286228</v>
      </c>
      <c r="J114">
        <f>PRODUCT(Table3[[#This Row],[Discount]],Table3[[#This Row],[Price of One Product]])</f>
        <v>41.874691348286049</v>
      </c>
      <c r="K114">
        <f>ROUND(Table3[[#This Row],[Calculation Discount]],2)</f>
        <v>41.87</v>
      </c>
      <c r="L114">
        <f>PRODUCT(Table3[[#This Row],[Discount amount2]],Table3[[#This Row],[No of Products in one Sale]])</f>
        <v>418.7</v>
      </c>
      <c r="M114">
        <f xml:space="preserve"> Table3[[#This Row],[Price of One Product]] - Table3[[#This Row],[Discount amount2]]</f>
        <v>23.130000000000003</v>
      </c>
      <c r="N114">
        <f>PRODUCT(Table3[[#This Row],[Discounted Price of one product]],Table3[[#This Row],[No of Products in one Sale]])</f>
        <v>231.3</v>
      </c>
    </row>
    <row r="115" spans="1:14" x14ac:dyDescent="0.35">
      <c r="A115" t="s">
        <v>697</v>
      </c>
      <c r="B115" t="s">
        <v>15</v>
      </c>
      <c r="C115" s="3">
        <v>44755</v>
      </c>
      <c r="D115" t="s">
        <v>17</v>
      </c>
      <c r="E115" t="s">
        <v>1</v>
      </c>
      <c r="F115">
        <v>250</v>
      </c>
      <c r="G115" t="s">
        <v>0</v>
      </c>
      <c r="H115" s="2">
        <v>2</v>
      </c>
      <c r="I115" s="1">
        <v>0.76652707543193765</v>
      </c>
      <c r="J115">
        <f>PRODUCT(Table3[[#This Row],[Discount]],Table3[[#This Row],[Price of One Product]])</f>
        <v>191.63176885798441</v>
      </c>
      <c r="K115">
        <f>ROUND(Table3[[#This Row],[Calculation Discount]],2)</f>
        <v>191.63</v>
      </c>
      <c r="L115">
        <f>PRODUCT(Table3[[#This Row],[Discount amount2]],Table3[[#This Row],[No of Products in one Sale]])</f>
        <v>383.26</v>
      </c>
      <c r="M115">
        <f xml:space="preserve"> Table3[[#This Row],[Price of One Product]] - Table3[[#This Row],[Discount amount2]]</f>
        <v>58.370000000000005</v>
      </c>
      <c r="N115">
        <f>PRODUCT(Table3[[#This Row],[Discounted Price of one product]],Table3[[#This Row],[No of Products in one Sale]])</f>
        <v>116.74000000000001</v>
      </c>
    </row>
    <row r="116" spans="1:14" x14ac:dyDescent="0.35">
      <c r="A116" t="s">
        <v>696</v>
      </c>
      <c r="B116" t="s">
        <v>12</v>
      </c>
      <c r="C116" s="3">
        <v>44764</v>
      </c>
      <c r="D116" t="s">
        <v>14</v>
      </c>
      <c r="E116" t="s">
        <v>1</v>
      </c>
      <c r="F116">
        <v>130</v>
      </c>
      <c r="G116" t="s">
        <v>10</v>
      </c>
      <c r="H116" s="2">
        <v>2</v>
      </c>
      <c r="I116" s="1">
        <v>0.74416329829954486</v>
      </c>
      <c r="J116">
        <f>PRODUCT(Table3[[#This Row],[Discount]],Table3[[#This Row],[Price of One Product]])</f>
        <v>96.741228778940837</v>
      </c>
      <c r="K116">
        <f>ROUND(Table3[[#This Row],[Calculation Discount]],2)</f>
        <v>96.74</v>
      </c>
      <c r="L116">
        <f>PRODUCT(Table3[[#This Row],[Discount amount2]],Table3[[#This Row],[No of Products in one Sale]])</f>
        <v>193.48</v>
      </c>
      <c r="M116">
        <f xml:space="preserve"> Table3[[#This Row],[Price of One Product]] - Table3[[#This Row],[Discount amount2]]</f>
        <v>33.260000000000005</v>
      </c>
      <c r="N116">
        <f>PRODUCT(Table3[[#This Row],[Discounted Price of one product]],Table3[[#This Row],[No of Products in one Sale]])</f>
        <v>66.52000000000001</v>
      </c>
    </row>
    <row r="117" spans="1:14" x14ac:dyDescent="0.35">
      <c r="A117" t="s">
        <v>695</v>
      </c>
      <c r="B117" t="s">
        <v>21</v>
      </c>
      <c r="C117" s="3">
        <v>44735</v>
      </c>
      <c r="D117" t="s">
        <v>2</v>
      </c>
      <c r="E117" t="s">
        <v>1</v>
      </c>
      <c r="F117">
        <v>72</v>
      </c>
      <c r="G117" t="s">
        <v>5</v>
      </c>
      <c r="H117" s="2">
        <v>8</v>
      </c>
      <c r="I117" s="1">
        <v>0.48484032292333201</v>
      </c>
      <c r="J117">
        <f>PRODUCT(Table3[[#This Row],[Discount]],Table3[[#This Row],[Price of One Product]])</f>
        <v>34.908503250479903</v>
      </c>
      <c r="K117">
        <f>ROUND(Table3[[#This Row],[Calculation Discount]],2)</f>
        <v>34.909999999999997</v>
      </c>
      <c r="L117">
        <f>PRODUCT(Table3[[#This Row],[Discount amount2]],Table3[[#This Row],[No of Products in one Sale]])</f>
        <v>279.27999999999997</v>
      </c>
      <c r="M117">
        <f xml:space="preserve"> Table3[[#This Row],[Price of One Product]] - Table3[[#This Row],[Discount amount2]]</f>
        <v>37.090000000000003</v>
      </c>
      <c r="N117">
        <f>PRODUCT(Table3[[#This Row],[Discounted Price of one product]],Table3[[#This Row],[No of Products in one Sale]])</f>
        <v>296.72000000000003</v>
      </c>
    </row>
    <row r="118" spans="1:14" x14ac:dyDescent="0.35">
      <c r="A118" t="s">
        <v>694</v>
      </c>
      <c r="B118" t="s">
        <v>18</v>
      </c>
      <c r="C118" s="3">
        <v>44734</v>
      </c>
      <c r="D118" t="s">
        <v>20</v>
      </c>
      <c r="E118" t="s">
        <v>1</v>
      </c>
      <c r="F118">
        <v>65</v>
      </c>
      <c r="G118" t="s">
        <v>0</v>
      </c>
      <c r="H118" s="2">
        <v>8</v>
      </c>
      <c r="I118" s="1">
        <v>0.10556900790048951</v>
      </c>
      <c r="J118">
        <f>PRODUCT(Table3[[#This Row],[Discount]],Table3[[#This Row],[Price of One Product]])</f>
        <v>6.8619855135318177</v>
      </c>
      <c r="K118">
        <f>ROUND(Table3[[#This Row],[Calculation Discount]],2)</f>
        <v>6.86</v>
      </c>
      <c r="L118">
        <f>PRODUCT(Table3[[#This Row],[Discount amount2]],Table3[[#This Row],[No of Products in one Sale]])</f>
        <v>54.88</v>
      </c>
      <c r="M118">
        <f xml:space="preserve"> Table3[[#This Row],[Price of One Product]] - Table3[[#This Row],[Discount amount2]]</f>
        <v>58.14</v>
      </c>
      <c r="N118">
        <f>PRODUCT(Table3[[#This Row],[Discounted Price of one product]],Table3[[#This Row],[No of Products in one Sale]])</f>
        <v>465.12</v>
      </c>
    </row>
    <row r="119" spans="1:14" x14ac:dyDescent="0.35">
      <c r="A119" t="s">
        <v>693</v>
      </c>
      <c r="B119" t="s">
        <v>15</v>
      </c>
      <c r="C119" s="3">
        <v>44728</v>
      </c>
      <c r="D119" t="s">
        <v>17</v>
      </c>
      <c r="E119" t="s">
        <v>1</v>
      </c>
      <c r="F119">
        <v>250</v>
      </c>
      <c r="G119" t="s">
        <v>10</v>
      </c>
      <c r="H119" s="2">
        <v>1</v>
      </c>
      <c r="I119" s="1">
        <v>0.35681327352398817</v>
      </c>
      <c r="J119">
        <f>PRODUCT(Table3[[#This Row],[Discount]],Table3[[#This Row],[Price of One Product]])</f>
        <v>89.203318380997047</v>
      </c>
      <c r="K119">
        <f>ROUND(Table3[[#This Row],[Calculation Discount]],2)</f>
        <v>89.2</v>
      </c>
      <c r="L119">
        <f>PRODUCT(Table3[[#This Row],[Discount amount2]],Table3[[#This Row],[No of Products in one Sale]])</f>
        <v>89.2</v>
      </c>
      <c r="M119">
        <f xml:space="preserve"> Table3[[#This Row],[Price of One Product]] - Table3[[#This Row],[Discount amount2]]</f>
        <v>160.80000000000001</v>
      </c>
      <c r="N119">
        <f>PRODUCT(Table3[[#This Row],[Discounted Price of one product]],Table3[[#This Row],[No of Products in one Sale]])</f>
        <v>160.80000000000001</v>
      </c>
    </row>
    <row r="120" spans="1:14" x14ac:dyDescent="0.35">
      <c r="A120" t="s">
        <v>692</v>
      </c>
      <c r="B120" t="s">
        <v>12</v>
      </c>
      <c r="C120" s="3">
        <v>44739</v>
      </c>
      <c r="D120" t="s">
        <v>14</v>
      </c>
      <c r="E120" t="s">
        <v>1</v>
      </c>
      <c r="F120">
        <v>130</v>
      </c>
      <c r="G120" t="s">
        <v>5</v>
      </c>
      <c r="H120" s="2">
        <v>2</v>
      </c>
      <c r="I120" s="1">
        <v>0.38966155247167111</v>
      </c>
      <c r="J120">
        <f>PRODUCT(Table3[[#This Row],[Discount]],Table3[[#This Row],[Price of One Product]])</f>
        <v>50.656001821317247</v>
      </c>
      <c r="K120">
        <f>ROUND(Table3[[#This Row],[Calculation Discount]],2)</f>
        <v>50.66</v>
      </c>
      <c r="L120">
        <f>PRODUCT(Table3[[#This Row],[Discount amount2]],Table3[[#This Row],[No of Products in one Sale]])</f>
        <v>101.32</v>
      </c>
      <c r="M120">
        <f xml:space="preserve"> Table3[[#This Row],[Price of One Product]] - Table3[[#This Row],[Discount amount2]]</f>
        <v>79.34</v>
      </c>
      <c r="N120">
        <f>PRODUCT(Table3[[#This Row],[Discounted Price of one product]],Table3[[#This Row],[No of Products in one Sale]])</f>
        <v>158.68</v>
      </c>
    </row>
    <row r="121" spans="1:14" x14ac:dyDescent="0.35">
      <c r="A121" t="s">
        <v>691</v>
      </c>
      <c r="B121" t="s">
        <v>8</v>
      </c>
      <c r="C121" s="3">
        <v>44765</v>
      </c>
      <c r="D121" t="s">
        <v>11</v>
      </c>
      <c r="E121" t="s">
        <v>1</v>
      </c>
      <c r="F121">
        <v>60</v>
      </c>
      <c r="G121" t="s">
        <v>0</v>
      </c>
      <c r="H121" s="2">
        <v>6</v>
      </c>
      <c r="I121" s="1">
        <v>0.27342799854809485</v>
      </c>
      <c r="J121">
        <f>PRODUCT(Table3[[#This Row],[Discount]],Table3[[#This Row],[Price of One Product]])</f>
        <v>16.405679912885692</v>
      </c>
      <c r="K121">
        <f>ROUND(Table3[[#This Row],[Calculation Discount]],2)</f>
        <v>16.41</v>
      </c>
      <c r="L121">
        <f>PRODUCT(Table3[[#This Row],[Discount amount2]],Table3[[#This Row],[No of Products in one Sale]])</f>
        <v>98.460000000000008</v>
      </c>
      <c r="M121">
        <f xml:space="preserve"> Table3[[#This Row],[Price of One Product]] - Table3[[#This Row],[Discount amount2]]</f>
        <v>43.59</v>
      </c>
      <c r="N121">
        <f>PRODUCT(Table3[[#This Row],[Discounted Price of one product]],Table3[[#This Row],[No of Products in one Sale]])</f>
        <v>261.54000000000002</v>
      </c>
    </row>
    <row r="122" spans="1:14" x14ac:dyDescent="0.35">
      <c r="A122" t="s">
        <v>690</v>
      </c>
      <c r="B122" t="s">
        <v>21</v>
      </c>
      <c r="C122" s="3">
        <v>44740</v>
      </c>
      <c r="D122" t="s">
        <v>2</v>
      </c>
      <c r="E122" t="s">
        <v>1</v>
      </c>
      <c r="F122">
        <v>72</v>
      </c>
      <c r="G122" t="s">
        <v>10</v>
      </c>
      <c r="H122" s="2">
        <v>11</v>
      </c>
      <c r="I122" s="1">
        <v>0.68404340685026022</v>
      </c>
      <c r="J122">
        <f>PRODUCT(Table3[[#This Row],[Discount]],Table3[[#This Row],[Price of One Product]])</f>
        <v>49.251125293218735</v>
      </c>
      <c r="K122">
        <f>ROUND(Table3[[#This Row],[Calculation Discount]],2)</f>
        <v>49.25</v>
      </c>
      <c r="L122">
        <f>PRODUCT(Table3[[#This Row],[Discount amount2]],Table3[[#This Row],[No of Products in one Sale]])</f>
        <v>541.75</v>
      </c>
      <c r="M122">
        <f xml:space="preserve"> Table3[[#This Row],[Price of One Product]] - Table3[[#This Row],[Discount amount2]]</f>
        <v>22.75</v>
      </c>
      <c r="N122">
        <f>PRODUCT(Table3[[#This Row],[Discounted Price of one product]],Table3[[#This Row],[No of Products in one Sale]])</f>
        <v>250.25</v>
      </c>
    </row>
    <row r="123" spans="1:14" x14ac:dyDescent="0.35">
      <c r="A123" t="s">
        <v>689</v>
      </c>
      <c r="B123" t="s">
        <v>18</v>
      </c>
      <c r="C123" s="3">
        <v>44734</v>
      </c>
      <c r="D123" t="s">
        <v>20</v>
      </c>
      <c r="E123" t="s">
        <v>1</v>
      </c>
      <c r="F123">
        <v>65</v>
      </c>
      <c r="G123" t="s">
        <v>5</v>
      </c>
      <c r="H123" s="2">
        <v>4</v>
      </c>
      <c r="I123" s="1">
        <v>0.30511671475159663</v>
      </c>
      <c r="J123">
        <f>PRODUCT(Table3[[#This Row],[Discount]],Table3[[#This Row],[Price of One Product]])</f>
        <v>19.832586458853783</v>
      </c>
      <c r="K123">
        <f>ROUND(Table3[[#This Row],[Calculation Discount]],2)</f>
        <v>19.829999999999998</v>
      </c>
      <c r="L123">
        <f>PRODUCT(Table3[[#This Row],[Discount amount2]],Table3[[#This Row],[No of Products in one Sale]])</f>
        <v>79.319999999999993</v>
      </c>
      <c r="M123">
        <f xml:space="preserve"> Table3[[#This Row],[Price of One Product]] - Table3[[#This Row],[Discount amount2]]</f>
        <v>45.17</v>
      </c>
      <c r="N123">
        <f>PRODUCT(Table3[[#This Row],[Discounted Price of one product]],Table3[[#This Row],[No of Products in one Sale]])</f>
        <v>180.68</v>
      </c>
    </row>
    <row r="124" spans="1:14" x14ac:dyDescent="0.35">
      <c r="A124" t="s">
        <v>688</v>
      </c>
      <c r="B124" t="s">
        <v>15</v>
      </c>
      <c r="C124" s="3">
        <v>44727</v>
      </c>
      <c r="D124" t="s">
        <v>17</v>
      </c>
      <c r="E124" t="s">
        <v>6</v>
      </c>
      <c r="F124">
        <v>250</v>
      </c>
      <c r="G124" t="s">
        <v>0</v>
      </c>
      <c r="H124" s="2">
        <v>3</v>
      </c>
      <c r="I124" s="1">
        <v>0.26634683182511409</v>
      </c>
      <c r="J124">
        <f>PRODUCT(Table3[[#This Row],[Discount]],Table3[[#This Row],[Price of One Product]])</f>
        <v>66.586707956278531</v>
      </c>
      <c r="K124">
        <f>ROUND(Table3[[#This Row],[Calculation Discount]],2)</f>
        <v>66.59</v>
      </c>
      <c r="L124">
        <f>PRODUCT(Table3[[#This Row],[Discount amount2]],Table3[[#This Row],[No of Products in one Sale]])</f>
        <v>199.77</v>
      </c>
      <c r="M124">
        <f xml:space="preserve"> Table3[[#This Row],[Price of One Product]] - Table3[[#This Row],[Discount amount2]]</f>
        <v>183.41</v>
      </c>
      <c r="N124">
        <f>PRODUCT(Table3[[#This Row],[Discounted Price of one product]],Table3[[#This Row],[No of Products in one Sale]])</f>
        <v>550.23</v>
      </c>
    </row>
    <row r="125" spans="1:14" x14ac:dyDescent="0.35">
      <c r="A125" t="s">
        <v>687</v>
      </c>
      <c r="B125" t="s">
        <v>12</v>
      </c>
      <c r="C125" s="3">
        <v>44737</v>
      </c>
      <c r="D125" t="s">
        <v>14</v>
      </c>
      <c r="E125" t="s">
        <v>1</v>
      </c>
      <c r="F125">
        <v>130</v>
      </c>
      <c r="G125" t="s">
        <v>10</v>
      </c>
      <c r="H125" s="2">
        <v>2</v>
      </c>
      <c r="I125" s="1">
        <v>0.95598379426073032</v>
      </c>
      <c r="J125">
        <f>PRODUCT(Table3[[#This Row],[Discount]],Table3[[#This Row],[Price of One Product]])</f>
        <v>124.27789325389494</v>
      </c>
      <c r="K125">
        <f>ROUND(Table3[[#This Row],[Calculation Discount]],2)</f>
        <v>124.28</v>
      </c>
      <c r="L125">
        <f>PRODUCT(Table3[[#This Row],[Discount amount2]],Table3[[#This Row],[No of Products in one Sale]])</f>
        <v>248.56</v>
      </c>
      <c r="M125">
        <f xml:space="preserve"> Table3[[#This Row],[Price of One Product]] - Table3[[#This Row],[Discount amount2]]</f>
        <v>5.7199999999999989</v>
      </c>
      <c r="N125">
        <f>PRODUCT(Table3[[#This Row],[Discounted Price of one product]],Table3[[#This Row],[No of Products in one Sale]])</f>
        <v>11.439999999999998</v>
      </c>
    </row>
    <row r="126" spans="1:14" x14ac:dyDescent="0.35">
      <c r="A126" t="s">
        <v>686</v>
      </c>
      <c r="B126" t="s">
        <v>21</v>
      </c>
      <c r="C126" s="3">
        <v>44747</v>
      </c>
      <c r="D126" t="s">
        <v>2</v>
      </c>
      <c r="E126" t="s">
        <v>1</v>
      </c>
      <c r="F126">
        <v>72</v>
      </c>
      <c r="G126" t="s">
        <v>5</v>
      </c>
      <c r="H126" s="2">
        <v>3</v>
      </c>
      <c r="I126" s="1">
        <v>0.78465682989488972</v>
      </c>
      <c r="J126">
        <f>PRODUCT(Table3[[#This Row],[Discount]],Table3[[#This Row],[Price of One Product]])</f>
        <v>56.49529175243206</v>
      </c>
      <c r="K126">
        <f>ROUND(Table3[[#This Row],[Calculation Discount]],2)</f>
        <v>56.5</v>
      </c>
      <c r="L126">
        <f>PRODUCT(Table3[[#This Row],[Discount amount2]],Table3[[#This Row],[No of Products in one Sale]])</f>
        <v>169.5</v>
      </c>
      <c r="M126">
        <f xml:space="preserve"> Table3[[#This Row],[Price of One Product]] - Table3[[#This Row],[Discount amount2]]</f>
        <v>15.5</v>
      </c>
      <c r="N126">
        <f>PRODUCT(Table3[[#This Row],[Discounted Price of one product]],Table3[[#This Row],[No of Products in one Sale]])</f>
        <v>46.5</v>
      </c>
    </row>
    <row r="127" spans="1:14" x14ac:dyDescent="0.35">
      <c r="A127" t="s">
        <v>685</v>
      </c>
      <c r="B127" t="s">
        <v>18</v>
      </c>
      <c r="C127" s="3">
        <v>44754</v>
      </c>
      <c r="D127" t="s">
        <v>20</v>
      </c>
      <c r="E127" t="s">
        <v>1</v>
      </c>
      <c r="F127">
        <v>65</v>
      </c>
      <c r="G127" t="s">
        <v>0</v>
      </c>
      <c r="H127" s="2">
        <v>4</v>
      </c>
      <c r="I127" s="1">
        <v>0.92531650826605816</v>
      </c>
      <c r="J127">
        <f>PRODUCT(Table3[[#This Row],[Discount]],Table3[[#This Row],[Price of One Product]])</f>
        <v>60.145573037293779</v>
      </c>
      <c r="K127">
        <f>ROUND(Table3[[#This Row],[Calculation Discount]],2)</f>
        <v>60.15</v>
      </c>
      <c r="L127">
        <f>PRODUCT(Table3[[#This Row],[Discount amount2]],Table3[[#This Row],[No of Products in one Sale]])</f>
        <v>240.6</v>
      </c>
      <c r="M127">
        <f xml:space="preserve"> Table3[[#This Row],[Price of One Product]] - Table3[[#This Row],[Discount amount2]]</f>
        <v>4.8500000000000014</v>
      </c>
      <c r="N127">
        <f>PRODUCT(Table3[[#This Row],[Discounted Price of one product]],Table3[[#This Row],[No of Products in one Sale]])</f>
        <v>19.400000000000006</v>
      </c>
    </row>
    <row r="128" spans="1:14" x14ac:dyDescent="0.35">
      <c r="A128" t="s">
        <v>684</v>
      </c>
      <c r="B128" t="s">
        <v>15</v>
      </c>
      <c r="C128" s="3">
        <v>44760</v>
      </c>
      <c r="D128" t="s">
        <v>17</v>
      </c>
      <c r="E128" t="s">
        <v>1</v>
      </c>
      <c r="F128">
        <v>250</v>
      </c>
      <c r="G128" t="s">
        <v>10</v>
      </c>
      <c r="H128" s="2">
        <v>3</v>
      </c>
      <c r="I128" s="1">
        <v>0.91314982692991542</v>
      </c>
      <c r="J128">
        <f>PRODUCT(Table3[[#This Row],[Discount]],Table3[[#This Row],[Price of One Product]])</f>
        <v>228.28745673247886</v>
      </c>
      <c r="K128">
        <f>ROUND(Table3[[#This Row],[Calculation Discount]],2)</f>
        <v>228.29</v>
      </c>
      <c r="L128">
        <f>PRODUCT(Table3[[#This Row],[Discount amount2]],Table3[[#This Row],[No of Products in one Sale]])</f>
        <v>684.87</v>
      </c>
      <c r="M128">
        <f xml:space="preserve"> Table3[[#This Row],[Price of One Product]] - Table3[[#This Row],[Discount amount2]]</f>
        <v>21.710000000000008</v>
      </c>
      <c r="N128">
        <f>PRODUCT(Table3[[#This Row],[Discounted Price of one product]],Table3[[#This Row],[No of Products in one Sale]])</f>
        <v>65.130000000000024</v>
      </c>
    </row>
    <row r="129" spans="1:14" x14ac:dyDescent="0.35">
      <c r="A129" t="s">
        <v>683</v>
      </c>
      <c r="B129" t="s">
        <v>12</v>
      </c>
      <c r="C129" s="3">
        <v>44759</v>
      </c>
      <c r="D129" t="s">
        <v>14</v>
      </c>
      <c r="E129" t="s">
        <v>1</v>
      </c>
      <c r="F129">
        <v>130</v>
      </c>
      <c r="G129" t="s">
        <v>5</v>
      </c>
      <c r="H129" s="2">
        <v>2</v>
      </c>
      <c r="I129" s="1">
        <v>8.4586093307030152E-2</v>
      </c>
      <c r="J129">
        <f>PRODUCT(Table3[[#This Row],[Discount]],Table3[[#This Row],[Price of One Product]])</f>
        <v>10.99619212991392</v>
      </c>
      <c r="K129">
        <f>ROUND(Table3[[#This Row],[Calculation Discount]],2)</f>
        <v>11</v>
      </c>
      <c r="L129">
        <f>PRODUCT(Table3[[#This Row],[Discount amount2]],Table3[[#This Row],[No of Products in one Sale]])</f>
        <v>22</v>
      </c>
      <c r="M129">
        <f xml:space="preserve"> Table3[[#This Row],[Price of One Product]] - Table3[[#This Row],[Discount amount2]]</f>
        <v>119</v>
      </c>
      <c r="N129">
        <f>PRODUCT(Table3[[#This Row],[Discounted Price of one product]],Table3[[#This Row],[No of Products in one Sale]])</f>
        <v>238</v>
      </c>
    </row>
    <row r="130" spans="1:14" x14ac:dyDescent="0.35">
      <c r="A130" t="s">
        <v>682</v>
      </c>
      <c r="B130" t="s">
        <v>8</v>
      </c>
      <c r="C130" s="3">
        <v>44735</v>
      </c>
      <c r="D130" t="s">
        <v>11</v>
      </c>
      <c r="E130" t="s">
        <v>6</v>
      </c>
      <c r="F130">
        <v>60</v>
      </c>
      <c r="G130" t="s">
        <v>0</v>
      </c>
      <c r="H130" s="2">
        <v>7</v>
      </c>
      <c r="I130" s="1">
        <v>0.92983220282837542</v>
      </c>
      <c r="J130">
        <f>PRODUCT(Table3[[#This Row],[Discount]],Table3[[#This Row],[Price of One Product]])</f>
        <v>55.789932169702524</v>
      </c>
      <c r="K130">
        <f>ROUND(Table3[[#This Row],[Calculation Discount]],2)</f>
        <v>55.79</v>
      </c>
      <c r="L130">
        <f>PRODUCT(Table3[[#This Row],[Discount amount2]],Table3[[#This Row],[No of Products in one Sale]])</f>
        <v>390.53</v>
      </c>
      <c r="M130">
        <f xml:space="preserve"> Table3[[#This Row],[Price of One Product]] - Table3[[#This Row],[Discount amount2]]</f>
        <v>4.2100000000000009</v>
      </c>
      <c r="N130">
        <f>PRODUCT(Table3[[#This Row],[Discounted Price of one product]],Table3[[#This Row],[No of Products in one Sale]])</f>
        <v>29.470000000000006</v>
      </c>
    </row>
    <row r="131" spans="1:14" x14ac:dyDescent="0.35">
      <c r="A131" t="s">
        <v>681</v>
      </c>
      <c r="B131" t="s">
        <v>3</v>
      </c>
      <c r="C131" s="3">
        <v>44734</v>
      </c>
      <c r="D131" t="s">
        <v>7</v>
      </c>
      <c r="E131" t="s">
        <v>1</v>
      </c>
      <c r="F131">
        <v>95</v>
      </c>
      <c r="G131" t="s">
        <v>10</v>
      </c>
      <c r="H131" s="2">
        <v>6</v>
      </c>
      <c r="I131" s="1">
        <v>0.13029960752667558</v>
      </c>
      <c r="J131">
        <f>PRODUCT(Table3[[#This Row],[Discount]],Table3[[#This Row],[Price of One Product]])</f>
        <v>12.37846271503418</v>
      </c>
      <c r="K131">
        <f>ROUND(Table3[[#This Row],[Calculation Discount]],2)</f>
        <v>12.38</v>
      </c>
      <c r="L131">
        <f>PRODUCT(Table3[[#This Row],[Discount amount2]],Table3[[#This Row],[No of Products in one Sale]])</f>
        <v>74.28</v>
      </c>
      <c r="M131">
        <f xml:space="preserve"> Table3[[#This Row],[Price of One Product]] - Table3[[#This Row],[Discount amount2]]</f>
        <v>82.62</v>
      </c>
      <c r="N131">
        <f>PRODUCT(Table3[[#This Row],[Discounted Price of one product]],Table3[[#This Row],[No of Products in one Sale]])</f>
        <v>495.72</v>
      </c>
    </row>
    <row r="132" spans="1:14" x14ac:dyDescent="0.35">
      <c r="A132" t="s">
        <v>680</v>
      </c>
      <c r="B132" t="s">
        <v>21</v>
      </c>
      <c r="C132" s="3">
        <v>44753</v>
      </c>
      <c r="D132" t="s">
        <v>2</v>
      </c>
      <c r="E132" t="s">
        <v>1</v>
      </c>
      <c r="F132">
        <v>72</v>
      </c>
      <c r="G132" t="s">
        <v>5</v>
      </c>
      <c r="H132" s="2">
        <v>6</v>
      </c>
      <c r="I132" s="1">
        <v>0.41456728266200249</v>
      </c>
      <c r="J132">
        <f>PRODUCT(Table3[[#This Row],[Discount]],Table3[[#This Row],[Price of One Product]])</f>
        <v>29.84884435166418</v>
      </c>
      <c r="K132">
        <f>ROUND(Table3[[#This Row],[Calculation Discount]],2)</f>
        <v>29.85</v>
      </c>
      <c r="L132">
        <f>PRODUCT(Table3[[#This Row],[Discount amount2]],Table3[[#This Row],[No of Products in one Sale]])</f>
        <v>179.10000000000002</v>
      </c>
      <c r="M132">
        <f xml:space="preserve"> Table3[[#This Row],[Price of One Product]] - Table3[[#This Row],[Discount amount2]]</f>
        <v>42.15</v>
      </c>
      <c r="N132">
        <f>PRODUCT(Table3[[#This Row],[Discounted Price of one product]],Table3[[#This Row],[No of Products in one Sale]])</f>
        <v>252.89999999999998</v>
      </c>
    </row>
    <row r="133" spans="1:14" x14ac:dyDescent="0.35">
      <c r="A133" t="s">
        <v>679</v>
      </c>
      <c r="B133" t="s">
        <v>18</v>
      </c>
      <c r="C133" s="3">
        <v>44739</v>
      </c>
      <c r="D133" t="s">
        <v>20</v>
      </c>
      <c r="E133" t="s">
        <v>1</v>
      </c>
      <c r="F133">
        <v>65</v>
      </c>
      <c r="G133" t="s">
        <v>0</v>
      </c>
      <c r="H133" s="2">
        <v>8</v>
      </c>
      <c r="I133" s="1">
        <v>0.77953807822657883</v>
      </c>
      <c r="J133">
        <f>PRODUCT(Table3[[#This Row],[Discount]],Table3[[#This Row],[Price of One Product]])</f>
        <v>50.669975084727625</v>
      </c>
      <c r="K133">
        <f>ROUND(Table3[[#This Row],[Calculation Discount]],2)</f>
        <v>50.67</v>
      </c>
      <c r="L133">
        <f>PRODUCT(Table3[[#This Row],[Discount amount2]],Table3[[#This Row],[No of Products in one Sale]])</f>
        <v>405.36</v>
      </c>
      <c r="M133">
        <f xml:space="preserve"> Table3[[#This Row],[Price of One Product]] - Table3[[#This Row],[Discount amount2]]</f>
        <v>14.329999999999998</v>
      </c>
      <c r="N133">
        <f>PRODUCT(Table3[[#This Row],[Discounted Price of one product]],Table3[[#This Row],[No of Products in one Sale]])</f>
        <v>114.63999999999999</v>
      </c>
    </row>
    <row r="134" spans="1:14" x14ac:dyDescent="0.35">
      <c r="A134" t="s">
        <v>678</v>
      </c>
      <c r="B134" t="s">
        <v>15</v>
      </c>
      <c r="C134" s="3">
        <v>44740</v>
      </c>
      <c r="D134" t="s">
        <v>17</v>
      </c>
      <c r="E134" t="s">
        <v>6</v>
      </c>
      <c r="F134">
        <v>250</v>
      </c>
      <c r="G134" t="s">
        <v>10</v>
      </c>
      <c r="H134" s="2">
        <v>3</v>
      </c>
      <c r="I134" s="1">
        <v>0.56602493379943331</v>
      </c>
      <c r="J134">
        <f>PRODUCT(Table3[[#This Row],[Discount]],Table3[[#This Row],[Price of One Product]])</f>
        <v>141.50623344985831</v>
      </c>
      <c r="K134">
        <f>ROUND(Table3[[#This Row],[Calculation Discount]],2)</f>
        <v>141.51</v>
      </c>
      <c r="L134">
        <f>PRODUCT(Table3[[#This Row],[Discount amount2]],Table3[[#This Row],[No of Products in one Sale]])</f>
        <v>424.53</v>
      </c>
      <c r="M134">
        <f xml:space="preserve"> Table3[[#This Row],[Price of One Product]] - Table3[[#This Row],[Discount amount2]]</f>
        <v>108.49000000000001</v>
      </c>
      <c r="N134">
        <f>PRODUCT(Table3[[#This Row],[Discounted Price of one product]],Table3[[#This Row],[No of Products in one Sale]])</f>
        <v>325.47000000000003</v>
      </c>
    </row>
    <row r="135" spans="1:14" x14ac:dyDescent="0.35">
      <c r="A135" t="s">
        <v>677</v>
      </c>
      <c r="B135" t="s">
        <v>12</v>
      </c>
      <c r="C135" s="3">
        <v>44748</v>
      </c>
      <c r="D135" t="s">
        <v>14</v>
      </c>
      <c r="E135" t="s">
        <v>6</v>
      </c>
      <c r="F135">
        <v>130</v>
      </c>
      <c r="G135" t="s">
        <v>5</v>
      </c>
      <c r="H135" s="2">
        <v>2</v>
      </c>
      <c r="I135" s="1">
        <v>0.7922771947085826</v>
      </c>
      <c r="J135">
        <f>PRODUCT(Table3[[#This Row],[Discount]],Table3[[#This Row],[Price of One Product]])</f>
        <v>102.99603531211574</v>
      </c>
      <c r="K135">
        <f>ROUND(Table3[[#This Row],[Calculation Discount]],2)</f>
        <v>103</v>
      </c>
      <c r="L135">
        <f>PRODUCT(Table3[[#This Row],[Discount amount2]],Table3[[#This Row],[No of Products in one Sale]])</f>
        <v>206</v>
      </c>
      <c r="M135">
        <f xml:space="preserve"> Table3[[#This Row],[Price of One Product]] - Table3[[#This Row],[Discount amount2]]</f>
        <v>27</v>
      </c>
      <c r="N135">
        <f>PRODUCT(Table3[[#This Row],[Discounted Price of one product]],Table3[[#This Row],[No of Products in one Sale]])</f>
        <v>54</v>
      </c>
    </row>
    <row r="136" spans="1:14" x14ac:dyDescent="0.35">
      <c r="A136" t="s">
        <v>676</v>
      </c>
      <c r="B136" t="s">
        <v>21</v>
      </c>
      <c r="C136" s="3">
        <v>44731</v>
      </c>
      <c r="D136" t="s">
        <v>2</v>
      </c>
      <c r="E136" t="s">
        <v>6</v>
      </c>
      <c r="F136">
        <v>72</v>
      </c>
      <c r="G136" t="s">
        <v>0</v>
      </c>
      <c r="H136" s="2">
        <v>9</v>
      </c>
      <c r="I136" s="1">
        <v>9.6806596410280221E-2</v>
      </c>
      <c r="J136">
        <f>PRODUCT(Table3[[#This Row],[Discount]],Table3[[#This Row],[Price of One Product]])</f>
        <v>6.9700749415401759</v>
      </c>
      <c r="K136">
        <f>ROUND(Table3[[#This Row],[Calculation Discount]],2)</f>
        <v>6.97</v>
      </c>
      <c r="L136">
        <f>PRODUCT(Table3[[#This Row],[Discount amount2]],Table3[[#This Row],[No of Products in one Sale]])</f>
        <v>62.73</v>
      </c>
      <c r="M136">
        <f xml:space="preserve"> Table3[[#This Row],[Price of One Product]] - Table3[[#This Row],[Discount amount2]]</f>
        <v>65.03</v>
      </c>
      <c r="N136">
        <f>PRODUCT(Table3[[#This Row],[Discounted Price of one product]],Table3[[#This Row],[No of Products in one Sale]])</f>
        <v>585.27</v>
      </c>
    </row>
    <row r="137" spans="1:14" x14ac:dyDescent="0.35">
      <c r="A137" t="s">
        <v>675</v>
      </c>
      <c r="B137" t="s">
        <v>18</v>
      </c>
      <c r="C137" s="3">
        <v>44763</v>
      </c>
      <c r="D137" t="s">
        <v>20</v>
      </c>
      <c r="E137" t="s">
        <v>6</v>
      </c>
      <c r="F137">
        <v>65</v>
      </c>
      <c r="G137" t="s">
        <v>10</v>
      </c>
      <c r="H137" s="2">
        <v>8</v>
      </c>
      <c r="I137" s="1">
        <v>0.10738058788365801</v>
      </c>
      <c r="J137">
        <f>PRODUCT(Table3[[#This Row],[Discount]],Table3[[#This Row],[Price of One Product]])</f>
        <v>6.9797382124377707</v>
      </c>
      <c r="K137">
        <f>ROUND(Table3[[#This Row],[Calculation Discount]],2)</f>
        <v>6.98</v>
      </c>
      <c r="L137">
        <f>PRODUCT(Table3[[#This Row],[Discount amount2]],Table3[[#This Row],[No of Products in one Sale]])</f>
        <v>55.84</v>
      </c>
      <c r="M137">
        <f xml:space="preserve"> Table3[[#This Row],[Price of One Product]] - Table3[[#This Row],[Discount amount2]]</f>
        <v>58.019999999999996</v>
      </c>
      <c r="N137">
        <f>PRODUCT(Table3[[#This Row],[Discounted Price of one product]],Table3[[#This Row],[No of Products in one Sale]])</f>
        <v>464.15999999999997</v>
      </c>
    </row>
    <row r="138" spans="1:14" x14ac:dyDescent="0.35">
      <c r="A138" t="s">
        <v>674</v>
      </c>
      <c r="B138" t="s">
        <v>15</v>
      </c>
      <c r="C138" s="3">
        <v>44733</v>
      </c>
      <c r="D138" t="s">
        <v>17</v>
      </c>
      <c r="E138" t="s">
        <v>6</v>
      </c>
      <c r="F138">
        <v>250</v>
      </c>
      <c r="G138" t="s">
        <v>5</v>
      </c>
      <c r="H138" s="2">
        <v>1</v>
      </c>
      <c r="I138" s="1">
        <v>0.68298720032284699</v>
      </c>
      <c r="J138">
        <f>PRODUCT(Table3[[#This Row],[Discount]],Table3[[#This Row],[Price of One Product]])</f>
        <v>170.74680008071175</v>
      </c>
      <c r="K138">
        <f>ROUND(Table3[[#This Row],[Calculation Discount]],2)</f>
        <v>170.75</v>
      </c>
      <c r="L138">
        <f>PRODUCT(Table3[[#This Row],[Discount amount2]],Table3[[#This Row],[No of Products in one Sale]])</f>
        <v>170.75</v>
      </c>
      <c r="M138">
        <f xml:space="preserve"> Table3[[#This Row],[Price of One Product]] - Table3[[#This Row],[Discount amount2]]</f>
        <v>79.25</v>
      </c>
      <c r="N138">
        <f>PRODUCT(Table3[[#This Row],[Discounted Price of one product]],Table3[[#This Row],[No of Products in one Sale]])</f>
        <v>79.25</v>
      </c>
    </row>
    <row r="139" spans="1:14" x14ac:dyDescent="0.35">
      <c r="A139" t="s">
        <v>673</v>
      </c>
      <c r="B139" t="s">
        <v>12</v>
      </c>
      <c r="C139" s="3">
        <v>44746</v>
      </c>
      <c r="D139" t="s">
        <v>14</v>
      </c>
      <c r="E139" t="s">
        <v>6</v>
      </c>
      <c r="F139">
        <v>130</v>
      </c>
      <c r="G139" t="s">
        <v>0</v>
      </c>
      <c r="H139" s="2">
        <v>2</v>
      </c>
      <c r="I139" s="1">
        <v>8.8476327566971991E-2</v>
      </c>
      <c r="J139">
        <f>PRODUCT(Table3[[#This Row],[Discount]],Table3[[#This Row],[Price of One Product]])</f>
        <v>11.501922583706358</v>
      </c>
      <c r="K139">
        <f>ROUND(Table3[[#This Row],[Calculation Discount]],2)</f>
        <v>11.5</v>
      </c>
      <c r="L139">
        <f>PRODUCT(Table3[[#This Row],[Discount amount2]],Table3[[#This Row],[No of Products in one Sale]])</f>
        <v>23</v>
      </c>
      <c r="M139">
        <f xml:space="preserve"> Table3[[#This Row],[Price of One Product]] - Table3[[#This Row],[Discount amount2]]</f>
        <v>118.5</v>
      </c>
      <c r="N139">
        <f>PRODUCT(Table3[[#This Row],[Discounted Price of one product]],Table3[[#This Row],[No of Products in one Sale]])</f>
        <v>237</v>
      </c>
    </row>
    <row r="140" spans="1:14" x14ac:dyDescent="0.35">
      <c r="A140" t="s">
        <v>672</v>
      </c>
      <c r="B140" t="s">
        <v>21</v>
      </c>
      <c r="C140" s="3">
        <v>44755</v>
      </c>
      <c r="D140" t="s">
        <v>2</v>
      </c>
      <c r="E140" t="s">
        <v>1</v>
      </c>
      <c r="F140">
        <v>72</v>
      </c>
      <c r="G140" t="s">
        <v>0</v>
      </c>
      <c r="H140" s="2">
        <v>9</v>
      </c>
      <c r="I140" s="1">
        <v>0.12263076179640997</v>
      </c>
      <c r="J140">
        <f>PRODUCT(Table3[[#This Row],[Discount]],Table3[[#This Row],[Price of One Product]])</f>
        <v>8.8294148493415179</v>
      </c>
      <c r="K140">
        <f>ROUND(Table3[[#This Row],[Calculation Discount]],2)</f>
        <v>8.83</v>
      </c>
      <c r="L140">
        <f>PRODUCT(Table3[[#This Row],[Discount amount2]],Table3[[#This Row],[No of Products in one Sale]])</f>
        <v>79.47</v>
      </c>
      <c r="M140">
        <f xml:space="preserve"> Table3[[#This Row],[Price of One Product]] - Table3[[#This Row],[Discount amount2]]</f>
        <v>63.17</v>
      </c>
      <c r="N140">
        <f>PRODUCT(Table3[[#This Row],[Discounted Price of one product]],Table3[[#This Row],[No of Products in one Sale]])</f>
        <v>568.53</v>
      </c>
    </row>
    <row r="141" spans="1:14" x14ac:dyDescent="0.35">
      <c r="A141" t="s">
        <v>671</v>
      </c>
      <c r="B141" t="s">
        <v>18</v>
      </c>
      <c r="C141" s="3">
        <v>44755</v>
      </c>
      <c r="D141" t="s">
        <v>20</v>
      </c>
      <c r="E141" t="s">
        <v>6</v>
      </c>
      <c r="F141">
        <v>65</v>
      </c>
      <c r="G141" t="s">
        <v>10</v>
      </c>
      <c r="H141" s="2">
        <v>7</v>
      </c>
      <c r="I141" s="1">
        <v>0.21348123854438894</v>
      </c>
      <c r="J141">
        <f>PRODUCT(Table3[[#This Row],[Discount]],Table3[[#This Row],[Price of One Product]])</f>
        <v>13.876280505385282</v>
      </c>
      <c r="K141">
        <f>ROUND(Table3[[#This Row],[Calculation Discount]],2)</f>
        <v>13.88</v>
      </c>
      <c r="L141">
        <f>PRODUCT(Table3[[#This Row],[Discount amount2]],Table3[[#This Row],[No of Products in one Sale]])</f>
        <v>97.160000000000011</v>
      </c>
      <c r="M141">
        <f xml:space="preserve"> Table3[[#This Row],[Price of One Product]] - Table3[[#This Row],[Discount amount2]]</f>
        <v>51.12</v>
      </c>
      <c r="N141">
        <f>PRODUCT(Table3[[#This Row],[Discounted Price of one product]],Table3[[#This Row],[No of Products in one Sale]])</f>
        <v>357.84</v>
      </c>
    </row>
    <row r="142" spans="1:14" x14ac:dyDescent="0.35">
      <c r="A142" t="s">
        <v>670</v>
      </c>
      <c r="B142" t="s">
        <v>15</v>
      </c>
      <c r="C142" s="3">
        <v>44727</v>
      </c>
      <c r="D142" t="s">
        <v>17</v>
      </c>
      <c r="E142" t="s">
        <v>1</v>
      </c>
      <c r="F142">
        <v>250</v>
      </c>
      <c r="G142" t="s">
        <v>5</v>
      </c>
      <c r="H142" s="2">
        <v>3</v>
      </c>
      <c r="I142" s="1">
        <v>0.51777110877083832</v>
      </c>
      <c r="J142">
        <f>PRODUCT(Table3[[#This Row],[Discount]],Table3[[#This Row],[Price of One Product]])</f>
        <v>129.44277719270957</v>
      </c>
      <c r="K142">
        <f>ROUND(Table3[[#This Row],[Calculation Discount]],2)</f>
        <v>129.44</v>
      </c>
      <c r="L142">
        <f>PRODUCT(Table3[[#This Row],[Discount amount2]],Table3[[#This Row],[No of Products in one Sale]])</f>
        <v>388.32</v>
      </c>
      <c r="M142">
        <f xml:space="preserve"> Table3[[#This Row],[Price of One Product]] - Table3[[#This Row],[Discount amount2]]</f>
        <v>120.56</v>
      </c>
      <c r="N142">
        <f>PRODUCT(Table3[[#This Row],[Discounted Price of one product]],Table3[[#This Row],[No of Products in one Sale]])</f>
        <v>361.68</v>
      </c>
    </row>
    <row r="143" spans="1:14" x14ac:dyDescent="0.35">
      <c r="A143" t="s">
        <v>669</v>
      </c>
      <c r="B143" t="s">
        <v>12</v>
      </c>
      <c r="C143" s="3">
        <v>44746</v>
      </c>
      <c r="D143" t="s">
        <v>14</v>
      </c>
      <c r="E143" t="s">
        <v>6</v>
      </c>
      <c r="F143">
        <v>130</v>
      </c>
      <c r="G143" t="s">
        <v>0</v>
      </c>
      <c r="H143" s="2">
        <v>3</v>
      </c>
      <c r="I143" s="1">
        <v>0.2471412366587864</v>
      </c>
      <c r="J143">
        <f>PRODUCT(Table3[[#This Row],[Discount]],Table3[[#This Row],[Price of One Product]])</f>
        <v>32.128360765642235</v>
      </c>
      <c r="K143">
        <f>ROUND(Table3[[#This Row],[Calculation Discount]],2)</f>
        <v>32.130000000000003</v>
      </c>
      <c r="L143">
        <f>PRODUCT(Table3[[#This Row],[Discount amount2]],Table3[[#This Row],[No of Products in one Sale]])</f>
        <v>96.390000000000015</v>
      </c>
      <c r="M143">
        <f xml:space="preserve"> Table3[[#This Row],[Price of One Product]] - Table3[[#This Row],[Discount amount2]]</f>
        <v>97.87</v>
      </c>
      <c r="N143">
        <f>PRODUCT(Table3[[#This Row],[Discounted Price of one product]],Table3[[#This Row],[No of Products in one Sale]])</f>
        <v>293.61</v>
      </c>
    </row>
    <row r="144" spans="1:14" x14ac:dyDescent="0.35">
      <c r="A144" t="s">
        <v>668</v>
      </c>
      <c r="B144" t="s">
        <v>21</v>
      </c>
      <c r="C144" s="3">
        <v>44740</v>
      </c>
      <c r="D144" t="s">
        <v>2</v>
      </c>
      <c r="E144" t="s">
        <v>1</v>
      </c>
      <c r="F144">
        <v>72</v>
      </c>
      <c r="G144" t="s">
        <v>10</v>
      </c>
      <c r="H144" s="2">
        <v>4</v>
      </c>
      <c r="I144" s="1">
        <v>0.74108890181243625</v>
      </c>
      <c r="J144">
        <f>PRODUCT(Table3[[#This Row],[Discount]],Table3[[#This Row],[Price of One Product]])</f>
        <v>53.358400930495407</v>
      </c>
      <c r="K144">
        <f>ROUND(Table3[[#This Row],[Calculation Discount]],2)</f>
        <v>53.36</v>
      </c>
      <c r="L144">
        <f>PRODUCT(Table3[[#This Row],[Discount amount2]],Table3[[#This Row],[No of Products in one Sale]])</f>
        <v>213.44</v>
      </c>
      <c r="M144">
        <f xml:space="preserve"> Table3[[#This Row],[Price of One Product]] - Table3[[#This Row],[Discount amount2]]</f>
        <v>18.64</v>
      </c>
      <c r="N144">
        <f>PRODUCT(Table3[[#This Row],[Discounted Price of one product]],Table3[[#This Row],[No of Products in one Sale]])</f>
        <v>74.56</v>
      </c>
    </row>
    <row r="145" spans="1:14" x14ac:dyDescent="0.35">
      <c r="A145" t="s">
        <v>667</v>
      </c>
      <c r="B145" t="s">
        <v>18</v>
      </c>
      <c r="C145" s="3">
        <v>44743</v>
      </c>
      <c r="D145" t="s">
        <v>20</v>
      </c>
      <c r="E145" t="s">
        <v>6</v>
      </c>
      <c r="F145">
        <v>65</v>
      </c>
      <c r="G145" t="s">
        <v>5</v>
      </c>
      <c r="H145" s="2">
        <v>5</v>
      </c>
      <c r="I145" s="1">
        <v>0.7589550474918334</v>
      </c>
      <c r="J145">
        <f>PRODUCT(Table3[[#This Row],[Discount]],Table3[[#This Row],[Price of One Product]])</f>
        <v>49.332078086969169</v>
      </c>
      <c r="K145">
        <f>ROUND(Table3[[#This Row],[Calculation Discount]],2)</f>
        <v>49.33</v>
      </c>
      <c r="L145">
        <f>PRODUCT(Table3[[#This Row],[Discount amount2]],Table3[[#This Row],[No of Products in one Sale]])</f>
        <v>246.64999999999998</v>
      </c>
      <c r="M145">
        <f xml:space="preserve"> Table3[[#This Row],[Price of One Product]] - Table3[[#This Row],[Discount amount2]]</f>
        <v>15.670000000000002</v>
      </c>
      <c r="N145">
        <f>PRODUCT(Table3[[#This Row],[Discounted Price of one product]],Table3[[#This Row],[No of Products in one Sale]])</f>
        <v>78.350000000000009</v>
      </c>
    </row>
    <row r="146" spans="1:14" x14ac:dyDescent="0.35">
      <c r="A146" t="s">
        <v>666</v>
      </c>
      <c r="B146" t="s">
        <v>15</v>
      </c>
      <c r="C146" s="3">
        <v>44737</v>
      </c>
      <c r="D146" t="s">
        <v>17</v>
      </c>
      <c r="E146" t="s">
        <v>1</v>
      </c>
      <c r="F146">
        <v>250</v>
      </c>
      <c r="G146" t="s">
        <v>0</v>
      </c>
      <c r="H146" s="2">
        <v>4</v>
      </c>
      <c r="I146" s="1">
        <v>0.39519452416647527</v>
      </c>
      <c r="J146">
        <f>PRODUCT(Table3[[#This Row],[Discount]],Table3[[#This Row],[Price of One Product]])</f>
        <v>98.798631041618819</v>
      </c>
      <c r="K146">
        <f>ROUND(Table3[[#This Row],[Calculation Discount]],2)</f>
        <v>98.8</v>
      </c>
      <c r="L146">
        <f>PRODUCT(Table3[[#This Row],[Discount amount2]],Table3[[#This Row],[No of Products in one Sale]])</f>
        <v>395.2</v>
      </c>
      <c r="M146">
        <f xml:space="preserve"> Table3[[#This Row],[Price of One Product]] - Table3[[#This Row],[Discount amount2]]</f>
        <v>151.19999999999999</v>
      </c>
      <c r="N146">
        <f>PRODUCT(Table3[[#This Row],[Discounted Price of one product]],Table3[[#This Row],[No of Products in one Sale]])</f>
        <v>604.79999999999995</v>
      </c>
    </row>
    <row r="147" spans="1:14" x14ac:dyDescent="0.35">
      <c r="A147" t="s">
        <v>665</v>
      </c>
      <c r="B147" t="s">
        <v>12</v>
      </c>
      <c r="C147" s="3">
        <v>44757</v>
      </c>
      <c r="D147" t="s">
        <v>14</v>
      </c>
      <c r="E147" t="s">
        <v>6</v>
      </c>
      <c r="F147">
        <v>130</v>
      </c>
      <c r="G147" t="s">
        <v>10</v>
      </c>
      <c r="H147" s="2">
        <v>5</v>
      </c>
      <c r="I147" s="1">
        <v>2.5857814158937731E-2</v>
      </c>
      <c r="J147">
        <f>PRODUCT(Table3[[#This Row],[Discount]],Table3[[#This Row],[Price of One Product]])</f>
        <v>3.3615158406619052</v>
      </c>
      <c r="K147">
        <f>ROUND(Table3[[#This Row],[Calculation Discount]],2)</f>
        <v>3.36</v>
      </c>
      <c r="L147">
        <f>PRODUCT(Table3[[#This Row],[Discount amount2]],Table3[[#This Row],[No of Products in one Sale]])</f>
        <v>16.8</v>
      </c>
      <c r="M147">
        <f xml:space="preserve"> Table3[[#This Row],[Price of One Product]] - Table3[[#This Row],[Discount amount2]]</f>
        <v>126.64</v>
      </c>
      <c r="N147">
        <f>PRODUCT(Table3[[#This Row],[Discounted Price of one product]],Table3[[#This Row],[No of Products in one Sale]])</f>
        <v>633.20000000000005</v>
      </c>
    </row>
    <row r="148" spans="1:14" x14ac:dyDescent="0.35">
      <c r="A148" t="s">
        <v>664</v>
      </c>
      <c r="B148" t="s">
        <v>8</v>
      </c>
      <c r="C148" s="3">
        <v>44745</v>
      </c>
      <c r="D148" t="s">
        <v>11</v>
      </c>
      <c r="E148" t="s">
        <v>1</v>
      </c>
      <c r="F148">
        <v>60</v>
      </c>
      <c r="G148" t="s">
        <v>5</v>
      </c>
      <c r="H148" s="2">
        <v>10</v>
      </c>
      <c r="I148" s="1">
        <v>0.35224195755599907</v>
      </c>
      <c r="J148">
        <f>PRODUCT(Table3[[#This Row],[Discount]],Table3[[#This Row],[Price of One Product]])</f>
        <v>21.134517453359944</v>
      </c>
      <c r="K148">
        <f>ROUND(Table3[[#This Row],[Calculation Discount]],2)</f>
        <v>21.13</v>
      </c>
      <c r="L148">
        <f>PRODUCT(Table3[[#This Row],[Discount amount2]],Table3[[#This Row],[No of Products in one Sale]])</f>
        <v>211.29999999999998</v>
      </c>
      <c r="M148">
        <f xml:space="preserve"> Table3[[#This Row],[Price of One Product]] - Table3[[#This Row],[Discount amount2]]</f>
        <v>38.870000000000005</v>
      </c>
      <c r="N148">
        <f>PRODUCT(Table3[[#This Row],[Discounted Price of one product]],Table3[[#This Row],[No of Products in one Sale]])</f>
        <v>388.70000000000005</v>
      </c>
    </row>
    <row r="149" spans="1:14" x14ac:dyDescent="0.35">
      <c r="A149" t="s">
        <v>663</v>
      </c>
      <c r="B149" t="s">
        <v>21</v>
      </c>
      <c r="C149" s="3">
        <v>44760</v>
      </c>
      <c r="D149" t="s">
        <v>2</v>
      </c>
      <c r="E149" t="s">
        <v>6</v>
      </c>
      <c r="F149">
        <v>72</v>
      </c>
      <c r="G149" t="s">
        <v>0</v>
      </c>
      <c r="H149" s="2">
        <v>12</v>
      </c>
      <c r="I149" s="1">
        <v>4.2934737769464881E-2</v>
      </c>
      <c r="J149">
        <f>PRODUCT(Table3[[#This Row],[Discount]],Table3[[#This Row],[Price of One Product]])</f>
        <v>3.0913011194014715</v>
      </c>
      <c r="K149">
        <f>ROUND(Table3[[#This Row],[Calculation Discount]],2)</f>
        <v>3.09</v>
      </c>
      <c r="L149">
        <f>PRODUCT(Table3[[#This Row],[Discount amount2]],Table3[[#This Row],[No of Products in one Sale]])</f>
        <v>37.08</v>
      </c>
      <c r="M149">
        <f xml:space="preserve"> Table3[[#This Row],[Price of One Product]] - Table3[[#This Row],[Discount amount2]]</f>
        <v>68.91</v>
      </c>
      <c r="N149">
        <f>PRODUCT(Table3[[#This Row],[Discounted Price of one product]],Table3[[#This Row],[No of Products in one Sale]])</f>
        <v>826.92</v>
      </c>
    </row>
    <row r="150" spans="1:14" x14ac:dyDescent="0.35">
      <c r="A150" t="s">
        <v>662</v>
      </c>
      <c r="B150" t="s">
        <v>18</v>
      </c>
      <c r="C150" s="3">
        <v>44750</v>
      </c>
      <c r="D150" t="s">
        <v>20</v>
      </c>
      <c r="E150" t="s">
        <v>1</v>
      </c>
      <c r="F150">
        <v>65</v>
      </c>
      <c r="G150" t="s">
        <v>10</v>
      </c>
      <c r="H150" s="2">
        <v>12</v>
      </c>
      <c r="I150" s="1">
        <v>6.8824781708392013E-3</v>
      </c>
      <c r="J150">
        <f>PRODUCT(Table3[[#This Row],[Discount]],Table3[[#This Row],[Price of One Product]])</f>
        <v>0.44736108110454809</v>
      </c>
      <c r="K150">
        <f>ROUND(Table3[[#This Row],[Calculation Discount]],2)</f>
        <v>0.45</v>
      </c>
      <c r="L150">
        <f>PRODUCT(Table3[[#This Row],[Discount amount2]],Table3[[#This Row],[No of Products in one Sale]])</f>
        <v>5.4</v>
      </c>
      <c r="M150">
        <f xml:space="preserve"> Table3[[#This Row],[Price of One Product]] - Table3[[#This Row],[Discount amount2]]</f>
        <v>64.55</v>
      </c>
      <c r="N150">
        <f>PRODUCT(Table3[[#This Row],[Discounted Price of one product]],Table3[[#This Row],[No of Products in one Sale]])</f>
        <v>774.59999999999991</v>
      </c>
    </row>
    <row r="151" spans="1:14" x14ac:dyDescent="0.35">
      <c r="A151" t="s">
        <v>661</v>
      </c>
      <c r="B151" t="s">
        <v>15</v>
      </c>
      <c r="C151" s="3">
        <v>44742</v>
      </c>
      <c r="D151" t="s">
        <v>17</v>
      </c>
      <c r="E151" t="s">
        <v>6</v>
      </c>
      <c r="F151">
        <v>250</v>
      </c>
      <c r="G151" t="s">
        <v>5</v>
      </c>
      <c r="H151" s="2">
        <v>1</v>
      </c>
      <c r="I151" s="1">
        <v>0.8553400747255635</v>
      </c>
      <c r="J151">
        <f>PRODUCT(Table3[[#This Row],[Discount]],Table3[[#This Row],[Price of One Product]])</f>
        <v>213.83501868139086</v>
      </c>
      <c r="K151">
        <f>ROUND(Table3[[#This Row],[Calculation Discount]],2)</f>
        <v>213.84</v>
      </c>
      <c r="L151">
        <f>PRODUCT(Table3[[#This Row],[Discount amount2]],Table3[[#This Row],[No of Products in one Sale]])</f>
        <v>213.84</v>
      </c>
      <c r="M151">
        <f xml:space="preserve"> Table3[[#This Row],[Price of One Product]] - Table3[[#This Row],[Discount amount2]]</f>
        <v>36.159999999999997</v>
      </c>
      <c r="N151">
        <f>PRODUCT(Table3[[#This Row],[Discounted Price of one product]],Table3[[#This Row],[No of Products in one Sale]])</f>
        <v>36.159999999999997</v>
      </c>
    </row>
    <row r="152" spans="1:14" x14ac:dyDescent="0.35">
      <c r="A152" t="s">
        <v>660</v>
      </c>
      <c r="B152" t="s">
        <v>12</v>
      </c>
      <c r="C152" s="3">
        <v>44754</v>
      </c>
      <c r="D152" t="s">
        <v>14</v>
      </c>
      <c r="E152" t="s">
        <v>1</v>
      </c>
      <c r="F152">
        <v>130</v>
      </c>
      <c r="G152" t="s">
        <v>0</v>
      </c>
      <c r="H152" s="2">
        <v>6</v>
      </c>
      <c r="I152" s="1">
        <v>0.62107648533214554</v>
      </c>
      <c r="J152">
        <f>PRODUCT(Table3[[#This Row],[Discount]],Table3[[#This Row],[Price of One Product]])</f>
        <v>80.739943093178923</v>
      </c>
      <c r="K152">
        <f>ROUND(Table3[[#This Row],[Calculation Discount]],2)</f>
        <v>80.739999999999995</v>
      </c>
      <c r="L152">
        <f>PRODUCT(Table3[[#This Row],[Discount amount2]],Table3[[#This Row],[No of Products in one Sale]])</f>
        <v>484.43999999999994</v>
      </c>
      <c r="M152">
        <f xml:space="preserve"> Table3[[#This Row],[Price of One Product]] - Table3[[#This Row],[Discount amount2]]</f>
        <v>49.260000000000005</v>
      </c>
      <c r="N152">
        <f>PRODUCT(Table3[[#This Row],[Discounted Price of one product]],Table3[[#This Row],[No of Products in one Sale]])</f>
        <v>295.56000000000006</v>
      </c>
    </row>
    <row r="153" spans="1:14" x14ac:dyDescent="0.35">
      <c r="A153" t="s">
        <v>659</v>
      </c>
      <c r="B153" t="s">
        <v>21</v>
      </c>
      <c r="C153" s="3">
        <v>44746</v>
      </c>
      <c r="D153" t="s">
        <v>2</v>
      </c>
      <c r="E153" t="s">
        <v>6</v>
      </c>
      <c r="F153">
        <v>72</v>
      </c>
      <c r="G153" t="s">
        <v>10</v>
      </c>
      <c r="H153" s="2">
        <v>3</v>
      </c>
      <c r="I153" s="1">
        <v>0.93819201157518672</v>
      </c>
      <c r="J153">
        <f>PRODUCT(Table3[[#This Row],[Discount]],Table3[[#This Row],[Price of One Product]])</f>
        <v>67.549824833413439</v>
      </c>
      <c r="K153">
        <f>ROUND(Table3[[#This Row],[Calculation Discount]],2)</f>
        <v>67.55</v>
      </c>
      <c r="L153">
        <f>PRODUCT(Table3[[#This Row],[Discount amount2]],Table3[[#This Row],[No of Products in one Sale]])</f>
        <v>202.64999999999998</v>
      </c>
      <c r="M153">
        <f xml:space="preserve"> Table3[[#This Row],[Price of One Product]] - Table3[[#This Row],[Discount amount2]]</f>
        <v>4.4500000000000028</v>
      </c>
      <c r="N153">
        <f>PRODUCT(Table3[[#This Row],[Discounted Price of one product]],Table3[[#This Row],[No of Products in one Sale]])</f>
        <v>13.350000000000009</v>
      </c>
    </row>
    <row r="154" spans="1:14" x14ac:dyDescent="0.35">
      <c r="A154" t="s">
        <v>658</v>
      </c>
      <c r="B154" t="s">
        <v>18</v>
      </c>
      <c r="C154" s="3">
        <v>44752</v>
      </c>
      <c r="D154" t="s">
        <v>20</v>
      </c>
      <c r="E154" t="s">
        <v>1</v>
      </c>
      <c r="F154">
        <v>65</v>
      </c>
      <c r="G154" t="s">
        <v>5</v>
      </c>
      <c r="H154" s="2">
        <v>12</v>
      </c>
      <c r="I154" s="1">
        <v>0.97731506347213748</v>
      </c>
      <c r="J154">
        <f>PRODUCT(Table3[[#This Row],[Discount]],Table3[[#This Row],[Price of One Product]])</f>
        <v>63.525479125688939</v>
      </c>
      <c r="K154">
        <f>ROUND(Table3[[#This Row],[Calculation Discount]],2)</f>
        <v>63.53</v>
      </c>
      <c r="L154">
        <f>PRODUCT(Table3[[#This Row],[Discount amount2]],Table3[[#This Row],[No of Products in one Sale]])</f>
        <v>762.36</v>
      </c>
      <c r="M154">
        <f xml:space="preserve"> Table3[[#This Row],[Price of One Product]] - Table3[[#This Row],[Discount amount2]]</f>
        <v>1.4699999999999989</v>
      </c>
      <c r="N154">
        <f>PRODUCT(Table3[[#This Row],[Discounted Price of one product]],Table3[[#This Row],[No of Products in one Sale]])</f>
        <v>17.639999999999986</v>
      </c>
    </row>
    <row r="155" spans="1:14" x14ac:dyDescent="0.35">
      <c r="A155" t="s">
        <v>657</v>
      </c>
      <c r="B155" t="s">
        <v>15</v>
      </c>
      <c r="C155" s="3">
        <v>44725</v>
      </c>
      <c r="D155" t="s">
        <v>17</v>
      </c>
      <c r="E155" t="s">
        <v>6</v>
      </c>
      <c r="F155">
        <v>250</v>
      </c>
      <c r="G155" t="s">
        <v>0</v>
      </c>
      <c r="H155" s="2">
        <v>3</v>
      </c>
      <c r="I155" s="1">
        <v>0.93618769203099483</v>
      </c>
      <c r="J155">
        <f>PRODUCT(Table3[[#This Row],[Discount]],Table3[[#This Row],[Price of One Product]])</f>
        <v>234.04692300774872</v>
      </c>
      <c r="K155">
        <f>ROUND(Table3[[#This Row],[Calculation Discount]],2)</f>
        <v>234.05</v>
      </c>
      <c r="L155">
        <f>PRODUCT(Table3[[#This Row],[Discount amount2]],Table3[[#This Row],[No of Products in one Sale]])</f>
        <v>702.15000000000009</v>
      </c>
      <c r="M155">
        <f xml:space="preserve"> Table3[[#This Row],[Price of One Product]] - Table3[[#This Row],[Discount amount2]]</f>
        <v>15.949999999999989</v>
      </c>
      <c r="N155">
        <f>PRODUCT(Table3[[#This Row],[Discounted Price of one product]],Table3[[#This Row],[No of Products in one Sale]])</f>
        <v>47.849999999999966</v>
      </c>
    </row>
    <row r="156" spans="1:14" x14ac:dyDescent="0.35">
      <c r="A156" t="s">
        <v>656</v>
      </c>
      <c r="B156" t="s">
        <v>12</v>
      </c>
      <c r="C156" s="3">
        <v>44734</v>
      </c>
      <c r="D156" t="s">
        <v>14</v>
      </c>
      <c r="E156" t="s">
        <v>1</v>
      </c>
      <c r="F156">
        <v>130</v>
      </c>
      <c r="G156" t="s">
        <v>10</v>
      </c>
      <c r="H156" s="2">
        <v>5</v>
      </c>
      <c r="I156" s="1">
        <v>0.92747059451906588</v>
      </c>
      <c r="J156">
        <f>PRODUCT(Table3[[#This Row],[Discount]],Table3[[#This Row],[Price of One Product]])</f>
        <v>120.57117728747856</v>
      </c>
      <c r="K156">
        <f>ROUND(Table3[[#This Row],[Calculation Discount]],2)</f>
        <v>120.57</v>
      </c>
      <c r="L156">
        <f>PRODUCT(Table3[[#This Row],[Discount amount2]],Table3[[#This Row],[No of Products in one Sale]])</f>
        <v>602.84999999999991</v>
      </c>
      <c r="M156">
        <f xml:space="preserve"> Table3[[#This Row],[Price of One Product]] - Table3[[#This Row],[Discount amount2]]</f>
        <v>9.4300000000000068</v>
      </c>
      <c r="N156">
        <f>PRODUCT(Table3[[#This Row],[Discounted Price of one product]],Table3[[#This Row],[No of Products in one Sale]])</f>
        <v>47.150000000000034</v>
      </c>
    </row>
    <row r="157" spans="1:14" x14ac:dyDescent="0.35">
      <c r="A157" t="s">
        <v>655</v>
      </c>
      <c r="B157" t="s">
        <v>8</v>
      </c>
      <c r="C157" s="3">
        <v>44761</v>
      </c>
      <c r="D157" t="s">
        <v>11</v>
      </c>
      <c r="E157" t="s">
        <v>1</v>
      </c>
      <c r="F157">
        <v>60</v>
      </c>
      <c r="G157" t="s">
        <v>5</v>
      </c>
      <c r="H157" s="2">
        <v>8</v>
      </c>
      <c r="I157" s="1">
        <v>9.8331104648150314E-2</v>
      </c>
      <c r="J157">
        <f>PRODUCT(Table3[[#This Row],[Discount]],Table3[[#This Row],[Price of One Product]])</f>
        <v>5.8998662788890188</v>
      </c>
      <c r="K157">
        <f>ROUND(Table3[[#This Row],[Calculation Discount]],2)</f>
        <v>5.9</v>
      </c>
      <c r="L157">
        <f>PRODUCT(Table3[[#This Row],[Discount amount2]],Table3[[#This Row],[No of Products in one Sale]])</f>
        <v>47.2</v>
      </c>
      <c r="M157">
        <f xml:space="preserve"> Table3[[#This Row],[Price of One Product]] - Table3[[#This Row],[Discount amount2]]</f>
        <v>54.1</v>
      </c>
      <c r="N157">
        <f>PRODUCT(Table3[[#This Row],[Discounted Price of one product]],Table3[[#This Row],[No of Products in one Sale]])</f>
        <v>432.8</v>
      </c>
    </row>
    <row r="158" spans="1:14" x14ac:dyDescent="0.35">
      <c r="A158" t="s">
        <v>654</v>
      </c>
      <c r="B158" t="s">
        <v>3</v>
      </c>
      <c r="C158" s="3">
        <v>44735</v>
      </c>
      <c r="D158" t="s">
        <v>7</v>
      </c>
      <c r="E158" t="s">
        <v>6</v>
      </c>
      <c r="F158">
        <v>95</v>
      </c>
      <c r="G158" t="s">
        <v>0</v>
      </c>
      <c r="H158" s="2">
        <v>5</v>
      </c>
      <c r="I158" s="1">
        <v>4.5012478047171678E-3</v>
      </c>
      <c r="J158">
        <f>PRODUCT(Table3[[#This Row],[Discount]],Table3[[#This Row],[Price of One Product]])</f>
        <v>0.42761854144813094</v>
      </c>
      <c r="K158">
        <f>ROUND(Table3[[#This Row],[Calculation Discount]],2)</f>
        <v>0.43</v>
      </c>
      <c r="L158">
        <f>PRODUCT(Table3[[#This Row],[Discount amount2]],Table3[[#This Row],[No of Products in one Sale]])</f>
        <v>2.15</v>
      </c>
      <c r="M158">
        <f xml:space="preserve"> Table3[[#This Row],[Price of One Product]] - Table3[[#This Row],[Discount amount2]]</f>
        <v>94.57</v>
      </c>
      <c r="N158">
        <f>PRODUCT(Table3[[#This Row],[Discounted Price of one product]],Table3[[#This Row],[No of Products in one Sale]])</f>
        <v>472.84999999999997</v>
      </c>
    </row>
    <row r="159" spans="1:14" x14ac:dyDescent="0.35">
      <c r="A159" t="s">
        <v>653</v>
      </c>
      <c r="B159" t="s">
        <v>21</v>
      </c>
      <c r="C159" s="3">
        <v>44753</v>
      </c>
      <c r="D159" t="s">
        <v>2</v>
      </c>
      <c r="E159" t="s">
        <v>6</v>
      </c>
      <c r="F159">
        <v>72</v>
      </c>
      <c r="G159" t="s">
        <v>10</v>
      </c>
      <c r="H159" s="2">
        <v>9</v>
      </c>
      <c r="I159" s="1">
        <v>0.22169192366246837</v>
      </c>
      <c r="J159">
        <f>PRODUCT(Table3[[#This Row],[Discount]],Table3[[#This Row],[Price of One Product]])</f>
        <v>15.961818503697723</v>
      </c>
      <c r="K159">
        <f>ROUND(Table3[[#This Row],[Calculation Discount]],2)</f>
        <v>15.96</v>
      </c>
      <c r="L159">
        <f>PRODUCT(Table3[[#This Row],[Discount amount2]],Table3[[#This Row],[No of Products in one Sale]])</f>
        <v>143.64000000000001</v>
      </c>
      <c r="M159">
        <f xml:space="preserve"> Table3[[#This Row],[Price of One Product]] - Table3[[#This Row],[Discount amount2]]</f>
        <v>56.04</v>
      </c>
      <c r="N159">
        <f>PRODUCT(Table3[[#This Row],[Discounted Price of one product]],Table3[[#This Row],[No of Products in one Sale]])</f>
        <v>504.36</v>
      </c>
    </row>
    <row r="160" spans="1:14" x14ac:dyDescent="0.35">
      <c r="A160" t="s">
        <v>652</v>
      </c>
      <c r="B160" t="s">
        <v>18</v>
      </c>
      <c r="C160" s="3">
        <v>44732</v>
      </c>
      <c r="D160" t="s">
        <v>20</v>
      </c>
      <c r="E160" t="s">
        <v>6</v>
      </c>
      <c r="F160">
        <v>65</v>
      </c>
      <c r="G160" t="s">
        <v>5</v>
      </c>
      <c r="H160" s="2">
        <v>6</v>
      </c>
      <c r="I160" s="1">
        <v>0.91624709117858605</v>
      </c>
      <c r="J160">
        <f>PRODUCT(Table3[[#This Row],[Discount]],Table3[[#This Row],[Price of One Product]])</f>
        <v>59.55606092660809</v>
      </c>
      <c r="K160">
        <f>ROUND(Table3[[#This Row],[Calculation Discount]],2)</f>
        <v>59.56</v>
      </c>
      <c r="L160">
        <f>PRODUCT(Table3[[#This Row],[Discount amount2]],Table3[[#This Row],[No of Products in one Sale]])</f>
        <v>357.36</v>
      </c>
      <c r="M160">
        <f xml:space="preserve"> Table3[[#This Row],[Price of One Product]] - Table3[[#This Row],[Discount amount2]]</f>
        <v>5.4399999999999977</v>
      </c>
      <c r="N160">
        <f>PRODUCT(Table3[[#This Row],[Discounted Price of one product]],Table3[[#This Row],[No of Products in one Sale]])</f>
        <v>32.639999999999986</v>
      </c>
    </row>
    <row r="161" spans="1:14" x14ac:dyDescent="0.35">
      <c r="A161" t="s">
        <v>651</v>
      </c>
      <c r="B161" t="s">
        <v>15</v>
      </c>
      <c r="C161" s="3">
        <v>44748</v>
      </c>
      <c r="D161" t="s">
        <v>17</v>
      </c>
      <c r="E161" t="s">
        <v>1</v>
      </c>
      <c r="F161">
        <v>250</v>
      </c>
      <c r="G161" t="s">
        <v>0</v>
      </c>
      <c r="H161" s="2">
        <v>3</v>
      </c>
      <c r="I161" s="1">
        <v>0.61362516317019966</v>
      </c>
      <c r="J161">
        <f>PRODUCT(Table3[[#This Row],[Discount]],Table3[[#This Row],[Price of One Product]])</f>
        <v>153.40629079254992</v>
      </c>
      <c r="K161">
        <f>ROUND(Table3[[#This Row],[Calculation Discount]],2)</f>
        <v>153.41</v>
      </c>
      <c r="L161">
        <f>PRODUCT(Table3[[#This Row],[Discount amount2]],Table3[[#This Row],[No of Products in one Sale]])</f>
        <v>460.23</v>
      </c>
      <c r="M161">
        <f xml:space="preserve"> Table3[[#This Row],[Price of One Product]] - Table3[[#This Row],[Discount amount2]]</f>
        <v>96.59</v>
      </c>
      <c r="N161">
        <f>PRODUCT(Table3[[#This Row],[Discounted Price of one product]],Table3[[#This Row],[No of Products in one Sale]])</f>
        <v>289.77</v>
      </c>
    </row>
    <row r="162" spans="1:14" x14ac:dyDescent="0.35">
      <c r="A162" t="s">
        <v>650</v>
      </c>
      <c r="B162" t="s">
        <v>12</v>
      </c>
      <c r="C162" s="3">
        <v>44731</v>
      </c>
      <c r="D162" t="s">
        <v>14</v>
      </c>
      <c r="E162" t="s">
        <v>1</v>
      </c>
      <c r="F162">
        <v>130</v>
      </c>
      <c r="G162" t="s">
        <v>10</v>
      </c>
      <c r="H162" s="2">
        <v>4</v>
      </c>
      <c r="I162" s="1">
        <v>0.81572623665656485</v>
      </c>
      <c r="J162">
        <f>PRODUCT(Table3[[#This Row],[Discount]],Table3[[#This Row],[Price of One Product]])</f>
        <v>106.04441076535343</v>
      </c>
      <c r="K162">
        <f>ROUND(Table3[[#This Row],[Calculation Discount]],2)</f>
        <v>106.04</v>
      </c>
      <c r="L162">
        <f>PRODUCT(Table3[[#This Row],[Discount amount2]],Table3[[#This Row],[No of Products in one Sale]])</f>
        <v>424.16</v>
      </c>
      <c r="M162">
        <f xml:space="preserve"> Table3[[#This Row],[Price of One Product]] - Table3[[#This Row],[Discount amount2]]</f>
        <v>23.959999999999994</v>
      </c>
      <c r="N162">
        <f>PRODUCT(Table3[[#This Row],[Discounted Price of one product]],Table3[[#This Row],[No of Products in one Sale]])</f>
        <v>95.839999999999975</v>
      </c>
    </row>
    <row r="163" spans="1:14" x14ac:dyDescent="0.35">
      <c r="A163" t="s">
        <v>649</v>
      </c>
      <c r="B163" t="s">
        <v>21</v>
      </c>
      <c r="C163" s="3">
        <v>44725</v>
      </c>
      <c r="D163" t="s">
        <v>2</v>
      </c>
      <c r="E163" t="s">
        <v>1</v>
      </c>
      <c r="F163">
        <v>72</v>
      </c>
      <c r="G163" t="s">
        <v>5</v>
      </c>
      <c r="H163" s="2">
        <v>11</v>
      </c>
      <c r="I163" s="1">
        <v>0.60394772308749511</v>
      </c>
      <c r="J163">
        <f>PRODUCT(Table3[[#This Row],[Discount]],Table3[[#This Row],[Price of One Product]])</f>
        <v>43.484236062299651</v>
      </c>
      <c r="K163">
        <f>ROUND(Table3[[#This Row],[Calculation Discount]],2)</f>
        <v>43.48</v>
      </c>
      <c r="L163">
        <f>PRODUCT(Table3[[#This Row],[Discount amount2]],Table3[[#This Row],[No of Products in one Sale]])</f>
        <v>478.28</v>
      </c>
      <c r="M163">
        <f xml:space="preserve"> Table3[[#This Row],[Price of One Product]] - Table3[[#This Row],[Discount amount2]]</f>
        <v>28.520000000000003</v>
      </c>
      <c r="N163">
        <f>PRODUCT(Table3[[#This Row],[Discounted Price of one product]],Table3[[#This Row],[No of Products in one Sale]])</f>
        <v>313.72000000000003</v>
      </c>
    </row>
    <row r="164" spans="1:14" x14ac:dyDescent="0.35">
      <c r="A164" t="s">
        <v>648</v>
      </c>
      <c r="B164" t="s">
        <v>18</v>
      </c>
      <c r="C164" s="3">
        <v>44753</v>
      </c>
      <c r="D164" t="s">
        <v>20</v>
      </c>
      <c r="E164" t="s">
        <v>1</v>
      </c>
      <c r="F164">
        <v>65</v>
      </c>
      <c r="G164" t="s">
        <v>0</v>
      </c>
      <c r="H164" s="2">
        <v>7</v>
      </c>
      <c r="I164" s="1">
        <v>0.2716676542664398</v>
      </c>
      <c r="J164">
        <f>PRODUCT(Table3[[#This Row],[Discount]],Table3[[#This Row],[Price of One Product]])</f>
        <v>17.658397527318588</v>
      </c>
      <c r="K164">
        <f>ROUND(Table3[[#This Row],[Calculation Discount]],2)</f>
        <v>17.66</v>
      </c>
      <c r="L164">
        <f>PRODUCT(Table3[[#This Row],[Discount amount2]],Table3[[#This Row],[No of Products in one Sale]])</f>
        <v>123.62</v>
      </c>
      <c r="M164">
        <f xml:space="preserve"> Table3[[#This Row],[Price of One Product]] - Table3[[#This Row],[Discount amount2]]</f>
        <v>47.34</v>
      </c>
      <c r="N164">
        <f>PRODUCT(Table3[[#This Row],[Discounted Price of one product]],Table3[[#This Row],[No of Products in one Sale]])</f>
        <v>331.38</v>
      </c>
    </row>
    <row r="165" spans="1:14" x14ac:dyDescent="0.35">
      <c r="A165" t="s">
        <v>647</v>
      </c>
      <c r="B165" t="s">
        <v>15</v>
      </c>
      <c r="C165" s="3">
        <v>44738</v>
      </c>
      <c r="D165" t="s">
        <v>17</v>
      </c>
      <c r="E165" t="s">
        <v>1</v>
      </c>
      <c r="F165">
        <v>250</v>
      </c>
      <c r="G165" t="s">
        <v>10</v>
      </c>
      <c r="H165" s="2">
        <v>2</v>
      </c>
      <c r="I165" s="1">
        <v>0.56293228162406539</v>
      </c>
      <c r="J165">
        <f>PRODUCT(Table3[[#This Row],[Discount]],Table3[[#This Row],[Price of One Product]])</f>
        <v>140.73307040601634</v>
      </c>
      <c r="K165">
        <f>ROUND(Table3[[#This Row],[Calculation Discount]],2)</f>
        <v>140.72999999999999</v>
      </c>
      <c r="L165">
        <f>PRODUCT(Table3[[#This Row],[Discount amount2]],Table3[[#This Row],[No of Products in one Sale]])</f>
        <v>281.45999999999998</v>
      </c>
      <c r="M165">
        <f xml:space="preserve"> Table3[[#This Row],[Price of One Product]] - Table3[[#This Row],[Discount amount2]]</f>
        <v>109.27000000000001</v>
      </c>
      <c r="N165">
        <f>PRODUCT(Table3[[#This Row],[Discounted Price of one product]],Table3[[#This Row],[No of Products in one Sale]])</f>
        <v>218.54000000000002</v>
      </c>
    </row>
    <row r="166" spans="1:14" x14ac:dyDescent="0.35">
      <c r="A166" t="s">
        <v>646</v>
      </c>
      <c r="B166" t="s">
        <v>12</v>
      </c>
      <c r="C166" s="3">
        <v>44762</v>
      </c>
      <c r="D166" t="s">
        <v>14</v>
      </c>
      <c r="E166" t="s">
        <v>1</v>
      </c>
      <c r="F166">
        <v>130</v>
      </c>
      <c r="G166" t="s">
        <v>5</v>
      </c>
      <c r="H166" s="2">
        <v>4</v>
      </c>
      <c r="I166" s="1">
        <v>0.73579140219525918</v>
      </c>
      <c r="J166">
        <f>PRODUCT(Table3[[#This Row],[Discount]],Table3[[#This Row],[Price of One Product]])</f>
        <v>95.652882285383697</v>
      </c>
      <c r="K166">
        <f>ROUND(Table3[[#This Row],[Calculation Discount]],2)</f>
        <v>95.65</v>
      </c>
      <c r="L166">
        <f>PRODUCT(Table3[[#This Row],[Discount amount2]],Table3[[#This Row],[No of Products in one Sale]])</f>
        <v>382.6</v>
      </c>
      <c r="M166">
        <f xml:space="preserve"> Table3[[#This Row],[Price of One Product]] - Table3[[#This Row],[Discount amount2]]</f>
        <v>34.349999999999994</v>
      </c>
      <c r="N166">
        <f>PRODUCT(Table3[[#This Row],[Discounted Price of one product]],Table3[[#This Row],[No of Products in one Sale]])</f>
        <v>137.39999999999998</v>
      </c>
    </row>
    <row r="167" spans="1:14" x14ac:dyDescent="0.35">
      <c r="A167" t="s">
        <v>645</v>
      </c>
      <c r="B167" t="s">
        <v>8</v>
      </c>
      <c r="C167" s="3">
        <v>44756</v>
      </c>
      <c r="D167" t="s">
        <v>11</v>
      </c>
      <c r="E167" t="s">
        <v>1</v>
      </c>
      <c r="F167">
        <v>60</v>
      </c>
      <c r="G167" t="s">
        <v>0</v>
      </c>
      <c r="H167" s="2">
        <v>12</v>
      </c>
      <c r="I167" s="1">
        <v>0.44112931781121201</v>
      </c>
      <c r="J167">
        <f>PRODUCT(Table3[[#This Row],[Discount]],Table3[[#This Row],[Price of One Product]])</f>
        <v>26.46775906867272</v>
      </c>
      <c r="K167">
        <f>ROUND(Table3[[#This Row],[Calculation Discount]],2)</f>
        <v>26.47</v>
      </c>
      <c r="L167">
        <f>PRODUCT(Table3[[#This Row],[Discount amount2]],Table3[[#This Row],[No of Products in one Sale]])</f>
        <v>317.64</v>
      </c>
      <c r="M167">
        <f xml:space="preserve"> Table3[[#This Row],[Price of One Product]] - Table3[[#This Row],[Discount amount2]]</f>
        <v>33.53</v>
      </c>
      <c r="N167">
        <f>PRODUCT(Table3[[#This Row],[Discounted Price of one product]],Table3[[#This Row],[No of Products in one Sale]])</f>
        <v>402.36</v>
      </c>
    </row>
    <row r="168" spans="1:14" x14ac:dyDescent="0.35">
      <c r="A168" t="s">
        <v>644</v>
      </c>
      <c r="B168" t="s">
        <v>21</v>
      </c>
      <c r="C168" s="3">
        <v>44744</v>
      </c>
      <c r="D168" t="s">
        <v>2</v>
      </c>
      <c r="E168" t="s">
        <v>1</v>
      </c>
      <c r="F168">
        <v>72</v>
      </c>
      <c r="G168" t="s">
        <v>10</v>
      </c>
      <c r="H168" s="2">
        <v>11</v>
      </c>
      <c r="I168" s="1">
        <v>0.67026763876764872</v>
      </c>
      <c r="J168">
        <f>PRODUCT(Table3[[#This Row],[Discount]],Table3[[#This Row],[Price of One Product]])</f>
        <v>48.259269991270706</v>
      </c>
      <c r="K168">
        <f>ROUND(Table3[[#This Row],[Calculation Discount]],2)</f>
        <v>48.26</v>
      </c>
      <c r="L168">
        <f>PRODUCT(Table3[[#This Row],[Discount amount2]],Table3[[#This Row],[No of Products in one Sale]])</f>
        <v>530.86</v>
      </c>
      <c r="M168">
        <f xml:space="preserve"> Table3[[#This Row],[Price of One Product]] - Table3[[#This Row],[Discount amount2]]</f>
        <v>23.740000000000002</v>
      </c>
      <c r="N168">
        <f>PRODUCT(Table3[[#This Row],[Discounted Price of one product]],Table3[[#This Row],[No of Products in one Sale]])</f>
        <v>261.14000000000004</v>
      </c>
    </row>
    <row r="169" spans="1:14" x14ac:dyDescent="0.35">
      <c r="A169" t="s">
        <v>643</v>
      </c>
      <c r="B169" t="s">
        <v>18</v>
      </c>
      <c r="C169" s="3">
        <v>44753</v>
      </c>
      <c r="D169" t="s">
        <v>20</v>
      </c>
      <c r="E169" t="s">
        <v>1</v>
      </c>
      <c r="F169">
        <v>65</v>
      </c>
      <c r="G169" t="s">
        <v>5</v>
      </c>
      <c r="H169" s="2">
        <v>9</v>
      </c>
      <c r="I169" s="1">
        <v>0.21501842814819261</v>
      </c>
      <c r="J169">
        <f>PRODUCT(Table3[[#This Row],[Discount]],Table3[[#This Row],[Price of One Product]])</f>
        <v>13.97619782963252</v>
      </c>
      <c r="K169">
        <f>ROUND(Table3[[#This Row],[Calculation Discount]],2)</f>
        <v>13.98</v>
      </c>
      <c r="L169">
        <f>PRODUCT(Table3[[#This Row],[Discount amount2]],Table3[[#This Row],[No of Products in one Sale]])</f>
        <v>125.82000000000001</v>
      </c>
      <c r="M169">
        <f xml:space="preserve"> Table3[[#This Row],[Price of One Product]] - Table3[[#This Row],[Discount amount2]]</f>
        <v>51.019999999999996</v>
      </c>
      <c r="N169">
        <f>PRODUCT(Table3[[#This Row],[Discounted Price of one product]],Table3[[#This Row],[No of Products in one Sale]])</f>
        <v>459.17999999999995</v>
      </c>
    </row>
    <row r="170" spans="1:14" x14ac:dyDescent="0.35">
      <c r="A170" t="s">
        <v>642</v>
      </c>
      <c r="B170" t="s">
        <v>15</v>
      </c>
      <c r="C170" s="3">
        <v>44762</v>
      </c>
      <c r="D170" t="s">
        <v>17</v>
      </c>
      <c r="E170" t="s">
        <v>6</v>
      </c>
      <c r="F170">
        <v>250</v>
      </c>
      <c r="G170" t="s">
        <v>0</v>
      </c>
      <c r="H170" s="2">
        <v>3</v>
      </c>
      <c r="I170" s="1">
        <v>0.77528388030776896</v>
      </c>
      <c r="J170">
        <f>PRODUCT(Table3[[#This Row],[Discount]],Table3[[#This Row],[Price of One Product]])</f>
        <v>193.82097007694225</v>
      </c>
      <c r="K170">
        <f>ROUND(Table3[[#This Row],[Calculation Discount]],2)</f>
        <v>193.82</v>
      </c>
      <c r="L170">
        <f>PRODUCT(Table3[[#This Row],[Discount amount2]],Table3[[#This Row],[No of Products in one Sale]])</f>
        <v>581.46</v>
      </c>
      <c r="M170">
        <f xml:space="preserve"> Table3[[#This Row],[Price of One Product]] - Table3[[#This Row],[Discount amount2]]</f>
        <v>56.180000000000007</v>
      </c>
      <c r="N170">
        <f>PRODUCT(Table3[[#This Row],[Discounted Price of one product]],Table3[[#This Row],[No of Products in one Sale]])</f>
        <v>168.54000000000002</v>
      </c>
    </row>
    <row r="171" spans="1:14" x14ac:dyDescent="0.35">
      <c r="A171" t="s">
        <v>641</v>
      </c>
      <c r="B171" t="s">
        <v>12</v>
      </c>
      <c r="C171" s="3">
        <v>44740</v>
      </c>
      <c r="D171" t="s">
        <v>14</v>
      </c>
      <c r="E171" t="s">
        <v>1</v>
      </c>
      <c r="F171">
        <v>130</v>
      </c>
      <c r="G171" t="s">
        <v>10</v>
      </c>
      <c r="H171" s="2">
        <v>3</v>
      </c>
      <c r="I171" s="1">
        <v>0.32334348690445713</v>
      </c>
      <c r="J171">
        <f>PRODUCT(Table3[[#This Row],[Discount]],Table3[[#This Row],[Price of One Product]])</f>
        <v>42.034653297579425</v>
      </c>
      <c r="K171">
        <f>ROUND(Table3[[#This Row],[Calculation Discount]],2)</f>
        <v>42.03</v>
      </c>
      <c r="L171">
        <f>PRODUCT(Table3[[#This Row],[Discount amount2]],Table3[[#This Row],[No of Products in one Sale]])</f>
        <v>126.09</v>
      </c>
      <c r="M171">
        <f xml:space="preserve"> Table3[[#This Row],[Price of One Product]] - Table3[[#This Row],[Discount amount2]]</f>
        <v>87.97</v>
      </c>
      <c r="N171">
        <f>PRODUCT(Table3[[#This Row],[Discounted Price of one product]],Table3[[#This Row],[No of Products in one Sale]])</f>
        <v>263.90999999999997</v>
      </c>
    </row>
    <row r="172" spans="1:14" x14ac:dyDescent="0.35">
      <c r="A172" t="s">
        <v>640</v>
      </c>
      <c r="B172" t="s">
        <v>21</v>
      </c>
      <c r="C172" s="3">
        <v>44729</v>
      </c>
      <c r="D172" t="s">
        <v>2</v>
      </c>
      <c r="E172" t="s">
        <v>1</v>
      </c>
      <c r="F172">
        <v>72</v>
      </c>
      <c r="G172" t="s">
        <v>5</v>
      </c>
      <c r="H172" s="2">
        <v>5</v>
      </c>
      <c r="I172" s="1">
        <v>0.2117276391971491</v>
      </c>
      <c r="J172">
        <f>PRODUCT(Table3[[#This Row],[Discount]],Table3[[#This Row],[Price of One Product]])</f>
        <v>15.244390022194736</v>
      </c>
      <c r="K172">
        <f>ROUND(Table3[[#This Row],[Calculation Discount]],2)</f>
        <v>15.24</v>
      </c>
      <c r="L172">
        <f>PRODUCT(Table3[[#This Row],[Discount amount2]],Table3[[#This Row],[No of Products in one Sale]])</f>
        <v>76.2</v>
      </c>
      <c r="M172">
        <f xml:space="preserve"> Table3[[#This Row],[Price of One Product]] - Table3[[#This Row],[Discount amount2]]</f>
        <v>56.76</v>
      </c>
      <c r="N172">
        <f>PRODUCT(Table3[[#This Row],[Discounted Price of one product]],Table3[[#This Row],[No of Products in one Sale]])</f>
        <v>283.8</v>
      </c>
    </row>
    <row r="173" spans="1:14" x14ac:dyDescent="0.35">
      <c r="A173" t="s">
        <v>639</v>
      </c>
      <c r="B173" t="s">
        <v>18</v>
      </c>
      <c r="C173" s="3">
        <v>44727</v>
      </c>
      <c r="D173" t="s">
        <v>20</v>
      </c>
      <c r="E173" t="s">
        <v>1</v>
      </c>
      <c r="F173">
        <v>65</v>
      </c>
      <c r="G173" t="s">
        <v>0</v>
      </c>
      <c r="H173" s="2">
        <v>10</v>
      </c>
      <c r="I173" s="1">
        <v>0.99817658128489728</v>
      </c>
      <c r="J173">
        <f>PRODUCT(Table3[[#This Row],[Discount]],Table3[[#This Row],[Price of One Product]])</f>
        <v>64.881477783518321</v>
      </c>
      <c r="K173">
        <f>ROUND(Table3[[#This Row],[Calculation Discount]],2)</f>
        <v>64.88</v>
      </c>
      <c r="L173">
        <f>PRODUCT(Table3[[#This Row],[Discount amount2]],Table3[[#This Row],[No of Products in one Sale]])</f>
        <v>648.79999999999995</v>
      </c>
      <c r="M173">
        <f xml:space="preserve"> Table3[[#This Row],[Price of One Product]] - Table3[[#This Row],[Discount amount2]]</f>
        <v>0.12000000000000455</v>
      </c>
      <c r="N173">
        <f>PRODUCT(Table3[[#This Row],[Discounted Price of one product]],Table3[[#This Row],[No of Products in one Sale]])</f>
        <v>1.2000000000000455</v>
      </c>
    </row>
    <row r="174" spans="1:14" x14ac:dyDescent="0.35">
      <c r="A174" t="s">
        <v>638</v>
      </c>
      <c r="B174" t="s">
        <v>15</v>
      </c>
      <c r="C174" s="3">
        <v>44734</v>
      </c>
      <c r="D174" t="s">
        <v>17</v>
      </c>
      <c r="E174" t="s">
        <v>1</v>
      </c>
      <c r="F174">
        <v>250</v>
      </c>
      <c r="G174" t="s">
        <v>10</v>
      </c>
      <c r="H174" s="2">
        <v>3</v>
      </c>
      <c r="I174" s="1">
        <v>0.34321661485625221</v>
      </c>
      <c r="J174">
        <f>PRODUCT(Table3[[#This Row],[Discount]],Table3[[#This Row],[Price of One Product]])</f>
        <v>85.804153714063048</v>
      </c>
      <c r="K174">
        <f>ROUND(Table3[[#This Row],[Calculation Discount]],2)</f>
        <v>85.8</v>
      </c>
      <c r="L174">
        <f>PRODUCT(Table3[[#This Row],[Discount amount2]],Table3[[#This Row],[No of Products in one Sale]])</f>
        <v>257.39999999999998</v>
      </c>
      <c r="M174">
        <f xml:space="preserve"> Table3[[#This Row],[Price of One Product]] - Table3[[#This Row],[Discount amount2]]</f>
        <v>164.2</v>
      </c>
      <c r="N174">
        <f>PRODUCT(Table3[[#This Row],[Discounted Price of one product]],Table3[[#This Row],[No of Products in one Sale]])</f>
        <v>492.59999999999997</v>
      </c>
    </row>
    <row r="175" spans="1:14" x14ac:dyDescent="0.35">
      <c r="A175" t="s">
        <v>637</v>
      </c>
      <c r="B175" t="s">
        <v>12</v>
      </c>
      <c r="C175" s="3">
        <v>44744</v>
      </c>
      <c r="D175" t="s">
        <v>14</v>
      </c>
      <c r="E175" t="s">
        <v>1</v>
      </c>
      <c r="F175">
        <v>130</v>
      </c>
      <c r="G175" t="s">
        <v>5</v>
      </c>
      <c r="H175" s="2">
        <v>6</v>
      </c>
      <c r="I175" s="1">
        <v>0.17688363553653064</v>
      </c>
      <c r="J175">
        <f>PRODUCT(Table3[[#This Row],[Discount]],Table3[[#This Row],[Price of One Product]])</f>
        <v>22.994872619748982</v>
      </c>
      <c r="K175">
        <f>ROUND(Table3[[#This Row],[Calculation Discount]],2)</f>
        <v>22.99</v>
      </c>
      <c r="L175">
        <f>PRODUCT(Table3[[#This Row],[Discount amount2]],Table3[[#This Row],[No of Products in one Sale]])</f>
        <v>137.94</v>
      </c>
      <c r="M175">
        <f xml:space="preserve"> Table3[[#This Row],[Price of One Product]] - Table3[[#This Row],[Discount amount2]]</f>
        <v>107.01</v>
      </c>
      <c r="N175">
        <f>PRODUCT(Table3[[#This Row],[Discounted Price of one product]],Table3[[#This Row],[No of Products in one Sale]])</f>
        <v>642.06000000000006</v>
      </c>
    </row>
    <row r="176" spans="1:14" x14ac:dyDescent="0.35">
      <c r="A176" t="s">
        <v>636</v>
      </c>
      <c r="B176" t="s">
        <v>8</v>
      </c>
      <c r="C176" s="3">
        <v>44737</v>
      </c>
      <c r="D176" t="s">
        <v>11</v>
      </c>
      <c r="E176" t="s">
        <v>6</v>
      </c>
      <c r="F176">
        <v>60</v>
      </c>
      <c r="G176" t="s">
        <v>0</v>
      </c>
      <c r="H176" s="2">
        <v>12</v>
      </c>
      <c r="I176" s="1">
        <v>0.54853763527560739</v>
      </c>
      <c r="J176">
        <f>PRODUCT(Table3[[#This Row],[Discount]],Table3[[#This Row],[Price of One Product]])</f>
        <v>32.912258116536442</v>
      </c>
      <c r="K176">
        <f>ROUND(Table3[[#This Row],[Calculation Discount]],2)</f>
        <v>32.909999999999997</v>
      </c>
      <c r="L176">
        <f>PRODUCT(Table3[[#This Row],[Discount amount2]],Table3[[#This Row],[No of Products in one Sale]])</f>
        <v>394.91999999999996</v>
      </c>
      <c r="M176">
        <f xml:space="preserve"> Table3[[#This Row],[Price of One Product]] - Table3[[#This Row],[Discount amount2]]</f>
        <v>27.090000000000003</v>
      </c>
      <c r="N176">
        <f>PRODUCT(Table3[[#This Row],[Discounted Price of one product]],Table3[[#This Row],[No of Products in one Sale]])</f>
        <v>325.08000000000004</v>
      </c>
    </row>
    <row r="177" spans="1:14" x14ac:dyDescent="0.35">
      <c r="A177" t="s">
        <v>635</v>
      </c>
      <c r="B177" t="s">
        <v>3</v>
      </c>
      <c r="C177" s="3">
        <v>44752</v>
      </c>
      <c r="D177" t="s">
        <v>7</v>
      </c>
      <c r="E177" t="s">
        <v>1</v>
      </c>
      <c r="F177">
        <v>95</v>
      </c>
      <c r="G177" t="s">
        <v>10</v>
      </c>
      <c r="H177" s="2">
        <v>7</v>
      </c>
      <c r="I177" s="1">
        <v>0.40612729229894939</v>
      </c>
      <c r="J177">
        <f>PRODUCT(Table3[[#This Row],[Discount]],Table3[[#This Row],[Price of One Product]])</f>
        <v>38.582092768400194</v>
      </c>
      <c r="K177">
        <f>ROUND(Table3[[#This Row],[Calculation Discount]],2)</f>
        <v>38.58</v>
      </c>
      <c r="L177">
        <f>PRODUCT(Table3[[#This Row],[Discount amount2]],Table3[[#This Row],[No of Products in one Sale]])</f>
        <v>270.06</v>
      </c>
      <c r="M177">
        <f xml:space="preserve"> Table3[[#This Row],[Price of One Product]] - Table3[[#This Row],[Discount amount2]]</f>
        <v>56.42</v>
      </c>
      <c r="N177">
        <f>PRODUCT(Table3[[#This Row],[Discounted Price of one product]],Table3[[#This Row],[No of Products in one Sale]])</f>
        <v>394.94</v>
      </c>
    </row>
    <row r="178" spans="1:14" x14ac:dyDescent="0.35">
      <c r="A178" t="s">
        <v>634</v>
      </c>
      <c r="B178" t="s">
        <v>21</v>
      </c>
      <c r="C178" s="3">
        <v>44736</v>
      </c>
      <c r="D178" t="s">
        <v>2</v>
      </c>
      <c r="E178" t="s">
        <v>1</v>
      </c>
      <c r="F178">
        <v>72</v>
      </c>
      <c r="G178" t="s">
        <v>5</v>
      </c>
      <c r="H178" s="2">
        <v>6</v>
      </c>
      <c r="I178" s="1">
        <v>0.16780300089638589</v>
      </c>
      <c r="J178">
        <f>PRODUCT(Table3[[#This Row],[Discount]],Table3[[#This Row],[Price of One Product]])</f>
        <v>12.081816064539783</v>
      </c>
      <c r="K178">
        <f>ROUND(Table3[[#This Row],[Calculation Discount]],2)</f>
        <v>12.08</v>
      </c>
      <c r="L178">
        <f>PRODUCT(Table3[[#This Row],[Discount amount2]],Table3[[#This Row],[No of Products in one Sale]])</f>
        <v>72.48</v>
      </c>
      <c r="M178">
        <f xml:space="preserve"> Table3[[#This Row],[Price of One Product]] - Table3[[#This Row],[Discount amount2]]</f>
        <v>59.92</v>
      </c>
      <c r="N178">
        <f>PRODUCT(Table3[[#This Row],[Discounted Price of one product]],Table3[[#This Row],[No of Products in one Sale]])</f>
        <v>359.52</v>
      </c>
    </row>
    <row r="179" spans="1:14" x14ac:dyDescent="0.35">
      <c r="A179" t="s">
        <v>633</v>
      </c>
      <c r="B179" t="s">
        <v>18</v>
      </c>
      <c r="C179" s="3">
        <v>44752</v>
      </c>
      <c r="D179" t="s">
        <v>20</v>
      </c>
      <c r="E179" t="s">
        <v>1</v>
      </c>
      <c r="F179">
        <v>65</v>
      </c>
      <c r="G179" t="s">
        <v>0</v>
      </c>
      <c r="H179" s="2">
        <v>10</v>
      </c>
      <c r="I179" s="1">
        <v>0.91086777790941564</v>
      </c>
      <c r="J179">
        <f>PRODUCT(Table3[[#This Row],[Discount]],Table3[[#This Row],[Price of One Product]])</f>
        <v>59.206405564112018</v>
      </c>
      <c r="K179">
        <f>ROUND(Table3[[#This Row],[Calculation Discount]],2)</f>
        <v>59.21</v>
      </c>
      <c r="L179">
        <f>PRODUCT(Table3[[#This Row],[Discount amount2]],Table3[[#This Row],[No of Products in one Sale]])</f>
        <v>592.1</v>
      </c>
      <c r="M179">
        <f xml:space="preserve"> Table3[[#This Row],[Price of One Product]] - Table3[[#This Row],[Discount amount2]]</f>
        <v>5.7899999999999991</v>
      </c>
      <c r="N179">
        <f>PRODUCT(Table3[[#This Row],[Discounted Price of one product]],Table3[[#This Row],[No of Products in one Sale]])</f>
        <v>57.899999999999991</v>
      </c>
    </row>
    <row r="180" spans="1:14" x14ac:dyDescent="0.35">
      <c r="A180" t="s">
        <v>632</v>
      </c>
      <c r="B180" t="s">
        <v>15</v>
      </c>
      <c r="C180" s="3">
        <v>44759</v>
      </c>
      <c r="D180" t="s">
        <v>17</v>
      </c>
      <c r="E180" t="s">
        <v>6</v>
      </c>
      <c r="F180">
        <v>250</v>
      </c>
      <c r="G180" t="s">
        <v>10</v>
      </c>
      <c r="H180" s="2">
        <v>3</v>
      </c>
      <c r="I180" s="1">
        <v>0.2731985494536886</v>
      </c>
      <c r="J180">
        <f>PRODUCT(Table3[[#This Row],[Discount]],Table3[[#This Row],[Price of One Product]])</f>
        <v>68.29963736342215</v>
      </c>
      <c r="K180">
        <f>ROUND(Table3[[#This Row],[Calculation Discount]],2)</f>
        <v>68.3</v>
      </c>
      <c r="L180">
        <f>PRODUCT(Table3[[#This Row],[Discount amount2]],Table3[[#This Row],[No of Products in one Sale]])</f>
        <v>204.89999999999998</v>
      </c>
      <c r="M180">
        <f xml:space="preserve"> Table3[[#This Row],[Price of One Product]] - Table3[[#This Row],[Discount amount2]]</f>
        <v>181.7</v>
      </c>
      <c r="N180">
        <f>PRODUCT(Table3[[#This Row],[Discounted Price of one product]],Table3[[#This Row],[No of Products in one Sale]])</f>
        <v>545.09999999999991</v>
      </c>
    </row>
    <row r="181" spans="1:14" x14ac:dyDescent="0.35">
      <c r="A181" t="s">
        <v>631</v>
      </c>
      <c r="B181" t="s">
        <v>12</v>
      </c>
      <c r="C181" s="3">
        <v>44763</v>
      </c>
      <c r="D181" t="s">
        <v>14</v>
      </c>
      <c r="E181" t="s">
        <v>6</v>
      </c>
      <c r="F181">
        <v>130</v>
      </c>
      <c r="G181" t="s">
        <v>5</v>
      </c>
      <c r="H181" s="2">
        <v>4</v>
      </c>
      <c r="I181" s="1">
        <v>0.81984662786178419</v>
      </c>
      <c r="J181">
        <f>PRODUCT(Table3[[#This Row],[Discount]],Table3[[#This Row],[Price of One Product]])</f>
        <v>106.58006162203195</v>
      </c>
      <c r="K181">
        <f>ROUND(Table3[[#This Row],[Calculation Discount]],2)</f>
        <v>106.58</v>
      </c>
      <c r="L181">
        <f>PRODUCT(Table3[[#This Row],[Discount amount2]],Table3[[#This Row],[No of Products in one Sale]])</f>
        <v>426.32</v>
      </c>
      <c r="M181">
        <f xml:space="preserve"> Table3[[#This Row],[Price of One Product]] - Table3[[#This Row],[Discount amount2]]</f>
        <v>23.42</v>
      </c>
      <c r="N181">
        <f>PRODUCT(Table3[[#This Row],[Discounted Price of one product]],Table3[[#This Row],[No of Products in one Sale]])</f>
        <v>93.68</v>
      </c>
    </row>
    <row r="182" spans="1:14" x14ac:dyDescent="0.35">
      <c r="A182" t="s">
        <v>630</v>
      </c>
      <c r="B182" t="s">
        <v>21</v>
      </c>
      <c r="C182" s="3">
        <v>44763</v>
      </c>
      <c r="D182" t="s">
        <v>2</v>
      </c>
      <c r="E182" t="s">
        <v>6</v>
      </c>
      <c r="F182">
        <v>72</v>
      </c>
      <c r="G182" t="s">
        <v>0</v>
      </c>
      <c r="H182" s="2">
        <v>7</v>
      </c>
      <c r="I182" s="1">
        <v>0.89980934003543744</v>
      </c>
      <c r="J182">
        <f>PRODUCT(Table3[[#This Row],[Discount]],Table3[[#This Row],[Price of One Product]])</f>
        <v>64.786272482551496</v>
      </c>
      <c r="K182">
        <f>ROUND(Table3[[#This Row],[Calculation Discount]],2)</f>
        <v>64.790000000000006</v>
      </c>
      <c r="L182">
        <f>PRODUCT(Table3[[#This Row],[Discount amount2]],Table3[[#This Row],[No of Products in one Sale]])</f>
        <v>453.53000000000003</v>
      </c>
      <c r="M182">
        <f xml:space="preserve"> Table3[[#This Row],[Price of One Product]] - Table3[[#This Row],[Discount amount2]]</f>
        <v>7.2099999999999937</v>
      </c>
      <c r="N182">
        <f>PRODUCT(Table3[[#This Row],[Discounted Price of one product]],Table3[[#This Row],[No of Products in one Sale]])</f>
        <v>50.469999999999956</v>
      </c>
    </row>
    <row r="183" spans="1:14" x14ac:dyDescent="0.35">
      <c r="A183" t="s">
        <v>629</v>
      </c>
      <c r="B183" t="s">
        <v>18</v>
      </c>
      <c r="C183" s="3">
        <v>44750</v>
      </c>
      <c r="D183" t="s">
        <v>20</v>
      </c>
      <c r="E183" t="s">
        <v>6</v>
      </c>
      <c r="F183">
        <v>65</v>
      </c>
      <c r="G183" t="s">
        <v>10</v>
      </c>
      <c r="H183" s="2">
        <v>5</v>
      </c>
      <c r="I183" s="1">
        <v>0.73522347452625669</v>
      </c>
      <c r="J183">
        <f>PRODUCT(Table3[[#This Row],[Discount]],Table3[[#This Row],[Price of One Product]])</f>
        <v>47.789525844206686</v>
      </c>
      <c r="K183">
        <f>ROUND(Table3[[#This Row],[Calculation Discount]],2)</f>
        <v>47.79</v>
      </c>
      <c r="L183">
        <f>PRODUCT(Table3[[#This Row],[Discount amount2]],Table3[[#This Row],[No of Products in one Sale]])</f>
        <v>238.95</v>
      </c>
      <c r="M183">
        <f xml:space="preserve"> Table3[[#This Row],[Price of One Product]] - Table3[[#This Row],[Discount amount2]]</f>
        <v>17.21</v>
      </c>
      <c r="N183">
        <f>PRODUCT(Table3[[#This Row],[Discounted Price of one product]],Table3[[#This Row],[No of Products in one Sale]])</f>
        <v>86.050000000000011</v>
      </c>
    </row>
    <row r="184" spans="1:14" x14ac:dyDescent="0.35">
      <c r="A184" t="s">
        <v>628</v>
      </c>
      <c r="B184" t="s">
        <v>15</v>
      </c>
      <c r="C184" s="3">
        <v>44751</v>
      </c>
      <c r="D184" t="s">
        <v>17</v>
      </c>
      <c r="E184" t="s">
        <v>6</v>
      </c>
      <c r="F184">
        <v>250</v>
      </c>
      <c r="G184" t="s">
        <v>5</v>
      </c>
      <c r="H184" s="2">
        <v>3</v>
      </c>
      <c r="I184" s="1">
        <v>0.36579213338930128</v>
      </c>
      <c r="J184">
        <f>PRODUCT(Table3[[#This Row],[Discount]],Table3[[#This Row],[Price of One Product]])</f>
        <v>91.448033347325321</v>
      </c>
      <c r="K184">
        <f>ROUND(Table3[[#This Row],[Calculation Discount]],2)</f>
        <v>91.45</v>
      </c>
      <c r="L184">
        <f>PRODUCT(Table3[[#This Row],[Discount amount2]],Table3[[#This Row],[No of Products in one Sale]])</f>
        <v>274.35000000000002</v>
      </c>
      <c r="M184">
        <f xml:space="preserve"> Table3[[#This Row],[Price of One Product]] - Table3[[#This Row],[Discount amount2]]</f>
        <v>158.55000000000001</v>
      </c>
      <c r="N184">
        <f>PRODUCT(Table3[[#This Row],[Discounted Price of one product]],Table3[[#This Row],[No of Products in one Sale]])</f>
        <v>475.65000000000003</v>
      </c>
    </row>
    <row r="185" spans="1:14" x14ac:dyDescent="0.35">
      <c r="A185" t="s">
        <v>627</v>
      </c>
      <c r="B185" t="s">
        <v>12</v>
      </c>
      <c r="C185" s="3">
        <v>44736</v>
      </c>
      <c r="D185" t="s">
        <v>14</v>
      </c>
      <c r="E185" t="s">
        <v>6</v>
      </c>
      <c r="F185">
        <v>130</v>
      </c>
      <c r="G185" t="s">
        <v>0</v>
      </c>
      <c r="H185" s="2">
        <v>2</v>
      </c>
      <c r="I185" s="1">
        <v>0.79313642440033238</v>
      </c>
      <c r="J185">
        <f>PRODUCT(Table3[[#This Row],[Discount]],Table3[[#This Row],[Price of One Product]])</f>
        <v>103.10773517204321</v>
      </c>
      <c r="K185">
        <f>ROUND(Table3[[#This Row],[Calculation Discount]],2)</f>
        <v>103.11</v>
      </c>
      <c r="L185">
        <f>PRODUCT(Table3[[#This Row],[Discount amount2]],Table3[[#This Row],[No of Products in one Sale]])</f>
        <v>206.22</v>
      </c>
      <c r="M185">
        <f xml:space="preserve"> Table3[[#This Row],[Price of One Product]] - Table3[[#This Row],[Discount amount2]]</f>
        <v>26.89</v>
      </c>
      <c r="N185">
        <f>PRODUCT(Table3[[#This Row],[Discounted Price of one product]],Table3[[#This Row],[No of Products in one Sale]])</f>
        <v>53.78</v>
      </c>
    </row>
    <row r="186" spans="1:14" x14ac:dyDescent="0.35">
      <c r="A186" t="s">
        <v>626</v>
      </c>
      <c r="B186" t="s">
        <v>21</v>
      </c>
      <c r="C186" s="3">
        <v>44737</v>
      </c>
      <c r="D186" t="s">
        <v>2</v>
      </c>
      <c r="E186" t="s">
        <v>1</v>
      </c>
      <c r="F186">
        <v>72</v>
      </c>
      <c r="G186" t="s">
        <v>0</v>
      </c>
      <c r="H186" s="2">
        <v>4</v>
      </c>
      <c r="I186" s="1">
        <v>8.0407664979564641E-2</v>
      </c>
      <c r="J186">
        <f>PRODUCT(Table3[[#This Row],[Discount]],Table3[[#This Row],[Price of One Product]])</f>
        <v>5.7893518785286542</v>
      </c>
      <c r="K186">
        <f>ROUND(Table3[[#This Row],[Calculation Discount]],2)</f>
        <v>5.79</v>
      </c>
      <c r="L186">
        <f>PRODUCT(Table3[[#This Row],[Discount amount2]],Table3[[#This Row],[No of Products in one Sale]])</f>
        <v>23.16</v>
      </c>
      <c r="M186">
        <f xml:space="preserve"> Table3[[#This Row],[Price of One Product]] - Table3[[#This Row],[Discount amount2]]</f>
        <v>66.209999999999994</v>
      </c>
      <c r="N186">
        <f>PRODUCT(Table3[[#This Row],[Discounted Price of one product]],Table3[[#This Row],[No of Products in one Sale]])</f>
        <v>264.83999999999997</v>
      </c>
    </row>
    <row r="187" spans="1:14" x14ac:dyDescent="0.35">
      <c r="A187" t="s">
        <v>625</v>
      </c>
      <c r="B187" t="s">
        <v>18</v>
      </c>
      <c r="C187" s="3">
        <v>44744</v>
      </c>
      <c r="D187" t="s">
        <v>20</v>
      </c>
      <c r="E187" t="s">
        <v>6</v>
      </c>
      <c r="F187">
        <v>65</v>
      </c>
      <c r="G187" t="s">
        <v>10</v>
      </c>
      <c r="H187" s="2">
        <v>12</v>
      </c>
      <c r="I187" s="1">
        <v>0.38525936096781821</v>
      </c>
      <c r="J187">
        <f>PRODUCT(Table3[[#This Row],[Discount]],Table3[[#This Row],[Price of One Product]])</f>
        <v>25.041858462908184</v>
      </c>
      <c r="K187">
        <f>ROUND(Table3[[#This Row],[Calculation Discount]],2)</f>
        <v>25.04</v>
      </c>
      <c r="L187">
        <f>PRODUCT(Table3[[#This Row],[Discount amount2]],Table3[[#This Row],[No of Products in one Sale]])</f>
        <v>300.48</v>
      </c>
      <c r="M187">
        <f xml:space="preserve"> Table3[[#This Row],[Price of One Product]] - Table3[[#This Row],[Discount amount2]]</f>
        <v>39.96</v>
      </c>
      <c r="N187">
        <f>PRODUCT(Table3[[#This Row],[Discounted Price of one product]],Table3[[#This Row],[No of Products in one Sale]])</f>
        <v>479.52</v>
      </c>
    </row>
    <row r="188" spans="1:14" x14ac:dyDescent="0.35">
      <c r="A188" t="s">
        <v>624</v>
      </c>
      <c r="B188" t="s">
        <v>15</v>
      </c>
      <c r="C188" s="3">
        <v>44735</v>
      </c>
      <c r="D188" t="s">
        <v>17</v>
      </c>
      <c r="E188" t="s">
        <v>1</v>
      </c>
      <c r="F188">
        <v>250</v>
      </c>
      <c r="G188" t="s">
        <v>5</v>
      </c>
      <c r="H188" s="2">
        <v>1</v>
      </c>
      <c r="I188" s="1">
        <v>0.45507177071325888</v>
      </c>
      <c r="J188">
        <f>PRODUCT(Table3[[#This Row],[Discount]],Table3[[#This Row],[Price of One Product]])</f>
        <v>113.76794267831472</v>
      </c>
      <c r="K188">
        <f>ROUND(Table3[[#This Row],[Calculation Discount]],2)</f>
        <v>113.77</v>
      </c>
      <c r="L188">
        <f>PRODUCT(Table3[[#This Row],[Discount amount2]],Table3[[#This Row],[No of Products in one Sale]])</f>
        <v>113.77</v>
      </c>
      <c r="M188">
        <f xml:space="preserve"> Table3[[#This Row],[Price of One Product]] - Table3[[#This Row],[Discount amount2]]</f>
        <v>136.23000000000002</v>
      </c>
      <c r="N188">
        <f>PRODUCT(Table3[[#This Row],[Discounted Price of one product]],Table3[[#This Row],[No of Products in one Sale]])</f>
        <v>136.23000000000002</v>
      </c>
    </row>
    <row r="189" spans="1:14" x14ac:dyDescent="0.35">
      <c r="A189" t="s">
        <v>623</v>
      </c>
      <c r="B189" t="s">
        <v>12</v>
      </c>
      <c r="C189" s="3">
        <v>44751</v>
      </c>
      <c r="D189" t="s">
        <v>14</v>
      </c>
      <c r="E189" t="s">
        <v>6</v>
      </c>
      <c r="F189">
        <v>130</v>
      </c>
      <c r="G189" t="s">
        <v>0</v>
      </c>
      <c r="H189" s="2">
        <v>4</v>
      </c>
      <c r="I189" s="1">
        <v>0.93827031337312128</v>
      </c>
      <c r="J189">
        <f>PRODUCT(Table3[[#This Row],[Discount]],Table3[[#This Row],[Price of One Product]])</f>
        <v>121.97514073850577</v>
      </c>
      <c r="K189">
        <f>ROUND(Table3[[#This Row],[Calculation Discount]],2)</f>
        <v>121.98</v>
      </c>
      <c r="L189">
        <f>PRODUCT(Table3[[#This Row],[Discount amount2]],Table3[[#This Row],[No of Products in one Sale]])</f>
        <v>487.92</v>
      </c>
      <c r="M189">
        <f xml:space="preserve"> Table3[[#This Row],[Price of One Product]] - Table3[[#This Row],[Discount amount2]]</f>
        <v>8.019999999999996</v>
      </c>
      <c r="N189">
        <f>PRODUCT(Table3[[#This Row],[Discounted Price of one product]],Table3[[#This Row],[No of Products in one Sale]])</f>
        <v>32.079999999999984</v>
      </c>
    </row>
    <row r="190" spans="1:14" x14ac:dyDescent="0.35">
      <c r="A190" t="s">
        <v>622</v>
      </c>
      <c r="B190" t="s">
        <v>21</v>
      </c>
      <c r="C190" s="3">
        <v>44726</v>
      </c>
      <c r="D190" t="s">
        <v>2</v>
      </c>
      <c r="E190" t="s">
        <v>1</v>
      </c>
      <c r="F190">
        <v>72</v>
      </c>
      <c r="G190" t="s">
        <v>10</v>
      </c>
      <c r="H190" s="2">
        <v>7</v>
      </c>
      <c r="I190" s="1">
        <v>0.14716035331195043</v>
      </c>
      <c r="J190">
        <f>PRODUCT(Table3[[#This Row],[Discount]],Table3[[#This Row],[Price of One Product]])</f>
        <v>10.59554543846043</v>
      </c>
      <c r="K190">
        <f>ROUND(Table3[[#This Row],[Calculation Discount]],2)</f>
        <v>10.6</v>
      </c>
      <c r="L190">
        <f>PRODUCT(Table3[[#This Row],[Discount amount2]],Table3[[#This Row],[No of Products in one Sale]])</f>
        <v>74.2</v>
      </c>
      <c r="M190">
        <f xml:space="preserve"> Table3[[#This Row],[Price of One Product]] - Table3[[#This Row],[Discount amount2]]</f>
        <v>61.4</v>
      </c>
      <c r="N190">
        <f>PRODUCT(Table3[[#This Row],[Discounted Price of one product]],Table3[[#This Row],[No of Products in one Sale]])</f>
        <v>429.8</v>
      </c>
    </row>
    <row r="191" spans="1:14" x14ac:dyDescent="0.35">
      <c r="A191" t="s">
        <v>621</v>
      </c>
      <c r="B191" t="s">
        <v>18</v>
      </c>
      <c r="C191" s="3">
        <v>44749</v>
      </c>
      <c r="D191" t="s">
        <v>20</v>
      </c>
      <c r="E191" t="s">
        <v>6</v>
      </c>
      <c r="F191">
        <v>65</v>
      </c>
      <c r="G191" t="s">
        <v>5</v>
      </c>
      <c r="H191" s="2">
        <v>12</v>
      </c>
      <c r="I191" s="1">
        <v>0.10159867043013626</v>
      </c>
      <c r="J191">
        <f>PRODUCT(Table3[[#This Row],[Discount]],Table3[[#This Row],[Price of One Product]])</f>
        <v>6.6039135779588571</v>
      </c>
      <c r="K191">
        <f>ROUND(Table3[[#This Row],[Calculation Discount]],2)</f>
        <v>6.6</v>
      </c>
      <c r="L191">
        <f>PRODUCT(Table3[[#This Row],[Discount amount2]],Table3[[#This Row],[No of Products in one Sale]])</f>
        <v>79.199999999999989</v>
      </c>
      <c r="M191">
        <f xml:space="preserve"> Table3[[#This Row],[Price of One Product]] - Table3[[#This Row],[Discount amount2]]</f>
        <v>58.4</v>
      </c>
      <c r="N191">
        <f>PRODUCT(Table3[[#This Row],[Discounted Price of one product]],Table3[[#This Row],[No of Products in one Sale]])</f>
        <v>700.8</v>
      </c>
    </row>
    <row r="192" spans="1:14" x14ac:dyDescent="0.35">
      <c r="A192" t="s">
        <v>620</v>
      </c>
      <c r="B192" t="s">
        <v>15</v>
      </c>
      <c r="C192" s="3">
        <v>44734</v>
      </c>
      <c r="D192" t="s">
        <v>17</v>
      </c>
      <c r="E192" t="s">
        <v>1</v>
      </c>
      <c r="F192">
        <v>250</v>
      </c>
      <c r="G192" t="s">
        <v>0</v>
      </c>
      <c r="H192" s="2">
        <v>2</v>
      </c>
      <c r="I192" s="1">
        <v>0.50060788399709522</v>
      </c>
      <c r="J192">
        <f>PRODUCT(Table3[[#This Row],[Discount]],Table3[[#This Row],[Price of One Product]])</f>
        <v>125.1519709992738</v>
      </c>
      <c r="K192">
        <f>ROUND(Table3[[#This Row],[Calculation Discount]],2)</f>
        <v>125.15</v>
      </c>
      <c r="L192">
        <f>PRODUCT(Table3[[#This Row],[Discount amount2]],Table3[[#This Row],[No of Products in one Sale]])</f>
        <v>250.3</v>
      </c>
      <c r="M192">
        <f xml:space="preserve"> Table3[[#This Row],[Price of One Product]] - Table3[[#This Row],[Discount amount2]]</f>
        <v>124.85</v>
      </c>
      <c r="N192">
        <f>PRODUCT(Table3[[#This Row],[Discounted Price of one product]],Table3[[#This Row],[No of Products in one Sale]])</f>
        <v>249.7</v>
      </c>
    </row>
    <row r="193" spans="1:14" x14ac:dyDescent="0.35">
      <c r="A193" t="s">
        <v>619</v>
      </c>
      <c r="B193" t="s">
        <v>12</v>
      </c>
      <c r="C193" s="3">
        <v>44726</v>
      </c>
      <c r="D193" t="s">
        <v>14</v>
      </c>
      <c r="E193" t="s">
        <v>6</v>
      </c>
      <c r="F193">
        <v>130</v>
      </c>
      <c r="G193" t="s">
        <v>10</v>
      </c>
      <c r="H193" s="2">
        <v>6</v>
      </c>
      <c r="I193" s="1">
        <v>0.70539643021834586</v>
      </c>
      <c r="J193">
        <f>PRODUCT(Table3[[#This Row],[Discount]],Table3[[#This Row],[Price of One Product]])</f>
        <v>91.701535928384956</v>
      </c>
      <c r="K193">
        <f>ROUND(Table3[[#This Row],[Calculation Discount]],2)</f>
        <v>91.7</v>
      </c>
      <c r="L193">
        <f>PRODUCT(Table3[[#This Row],[Discount amount2]],Table3[[#This Row],[No of Products in one Sale]])</f>
        <v>550.20000000000005</v>
      </c>
      <c r="M193">
        <f xml:space="preserve"> Table3[[#This Row],[Price of One Product]] - Table3[[#This Row],[Discount amount2]]</f>
        <v>38.299999999999997</v>
      </c>
      <c r="N193">
        <f>PRODUCT(Table3[[#This Row],[Discounted Price of one product]],Table3[[#This Row],[No of Products in one Sale]])</f>
        <v>229.79999999999998</v>
      </c>
    </row>
    <row r="194" spans="1:14" x14ac:dyDescent="0.35">
      <c r="A194" t="s">
        <v>618</v>
      </c>
      <c r="B194" t="s">
        <v>8</v>
      </c>
      <c r="C194" s="3">
        <v>44743</v>
      </c>
      <c r="D194" t="s">
        <v>11</v>
      </c>
      <c r="E194" t="s">
        <v>1</v>
      </c>
      <c r="F194">
        <v>60</v>
      </c>
      <c r="G194" t="s">
        <v>5</v>
      </c>
      <c r="H194" s="2">
        <v>12</v>
      </c>
      <c r="I194" s="1">
        <v>0.72481379032239401</v>
      </c>
      <c r="J194">
        <f>PRODUCT(Table3[[#This Row],[Discount]],Table3[[#This Row],[Price of One Product]])</f>
        <v>43.488827419343643</v>
      </c>
      <c r="K194">
        <f>ROUND(Table3[[#This Row],[Calculation Discount]],2)</f>
        <v>43.49</v>
      </c>
      <c r="L194">
        <f>PRODUCT(Table3[[#This Row],[Discount amount2]],Table3[[#This Row],[No of Products in one Sale]])</f>
        <v>521.88</v>
      </c>
      <c r="M194">
        <f xml:space="preserve"> Table3[[#This Row],[Price of One Product]] - Table3[[#This Row],[Discount amount2]]</f>
        <v>16.509999999999998</v>
      </c>
      <c r="N194">
        <f>PRODUCT(Table3[[#This Row],[Discounted Price of one product]],Table3[[#This Row],[No of Products in one Sale]])</f>
        <v>198.11999999999998</v>
      </c>
    </row>
    <row r="195" spans="1:14" x14ac:dyDescent="0.35">
      <c r="A195" t="s">
        <v>617</v>
      </c>
      <c r="B195" t="s">
        <v>21</v>
      </c>
      <c r="C195" s="3">
        <v>44742</v>
      </c>
      <c r="D195" t="s">
        <v>2</v>
      </c>
      <c r="E195" t="s">
        <v>6</v>
      </c>
      <c r="F195">
        <v>72</v>
      </c>
      <c r="G195" t="s">
        <v>0</v>
      </c>
      <c r="H195" s="2">
        <v>6</v>
      </c>
      <c r="I195" s="1">
        <v>0.21833121955544521</v>
      </c>
      <c r="J195">
        <f>PRODUCT(Table3[[#This Row],[Discount]],Table3[[#This Row],[Price of One Product]])</f>
        <v>15.719847807992055</v>
      </c>
      <c r="K195">
        <f>ROUND(Table3[[#This Row],[Calculation Discount]],2)</f>
        <v>15.72</v>
      </c>
      <c r="L195">
        <f>PRODUCT(Table3[[#This Row],[Discount amount2]],Table3[[#This Row],[No of Products in one Sale]])</f>
        <v>94.320000000000007</v>
      </c>
      <c r="M195">
        <f xml:space="preserve"> Table3[[#This Row],[Price of One Product]] - Table3[[#This Row],[Discount amount2]]</f>
        <v>56.28</v>
      </c>
      <c r="N195">
        <f>PRODUCT(Table3[[#This Row],[Discounted Price of one product]],Table3[[#This Row],[No of Products in one Sale]])</f>
        <v>337.68</v>
      </c>
    </row>
    <row r="196" spans="1:14" x14ac:dyDescent="0.35">
      <c r="A196" t="s">
        <v>616</v>
      </c>
      <c r="B196" t="s">
        <v>18</v>
      </c>
      <c r="C196" s="3">
        <v>44747</v>
      </c>
      <c r="D196" t="s">
        <v>20</v>
      </c>
      <c r="E196" t="s">
        <v>1</v>
      </c>
      <c r="F196">
        <v>65</v>
      </c>
      <c r="G196" t="s">
        <v>10</v>
      </c>
      <c r="H196" s="2">
        <v>8</v>
      </c>
      <c r="I196" s="1">
        <v>0.33253524453952932</v>
      </c>
      <c r="J196">
        <f>PRODUCT(Table3[[#This Row],[Discount]],Table3[[#This Row],[Price of One Product]])</f>
        <v>21.614790895069405</v>
      </c>
      <c r="K196">
        <f>ROUND(Table3[[#This Row],[Calculation Discount]],2)</f>
        <v>21.61</v>
      </c>
      <c r="L196">
        <f>PRODUCT(Table3[[#This Row],[Discount amount2]],Table3[[#This Row],[No of Products in one Sale]])</f>
        <v>172.88</v>
      </c>
      <c r="M196">
        <f xml:space="preserve"> Table3[[#This Row],[Price of One Product]] - Table3[[#This Row],[Discount amount2]]</f>
        <v>43.39</v>
      </c>
      <c r="N196">
        <f>PRODUCT(Table3[[#This Row],[Discounted Price of one product]],Table3[[#This Row],[No of Products in one Sale]])</f>
        <v>347.12</v>
      </c>
    </row>
    <row r="197" spans="1:14" x14ac:dyDescent="0.35">
      <c r="A197" t="s">
        <v>615</v>
      </c>
      <c r="B197" t="s">
        <v>15</v>
      </c>
      <c r="C197" s="3">
        <v>44764</v>
      </c>
      <c r="D197" t="s">
        <v>17</v>
      </c>
      <c r="E197" t="s">
        <v>6</v>
      </c>
      <c r="F197">
        <v>250</v>
      </c>
      <c r="G197" t="s">
        <v>5</v>
      </c>
      <c r="H197" s="2">
        <v>2</v>
      </c>
      <c r="I197" s="1">
        <v>0.39793552100289009</v>
      </c>
      <c r="J197">
        <f>PRODUCT(Table3[[#This Row],[Discount]],Table3[[#This Row],[Price of One Product]])</f>
        <v>99.483880250722521</v>
      </c>
      <c r="K197">
        <f>ROUND(Table3[[#This Row],[Calculation Discount]],2)</f>
        <v>99.48</v>
      </c>
      <c r="L197">
        <f>PRODUCT(Table3[[#This Row],[Discount amount2]],Table3[[#This Row],[No of Products in one Sale]])</f>
        <v>198.96</v>
      </c>
      <c r="M197">
        <f xml:space="preserve"> Table3[[#This Row],[Price of One Product]] - Table3[[#This Row],[Discount amount2]]</f>
        <v>150.51999999999998</v>
      </c>
      <c r="N197">
        <f>PRODUCT(Table3[[#This Row],[Discounted Price of one product]],Table3[[#This Row],[No of Products in one Sale]])</f>
        <v>301.03999999999996</v>
      </c>
    </row>
    <row r="198" spans="1:14" x14ac:dyDescent="0.35">
      <c r="A198" t="s">
        <v>614</v>
      </c>
      <c r="B198" t="s">
        <v>12</v>
      </c>
      <c r="C198" s="3">
        <v>44735</v>
      </c>
      <c r="D198" t="s">
        <v>14</v>
      </c>
      <c r="E198" t="s">
        <v>1</v>
      </c>
      <c r="F198">
        <v>130</v>
      </c>
      <c r="G198" t="s">
        <v>0</v>
      </c>
      <c r="H198" s="2">
        <v>4</v>
      </c>
      <c r="I198" s="1">
        <v>0.83519533088641318</v>
      </c>
      <c r="J198">
        <f>PRODUCT(Table3[[#This Row],[Discount]],Table3[[#This Row],[Price of One Product]])</f>
        <v>108.57539301523371</v>
      </c>
      <c r="K198">
        <f>ROUND(Table3[[#This Row],[Calculation Discount]],2)</f>
        <v>108.58</v>
      </c>
      <c r="L198">
        <f>PRODUCT(Table3[[#This Row],[Discount amount2]],Table3[[#This Row],[No of Products in one Sale]])</f>
        <v>434.32</v>
      </c>
      <c r="M198">
        <f xml:space="preserve"> Table3[[#This Row],[Price of One Product]] - Table3[[#This Row],[Discount amount2]]</f>
        <v>21.42</v>
      </c>
      <c r="N198">
        <f>PRODUCT(Table3[[#This Row],[Discounted Price of one product]],Table3[[#This Row],[No of Products in one Sale]])</f>
        <v>85.68</v>
      </c>
    </row>
    <row r="199" spans="1:14" x14ac:dyDescent="0.35">
      <c r="A199" t="s">
        <v>613</v>
      </c>
      <c r="B199" t="s">
        <v>21</v>
      </c>
      <c r="C199" s="3">
        <v>44737</v>
      </c>
      <c r="D199" t="s">
        <v>2</v>
      </c>
      <c r="E199" t="s">
        <v>6</v>
      </c>
      <c r="F199">
        <v>72</v>
      </c>
      <c r="G199" t="s">
        <v>10</v>
      </c>
      <c r="H199" s="2">
        <v>10</v>
      </c>
      <c r="I199" s="1">
        <v>8.7312208799101843E-3</v>
      </c>
      <c r="J199">
        <f>PRODUCT(Table3[[#This Row],[Discount]],Table3[[#This Row],[Price of One Product]])</f>
        <v>0.62864790335353327</v>
      </c>
      <c r="K199">
        <f>ROUND(Table3[[#This Row],[Calculation Discount]],2)</f>
        <v>0.63</v>
      </c>
      <c r="L199">
        <f>PRODUCT(Table3[[#This Row],[Discount amount2]],Table3[[#This Row],[No of Products in one Sale]])</f>
        <v>6.3</v>
      </c>
      <c r="M199">
        <f xml:space="preserve"> Table3[[#This Row],[Price of One Product]] - Table3[[#This Row],[Discount amount2]]</f>
        <v>71.37</v>
      </c>
      <c r="N199">
        <f>PRODUCT(Table3[[#This Row],[Discounted Price of one product]],Table3[[#This Row],[No of Products in one Sale]])</f>
        <v>713.7</v>
      </c>
    </row>
    <row r="200" spans="1:14" x14ac:dyDescent="0.35">
      <c r="A200" t="s">
        <v>612</v>
      </c>
      <c r="B200" t="s">
        <v>18</v>
      </c>
      <c r="C200" s="3">
        <v>44749</v>
      </c>
      <c r="D200" t="s">
        <v>20</v>
      </c>
      <c r="E200" t="s">
        <v>1</v>
      </c>
      <c r="F200">
        <v>65</v>
      </c>
      <c r="G200" t="s">
        <v>5</v>
      </c>
      <c r="H200" s="2">
        <v>12</v>
      </c>
      <c r="I200" s="1">
        <v>0.95071636556912675</v>
      </c>
      <c r="J200">
        <f>PRODUCT(Table3[[#This Row],[Discount]],Table3[[#This Row],[Price of One Product]])</f>
        <v>61.796563761993241</v>
      </c>
      <c r="K200">
        <f>ROUND(Table3[[#This Row],[Calculation Discount]],2)</f>
        <v>61.8</v>
      </c>
      <c r="L200">
        <f>PRODUCT(Table3[[#This Row],[Discount amount2]],Table3[[#This Row],[No of Products in one Sale]])</f>
        <v>741.59999999999991</v>
      </c>
      <c r="M200">
        <f xml:space="preserve"> Table3[[#This Row],[Price of One Product]] - Table3[[#This Row],[Discount amount2]]</f>
        <v>3.2000000000000028</v>
      </c>
      <c r="N200">
        <f>PRODUCT(Table3[[#This Row],[Discounted Price of one product]],Table3[[#This Row],[No of Products in one Sale]])</f>
        <v>38.400000000000034</v>
      </c>
    </row>
    <row r="201" spans="1:14" x14ac:dyDescent="0.35">
      <c r="A201" t="s">
        <v>611</v>
      </c>
      <c r="B201" t="s">
        <v>15</v>
      </c>
      <c r="C201" s="3">
        <v>44729</v>
      </c>
      <c r="D201" t="s">
        <v>17</v>
      </c>
      <c r="E201" t="s">
        <v>6</v>
      </c>
      <c r="F201">
        <v>250</v>
      </c>
      <c r="G201" t="s">
        <v>0</v>
      </c>
      <c r="H201" s="2">
        <v>4</v>
      </c>
      <c r="I201" s="1">
        <v>6.5110770871939172E-2</v>
      </c>
      <c r="J201">
        <f>PRODUCT(Table3[[#This Row],[Discount]],Table3[[#This Row],[Price of One Product]])</f>
        <v>16.277692717984792</v>
      </c>
      <c r="K201">
        <f>ROUND(Table3[[#This Row],[Calculation Discount]],2)</f>
        <v>16.28</v>
      </c>
      <c r="L201">
        <f>PRODUCT(Table3[[#This Row],[Discount amount2]],Table3[[#This Row],[No of Products in one Sale]])</f>
        <v>65.12</v>
      </c>
      <c r="M201">
        <f xml:space="preserve"> Table3[[#This Row],[Price of One Product]] - Table3[[#This Row],[Discount amount2]]</f>
        <v>233.72</v>
      </c>
      <c r="N201">
        <f>PRODUCT(Table3[[#This Row],[Discounted Price of one product]],Table3[[#This Row],[No of Products in one Sale]])</f>
        <v>934.88</v>
      </c>
    </row>
    <row r="202" spans="1:14" x14ac:dyDescent="0.35">
      <c r="A202" t="s">
        <v>610</v>
      </c>
      <c r="B202" t="s">
        <v>12</v>
      </c>
      <c r="C202" s="3">
        <v>44738</v>
      </c>
      <c r="D202" t="s">
        <v>14</v>
      </c>
      <c r="E202" t="s">
        <v>1</v>
      </c>
      <c r="F202">
        <v>130</v>
      </c>
      <c r="G202" t="s">
        <v>10</v>
      </c>
      <c r="H202" s="2">
        <v>6</v>
      </c>
      <c r="I202" s="1">
        <v>0.43772024513265795</v>
      </c>
      <c r="J202">
        <f>PRODUCT(Table3[[#This Row],[Discount]],Table3[[#This Row],[Price of One Product]])</f>
        <v>56.903631867245537</v>
      </c>
      <c r="K202">
        <f>ROUND(Table3[[#This Row],[Calculation Discount]],2)</f>
        <v>56.9</v>
      </c>
      <c r="L202">
        <f>PRODUCT(Table3[[#This Row],[Discount amount2]],Table3[[#This Row],[No of Products in one Sale]])</f>
        <v>341.4</v>
      </c>
      <c r="M202">
        <f xml:space="preserve"> Table3[[#This Row],[Price of One Product]] - Table3[[#This Row],[Discount amount2]]</f>
        <v>73.099999999999994</v>
      </c>
      <c r="N202">
        <f>PRODUCT(Table3[[#This Row],[Discounted Price of one product]],Table3[[#This Row],[No of Products in one Sale]])</f>
        <v>438.59999999999997</v>
      </c>
    </row>
    <row r="203" spans="1:14" x14ac:dyDescent="0.35">
      <c r="A203" t="s">
        <v>609</v>
      </c>
      <c r="B203" t="s">
        <v>8</v>
      </c>
      <c r="C203" s="3">
        <v>44740</v>
      </c>
      <c r="D203" t="s">
        <v>11</v>
      </c>
      <c r="E203" t="s">
        <v>1</v>
      </c>
      <c r="F203">
        <v>60</v>
      </c>
      <c r="G203" t="s">
        <v>5</v>
      </c>
      <c r="H203" s="2">
        <v>7</v>
      </c>
      <c r="I203" s="1">
        <v>0.41853663840169475</v>
      </c>
      <c r="J203">
        <f>PRODUCT(Table3[[#This Row],[Discount]],Table3[[#This Row],[Price of One Product]])</f>
        <v>25.112198304101685</v>
      </c>
      <c r="K203">
        <f>ROUND(Table3[[#This Row],[Calculation Discount]],2)</f>
        <v>25.11</v>
      </c>
      <c r="L203">
        <f>PRODUCT(Table3[[#This Row],[Discount amount2]],Table3[[#This Row],[No of Products in one Sale]])</f>
        <v>175.76999999999998</v>
      </c>
      <c r="M203">
        <f xml:space="preserve"> Table3[[#This Row],[Price of One Product]] - Table3[[#This Row],[Discount amount2]]</f>
        <v>34.89</v>
      </c>
      <c r="N203">
        <f>PRODUCT(Table3[[#This Row],[Discounted Price of one product]],Table3[[#This Row],[No of Products in one Sale]])</f>
        <v>244.23000000000002</v>
      </c>
    </row>
    <row r="204" spans="1:14" x14ac:dyDescent="0.35">
      <c r="A204" t="s">
        <v>608</v>
      </c>
      <c r="B204" t="s">
        <v>3</v>
      </c>
      <c r="C204" s="3">
        <v>44755</v>
      </c>
      <c r="D204" t="s">
        <v>7</v>
      </c>
      <c r="E204" t="s">
        <v>6</v>
      </c>
      <c r="F204">
        <v>95</v>
      </c>
      <c r="G204" t="s">
        <v>0</v>
      </c>
      <c r="H204" s="2">
        <v>7</v>
      </c>
      <c r="I204" s="1">
        <v>0.38824165845812764</v>
      </c>
      <c r="J204">
        <f>PRODUCT(Table3[[#This Row],[Discount]],Table3[[#This Row],[Price of One Product]])</f>
        <v>36.882957553522125</v>
      </c>
      <c r="K204">
        <f>ROUND(Table3[[#This Row],[Calculation Discount]],2)</f>
        <v>36.880000000000003</v>
      </c>
      <c r="L204">
        <f>PRODUCT(Table3[[#This Row],[Discount amount2]],Table3[[#This Row],[No of Products in one Sale]])</f>
        <v>258.16000000000003</v>
      </c>
      <c r="M204">
        <f xml:space="preserve"> Table3[[#This Row],[Price of One Product]] - Table3[[#This Row],[Discount amount2]]</f>
        <v>58.12</v>
      </c>
      <c r="N204">
        <f>PRODUCT(Table3[[#This Row],[Discounted Price of one product]],Table3[[#This Row],[No of Products in one Sale]])</f>
        <v>406.84</v>
      </c>
    </row>
    <row r="205" spans="1:14" x14ac:dyDescent="0.35">
      <c r="A205" t="s">
        <v>607</v>
      </c>
      <c r="B205" t="s">
        <v>21</v>
      </c>
      <c r="C205" s="3">
        <v>44755</v>
      </c>
      <c r="D205" t="s">
        <v>2</v>
      </c>
      <c r="E205" t="s">
        <v>6</v>
      </c>
      <c r="F205">
        <v>72</v>
      </c>
      <c r="G205" t="s">
        <v>10</v>
      </c>
      <c r="H205" s="2">
        <v>3</v>
      </c>
      <c r="I205" s="1">
        <v>0.75434060698733896</v>
      </c>
      <c r="J205">
        <f>PRODUCT(Table3[[#This Row],[Discount]],Table3[[#This Row],[Price of One Product]])</f>
        <v>54.312523703088402</v>
      </c>
      <c r="K205">
        <f>ROUND(Table3[[#This Row],[Calculation Discount]],2)</f>
        <v>54.31</v>
      </c>
      <c r="L205">
        <f>PRODUCT(Table3[[#This Row],[Discount amount2]],Table3[[#This Row],[No of Products in one Sale]])</f>
        <v>162.93</v>
      </c>
      <c r="M205">
        <f xml:space="preserve"> Table3[[#This Row],[Price of One Product]] - Table3[[#This Row],[Discount amount2]]</f>
        <v>17.689999999999998</v>
      </c>
      <c r="N205">
        <f>PRODUCT(Table3[[#This Row],[Discounted Price of one product]],Table3[[#This Row],[No of Products in one Sale]])</f>
        <v>53.069999999999993</v>
      </c>
    </row>
    <row r="206" spans="1:14" x14ac:dyDescent="0.35">
      <c r="A206" t="s">
        <v>606</v>
      </c>
      <c r="B206" t="s">
        <v>18</v>
      </c>
      <c r="C206" s="3">
        <v>44764</v>
      </c>
      <c r="D206" t="s">
        <v>20</v>
      </c>
      <c r="E206" t="s">
        <v>6</v>
      </c>
      <c r="F206">
        <v>65</v>
      </c>
      <c r="G206" t="s">
        <v>5</v>
      </c>
      <c r="H206" s="2">
        <v>12</v>
      </c>
      <c r="I206" s="1">
        <v>0.61587381700020483</v>
      </c>
      <c r="J206">
        <f>PRODUCT(Table3[[#This Row],[Discount]],Table3[[#This Row],[Price of One Product]])</f>
        <v>40.031798105013316</v>
      </c>
      <c r="K206">
        <f>ROUND(Table3[[#This Row],[Calculation Discount]],2)</f>
        <v>40.03</v>
      </c>
      <c r="L206">
        <f>PRODUCT(Table3[[#This Row],[Discount amount2]],Table3[[#This Row],[No of Products in one Sale]])</f>
        <v>480.36</v>
      </c>
      <c r="M206">
        <f xml:space="preserve"> Table3[[#This Row],[Price of One Product]] - Table3[[#This Row],[Discount amount2]]</f>
        <v>24.97</v>
      </c>
      <c r="N206">
        <f>PRODUCT(Table3[[#This Row],[Discounted Price of one product]],Table3[[#This Row],[No of Products in one Sale]])</f>
        <v>299.64</v>
      </c>
    </row>
    <row r="207" spans="1:14" x14ac:dyDescent="0.35">
      <c r="A207" t="s">
        <v>605</v>
      </c>
      <c r="B207" t="s">
        <v>15</v>
      </c>
      <c r="C207" s="3">
        <v>44735</v>
      </c>
      <c r="D207" t="s">
        <v>17</v>
      </c>
      <c r="E207" t="s">
        <v>1</v>
      </c>
      <c r="F207">
        <v>250</v>
      </c>
      <c r="G207" t="s">
        <v>0</v>
      </c>
      <c r="H207" s="2">
        <v>2</v>
      </c>
      <c r="I207" s="1">
        <v>0.80006888756762451</v>
      </c>
      <c r="J207">
        <f>PRODUCT(Table3[[#This Row],[Discount]],Table3[[#This Row],[Price of One Product]])</f>
        <v>200.01722189190613</v>
      </c>
      <c r="K207">
        <f>ROUND(Table3[[#This Row],[Calculation Discount]],2)</f>
        <v>200.02</v>
      </c>
      <c r="L207">
        <f>PRODUCT(Table3[[#This Row],[Discount amount2]],Table3[[#This Row],[No of Products in one Sale]])</f>
        <v>400.04</v>
      </c>
      <c r="M207">
        <f xml:space="preserve"> Table3[[#This Row],[Price of One Product]] - Table3[[#This Row],[Discount amount2]]</f>
        <v>49.97999999999999</v>
      </c>
      <c r="N207">
        <f>PRODUCT(Table3[[#This Row],[Discounted Price of one product]],Table3[[#This Row],[No of Products in one Sale]])</f>
        <v>99.95999999999998</v>
      </c>
    </row>
    <row r="208" spans="1:14" x14ac:dyDescent="0.35">
      <c r="A208" t="s">
        <v>604</v>
      </c>
      <c r="B208" t="s">
        <v>12</v>
      </c>
      <c r="C208" s="3">
        <v>44734</v>
      </c>
      <c r="D208" t="s">
        <v>14</v>
      </c>
      <c r="E208" t="s">
        <v>1</v>
      </c>
      <c r="F208">
        <v>130</v>
      </c>
      <c r="G208" t="s">
        <v>10</v>
      </c>
      <c r="H208" s="2">
        <v>5</v>
      </c>
      <c r="I208" s="1">
        <v>0.68228949683615203</v>
      </c>
      <c r="J208">
        <f>PRODUCT(Table3[[#This Row],[Discount]],Table3[[#This Row],[Price of One Product]])</f>
        <v>88.697634588699771</v>
      </c>
      <c r="K208">
        <f>ROUND(Table3[[#This Row],[Calculation Discount]],2)</f>
        <v>88.7</v>
      </c>
      <c r="L208">
        <f>PRODUCT(Table3[[#This Row],[Discount amount2]],Table3[[#This Row],[No of Products in one Sale]])</f>
        <v>443.5</v>
      </c>
      <c r="M208">
        <f xml:space="preserve"> Table3[[#This Row],[Price of One Product]] - Table3[[#This Row],[Discount amount2]]</f>
        <v>41.3</v>
      </c>
      <c r="N208">
        <f>PRODUCT(Table3[[#This Row],[Discounted Price of one product]],Table3[[#This Row],[No of Products in one Sale]])</f>
        <v>206.5</v>
      </c>
    </row>
    <row r="209" spans="1:14" x14ac:dyDescent="0.35">
      <c r="A209" t="s">
        <v>603</v>
      </c>
      <c r="B209" t="s">
        <v>21</v>
      </c>
      <c r="C209" s="3">
        <v>44728</v>
      </c>
      <c r="D209" t="s">
        <v>2</v>
      </c>
      <c r="E209" t="s">
        <v>1</v>
      </c>
      <c r="F209">
        <v>72</v>
      </c>
      <c r="G209" t="s">
        <v>5</v>
      </c>
      <c r="H209" s="2">
        <v>10</v>
      </c>
      <c r="I209" s="1">
        <v>1.6479509006877335E-2</v>
      </c>
      <c r="J209">
        <f>PRODUCT(Table3[[#This Row],[Discount]],Table3[[#This Row],[Price of One Product]])</f>
        <v>1.1865246484951681</v>
      </c>
      <c r="K209">
        <f>ROUND(Table3[[#This Row],[Calculation Discount]],2)</f>
        <v>1.19</v>
      </c>
      <c r="L209">
        <f>PRODUCT(Table3[[#This Row],[Discount amount2]],Table3[[#This Row],[No of Products in one Sale]])</f>
        <v>11.899999999999999</v>
      </c>
      <c r="M209">
        <f xml:space="preserve"> Table3[[#This Row],[Price of One Product]] - Table3[[#This Row],[Discount amount2]]</f>
        <v>70.81</v>
      </c>
      <c r="N209">
        <f>PRODUCT(Table3[[#This Row],[Discounted Price of one product]],Table3[[#This Row],[No of Products in one Sale]])</f>
        <v>708.1</v>
      </c>
    </row>
    <row r="210" spans="1:14" x14ac:dyDescent="0.35">
      <c r="A210" t="s">
        <v>602</v>
      </c>
      <c r="B210" t="s">
        <v>18</v>
      </c>
      <c r="C210" s="3">
        <v>44739</v>
      </c>
      <c r="D210" t="s">
        <v>20</v>
      </c>
      <c r="E210" t="s">
        <v>1</v>
      </c>
      <c r="F210">
        <v>65</v>
      </c>
      <c r="G210" t="s">
        <v>0</v>
      </c>
      <c r="H210" s="2">
        <v>10</v>
      </c>
      <c r="I210" s="1">
        <v>0.23078123893127422</v>
      </c>
      <c r="J210">
        <f>PRODUCT(Table3[[#This Row],[Discount]],Table3[[#This Row],[Price of One Product]])</f>
        <v>15.000780530532825</v>
      </c>
      <c r="K210">
        <f>ROUND(Table3[[#This Row],[Calculation Discount]],2)</f>
        <v>15</v>
      </c>
      <c r="L210">
        <f>PRODUCT(Table3[[#This Row],[Discount amount2]],Table3[[#This Row],[No of Products in one Sale]])</f>
        <v>150</v>
      </c>
      <c r="M210">
        <f xml:space="preserve"> Table3[[#This Row],[Price of One Product]] - Table3[[#This Row],[Discount amount2]]</f>
        <v>50</v>
      </c>
      <c r="N210">
        <f>PRODUCT(Table3[[#This Row],[Discounted Price of one product]],Table3[[#This Row],[No of Products in one Sale]])</f>
        <v>500</v>
      </c>
    </row>
    <row r="211" spans="1:14" x14ac:dyDescent="0.35">
      <c r="A211" t="s">
        <v>601</v>
      </c>
      <c r="B211" t="s">
        <v>15</v>
      </c>
      <c r="C211" s="3">
        <v>44765</v>
      </c>
      <c r="D211" t="s">
        <v>17</v>
      </c>
      <c r="E211" t="s">
        <v>1</v>
      </c>
      <c r="F211">
        <v>250</v>
      </c>
      <c r="G211" t="s">
        <v>10</v>
      </c>
      <c r="H211" s="2">
        <v>3</v>
      </c>
      <c r="I211" s="1">
        <v>2.2225272121484729E-2</v>
      </c>
      <c r="J211">
        <f>PRODUCT(Table3[[#This Row],[Discount]],Table3[[#This Row],[Price of One Product]])</f>
        <v>5.5563180303711821</v>
      </c>
      <c r="K211">
        <f>ROUND(Table3[[#This Row],[Calculation Discount]],2)</f>
        <v>5.56</v>
      </c>
      <c r="L211">
        <f>PRODUCT(Table3[[#This Row],[Discount amount2]],Table3[[#This Row],[No of Products in one Sale]])</f>
        <v>16.68</v>
      </c>
      <c r="M211">
        <f xml:space="preserve"> Table3[[#This Row],[Price of One Product]] - Table3[[#This Row],[Discount amount2]]</f>
        <v>244.44</v>
      </c>
      <c r="N211">
        <f>PRODUCT(Table3[[#This Row],[Discounted Price of one product]],Table3[[#This Row],[No of Products in one Sale]])</f>
        <v>733.31999999999994</v>
      </c>
    </row>
    <row r="212" spans="1:14" x14ac:dyDescent="0.35">
      <c r="A212" t="s">
        <v>600</v>
      </c>
      <c r="B212" t="s">
        <v>12</v>
      </c>
      <c r="C212" s="3">
        <v>44740</v>
      </c>
      <c r="D212" t="s">
        <v>14</v>
      </c>
      <c r="E212" t="s">
        <v>1</v>
      </c>
      <c r="F212">
        <v>130</v>
      </c>
      <c r="G212" t="s">
        <v>5</v>
      </c>
      <c r="H212" s="2">
        <v>3</v>
      </c>
      <c r="I212" s="1">
        <v>0.72206439626516772</v>
      </c>
      <c r="J212">
        <f>PRODUCT(Table3[[#This Row],[Discount]],Table3[[#This Row],[Price of One Product]])</f>
        <v>93.868371514471804</v>
      </c>
      <c r="K212">
        <f>ROUND(Table3[[#This Row],[Calculation Discount]],2)</f>
        <v>93.87</v>
      </c>
      <c r="L212">
        <f>PRODUCT(Table3[[#This Row],[Discount amount2]],Table3[[#This Row],[No of Products in one Sale]])</f>
        <v>281.61</v>
      </c>
      <c r="M212">
        <f xml:space="preserve"> Table3[[#This Row],[Price of One Product]] - Table3[[#This Row],[Discount amount2]]</f>
        <v>36.129999999999995</v>
      </c>
      <c r="N212">
        <f>PRODUCT(Table3[[#This Row],[Discounted Price of one product]],Table3[[#This Row],[No of Products in one Sale]])</f>
        <v>108.38999999999999</v>
      </c>
    </row>
    <row r="213" spans="1:14" x14ac:dyDescent="0.35">
      <c r="A213" t="s">
        <v>599</v>
      </c>
      <c r="B213" t="s">
        <v>8</v>
      </c>
      <c r="C213" s="3">
        <v>44734</v>
      </c>
      <c r="D213" t="s">
        <v>11</v>
      </c>
      <c r="E213" t="s">
        <v>1</v>
      </c>
      <c r="F213">
        <v>60</v>
      </c>
      <c r="G213" t="s">
        <v>0</v>
      </c>
      <c r="H213" s="2">
        <v>7</v>
      </c>
      <c r="I213" s="1">
        <v>0.66067744665264683</v>
      </c>
      <c r="J213">
        <f>PRODUCT(Table3[[#This Row],[Discount]],Table3[[#This Row],[Price of One Product]])</f>
        <v>39.640646799158809</v>
      </c>
      <c r="K213">
        <f>ROUND(Table3[[#This Row],[Calculation Discount]],2)</f>
        <v>39.64</v>
      </c>
      <c r="L213">
        <f>PRODUCT(Table3[[#This Row],[Discount amount2]],Table3[[#This Row],[No of Products in one Sale]])</f>
        <v>277.48</v>
      </c>
      <c r="M213">
        <f xml:space="preserve"> Table3[[#This Row],[Price of One Product]] - Table3[[#This Row],[Discount amount2]]</f>
        <v>20.36</v>
      </c>
      <c r="N213">
        <f>PRODUCT(Table3[[#This Row],[Discounted Price of one product]],Table3[[#This Row],[No of Products in one Sale]])</f>
        <v>142.51999999999998</v>
      </c>
    </row>
    <row r="214" spans="1:14" x14ac:dyDescent="0.35">
      <c r="A214" t="s">
        <v>598</v>
      </c>
      <c r="B214" t="s">
        <v>21</v>
      </c>
      <c r="C214" s="3">
        <v>44727</v>
      </c>
      <c r="D214" t="s">
        <v>2</v>
      </c>
      <c r="E214" t="s">
        <v>1</v>
      </c>
      <c r="F214">
        <v>72</v>
      </c>
      <c r="G214" t="s">
        <v>10</v>
      </c>
      <c r="H214" s="2">
        <v>6</v>
      </c>
      <c r="I214" s="1">
        <v>0.14048396352986114</v>
      </c>
      <c r="J214">
        <f>PRODUCT(Table3[[#This Row],[Discount]],Table3[[#This Row],[Price of One Product]])</f>
        <v>10.114845374150002</v>
      </c>
      <c r="K214">
        <f>ROUND(Table3[[#This Row],[Calculation Discount]],2)</f>
        <v>10.11</v>
      </c>
      <c r="L214">
        <f>PRODUCT(Table3[[#This Row],[Discount amount2]],Table3[[#This Row],[No of Products in one Sale]])</f>
        <v>60.66</v>
      </c>
      <c r="M214">
        <f xml:space="preserve"> Table3[[#This Row],[Price of One Product]] - Table3[[#This Row],[Discount amount2]]</f>
        <v>61.89</v>
      </c>
      <c r="N214">
        <f>PRODUCT(Table3[[#This Row],[Discounted Price of one product]],Table3[[#This Row],[No of Products in one Sale]])</f>
        <v>371.34000000000003</v>
      </c>
    </row>
    <row r="215" spans="1:14" x14ac:dyDescent="0.35">
      <c r="A215" t="s">
        <v>597</v>
      </c>
      <c r="B215" t="s">
        <v>18</v>
      </c>
      <c r="C215" s="3">
        <v>44737</v>
      </c>
      <c r="D215" t="s">
        <v>20</v>
      </c>
      <c r="E215" t="s">
        <v>1</v>
      </c>
      <c r="F215">
        <v>65</v>
      </c>
      <c r="G215" t="s">
        <v>5</v>
      </c>
      <c r="H215" s="2">
        <v>8</v>
      </c>
      <c r="I215" s="1">
        <v>0.37872981249566817</v>
      </c>
      <c r="J215">
        <f>PRODUCT(Table3[[#This Row],[Discount]],Table3[[#This Row],[Price of One Product]])</f>
        <v>24.61743781221843</v>
      </c>
      <c r="K215">
        <f>ROUND(Table3[[#This Row],[Calculation Discount]],2)</f>
        <v>24.62</v>
      </c>
      <c r="L215">
        <f>PRODUCT(Table3[[#This Row],[Discount amount2]],Table3[[#This Row],[No of Products in one Sale]])</f>
        <v>196.96</v>
      </c>
      <c r="M215">
        <f xml:space="preserve"> Table3[[#This Row],[Price of One Product]] - Table3[[#This Row],[Discount amount2]]</f>
        <v>40.379999999999995</v>
      </c>
      <c r="N215">
        <f>PRODUCT(Table3[[#This Row],[Discounted Price of one product]],Table3[[#This Row],[No of Products in one Sale]])</f>
        <v>323.03999999999996</v>
      </c>
    </row>
    <row r="216" spans="1:14" x14ac:dyDescent="0.35">
      <c r="A216" t="s">
        <v>596</v>
      </c>
      <c r="B216" t="s">
        <v>15</v>
      </c>
      <c r="C216" s="3">
        <v>44747</v>
      </c>
      <c r="D216" t="s">
        <v>17</v>
      </c>
      <c r="E216" t="s">
        <v>6</v>
      </c>
      <c r="F216">
        <v>250</v>
      </c>
      <c r="G216" t="s">
        <v>0</v>
      </c>
      <c r="H216" s="2">
        <v>2</v>
      </c>
      <c r="I216" s="1">
        <v>0.71515589694127546</v>
      </c>
      <c r="J216">
        <f>PRODUCT(Table3[[#This Row],[Discount]],Table3[[#This Row],[Price of One Product]])</f>
        <v>178.78897423531888</v>
      </c>
      <c r="K216">
        <f>ROUND(Table3[[#This Row],[Calculation Discount]],2)</f>
        <v>178.79</v>
      </c>
      <c r="L216">
        <f>PRODUCT(Table3[[#This Row],[Discount amount2]],Table3[[#This Row],[No of Products in one Sale]])</f>
        <v>357.58</v>
      </c>
      <c r="M216">
        <f xml:space="preserve"> Table3[[#This Row],[Price of One Product]] - Table3[[#This Row],[Discount amount2]]</f>
        <v>71.210000000000008</v>
      </c>
      <c r="N216">
        <f>PRODUCT(Table3[[#This Row],[Discounted Price of one product]],Table3[[#This Row],[No of Products in one Sale]])</f>
        <v>142.42000000000002</v>
      </c>
    </row>
    <row r="217" spans="1:14" x14ac:dyDescent="0.35">
      <c r="A217" t="s">
        <v>595</v>
      </c>
      <c r="B217" t="s">
        <v>12</v>
      </c>
      <c r="C217" s="3">
        <v>44754</v>
      </c>
      <c r="D217" t="s">
        <v>14</v>
      </c>
      <c r="E217" t="s">
        <v>1</v>
      </c>
      <c r="F217">
        <v>130</v>
      </c>
      <c r="G217" t="s">
        <v>10</v>
      </c>
      <c r="H217" s="2">
        <v>6</v>
      </c>
      <c r="I217" s="1">
        <v>0.21412519358799298</v>
      </c>
      <c r="J217">
        <f>PRODUCT(Table3[[#This Row],[Discount]],Table3[[#This Row],[Price of One Product]])</f>
        <v>27.836275166439087</v>
      </c>
      <c r="K217">
        <f>ROUND(Table3[[#This Row],[Calculation Discount]],2)</f>
        <v>27.84</v>
      </c>
      <c r="L217">
        <f>PRODUCT(Table3[[#This Row],[Discount amount2]],Table3[[#This Row],[No of Products in one Sale]])</f>
        <v>167.04</v>
      </c>
      <c r="M217">
        <f xml:space="preserve"> Table3[[#This Row],[Price of One Product]] - Table3[[#This Row],[Discount amount2]]</f>
        <v>102.16</v>
      </c>
      <c r="N217">
        <f>PRODUCT(Table3[[#This Row],[Discounted Price of one product]],Table3[[#This Row],[No of Products in one Sale]])</f>
        <v>612.96</v>
      </c>
    </row>
    <row r="218" spans="1:14" x14ac:dyDescent="0.35">
      <c r="A218" t="s">
        <v>594</v>
      </c>
      <c r="B218" t="s">
        <v>21</v>
      </c>
      <c r="C218" s="3">
        <v>44760</v>
      </c>
      <c r="D218" t="s">
        <v>2</v>
      </c>
      <c r="E218" t="s">
        <v>1</v>
      </c>
      <c r="F218">
        <v>72</v>
      </c>
      <c r="G218" t="s">
        <v>5</v>
      </c>
      <c r="H218" s="2">
        <v>6</v>
      </c>
      <c r="I218" s="1">
        <v>0.16455091596073168</v>
      </c>
      <c r="J218">
        <f>PRODUCT(Table3[[#This Row],[Discount]],Table3[[#This Row],[Price of One Product]])</f>
        <v>11.847665949172681</v>
      </c>
      <c r="K218">
        <f>ROUND(Table3[[#This Row],[Calculation Discount]],2)</f>
        <v>11.85</v>
      </c>
      <c r="L218">
        <f>PRODUCT(Table3[[#This Row],[Discount amount2]],Table3[[#This Row],[No of Products in one Sale]])</f>
        <v>71.099999999999994</v>
      </c>
      <c r="M218">
        <f xml:space="preserve"> Table3[[#This Row],[Price of One Product]] - Table3[[#This Row],[Discount amount2]]</f>
        <v>60.15</v>
      </c>
      <c r="N218">
        <f>PRODUCT(Table3[[#This Row],[Discounted Price of one product]],Table3[[#This Row],[No of Products in one Sale]])</f>
        <v>360.9</v>
      </c>
    </row>
    <row r="219" spans="1:14" x14ac:dyDescent="0.35">
      <c r="A219" t="s">
        <v>593</v>
      </c>
      <c r="B219" t="s">
        <v>18</v>
      </c>
      <c r="C219" s="3">
        <v>44759</v>
      </c>
      <c r="D219" t="s">
        <v>20</v>
      </c>
      <c r="E219" t="s">
        <v>1</v>
      </c>
      <c r="F219">
        <v>65</v>
      </c>
      <c r="G219" t="s">
        <v>0</v>
      </c>
      <c r="H219" s="2">
        <v>4</v>
      </c>
      <c r="I219" s="1">
        <v>0.25666907491668522</v>
      </c>
      <c r="J219">
        <f>PRODUCT(Table3[[#This Row],[Discount]],Table3[[#This Row],[Price of One Product]])</f>
        <v>16.683489869584541</v>
      </c>
      <c r="K219">
        <f>ROUND(Table3[[#This Row],[Calculation Discount]],2)</f>
        <v>16.68</v>
      </c>
      <c r="L219">
        <f>PRODUCT(Table3[[#This Row],[Discount amount2]],Table3[[#This Row],[No of Products in one Sale]])</f>
        <v>66.72</v>
      </c>
      <c r="M219">
        <f xml:space="preserve"> Table3[[#This Row],[Price of One Product]] - Table3[[#This Row],[Discount amount2]]</f>
        <v>48.32</v>
      </c>
      <c r="N219">
        <f>PRODUCT(Table3[[#This Row],[Discounted Price of one product]],Table3[[#This Row],[No of Products in one Sale]])</f>
        <v>193.28</v>
      </c>
    </row>
    <row r="220" spans="1:14" x14ac:dyDescent="0.35">
      <c r="A220" t="s">
        <v>592</v>
      </c>
      <c r="B220" t="s">
        <v>15</v>
      </c>
      <c r="C220" s="3">
        <v>44735</v>
      </c>
      <c r="D220" t="s">
        <v>17</v>
      </c>
      <c r="E220" t="s">
        <v>1</v>
      </c>
      <c r="F220">
        <v>250</v>
      </c>
      <c r="G220" t="s">
        <v>10</v>
      </c>
      <c r="H220" s="2">
        <v>3</v>
      </c>
      <c r="I220" s="1">
        <v>0.90160231788426648</v>
      </c>
      <c r="J220">
        <f>PRODUCT(Table3[[#This Row],[Discount]],Table3[[#This Row],[Price of One Product]])</f>
        <v>225.40057947106661</v>
      </c>
      <c r="K220">
        <f>ROUND(Table3[[#This Row],[Calculation Discount]],2)</f>
        <v>225.4</v>
      </c>
      <c r="L220">
        <f>PRODUCT(Table3[[#This Row],[Discount amount2]],Table3[[#This Row],[No of Products in one Sale]])</f>
        <v>676.2</v>
      </c>
      <c r="M220">
        <f xml:space="preserve"> Table3[[#This Row],[Price of One Product]] - Table3[[#This Row],[Discount amount2]]</f>
        <v>24.599999999999994</v>
      </c>
      <c r="N220">
        <f>PRODUCT(Table3[[#This Row],[Discounted Price of one product]],Table3[[#This Row],[No of Products in one Sale]])</f>
        <v>73.799999999999983</v>
      </c>
    </row>
    <row r="221" spans="1:14" x14ac:dyDescent="0.35">
      <c r="A221" t="s">
        <v>591</v>
      </c>
      <c r="B221" t="s">
        <v>12</v>
      </c>
      <c r="C221" s="3">
        <v>44734</v>
      </c>
      <c r="D221" t="s">
        <v>14</v>
      </c>
      <c r="E221" t="s">
        <v>1</v>
      </c>
      <c r="F221">
        <v>130</v>
      </c>
      <c r="G221" t="s">
        <v>5</v>
      </c>
      <c r="H221" s="2">
        <v>2</v>
      </c>
      <c r="I221" s="1">
        <v>0.320164833885899</v>
      </c>
      <c r="J221">
        <f>PRODUCT(Table3[[#This Row],[Discount]],Table3[[#This Row],[Price of One Product]])</f>
        <v>41.621428405166867</v>
      </c>
      <c r="K221">
        <f>ROUND(Table3[[#This Row],[Calculation Discount]],2)</f>
        <v>41.62</v>
      </c>
      <c r="L221">
        <f>PRODUCT(Table3[[#This Row],[Discount amount2]],Table3[[#This Row],[No of Products in one Sale]])</f>
        <v>83.24</v>
      </c>
      <c r="M221">
        <f xml:space="preserve"> Table3[[#This Row],[Price of One Product]] - Table3[[#This Row],[Discount amount2]]</f>
        <v>88.38</v>
      </c>
      <c r="N221">
        <f>PRODUCT(Table3[[#This Row],[Discounted Price of one product]],Table3[[#This Row],[No of Products in one Sale]])</f>
        <v>176.76</v>
      </c>
    </row>
    <row r="222" spans="1:14" x14ac:dyDescent="0.35">
      <c r="A222" t="s">
        <v>590</v>
      </c>
      <c r="B222" t="s">
        <v>8</v>
      </c>
      <c r="C222" s="3">
        <v>44753</v>
      </c>
      <c r="D222" t="s">
        <v>11</v>
      </c>
      <c r="E222" t="s">
        <v>6</v>
      </c>
      <c r="F222">
        <v>60</v>
      </c>
      <c r="G222" t="s">
        <v>0</v>
      </c>
      <c r="H222" s="2">
        <v>9</v>
      </c>
      <c r="I222" s="1">
        <v>0.13498450487731639</v>
      </c>
      <c r="J222">
        <f>PRODUCT(Table3[[#This Row],[Discount]],Table3[[#This Row],[Price of One Product]])</f>
        <v>8.0990702926389844</v>
      </c>
      <c r="K222">
        <f>ROUND(Table3[[#This Row],[Calculation Discount]],2)</f>
        <v>8.1</v>
      </c>
      <c r="L222">
        <f>PRODUCT(Table3[[#This Row],[Discount amount2]],Table3[[#This Row],[No of Products in one Sale]])</f>
        <v>72.899999999999991</v>
      </c>
      <c r="M222">
        <f xml:space="preserve"> Table3[[#This Row],[Price of One Product]] - Table3[[#This Row],[Discount amount2]]</f>
        <v>51.9</v>
      </c>
      <c r="N222">
        <f>PRODUCT(Table3[[#This Row],[Discounted Price of one product]],Table3[[#This Row],[No of Products in one Sale]])</f>
        <v>467.09999999999997</v>
      </c>
    </row>
    <row r="223" spans="1:14" x14ac:dyDescent="0.35">
      <c r="A223" t="s">
        <v>589</v>
      </c>
      <c r="B223" t="s">
        <v>3</v>
      </c>
      <c r="C223" s="3">
        <v>44739</v>
      </c>
      <c r="D223" t="s">
        <v>7</v>
      </c>
      <c r="E223" t="s">
        <v>1</v>
      </c>
      <c r="F223">
        <v>95</v>
      </c>
      <c r="G223" t="s">
        <v>10</v>
      </c>
      <c r="H223" s="2">
        <v>5</v>
      </c>
      <c r="I223" s="1">
        <v>0.91789593738279973</v>
      </c>
      <c r="J223">
        <f>PRODUCT(Table3[[#This Row],[Discount]],Table3[[#This Row],[Price of One Product]])</f>
        <v>87.200114051365972</v>
      </c>
      <c r="K223">
        <f>ROUND(Table3[[#This Row],[Calculation Discount]],2)</f>
        <v>87.2</v>
      </c>
      <c r="L223">
        <f>PRODUCT(Table3[[#This Row],[Discount amount2]],Table3[[#This Row],[No of Products in one Sale]])</f>
        <v>436</v>
      </c>
      <c r="M223">
        <f xml:space="preserve"> Table3[[#This Row],[Price of One Product]] - Table3[[#This Row],[Discount amount2]]</f>
        <v>7.7999999999999972</v>
      </c>
      <c r="N223">
        <f>PRODUCT(Table3[[#This Row],[Discounted Price of one product]],Table3[[#This Row],[No of Products in one Sale]])</f>
        <v>38.999999999999986</v>
      </c>
    </row>
    <row r="224" spans="1:14" x14ac:dyDescent="0.35">
      <c r="A224" t="s">
        <v>588</v>
      </c>
      <c r="B224" t="s">
        <v>21</v>
      </c>
      <c r="C224" s="3">
        <v>44740</v>
      </c>
      <c r="D224" t="s">
        <v>2</v>
      </c>
      <c r="E224" t="s">
        <v>1</v>
      </c>
      <c r="F224">
        <v>72</v>
      </c>
      <c r="G224" t="s">
        <v>5</v>
      </c>
      <c r="H224" s="2">
        <v>3</v>
      </c>
      <c r="I224" s="1">
        <v>0.98021726342122206</v>
      </c>
      <c r="J224">
        <f>PRODUCT(Table3[[#This Row],[Discount]],Table3[[#This Row],[Price of One Product]])</f>
        <v>70.57564296632799</v>
      </c>
      <c r="K224">
        <f>ROUND(Table3[[#This Row],[Calculation Discount]],2)</f>
        <v>70.58</v>
      </c>
      <c r="L224">
        <f>PRODUCT(Table3[[#This Row],[Discount amount2]],Table3[[#This Row],[No of Products in one Sale]])</f>
        <v>211.74</v>
      </c>
      <c r="M224">
        <f xml:space="preserve"> Table3[[#This Row],[Price of One Product]] - Table3[[#This Row],[Discount amount2]]</f>
        <v>1.4200000000000017</v>
      </c>
      <c r="N224">
        <f>PRODUCT(Table3[[#This Row],[Discounted Price of one product]],Table3[[#This Row],[No of Products in one Sale]])</f>
        <v>4.2600000000000051</v>
      </c>
    </row>
    <row r="225" spans="1:14" x14ac:dyDescent="0.35">
      <c r="A225" t="s">
        <v>587</v>
      </c>
      <c r="B225" t="s">
        <v>18</v>
      </c>
      <c r="C225" s="3">
        <v>44748</v>
      </c>
      <c r="D225" t="s">
        <v>20</v>
      </c>
      <c r="E225" t="s">
        <v>1</v>
      </c>
      <c r="F225">
        <v>65</v>
      </c>
      <c r="G225" t="s">
        <v>0</v>
      </c>
      <c r="H225" s="2">
        <v>7</v>
      </c>
      <c r="I225" s="1">
        <v>6.7354248366482961E-2</v>
      </c>
      <c r="J225">
        <f>PRODUCT(Table3[[#This Row],[Discount]],Table3[[#This Row],[Price of One Product]])</f>
        <v>4.3780261438213923</v>
      </c>
      <c r="K225">
        <f>ROUND(Table3[[#This Row],[Calculation Discount]],2)</f>
        <v>4.38</v>
      </c>
      <c r="L225">
        <f>PRODUCT(Table3[[#This Row],[Discount amount2]],Table3[[#This Row],[No of Products in one Sale]])</f>
        <v>30.66</v>
      </c>
      <c r="M225">
        <f xml:space="preserve"> Table3[[#This Row],[Price of One Product]] - Table3[[#This Row],[Discount amount2]]</f>
        <v>60.62</v>
      </c>
      <c r="N225">
        <f>PRODUCT(Table3[[#This Row],[Discounted Price of one product]],Table3[[#This Row],[No of Products in one Sale]])</f>
        <v>424.34</v>
      </c>
    </row>
    <row r="226" spans="1:14" x14ac:dyDescent="0.35">
      <c r="A226" t="s">
        <v>586</v>
      </c>
      <c r="B226" t="s">
        <v>15</v>
      </c>
      <c r="C226" s="3">
        <v>44731</v>
      </c>
      <c r="D226" t="s">
        <v>17</v>
      </c>
      <c r="E226" t="s">
        <v>6</v>
      </c>
      <c r="F226">
        <v>250</v>
      </c>
      <c r="G226" t="s">
        <v>10</v>
      </c>
      <c r="H226" s="2">
        <v>2</v>
      </c>
      <c r="I226" s="1">
        <v>0.49907272133883429</v>
      </c>
      <c r="J226">
        <f>PRODUCT(Table3[[#This Row],[Discount]],Table3[[#This Row],[Price of One Product]])</f>
        <v>124.76818033470857</v>
      </c>
      <c r="K226">
        <f>ROUND(Table3[[#This Row],[Calculation Discount]],2)</f>
        <v>124.77</v>
      </c>
      <c r="L226">
        <f>PRODUCT(Table3[[#This Row],[Discount amount2]],Table3[[#This Row],[No of Products in one Sale]])</f>
        <v>249.54</v>
      </c>
      <c r="M226">
        <f xml:space="preserve"> Table3[[#This Row],[Price of One Product]] - Table3[[#This Row],[Discount amount2]]</f>
        <v>125.23</v>
      </c>
      <c r="N226">
        <f>PRODUCT(Table3[[#This Row],[Discounted Price of one product]],Table3[[#This Row],[No of Products in one Sale]])</f>
        <v>250.46</v>
      </c>
    </row>
    <row r="227" spans="1:14" x14ac:dyDescent="0.35">
      <c r="A227" t="s">
        <v>585</v>
      </c>
      <c r="B227" t="s">
        <v>12</v>
      </c>
      <c r="C227" s="3">
        <v>44763</v>
      </c>
      <c r="D227" t="s">
        <v>14</v>
      </c>
      <c r="E227" t="s">
        <v>6</v>
      </c>
      <c r="F227">
        <v>130</v>
      </c>
      <c r="G227" t="s">
        <v>5</v>
      </c>
      <c r="H227" s="2">
        <v>5</v>
      </c>
      <c r="I227" s="1">
        <v>0.61466468459589796</v>
      </c>
      <c r="J227">
        <f>PRODUCT(Table3[[#This Row],[Discount]],Table3[[#This Row],[Price of One Product]])</f>
        <v>79.906408997466741</v>
      </c>
      <c r="K227">
        <f>ROUND(Table3[[#This Row],[Calculation Discount]],2)</f>
        <v>79.91</v>
      </c>
      <c r="L227">
        <f>PRODUCT(Table3[[#This Row],[Discount amount2]],Table3[[#This Row],[No of Products in one Sale]])</f>
        <v>399.54999999999995</v>
      </c>
      <c r="M227">
        <f xml:space="preserve"> Table3[[#This Row],[Price of One Product]] - Table3[[#This Row],[Discount amount2]]</f>
        <v>50.09</v>
      </c>
      <c r="N227">
        <f>PRODUCT(Table3[[#This Row],[Discounted Price of one product]],Table3[[#This Row],[No of Products in one Sale]])</f>
        <v>250.45000000000002</v>
      </c>
    </row>
    <row r="228" spans="1:14" x14ac:dyDescent="0.35">
      <c r="A228" t="s">
        <v>584</v>
      </c>
      <c r="B228" t="s">
        <v>21</v>
      </c>
      <c r="C228" s="3">
        <v>44733</v>
      </c>
      <c r="D228" t="s">
        <v>2</v>
      </c>
      <c r="E228" t="s">
        <v>6</v>
      </c>
      <c r="F228">
        <v>72</v>
      </c>
      <c r="G228" t="s">
        <v>0</v>
      </c>
      <c r="H228" s="2">
        <v>7</v>
      </c>
      <c r="I228" s="1">
        <v>0.94639798804768638</v>
      </c>
      <c r="J228">
        <f>PRODUCT(Table3[[#This Row],[Discount]],Table3[[#This Row],[Price of One Product]])</f>
        <v>68.14065513943342</v>
      </c>
      <c r="K228">
        <f>ROUND(Table3[[#This Row],[Calculation Discount]],2)</f>
        <v>68.14</v>
      </c>
      <c r="L228">
        <f>PRODUCT(Table3[[#This Row],[Discount amount2]],Table3[[#This Row],[No of Products in one Sale]])</f>
        <v>476.98</v>
      </c>
      <c r="M228">
        <f xml:space="preserve"> Table3[[#This Row],[Price of One Product]] - Table3[[#This Row],[Discount amount2]]</f>
        <v>3.8599999999999994</v>
      </c>
      <c r="N228">
        <f>PRODUCT(Table3[[#This Row],[Discounted Price of one product]],Table3[[#This Row],[No of Products in one Sale]])</f>
        <v>27.019999999999996</v>
      </c>
    </row>
    <row r="229" spans="1:14" x14ac:dyDescent="0.35">
      <c r="A229" t="s">
        <v>583</v>
      </c>
      <c r="B229" t="s">
        <v>18</v>
      </c>
      <c r="C229" s="3">
        <v>44746</v>
      </c>
      <c r="D229" t="s">
        <v>20</v>
      </c>
      <c r="E229" t="s">
        <v>6</v>
      </c>
      <c r="F229">
        <v>65</v>
      </c>
      <c r="G229" t="s">
        <v>10</v>
      </c>
      <c r="H229" s="2">
        <v>10</v>
      </c>
      <c r="I229" s="1">
        <v>0.95168663838417633</v>
      </c>
      <c r="J229">
        <f>PRODUCT(Table3[[#This Row],[Discount]],Table3[[#This Row],[Price of One Product]])</f>
        <v>61.85963149497146</v>
      </c>
      <c r="K229">
        <f>ROUND(Table3[[#This Row],[Calculation Discount]],2)</f>
        <v>61.86</v>
      </c>
      <c r="L229">
        <f>PRODUCT(Table3[[#This Row],[Discount amount2]],Table3[[#This Row],[No of Products in one Sale]])</f>
        <v>618.6</v>
      </c>
      <c r="M229">
        <f xml:space="preserve"> Table3[[#This Row],[Price of One Product]] - Table3[[#This Row],[Discount amount2]]</f>
        <v>3.1400000000000006</v>
      </c>
      <c r="N229">
        <f>PRODUCT(Table3[[#This Row],[Discounted Price of one product]],Table3[[#This Row],[No of Products in one Sale]])</f>
        <v>31.400000000000006</v>
      </c>
    </row>
    <row r="230" spans="1:14" x14ac:dyDescent="0.35">
      <c r="A230" t="s">
        <v>582</v>
      </c>
      <c r="B230" t="s">
        <v>15</v>
      </c>
      <c r="C230" s="3">
        <v>44755</v>
      </c>
      <c r="D230" t="s">
        <v>17</v>
      </c>
      <c r="E230" t="s">
        <v>6</v>
      </c>
      <c r="F230">
        <v>250</v>
      </c>
      <c r="G230" t="s">
        <v>5</v>
      </c>
      <c r="H230" s="2">
        <v>2</v>
      </c>
      <c r="I230" s="1">
        <v>0.55958868077394219</v>
      </c>
      <c r="J230">
        <f>PRODUCT(Table3[[#This Row],[Discount]],Table3[[#This Row],[Price of One Product]])</f>
        <v>139.89717019348555</v>
      </c>
      <c r="K230">
        <f>ROUND(Table3[[#This Row],[Calculation Discount]],2)</f>
        <v>139.9</v>
      </c>
      <c r="L230">
        <f>PRODUCT(Table3[[#This Row],[Discount amount2]],Table3[[#This Row],[No of Products in one Sale]])</f>
        <v>279.8</v>
      </c>
      <c r="M230">
        <f xml:space="preserve"> Table3[[#This Row],[Price of One Product]] - Table3[[#This Row],[Discount amount2]]</f>
        <v>110.1</v>
      </c>
      <c r="N230">
        <f>PRODUCT(Table3[[#This Row],[Discounted Price of one product]],Table3[[#This Row],[No of Products in one Sale]])</f>
        <v>220.2</v>
      </c>
    </row>
    <row r="231" spans="1:14" x14ac:dyDescent="0.35">
      <c r="A231" t="s">
        <v>581</v>
      </c>
      <c r="B231" t="s">
        <v>12</v>
      </c>
      <c r="C231" s="3">
        <v>44755</v>
      </c>
      <c r="D231" t="s">
        <v>14</v>
      </c>
      <c r="E231" t="s">
        <v>6</v>
      </c>
      <c r="F231">
        <v>130</v>
      </c>
      <c r="G231" t="s">
        <v>0</v>
      </c>
      <c r="H231" s="2">
        <v>2</v>
      </c>
      <c r="I231" s="1">
        <v>0.81003936677165544</v>
      </c>
      <c r="J231">
        <f>PRODUCT(Table3[[#This Row],[Discount]],Table3[[#This Row],[Price of One Product]])</f>
        <v>105.30511768031521</v>
      </c>
      <c r="K231">
        <f>ROUND(Table3[[#This Row],[Calculation Discount]],2)</f>
        <v>105.31</v>
      </c>
      <c r="L231">
        <f>PRODUCT(Table3[[#This Row],[Discount amount2]],Table3[[#This Row],[No of Products in one Sale]])</f>
        <v>210.62</v>
      </c>
      <c r="M231">
        <f xml:space="preserve"> Table3[[#This Row],[Price of One Product]] - Table3[[#This Row],[Discount amount2]]</f>
        <v>24.689999999999998</v>
      </c>
      <c r="N231">
        <f>PRODUCT(Table3[[#This Row],[Discounted Price of one product]],Table3[[#This Row],[No of Products in one Sale]])</f>
        <v>49.379999999999995</v>
      </c>
    </row>
    <row r="232" spans="1:14" x14ac:dyDescent="0.35">
      <c r="A232" t="s">
        <v>580</v>
      </c>
      <c r="B232" t="s">
        <v>21</v>
      </c>
      <c r="C232" s="3">
        <v>44727</v>
      </c>
      <c r="D232" t="s">
        <v>2</v>
      </c>
      <c r="E232" t="s">
        <v>6</v>
      </c>
      <c r="F232">
        <v>72</v>
      </c>
      <c r="G232" t="s">
        <v>0</v>
      </c>
      <c r="H232" s="2">
        <v>12</v>
      </c>
      <c r="I232" s="1">
        <v>0.35450072343254235</v>
      </c>
      <c r="J232">
        <f>PRODUCT(Table3[[#This Row],[Discount]],Table3[[#This Row],[Price of One Product]])</f>
        <v>25.524052087143048</v>
      </c>
      <c r="K232">
        <f>ROUND(Table3[[#This Row],[Calculation Discount]],2)</f>
        <v>25.52</v>
      </c>
      <c r="L232">
        <f>PRODUCT(Table3[[#This Row],[Discount amount2]],Table3[[#This Row],[No of Products in one Sale]])</f>
        <v>306.24</v>
      </c>
      <c r="M232">
        <f xml:space="preserve"> Table3[[#This Row],[Price of One Product]] - Table3[[#This Row],[Discount amount2]]</f>
        <v>46.480000000000004</v>
      </c>
      <c r="N232">
        <f>PRODUCT(Table3[[#This Row],[Discounted Price of one product]],Table3[[#This Row],[No of Products in one Sale]])</f>
        <v>557.76</v>
      </c>
    </row>
    <row r="233" spans="1:14" x14ac:dyDescent="0.35">
      <c r="A233" t="s">
        <v>579</v>
      </c>
      <c r="B233" t="s">
        <v>18</v>
      </c>
      <c r="C233" s="3">
        <v>44746</v>
      </c>
      <c r="D233" t="s">
        <v>20</v>
      </c>
      <c r="E233" t="s">
        <v>1</v>
      </c>
      <c r="F233">
        <v>65</v>
      </c>
      <c r="G233" t="s">
        <v>10</v>
      </c>
      <c r="H233" s="2">
        <v>11</v>
      </c>
      <c r="I233" s="1">
        <v>0.34895469608332785</v>
      </c>
      <c r="J233">
        <f>PRODUCT(Table3[[#This Row],[Discount]],Table3[[#This Row],[Price of One Product]])</f>
        <v>22.682055245416311</v>
      </c>
      <c r="K233">
        <f>ROUND(Table3[[#This Row],[Calculation Discount]],2)</f>
        <v>22.68</v>
      </c>
      <c r="L233">
        <f>PRODUCT(Table3[[#This Row],[Discount amount2]],Table3[[#This Row],[No of Products in one Sale]])</f>
        <v>249.48</v>
      </c>
      <c r="M233">
        <f xml:space="preserve"> Table3[[#This Row],[Price of One Product]] - Table3[[#This Row],[Discount amount2]]</f>
        <v>42.32</v>
      </c>
      <c r="N233">
        <f>PRODUCT(Table3[[#This Row],[Discounted Price of one product]],Table3[[#This Row],[No of Products in one Sale]])</f>
        <v>465.52</v>
      </c>
    </row>
    <row r="234" spans="1:14" x14ac:dyDescent="0.35">
      <c r="A234" t="s">
        <v>578</v>
      </c>
      <c r="B234" t="s">
        <v>15</v>
      </c>
      <c r="C234" s="3">
        <v>44740</v>
      </c>
      <c r="D234" t="s">
        <v>17</v>
      </c>
      <c r="E234" t="s">
        <v>1</v>
      </c>
      <c r="F234">
        <v>250</v>
      </c>
      <c r="G234" t="s">
        <v>5</v>
      </c>
      <c r="H234" s="2">
        <v>2</v>
      </c>
      <c r="I234" s="1">
        <v>0.52279578451533193</v>
      </c>
      <c r="J234">
        <f>PRODUCT(Table3[[#This Row],[Discount]],Table3[[#This Row],[Price of One Product]])</f>
        <v>130.69894612883297</v>
      </c>
      <c r="K234">
        <f>ROUND(Table3[[#This Row],[Calculation Discount]],2)</f>
        <v>130.69999999999999</v>
      </c>
      <c r="L234">
        <f>PRODUCT(Table3[[#This Row],[Discount amount2]],Table3[[#This Row],[No of Products in one Sale]])</f>
        <v>261.39999999999998</v>
      </c>
      <c r="M234">
        <f xml:space="preserve"> Table3[[#This Row],[Price of One Product]] - Table3[[#This Row],[Discount amount2]]</f>
        <v>119.30000000000001</v>
      </c>
      <c r="N234">
        <f>PRODUCT(Table3[[#This Row],[Discounted Price of one product]],Table3[[#This Row],[No of Products in one Sale]])</f>
        <v>238.60000000000002</v>
      </c>
    </row>
    <row r="235" spans="1:14" x14ac:dyDescent="0.35">
      <c r="A235" t="s">
        <v>577</v>
      </c>
      <c r="B235" t="s">
        <v>12</v>
      </c>
      <c r="C235" s="3">
        <v>44743</v>
      </c>
      <c r="D235" t="s">
        <v>14</v>
      </c>
      <c r="E235" t="s">
        <v>1</v>
      </c>
      <c r="F235">
        <v>130</v>
      </c>
      <c r="G235" t="s">
        <v>0</v>
      </c>
      <c r="H235" s="2">
        <v>3</v>
      </c>
      <c r="I235" s="1">
        <v>0.69617887937852907</v>
      </c>
      <c r="J235">
        <f>PRODUCT(Table3[[#This Row],[Discount]],Table3[[#This Row],[Price of One Product]])</f>
        <v>90.503254319208779</v>
      </c>
      <c r="K235">
        <f>ROUND(Table3[[#This Row],[Calculation Discount]],2)</f>
        <v>90.5</v>
      </c>
      <c r="L235">
        <f>PRODUCT(Table3[[#This Row],[Discount amount2]],Table3[[#This Row],[No of Products in one Sale]])</f>
        <v>271.5</v>
      </c>
      <c r="M235">
        <f xml:space="preserve"> Table3[[#This Row],[Price of One Product]] - Table3[[#This Row],[Discount amount2]]</f>
        <v>39.5</v>
      </c>
      <c r="N235">
        <f>PRODUCT(Table3[[#This Row],[Discounted Price of one product]],Table3[[#This Row],[No of Products in one Sale]])</f>
        <v>118.5</v>
      </c>
    </row>
    <row r="236" spans="1:14" x14ac:dyDescent="0.35">
      <c r="A236" t="s">
        <v>576</v>
      </c>
      <c r="B236" t="s">
        <v>21</v>
      </c>
      <c r="C236" s="3">
        <v>44737</v>
      </c>
      <c r="D236" t="s">
        <v>2</v>
      </c>
      <c r="E236" t="s">
        <v>6</v>
      </c>
      <c r="F236">
        <v>72</v>
      </c>
      <c r="G236" t="s">
        <v>10</v>
      </c>
      <c r="H236" s="2">
        <v>6</v>
      </c>
      <c r="I236" s="1">
        <v>0.55638354082081654</v>
      </c>
      <c r="J236">
        <f>PRODUCT(Table3[[#This Row],[Discount]],Table3[[#This Row],[Price of One Product]])</f>
        <v>40.059614939098793</v>
      </c>
      <c r="K236">
        <f>ROUND(Table3[[#This Row],[Calculation Discount]],2)</f>
        <v>40.06</v>
      </c>
      <c r="L236">
        <f>PRODUCT(Table3[[#This Row],[Discount amount2]],Table3[[#This Row],[No of Products in one Sale]])</f>
        <v>240.36</v>
      </c>
      <c r="M236">
        <f xml:space="preserve"> Table3[[#This Row],[Price of One Product]] - Table3[[#This Row],[Discount amount2]]</f>
        <v>31.939999999999998</v>
      </c>
      <c r="N236">
        <f>PRODUCT(Table3[[#This Row],[Discounted Price of one product]],Table3[[#This Row],[No of Products in one Sale]])</f>
        <v>191.64</v>
      </c>
    </row>
    <row r="237" spans="1:14" x14ac:dyDescent="0.35">
      <c r="A237" t="s">
        <v>575</v>
      </c>
      <c r="B237" t="s">
        <v>18</v>
      </c>
      <c r="C237" s="3">
        <v>44757</v>
      </c>
      <c r="D237" t="s">
        <v>20</v>
      </c>
      <c r="E237" t="s">
        <v>6</v>
      </c>
      <c r="F237">
        <v>65</v>
      </c>
      <c r="G237" t="s">
        <v>5</v>
      </c>
      <c r="H237" s="2">
        <v>8</v>
      </c>
      <c r="I237" s="1">
        <v>7.8132692098414003E-2</v>
      </c>
      <c r="J237">
        <f>PRODUCT(Table3[[#This Row],[Discount]],Table3[[#This Row],[Price of One Product]])</f>
        <v>5.0786249863969104</v>
      </c>
      <c r="K237">
        <f>ROUND(Table3[[#This Row],[Calculation Discount]],2)</f>
        <v>5.08</v>
      </c>
      <c r="L237">
        <f>PRODUCT(Table3[[#This Row],[Discount amount2]],Table3[[#This Row],[No of Products in one Sale]])</f>
        <v>40.64</v>
      </c>
      <c r="M237">
        <f xml:space="preserve"> Table3[[#This Row],[Price of One Product]] - Table3[[#This Row],[Discount amount2]]</f>
        <v>59.92</v>
      </c>
      <c r="N237">
        <f>PRODUCT(Table3[[#This Row],[Discounted Price of one product]],Table3[[#This Row],[No of Products in one Sale]])</f>
        <v>479.36</v>
      </c>
    </row>
    <row r="238" spans="1:14" x14ac:dyDescent="0.35">
      <c r="A238" t="s">
        <v>574</v>
      </c>
      <c r="B238" t="s">
        <v>15</v>
      </c>
      <c r="C238" s="3">
        <v>44745</v>
      </c>
      <c r="D238" t="s">
        <v>17</v>
      </c>
      <c r="E238" t="s">
        <v>6</v>
      </c>
      <c r="F238">
        <v>250</v>
      </c>
      <c r="G238" t="s">
        <v>0</v>
      </c>
      <c r="H238" s="2">
        <v>1</v>
      </c>
      <c r="I238" s="1">
        <v>0.37783112687678633</v>
      </c>
      <c r="J238">
        <f>PRODUCT(Table3[[#This Row],[Discount]],Table3[[#This Row],[Price of One Product]])</f>
        <v>94.457781719196575</v>
      </c>
      <c r="K238">
        <f>ROUND(Table3[[#This Row],[Calculation Discount]],2)</f>
        <v>94.46</v>
      </c>
      <c r="L238">
        <f>PRODUCT(Table3[[#This Row],[Discount amount2]],Table3[[#This Row],[No of Products in one Sale]])</f>
        <v>94.46</v>
      </c>
      <c r="M238">
        <f xml:space="preserve"> Table3[[#This Row],[Price of One Product]] - Table3[[#This Row],[Discount amount2]]</f>
        <v>155.54000000000002</v>
      </c>
      <c r="N238">
        <f>PRODUCT(Table3[[#This Row],[Discounted Price of one product]],Table3[[#This Row],[No of Products in one Sale]])</f>
        <v>155.54000000000002</v>
      </c>
    </row>
    <row r="239" spans="1:14" x14ac:dyDescent="0.35">
      <c r="A239" t="s">
        <v>573</v>
      </c>
      <c r="B239" t="s">
        <v>12</v>
      </c>
      <c r="C239" s="3">
        <v>44760</v>
      </c>
      <c r="D239" t="s">
        <v>14</v>
      </c>
      <c r="E239" t="s">
        <v>6</v>
      </c>
      <c r="F239">
        <v>130</v>
      </c>
      <c r="G239" t="s">
        <v>10</v>
      </c>
      <c r="H239" s="2">
        <v>7</v>
      </c>
      <c r="I239" s="1">
        <v>0.34200944354303275</v>
      </c>
      <c r="J239">
        <f>PRODUCT(Table3[[#This Row],[Discount]],Table3[[#This Row],[Price of One Product]])</f>
        <v>44.461227660594261</v>
      </c>
      <c r="K239">
        <f>ROUND(Table3[[#This Row],[Calculation Discount]],2)</f>
        <v>44.46</v>
      </c>
      <c r="L239">
        <f>PRODUCT(Table3[[#This Row],[Discount amount2]],Table3[[#This Row],[No of Products in one Sale]])</f>
        <v>311.22000000000003</v>
      </c>
      <c r="M239">
        <f xml:space="preserve"> Table3[[#This Row],[Price of One Product]] - Table3[[#This Row],[Discount amount2]]</f>
        <v>85.539999999999992</v>
      </c>
      <c r="N239">
        <f>PRODUCT(Table3[[#This Row],[Discounted Price of one product]],Table3[[#This Row],[No of Products in one Sale]])</f>
        <v>598.78</v>
      </c>
    </row>
    <row r="240" spans="1:14" x14ac:dyDescent="0.35">
      <c r="A240" t="s">
        <v>572</v>
      </c>
      <c r="B240" t="s">
        <v>8</v>
      </c>
      <c r="C240" s="3">
        <v>44750</v>
      </c>
      <c r="D240" t="s">
        <v>11</v>
      </c>
      <c r="E240" t="s">
        <v>6</v>
      </c>
      <c r="F240">
        <v>60</v>
      </c>
      <c r="G240" t="s">
        <v>5</v>
      </c>
      <c r="H240" s="2">
        <v>11</v>
      </c>
      <c r="I240" s="1">
        <v>0.92737976442865855</v>
      </c>
      <c r="J240">
        <f>PRODUCT(Table3[[#This Row],[Discount]],Table3[[#This Row],[Price of One Product]])</f>
        <v>55.64278586571951</v>
      </c>
      <c r="K240">
        <f>ROUND(Table3[[#This Row],[Calculation Discount]],2)</f>
        <v>55.64</v>
      </c>
      <c r="L240">
        <f>PRODUCT(Table3[[#This Row],[Discount amount2]],Table3[[#This Row],[No of Products in one Sale]])</f>
        <v>612.04</v>
      </c>
      <c r="M240">
        <f xml:space="preserve"> Table3[[#This Row],[Price of One Product]] - Table3[[#This Row],[Discount amount2]]</f>
        <v>4.3599999999999994</v>
      </c>
      <c r="N240">
        <f>PRODUCT(Table3[[#This Row],[Discounted Price of one product]],Table3[[#This Row],[No of Products in one Sale]])</f>
        <v>47.959999999999994</v>
      </c>
    </row>
    <row r="241" spans="1:14" x14ac:dyDescent="0.35">
      <c r="A241" t="s">
        <v>571</v>
      </c>
      <c r="B241" t="s">
        <v>21</v>
      </c>
      <c r="C241" s="3">
        <v>44742</v>
      </c>
      <c r="D241" t="s">
        <v>2</v>
      </c>
      <c r="E241" t="s">
        <v>6</v>
      </c>
      <c r="F241">
        <v>72</v>
      </c>
      <c r="G241" t="s">
        <v>0</v>
      </c>
      <c r="H241" s="2">
        <v>6</v>
      </c>
      <c r="I241" s="1">
        <v>0.96938667185148797</v>
      </c>
      <c r="J241">
        <f>PRODUCT(Table3[[#This Row],[Discount]],Table3[[#This Row],[Price of One Product]])</f>
        <v>69.795840373307129</v>
      </c>
      <c r="K241">
        <f>ROUND(Table3[[#This Row],[Calculation Discount]],2)</f>
        <v>69.8</v>
      </c>
      <c r="L241">
        <f>PRODUCT(Table3[[#This Row],[Discount amount2]],Table3[[#This Row],[No of Products in one Sale]])</f>
        <v>418.79999999999995</v>
      </c>
      <c r="M241">
        <f xml:space="preserve"> Table3[[#This Row],[Price of One Product]] - Table3[[#This Row],[Discount amount2]]</f>
        <v>2.2000000000000028</v>
      </c>
      <c r="N241">
        <f>PRODUCT(Table3[[#This Row],[Discounted Price of one product]],Table3[[#This Row],[No of Products in one Sale]])</f>
        <v>13.200000000000017</v>
      </c>
    </row>
    <row r="242" spans="1:14" x14ac:dyDescent="0.35">
      <c r="A242" t="s">
        <v>570</v>
      </c>
      <c r="B242" t="s">
        <v>18</v>
      </c>
      <c r="C242" s="3">
        <v>44754</v>
      </c>
      <c r="D242" t="s">
        <v>20</v>
      </c>
      <c r="E242" t="s">
        <v>6</v>
      </c>
      <c r="F242">
        <v>65</v>
      </c>
      <c r="G242" t="s">
        <v>10</v>
      </c>
      <c r="H242" s="2">
        <v>6</v>
      </c>
      <c r="I242" s="1">
        <v>0.24406307827004359</v>
      </c>
      <c r="J242">
        <f>PRODUCT(Table3[[#This Row],[Discount]],Table3[[#This Row],[Price of One Product]])</f>
        <v>15.864100087552833</v>
      </c>
      <c r="K242">
        <f>ROUND(Table3[[#This Row],[Calculation Discount]],2)</f>
        <v>15.86</v>
      </c>
      <c r="L242">
        <f>PRODUCT(Table3[[#This Row],[Discount amount2]],Table3[[#This Row],[No of Products in one Sale]])</f>
        <v>95.16</v>
      </c>
      <c r="M242">
        <f xml:space="preserve"> Table3[[#This Row],[Price of One Product]] - Table3[[#This Row],[Discount amount2]]</f>
        <v>49.14</v>
      </c>
      <c r="N242">
        <f>PRODUCT(Table3[[#This Row],[Discounted Price of one product]],Table3[[#This Row],[No of Products in one Sale]])</f>
        <v>294.84000000000003</v>
      </c>
    </row>
    <row r="243" spans="1:14" x14ac:dyDescent="0.35">
      <c r="A243" t="s">
        <v>569</v>
      </c>
      <c r="B243" t="s">
        <v>15</v>
      </c>
      <c r="C243" s="3">
        <v>44746</v>
      </c>
      <c r="D243" t="s">
        <v>17</v>
      </c>
      <c r="E243" t="s">
        <v>1</v>
      </c>
      <c r="F243">
        <v>250</v>
      </c>
      <c r="G243" t="s">
        <v>5</v>
      </c>
      <c r="H243" s="2">
        <v>2</v>
      </c>
      <c r="I243" s="1">
        <v>0.931057824254786</v>
      </c>
      <c r="J243">
        <f>PRODUCT(Table3[[#This Row],[Discount]],Table3[[#This Row],[Price of One Product]])</f>
        <v>232.76445606369651</v>
      </c>
      <c r="K243">
        <f>ROUND(Table3[[#This Row],[Calculation Discount]],2)</f>
        <v>232.76</v>
      </c>
      <c r="L243">
        <f>PRODUCT(Table3[[#This Row],[Discount amount2]],Table3[[#This Row],[No of Products in one Sale]])</f>
        <v>465.52</v>
      </c>
      <c r="M243">
        <f xml:space="preserve"> Table3[[#This Row],[Price of One Product]] - Table3[[#This Row],[Discount amount2]]</f>
        <v>17.240000000000009</v>
      </c>
      <c r="N243">
        <f>PRODUCT(Table3[[#This Row],[Discounted Price of one product]],Table3[[#This Row],[No of Products in one Sale]])</f>
        <v>34.480000000000018</v>
      </c>
    </row>
    <row r="244" spans="1:14" x14ac:dyDescent="0.35">
      <c r="A244" t="s">
        <v>568</v>
      </c>
      <c r="B244" t="s">
        <v>12</v>
      </c>
      <c r="C244" s="3">
        <v>44752</v>
      </c>
      <c r="D244" t="s">
        <v>14</v>
      </c>
      <c r="E244" t="s">
        <v>1</v>
      </c>
      <c r="F244">
        <v>130</v>
      </c>
      <c r="G244" t="s">
        <v>0</v>
      </c>
      <c r="H244" s="2">
        <v>4</v>
      </c>
      <c r="I244" s="1">
        <v>0.67570229189541975</v>
      </c>
      <c r="J244">
        <f>PRODUCT(Table3[[#This Row],[Discount]],Table3[[#This Row],[Price of One Product]])</f>
        <v>87.841297946404566</v>
      </c>
      <c r="K244">
        <f>ROUND(Table3[[#This Row],[Calculation Discount]],2)</f>
        <v>87.84</v>
      </c>
      <c r="L244">
        <f>PRODUCT(Table3[[#This Row],[Discount amount2]],Table3[[#This Row],[No of Products in one Sale]])</f>
        <v>351.36</v>
      </c>
      <c r="M244">
        <f xml:space="preserve"> Table3[[#This Row],[Price of One Product]] - Table3[[#This Row],[Discount amount2]]</f>
        <v>42.16</v>
      </c>
      <c r="N244">
        <f>PRODUCT(Table3[[#This Row],[Discounted Price of one product]],Table3[[#This Row],[No of Products in one Sale]])</f>
        <v>168.64</v>
      </c>
    </row>
    <row r="245" spans="1:14" x14ac:dyDescent="0.35">
      <c r="A245" t="s">
        <v>567</v>
      </c>
      <c r="B245" t="s">
        <v>21</v>
      </c>
      <c r="C245" s="3">
        <v>44725</v>
      </c>
      <c r="D245" t="s">
        <v>2</v>
      </c>
      <c r="E245" t="s">
        <v>1</v>
      </c>
      <c r="F245">
        <v>72</v>
      </c>
      <c r="G245" t="s">
        <v>10</v>
      </c>
      <c r="H245" s="2">
        <v>7</v>
      </c>
      <c r="I245" s="1">
        <v>0.91192982577548221</v>
      </c>
      <c r="J245">
        <f>PRODUCT(Table3[[#This Row],[Discount]],Table3[[#This Row],[Price of One Product]])</f>
        <v>65.658947455834721</v>
      </c>
      <c r="K245">
        <f>ROUND(Table3[[#This Row],[Calculation Discount]],2)</f>
        <v>65.66</v>
      </c>
      <c r="L245">
        <f>PRODUCT(Table3[[#This Row],[Discount amount2]],Table3[[#This Row],[No of Products in one Sale]])</f>
        <v>459.62</v>
      </c>
      <c r="M245">
        <f xml:space="preserve"> Table3[[#This Row],[Price of One Product]] - Table3[[#This Row],[Discount amount2]]</f>
        <v>6.3400000000000034</v>
      </c>
      <c r="N245">
        <f>PRODUCT(Table3[[#This Row],[Discounted Price of one product]],Table3[[#This Row],[No of Products in one Sale]])</f>
        <v>44.380000000000024</v>
      </c>
    </row>
    <row r="246" spans="1:14" x14ac:dyDescent="0.35">
      <c r="A246" t="s">
        <v>566</v>
      </c>
      <c r="B246" t="s">
        <v>18</v>
      </c>
      <c r="C246" s="3">
        <v>44734</v>
      </c>
      <c r="D246" t="s">
        <v>20</v>
      </c>
      <c r="E246" t="s">
        <v>6</v>
      </c>
      <c r="F246">
        <v>65</v>
      </c>
      <c r="G246" t="s">
        <v>5</v>
      </c>
      <c r="H246" s="2">
        <v>13</v>
      </c>
      <c r="I246" s="1">
        <v>0.46313611506175134</v>
      </c>
      <c r="J246">
        <f>PRODUCT(Table3[[#This Row],[Discount]],Table3[[#This Row],[Price of One Product]])</f>
        <v>30.103847479013837</v>
      </c>
      <c r="K246">
        <f>ROUND(Table3[[#This Row],[Calculation Discount]],2)</f>
        <v>30.1</v>
      </c>
      <c r="L246">
        <f>PRODUCT(Table3[[#This Row],[Discount amount2]],Table3[[#This Row],[No of Products in one Sale]])</f>
        <v>391.3</v>
      </c>
      <c r="M246">
        <f xml:space="preserve"> Table3[[#This Row],[Price of One Product]] - Table3[[#This Row],[Discount amount2]]</f>
        <v>34.9</v>
      </c>
      <c r="N246">
        <f>PRODUCT(Table3[[#This Row],[Discounted Price of one product]],Table3[[#This Row],[No of Products in one Sale]])</f>
        <v>453.7</v>
      </c>
    </row>
    <row r="247" spans="1:14" x14ac:dyDescent="0.35">
      <c r="A247" t="s">
        <v>565</v>
      </c>
      <c r="B247" t="s">
        <v>15</v>
      </c>
      <c r="C247" s="3">
        <v>44761</v>
      </c>
      <c r="D247" t="s">
        <v>17</v>
      </c>
      <c r="E247" t="s">
        <v>6</v>
      </c>
      <c r="F247">
        <v>250</v>
      </c>
      <c r="G247" t="s">
        <v>0</v>
      </c>
      <c r="H247" s="2">
        <v>1</v>
      </c>
      <c r="I247" s="1">
        <v>5.3530222562513607E-2</v>
      </c>
      <c r="J247">
        <f>PRODUCT(Table3[[#This Row],[Discount]],Table3[[#This Row],[Price of One Product]])</f>
        <v>13.382555640628402</v>
      </c>
      <c r="K247">
        <f>ROUND(Table3[[#This Row],[Calculation Discount]],2)</f>
        <v>13.38</v>
      </c>
      <c r="L247">
        <f>PRODUCT(Table3[[#This Row],[Discount amount2]],Table3[[#This Row],[No of Products in one Sale]])</f>
        <v>13.38</v>
      </c>
      <c r="M247">
        <f xml:space="preserve"> Table3[[#This Row],[Price of One Product]] - Table3[[#This Row],[Discount amount2]]</f>
        <v>236.62</v>
      </c>
      <c r="N247">
        <f>PRODUCT(Table3[[#This Row],[Discounted Price of one product]],Table3[[#This Row],[No of Products in one Sale]])</f>
        <v>236.62</v>
      </c>
    </row>
    <row r="248" spans="1:14" x14ac:dyDescent="0.35">
      <c r="A248" t="s">
        <v>564</v>
      </c>
      <c r="B248" t="s">
        <v>12</v>
      </c>
      <c r="C248" s="3">
        <v>44735</v>
      </c>
      <c r="D248" t="s">
        <v>14</v>
      </c>
      <c r="E248" t="s">
        <v>6</v>
      </c>
      <c r="F248">
        <v>130</v>
      </c>
      <c r="G248" t="s">
        <v>10</v>
      </c>
      <c r="H248" s="2">
        <v>2</v>
      </c>
      <c r="I248" s="1">
        <v>0.10135414856508229</v>
      </c>
      <c r="J248">
        <f>PRODUCT(Table3[[#This Row],[Discount]],Table3[[#This Row],[Price of One Product]])</f>
        <v>13.176039313460699</v>
      </c>
      <c r="K248">
        <f>ROUND(Table3[[#This Row],[Calculation Discount]],2)</f>
        <v>13.18</v>
      </c>
      <c r="L248">
        <f>PRODUCT(Table3[[#This Row],[Discount amount2]],Table3[[#This Row],[No of Products in one Sale]])</f>
        <v>26.36</v>
      </c>
      <c r="M248">
        <f xml:space="preserve"> Table3[[#This Row],[Price of One Product]] - Table3[[#This Row],[Discount amount2]]</f>
        <v>116.82</v>
      </c>
      <c r="N248">
        <f>PRODUCT(Table3[[#This Row],[Discounted Price of one product]],Table3[[#This Row],[No of Products in one Sale]])</f>
        <v>233.64</v>
      </c>
    </row>
    <row r="249" spans="1:14" x14ac:dyDescent="0.35">
      <c r="A249" t="s">
        <v>563</v>
      </c>
      <c r="B249" t="s">
        <v>8</v>
      </c>
      <c r="C249" s="3">
        <v>44753</v>
      </c>
      <c r="D249" t="s">
        <v>11</v>
      </c>
      <c r="E249" t="s">
        <v>6</v>
      </c>
      <c r="F249">
        <v>60</v>
      </c>
      <c r="G249" t="s">
        <v>5</v>
      </c>
      <c r="H249" s="2">
        <v>10</v>
      </c>
      <c r="I249" s="1">
        <v>0.15413196820236597</v>
      </c>
      <c r="J249">
        <f>PRODUCT(Table3[[#This Row],[Discount]],Table3[[#This Row],[Price of One Product]])</f>
        <v>9.2479180921419584</v>
      </c>
      <c r="K249">
        <f>ROUND(Table3[[#This Row],[Calculation Discount]],2)</f>
        <v>9.25</v>
      </c>
      <c r="L249">
        <f>PRODUCT(Table3[[#This Row],[Discount amount2]],Table3[[#This Row],[No of Products in one Sale]])</f>
        <v>92.5</v>
      </c>
      <c r="M249">
        <f xml:space="preserve"> Table3[[#This Row],[Price of One Product]] - Table3[[#This Row],[Discount amount2]]</f>
        <v>50.75</v>
      </c>
      <c r="N249">
        <f>PRODUCT(Table3[[#This Row],[Discounted Price of one product]],Table3[[#This Row],[No of Products in one Sale]])</f>
        <v>507.5</v>
      </c>
    </row>
    <row r="250" spans="1:14" x14ac:dyDescent="0.35">
      <c r="A250" t="s">
        <v>562</v>
      </c>
      <c r="B250" t="s">
        <v>3</v>
      </c>
      <c r="C250" s="3">
        <v>44732</v>
      </c>
      <c r="D250" t="s">
        <v>7</v>
      </c>
      <c r="E250" t="s">
        <v>6</v>
      </c>
      <c r="F250">
        <v>95</v>
      </c>
      <c r="G250" t="s">
        <v>0</v>
      </c>
      <c r="H250" s="2">
        <v>4</v>
      </c>
      <c r="I250" s="1">
        <v>0.99147229272651061</v>
      </c>
      <c r="J250">
        <f>PRODUCT(Table3[[#This Row],[Discount]],Table3[[#This Row],[Price of One Product]])</f>
        <v>94.189867809018509</v>
      </c>
      <c r="K250">
        <f>ROUND(Table3[[#This Row],[Calculation Discount]],2)</f>
        <v>94.19</v>
      </c>
      <c r="L250">
        <f>PRODUCT(Table3[[#This Row],[Discount amount2]],Table3[[#This Row],[No of Products in one Sale]])</f>
        <v>376.76</v>
      </c>
      <c r="M250">
        <f xml:space="preserve"> Table3[[#This Row],[Price of One Product]] - Table3[[#This Row],[Discount amount2]]</f>
        <v>0.81000000000000227</v>
      </c>
      <c r="N250">
        <f>PRODUCT(Table3[[#This Row],[Discounted Price of one product]],Table3[[#This Row],[No of Products in one Sale]])</f>
        <v>3.2400000000000091</v>
      </c>
    </row>
    <row r="251" spans="1:14" x14ac:dyDescent="0.35">
      <c r="A251" t="s">
        <v>561</v>
      </c>
      <c r="B251" t="s">
        <v>21</v>
      </c>
      <c r="C251" s="3">
        <v>44748</v>
      </c>
      <c r="D251" t="s">
        <v>2</v>
      </c>
      <c r="E251" t="s">
        <v>6</v>
      </c>
      <c r="F251">
        <v>72</v>
      </c>
      <c r="G251" t="s">
        <v>10</v>
      </c>
      <c r="H251" s="2">
        <v>4</v>
      </c>
      <c r="I251" s="1">
        <v>0.26792541838229555</v>
      </c>
      <c r="J251">
        <f>PRODUCT(Table3[[#This Row],[Discount]],Table3[[#This Row],[Price of One Product]])</f>
        <v>19.290630123525279</v>
      </c>
      <c r="K251">
        <f>ROUND(Table3[[#This Row],[Calculation Discount]],2)</f>
        <v>19.29</v>
      </c>
      <c r="L251">
        <f>PRODUCT(Table3[[#This Row],[Discount amount2]],Table3[[#This Row],[No of Products in one Sale]])</f>
        <v>77.16</v>
      </c>
      <c r="M251">
        <f xml:space="preserve"> Table3[[#This Row],[Price of One Product]] - Table3[[#This Row],[Discount amount2]]</f>
        <v>52.71</v>
      </c>
      <c r="N251">
        <f>PRODUCT(Table3[[#This Row],[Discounted Price of one product]],Table3[[#This Row],[No of Products in one Sale]])</f>
        <v>210.84</v>
      </c>
    </row>
    <row r="252" spans="1:14" x14ac:dyDescent="0.35">
      <c r="A252" t="s">
        <v>560</v>
      </c>
      <c r="B252" t="s">
        <v>18</v>
      </c>
      <c r="C252" s="3">
        <v>44731</v>
      </c>
      <c r="D252" t="s">
        <v>20</v>
      </c>
      <c r="E252" t="s">
        <v>6</v>
      </c>
      <c r="F252">
        <v>65</v>
      </c>
      <c r="G252" t="s">
        <v>5</v>
      </c>
      <c r="H252" s="2">
        <v>7</v>
      </c>
      <c r="I252" s="1">
        <v>0.67400237007588726</v>
      </c>
      <c r="J252">
        <f>PRODUCT(Table3[[#This Row],[Discount]],Table3[[#This Row],[Price of One Product]])</f>
        <v>43.810154054932674</v>
      </c>
      <c r="K252">
        <f>ROUND(Table3[[#This Row],[Calculation Discount]],2)</f>
        <v>43.81</v>
      </c>
      <c r="L252">
        <f>PRODUCT(Table3[[#This Row],[Discount amount2]],Table3[[#This Row],[No of Products in one Sale]])</f>
        <v>306.67</v>
      </c>
      <c r="M252">
        <f xml:space="preserve"> Table3[[#This Row],[Price of One Product]] - Table3[[#This Row],[Discount amount2]]</f>
        <v>21.189999999999998</v>
      </c>
      <c r="N252">
        <f>PRODUCT(Table3[[#This Row],[Discounted Price of one product]],Table3[[#This Row],[No of Products in one Sale]])</f>
        <v>148.32999999999998</v>
      </c>
    </row>
    <row r="253" spans="1:14" x14ac:dyDescent="0.35">
      <c r="A253" t="s">
        <v>559</v>
      </c>
      <c r="B253" t="s">
        <v>15</v>
      </c>
      <c r="C253" s="3">
        <v>44725</v>
      </c>
      <c r="D253" t="s">
        <v>17</v>
      </c>
      <c r="E253" t="s">
        <v>1</v>
      </c>
      <c r="F253">
        <v>250</v>
      </c>
      <c r="G253" t="s">
        <v>0</v>
      </c>
      <c r="H253" s="2">
        <v>2</v>
      </c>
      <c r="I253" s="1">
        <v>0.10779012567415547</v>
      </c>
      <c r="J253">
        <f>PRODUCT(Table3[[#This Row],[Discount]],Table3[[#This Row],[Price of One Product]])</f>
        <v>26.947531418538865</v>
      </c>
      <c r="K253">
        <f>ROUND(Table3[[#This Row],[Calculation Discount]],2)</f>
        <v>26.95</v>
      </c>
      <c r="L253">
        <f>PRODUCT(Table3[[#This Row],[Discount amount2]],Table3[[#This Row],[No of Products in one Sale]])</f>
        <v>53.9</v>
      </c>
      <c r="M253">
        <f xml:space="preserve"> Table3[[#This Row],[Price of One Product]] - Table3[[#This Row],[Discount amount2]]</f>
        <v>223.05</v>
      </c>
      <c r="N253">
        <f>PRODUCT(Table3[[#This Row],[Discounted Price of one product]],Table3[[#This Row],[No of Products in one Sale]])</f>
        <v>446.1</v>
      </c>
    </row>
    <row r="254" spans="1:14" x14ac:dyDescent="0.35">
      <c r="A254" t="s">
        <v>558</v>
      </c>
      <c r="B254" t="s">
        <v>12</v>
      </c>
      <c r="C254" s="3">
        <v>44753</v>
      </c>
      <c r="D254" t="s">
        <v>14</v>
      </c>
      <c r="E254" t="s">
        <v>1</v>
      </c>
      <c r="F254">
        <v>130</v>
      </c>
      <c r="G254" t="s">
        <v>10</v>
      </c>
      <c r="H254" s="2">
        <v>4</v>
      </c>
      <c r="I254" s="1">
        <v>6.5825812137458972E-2</v>
      </c>
      <c r="J254">
        <f>PRODUCT(Table3[[#This Row],[Discount]],Table3[[#This Row],[Price of One Product]])</f>
        <v>8.5573555778696662</v>
      </c>
      <c r="K254">
        <f>ROUND(Table3[[#This Row],[Calculation Discount]],2)</f>
        <v>8.56</v>
      </c>
      <c r="L254">
        <f>PRODUCT(Table3[[#This Row],[Discount amount2]],Table3[[#This Row],[No of Products in one Sale]])</f>
        <v>34.24</v>
      </c>
      <c r="M254">
        <f xml:space="preserve"> Table3[[#This Row],[Price of One Product]] - Table3[[#This Row],[Discount amount2]]</f>
        <v>121.44</v>
      </c>
      <c r="N254">
        <f>PRODUCT(Table3[[#This Row],[Discounted Price of one product]],Table3[[#This Row],[No of Products in one Sale]])</f>
        <v>485.76</v>
      </c>
    </row>
    <row r="255" spans="1:14" x14ac:dyDescent="0.35">
      <c r="A255" t="s">
        <v>557</v>
      </c>
      <c r="B255" t="s">
        <v>21</v>
      </c>
      <c r="C255" s="3">
        <v>44738</v>
      </c>
      <c r="D255" t="s">
        <v>2</v>
      </c>
      <c r="E255" t="s">
        <v>1</v>
      </c>
      <c r="F255">
        <v>72</v>
      </c>
      <c r="G255" t="s">
        <v>5</v>
      </c>
      <c r="H255" s="2">
        <v>11</v>
      </c>
      <c r="I255" s="1">
        <v>0.36167362480508147</v>
      </c>
      <c r="J255">
        <f>PRODUCT(Table3[[#This Row],[Discount]],Table3[[#This Row],[Price of One Product]])</f>
        <v>26.040500985965867</v>
      </c>
      <c r="K255">
        <f>ROUND(Table3[[#This Row],[Calculation Discount]],2)</f>
        <v>26.04</v>
      </c>
      <c r="L255">
        <f>PRODUCT(Table3[[#This Row],[Discount amount2]],Table3[[#This Row],[No of Products in one Sale]])</f>
        <v>286.44</v>
      </c>
      <c r="M255">
        <f xml:space="preserve"> Table3[[#This Row],[Price of One Product]] - Table3[[#This Row],[Discount amount2]]</f>
        <v>45.96</v>
      </c>
      <c r="N255">
        <f>PRODUCT(Table3[[#This Row],[Discounted Price of one product]],Table3[[#This Row],[No of Products in one Sale]])</f>
        <v>505.56</v>
      </c>
    </row>
    <row r="256" spans="1:14" x14ac:dyDescent="0.35">
      <c r="A256" t="s">
        <v>556</v>
      </c>
      <c r="B256" t="s">
        <v>18</v>
      </c>
      <c r="C256" s="3">
        <v>44762</v>
      </c>
      <c r="D256" t="s">
        <v>20</v>
      </c>
      <c r="E256" t="s">
        <v>6</v>
      </c>
      <c r="F256">
        <v>65</v>
      </c>
      <c r="G256" t="s">
        <v>0</v>
      </c>
      <c r="H256" s="2">
        <v>9</v>
      </c>
      <c r="I256" s="1">
        <v>0.15611277710708626</v>
      </c>
      <c r="J256">
        <f>PRODUCT(Table3[[#This Row],[Discount]],Table3[[#This Row],[Price of One Product]])</f>
        <v>10.147330511960607</v>
      </c>
      <c r="K256">
        <f>ROUND(Table3[[#This Row],[Calculation Discount]],2)</f>
        <v>10.15</v>
      </c>
      <c r="L256">
        <f>PRODUCT(Table3[[#This Row],[Discount amount2]],Table3[[#This Row],[No of Products in one Sale]])</f>
        <v>91.350000000000009</v>
      </c>
      <c r="M256">
        <f xml:space="preserve"> Table3[[#This Row],[Price of One Product]] - Table3[[#This Row],[Discount amount2]]</f>
        <v>54.85</v>
      </c>
      <c r="N256">
        <f>PRODUCT(Table3[[#This Row],[Discounted Price of one product]],Table3[[#This Row],[No of Products in one Sale]])</f>
        <v>493.65000000000003</v>
      </c>
    </row>
    <row r="257" spans="1:14" x14ac:dyDescent="0.35">
      <c r="A257" t="s">
        <v>555</v>
      </c>
      <c r="B257" t="s">
        <v>15</v>
      </c>
      <c r="C257" s="3">
        <v>44756</v>
      </c>
      <c r="D257" t="s">
        <v>17</v>
      </c>
      <c r="E257" t="s">
        <v>6</v>
      </c>
      <c r="F257">
        <v>250</v>
      </c>
      <c r="G257" t="s">
        <v>10</v>
      </c>
      <c r="H257" s="2">
        <v>2</v>
      </c>
      <c r="I257" s="1">
        <v>0.11892962947938523</v>
      </c>
      <c r="J257">
        <f>PRODUCT(Table3[[#This Row],[Discount]],Table3[[#This Row],[Price of One Product]])</f>
        <v>29.73240736984631</v>
      </c>
      <c r="K257">
        <f>ROUND(Table3[[#This Row],[Calculation Discount]],2)</f>
        <v>29.73</v>
      </c>
      <c r="L257">
        <f>PRODUCT(Table3[[#This Row],[Discount amount2]],Table3[[#This Row],[No of Products in one Sale]])</f>
        <v>59.46</v>
      </c>
      <c r="M257">
        <f xml:space="preserve"> Table3[[#This Row],[Price of One Product]] - Table3[[#This Row],[Discount amount2]]</f>
        <v>220.27</v>
      </c>
      <c r="N257">
        <f>PRODUCT(Table3[[#This Row],[Discounted Price of one product]],Table3[[#This Row],[No of Products in one Sale]])</f>
        <v>440.54</v>
      </c>
    </row>
    <row r="258" spans="1:14" x14ac:dyDescent="0.35">
      <c r="A258" t="s">
        <v>554</v>
      </c>
      <c r="B258" t="s">
        <v>12</v>
      </c>
      <c r="C258" s="3">
        <v>44744</v>
      </c>
      <c r="D258" t="s">
        <v>14</v>
      </c>
      <c r="E258" t="s">
        <v>6</v>
      </c>
      <c r="F258">
        <v>130</v>
      </c>
      <c r="G258" t="s">
        <v>5</v>
      </c>
      <c r="H258" s="2">
        <v>5</v>
      </c>
      <c r="I258" s="1">
        <v>0.94178498482348294</v>
      </c>
      <c r="J258">
        <f>PRODUCT(Table3[[#This Row],[Discount]],Table3[[#This Row],[Price of One Product]])</f>
        <v>122.43204802705279</v>
      </c>
      <c r="K258">
        <f>ROUND(Table3[[#This Row],[Calculation Discount]],2)</f>
        <v>122.43</v>
      </c>
      <c r="L258">
        <f>PRODUCT(Table3[[#This Row],[Discount amount2]],Table3[[#This Row],[No of Products in one Sale]])</f>
        <v>612.15000000000009</v>
      </c>
      <c r="M258">
        <f xml:space="preserve"> Table3[[#This Row],[Price of One Product]] - Table3[[#This Row],[Discount amount2]]</f>
        <v>7.5699999999999932</v>
      </c>
      <c r="N258">
        <f>PRODUCT(Table3[[#This Row],[Discounted Price of one product]],Table3[[#This Row],[No of Products in one Sale]])</f>
        <v>37.849999999999966</v>
      </c>
    </row>
    <row r="259" spans="1:14" x14ac:dyDescent="0.35">
      <c r="A259" t="s">
        <v>553</v>
      </c>
      <c r="B259" t="s">
        <v>8</v>
      </c>
      <c r="C259" s="3">
        <v>44753</v>
      </c>
      <c r="D259" t="s">
        <v>11</v>
      </c>
      <c r="E259" t="s">
        <v>6</v>
      </c>
      <c r="F259">
        <v>60</v>
      </c>
      <c r="G259" t="s">
        <v>0</v>
      </c>
      <c r="H259" s="2">
        <v>5</v>
      </c>
      <c r="I259" s="1">
        <v>0.82224390590219021</v>
      </c>
      <c r="J259">
        <f>PRODUCT(Table3[[#This Row],[Discount]],Table3[[#This Row],[Price of One Product]])</f>
        <v>49.33463435413141</v>
      </c>
      <c r="K259">
        <f>ROUND(Table3[[#This Row],[Calculation Discount]],2)</f>
        <v>49.33</v>
      </c>
      <c r="L259">
        <f>PRODUCT(Table3[[#This Row],[Discount amount2]],Table3[[#This Row],[No of Products in one Sale]])</f>
        <v>246.64999999999998</v>
      </c>
      <c r="M259">
        <f xml:space="preserve"> Table3[[#This Row],[Price of One Product]] - Table3[[#This Row],[Discount amount2]]</f>
        <v>10.670000000000002</v>
      </c>
      <c r="N259">
        <f>PRODUCT(Table3[[#This Row],[Discounted Price of one product]],Table3[[#This Row],[No of Products in one Sale]])</f>
        <v>53.350000000000009</v>
      </c>
    </row>
    <row r="260" spans="1:14" x14ac:dyDescent="0.35">
      <c r="A260" t="s">
        <v>552</v>
      </c>
      <c r="B260" t="s">
        <v>21</v>
      </c>
      <c r="C260" s="3">
        <v>44762</v>
      </c>
      <c r="D260" t="s">
        <v>2</v>
      </c>
      <c r="E260" t="s">
        <v>6</v>
      </c>
      <c r="F260">
        <v>72</v>
      </c>
      <c r="G260" t="s">
        <v>10</v>
      </c>
      <c r="H260" s="2">
        <v>10</v>
      </c>
      <c r="I260" s="1">
        <v>1.5473035826796155E-2</v>
      </c>
      <c r="J260">
        <f>PRODUCT(Table3[[#This Row],[Discount]],Table3[[#This Row],[Price of One Product]])</f>
        <v>1.1140585795293232</v>
      </c>
      <c r="K260">
        <f>ROUND(Table3[[#This Row],[Calculation Discount]],2)</f>
        <v>1.1100000000000001</v>
      </c>
      <c r="L260">
        <f>PRODUCT(Table3[[#This Row],[Discount amount2]],Table3[[#This Row],[No of Products in one Sale]])</f>
        <v>11.100000000000001</v>
      </c>
      <c r="M260">
        <f xml:space="preserve"> Table3[[#This Row],[Price of One Product]] - Table3[[#This Row],[Discount amount2]]</f>
        <v>70.89</v>
      </c>
      <c r="N260">
        <f>PRODUCT(Table3[[#This Row],[Discounted Price of one product]],Table3[[#This Row],[No of Products in one Sale]])</f>
        <v>708.9</v>
      </c>
    </row>
    <row r="261" spans="1:14" x14ac:dyDescent="0.35">
      <c r="A261" t="s">
        <v>551</v>
      </c>
      <c r="B261" t="s">
        <v>18</v>
      </c>
      <c r="C261" s="3">
        <v>44740</v>
      </c>
      <c r="D261" t="s">
        <v>20</v>
      </c>
      <c r="E261" t="s">
        <v>6</v>
      </c>
      <c r="F261">
        <v>65</v>
      </c>
      <c r="G261" t="s">
        <v>5</v>
      </c>
      <c r="H261" s="2">
        <v>3</v>
      </c>
      <c r="I261" s="1">
        <v>0.57002189482885535</v>
      </c>
      <c r="J261">
        <f>PRODUCT(Table3[[#This Row],[Discount]],Table3[[#This Row],[Price of One Product]])</f>
        <v>37.051423163875597</v>
      </c>
      <c r="K261">
        <f>ROUND(Table3[[#This Row],[Calculation Discount]],2)</f>
        <v>37.049999999999997</v>
      </c>
      <c r="L261">
        <f>PRODUCT(Table3[[#This Row],[Discount amount2]],Table3[[#This Row],[No of Products in one Sale]])</f>
        <v>111.14999999999999</v>
      </c>
      <c r="M261">
        <f xml:space="preserve"> Table3[[#This Row],[Price of One Product]] - Table3[[#This Row],[Discount amount2]]</f>
        <v>27.950000000000003</v>
      </c>
      <c r="N261">
        <f>PRODUCT(Table3[[#This Row],[Discounted Price of one product]],Table3[[#This Row],[No of Products in one Sale]])</f>
        <v>83.850000000000009</v>
      </c>
    </row>
    <row r="262" spans="1:14" x14ac:dyDescent="0.35">
      <c r="A262" t="s">
        <v>550</v>
      </c>
      <c r="B262" t="s">
        <v>15</v>
      </c>
      <c r="C262" s="3">
        <v>44729</v>
      </c>
      <c r="D262" t="s">
        <v>17</v>
      </c>
      <c r="E262" t="s">
        <v>1</v>
      </c>
      <c r="F262">
        <v>250</v>
      </c>
      <c r="G262" t="s">
        <v>0</v>
      </c>
      <c r="H262" s="2">
        <v>3</v>
      </c>
      <c r="I262" s="1">
        <v>0.22169123462523532</v>
      </c>
      <c r="J262">
        <f>PRODUCT(Table3[[#This Row],[Discount]],Table3[[#This Row],[Price of One Product]])</f>
        <v>55.422808656308831</v>
      </c>
      <c r="K262">
        <f>ROUND(Table3[[#This Row],[Calculation Discount]],2)</f>
        <v>55.42</v>
      </c>
      <c r="L262">
        <f>PRODUCT(Table3[[#This Row],[Discount amount2]],Table3[[#This Row],[No of Products in one Sale]])</f>
        <v>166.26</v>
      </c>
      <c r="M262">
        <f xml:space="preserve"> Table3[[#This Row],[Price of One Product]] - Table3[[#This Row],[Discount amount2]]</f>
        <v>194.57999999999998</v>
      </c>
      <c r="N262">
        <f>PRODUCT(Table3[[#This Row],[Discounted Price of one product]],Table3[[#This Row],[No of Products in one Sale]])</f>
        <v>583.74</v>
      </c>
    </row>
    <row r="263" spans="1:14" x14ac:dyDescent="0.35">
      <c r="A263" t="s">
        <v>549</v>
      </c>
      <c r="B263" t="s">
        <v>12</v>
      </c>
      <c r="C263" s="3">
        <v>44727</v>
      </c>
      <c r="D263" t="s">
        <v>14</v>
      </c>
      <c r="E263" t="s">
        <v>6</v>
      </c>
      <c r="F263">
        <v>130</v>
      </c>
      <c r="G263" t="s">
        <v>10</v>
      </c>
      <c r="H263" s="2">
        <v>6</v>
      </c>
      <c r="I263" s="1">
        <v>0.16327712663351335</v>
      </c>
      <c r="J263">
        <f>PRODUCT(Table3[[#This Row],[Discount]],Table3[[#This Row],[Price of One Product]])</f>
        <v>21.226026462356735</v>
      </c>
      <c r="K263">
        <f>ROUND(Table3[[#This Row],[Calculation Discount]],2)</f>
        <v>21.23</v>
      </c>
      <c r="L263">
        <f>PRODUCT(Table3[[#This Row],[Discount amount2]],Table3[[#This Row],[No of Products in one Sale]])</f>
        <v>127.38</v>
      </c>
      <c r="M263">
        <f xml:space="preserve"> Table3[[#This Row],[Price of One Product]] - Table3[[#This Row],[Discount amount2]]</f>
        <v>108.77</v>
      </c>
      <c r="N263">
        <f>PRODUCT(Table3[[#This Row],[Discounted Price of one product]],Table3[[#This Row],[No of Products in one Sale]])</f>
        <v>652.62</v>
      </c>
    </row>
    <row r="264" spans="1:14" x14ac:dyDescent="0.35">
      <c r="A264" t="s">
        <v>548</v>
      </c>
      <c r="B264" t="s">
        <v>21</v>
      </c>
      <c r="C264" s="3">
        <v>44734</v>
      </c>
      <c r="D264" t="s">
        <v>2</v>
      </c>
      <c r="E264" t="s">
        <v>1</v>
      </c>
      <c r="F264">
        <v>72</v>
      </c>
      <c r="G264" t="s">
        <v>5</v>
      </c>
      <c r="H264" s="2">
        <v>9</v>
      </c>
      <c r="I264" s="1">
        <v>0.71431849239690393</v>
      </c>
      <c r="J264">
        <f>PRODUCT(Table3[[#This Row],[Discount]],Table3[[#This Row],[Price of One Product]])</f>
        <v>51.430931452577084</v>
      </c>
      <c r="K264">
        <f>ROUND(Table3[[#This Row],[Calculation Discount]],2)</f>
        <v>51.43</v>
      </c>
      <c r="L264">
        <f>PRODUCT(Table3[[#This Row],[Discount amount2]],Table3[[#This Row],[No of Products in one Sale]])</f>
        <v>462.87</v>
      </c>
      <c r="M264">
        <f xml:space="preserve"> Table3[[#This Row],[Price of One Product]] - Table3[[#This Row],[Discount amount2]]</f>
        <v>20.57</v>
      </c>
      <c r="N264">
        <f>PRODUCT(Table3[[#This Row],[Discounted Price of one product]],Table3[[#This Row],[No of Products in one Sale]])</f>
        <v>185.13</v>
      </c>
    </row>
    <row r="265" spans="1:14" x14ac:dyDescent="0.35">
      <c r="A265" t="s">
        <v>547</v>
      </c>
      <c r="B265" t="s">
        <v>18</v>
      </c>
      <c r="C265" s="3">
        <v>44744</v>
      </c>
      <c r="D265" t="s">
        <v>20</v>
      </c>
      <c r="E265" t="s">
        <v>6</v>
      </c>
      <c r="F265">
        <v>65</v>
      </c>
      <c r="G265" t="s">
        <v>0</v>
      </c>
      <c r="H265" s="2">
        <v>7</v>
      </c>
      <c r="I265" s="1">
        <v>0.58151491016386692</v>
      </c>
      <c r="J265">
        <f>PRODUCT(Table3[[#This Row],[Discount]],Table3[[#This Row],[Price of One Product]])</f>
        <v>37.798469160651351</v>
      </c>
      <c r="K265">
        <f>ROUND(Table3[[#This Row],[Calculation Discount]],2)</f>
        <v>37.799999999999997</v>
      </c>
      <c r="L265">
        <f>PRODUCT(Table3[[#This Row],[Discount amount2]],Table3[[#This Row],[No of Products in one Sale]])</f>
        <v>264.59999999999997</v>
      </c>
      <c r="M265">
        <f xml:space="preserve"> Table3[[#This Row],[Price of One Product]] - Table3[[#This Row],[Discount amount2]]</f>
        <v>27.200000000000003</v>
      </c>
      <c r="N265">
        <f>PRODUCT(Table3[[#This Row],[Discounted Price of one product]],Table3[[#This Row],[No of Products in one Sale]])</f>
        <v>190.40000000000003</v>
      </c>
    </row>
    <row r="266" spans="1:14" x14ac:dyDescent="0.35">
      <c r="A266" t="s">
        <v>546</v>
      </c>
      <c r="B266" t="s">
        <v>15</v>
      </c>
      <c r="C266" s="3">
        <v>44737</v>
      </c>
      <c r="D266" t="s">
        <v>17</v>
      </c>
      <c r="E266" t="s">
        <v>1</v>
      </c>
      <c r="F266">
        <v>250</v>
      </c>
      <c r="G266" t="s">
        <v>10</v>
      </c>
      <c r="H266" s="2">
        <v>1</v>
      </c>
      <c r="I266" s="1">
        <v>0.94025500085845537</v>
      </c>
      <c r="J266">
        <f>PRODUCT(Table3[[#This Row],[Discount]],Table3[[#This Row],[Price of One Product]])</f>
        <v>235.06375021461383</v>
      </c>
      <c r="K266">
        <f>ROUND(Table3[[#This Row],[Calculation Discount]],2)</f>
        <v>235.06</v>
      </c>
      <c r="L266">
        <f>PRODUCT(Table3[[#This Row],[Discount amount2]],Table3[[#This Row],[No of Products in one Sale]])</f>
        <v>235.06</v>
      </c>
      <c r="M266">
        <f xml:space="preserve"> Table3[[#This Row],[Price of One Product]] - Table3[[#This Row],[Discount amount2]]</f>
        <v>14.939999999999998</v>
      </c>
      <c r="N266">
        <f>PRODUCT(Table3[[#This Row],[Discounted Price of one product]],Table3[[#This Row],[No of Products in one Sale]])</f>
        <v>14.939999999999998</v>
      </c>
    </row>
    <row r="267" spans="1:14" x14ac:dyDescent="0.35">
      <c r="A267" t="s">
        <v>545</v>
      </c>
      <c r="B267" t="s">
        <v>12</v>
      </c>
      <c r="C267" s="3">
        <v>44752</v>
      </c>
      <c r="D267" t="s">
        <v>14</v>
      </c>
      <c r="E267" t="s">
        <v>6</v>
      </c>
      <c r="F267">
        <v>130</v>
      </c>
      <c r="G267" t="s">
        <v>5</v>
      </c>
      <c r="H267" s="2">
        <v>3</v>
      </c>
      <c r="I267" s="1">
        <v>0.85696007733376245</v>
      </c>
      <c r="J267">
        <f>PRODUCT(Table3[[#This Row],[Discount]],Table3[[#This Row],[Price of One Product]])</f>
        <v>111.40481005338911</v>
      </c>
      <c r="K267">
        <f>ROUND(Table3[[#This Row],[Calculation Discount]],2)</f>
        <v>111.4</v>
      </c>
      <c r="L267">
        <f>PRODUCT(Table3[[#This Row],[Discount amount2]],Table3[[#This Row],[No of Products in one Sale]])</f>
        <v>334.20000000000005</v>
      </c>
      <c r="M267">
        <f xml:space="preserve"> Table3[[#This Row],[Price of One Product]] - Table3[[#This Row],[Discount amount2]]</f>
        <v>18.599999999999994</v>
      </c>
      <c r="N267">
        <f>PRODUCT(Table3[[#This Row],[Discounted Price of one product]],Table3[[#This Row],[No of Products in one Sale]])</f>
        <v>55.799999999999983</v>
      </c>
    </row>
    <row r="268" spans="1:14" x14ac:dyDescent="0.35">
      <c r="A268" t="s">
        <v>544</v>
      </c>
      <c r="B268" t="s">
        <v>8</v>
      </c>
      <c r="C268" s="3">
        <v>44736</v>
      </c>
      <c r="D268" t="s">
        <v>11</v>
      </c>
      <c r="E268" t="s">
        <v>1</v>
      </c>
      <c r="F268">
        <v>60</v>
      </c>
      <c r="G268" t="s">
        <v>0</v>
      </c>
      <c r="H268" s="2">
        <v>6</v>
      </c>
      <c r="I268" s="1">
        <v>0.73704670632037661</v>
      </c>
      <c r="J268">
        <f>PRODUCT(Table3[[#This Row],[Discount]],Table3[[#This Row],[Price of One Product]])</f>
        <v>44.2228023792226</v>
      </c>
      <c r="K268">
        <f>ROUND(Table3[[#This Row],[Calculation Discount]],2)</f>
        <v>44.22</v>
      </c>
      <c r="L268">
        <f>PRODUCT(Table3[[#This Row],[Discount amount2]],Table3[[#This Row],[No of Products in one Sale]])</f>
        <v>265.32</v>
      </c>
      <c r="M268">
        <f xml:space="preserve"> Table3[[#This Row],[Price of One Product]] - Table3[[#This Row],[Discount amount2]]</f>
        <v>15.780000000000001</v>
      </c>
      <c r="N268">
        <f>PRODUCT(Table3[[#This Row],[Discounted Price of one product]],Table3[[#This Row],[No of Products in one Sale]])</f>
        <v>94.68</v>
      </c>
    </row>
    <row r="269" spans="1:14" x14ac:dyDescent="0.35">
      <c r="A269" t="s">
        <v>543</v>
      </c>
      <c r="B269" t="s">
        <v>3</v>
      </c>
      <c r="C269" s="3">
        <v>44752</v>
      </c>
      <c r="D269" t="s">
        <v>7</v>
      </c>
      <c r="E269" t="s">
        <v>6</v>
      </c>
      <c r="F269">
        <v>95</v>
      </c>
      <c r="G269" t="s">
        <v>10</v>
      </c>
      <c r="H269" s="2">
        <v>5</v>
      </c>
      <c r="I269" s="1">
        <v>0.99556674564351355</v>
      </c>
      <c r="J269">
        <f>PRODUCT(Table3[[#This Row],[Discount]],Table3[[#This Row],[Price of One Product]])</f>
        <v>94.578840836133793</v>
      </c>
      <c r="K269">
        <f>ROUND(Table3[[#This Row],[Calculation Discount]],2)</f>
        <v>94.58</v>
      </c>
      <c r="L269">
        <f>PRODUCT(Table3[[#This Row],[Discount amount2]],Table3[[#This Row],[No of Products in one Sale]])</f>
        <v>472.9</v>
      </c>
      <c r="M269">
        <f xml:space="preserve"> Table3[[#This Row],[Price of One Product]] - Table3[[#This Row],[Discount amount2]]</f>
        <v>0.42000000000000171</v>
      </c>
      <c r="N269">
        <f>PRODUCT(Table3[[#This Row],[Discounted Price of one product]],Table3[[#This Row],[No of Products in one Sale]])</f>
        <v>2.1000000000000085</v>
      </c>
    </row>
    <row r="270" spans="1:14" x14ac:dyDescent="0.35">
      <c r="A270" t="s">
        <v>542</v>
      </c>
      <c r="B270" t="s">
        <v>21</v>
      </c>
      <c r="C270" s="3">
        <v>44759</v>
      </c>
      <c r="D270" t="s">
        <v>2</v>
      </c>
      <c r="E270" t="s">
        <v>1</v>
      </c>
      <c r="F270">
        <v>72</v>
      </c>
      <c r="G270" t="s">
        <v>5</v>
      </c>
      <c r="H270" s="2">
        <v>8</v>
      </c>
      <c r="I270" s="1">
        <v>0.82336237784945987</v>
      </c>
      <c r="J270">
        <f>PRODUCT(Table3[[#This Row],[Discount]],Table3[[#This Row],[Price of One Product]])</f>
        <v>59.282091205161109</v>
      </c>
      <c r="K270">
        <f>ROUND(Table3[[#This Row],[Calculation Discount]],2)</f>
        <v>59.28</v>
      </c>
      <c r="L270">
        <f>PRODUCT(Table3[[#This Row],[Discount amount2]],Table3[[#This Row],[No of Products in one Sale]])</f>
        <v>474.24</v>
      </c>
      <c r="M270">
        <f xml:space="preserve"> Table3[[#This Row],[Price of One Product]] - Table3[[#This Row],[Discount amount2]]</f>
        <v>12.719999999999999</v>
      </c>
      <c r="N270">
        <f>PRODUCT(Table3[[#This Row],[Discounted Price of one product]],Table3[[#This Row],[No of Products in one Sale]])</f>
        <v>101.75999999999999</v>
      </c>
    </row>
    <row r="271" spans="1:14" x14ac:dyDescent="0.35">
      <c r="A271" t="s">
        <v>541</v>
      </c>
      <c r="B271" t="s">
        <v>18</v>
      </c>
      <c r="C271" s="3">
        <v>44763</v>
      </c>
      <c r="D271" t="s">
        <v>20</v>
      </c>
      <c r="E271" t="s">
        <v>6</v>
      </c>
      <c r="F271">
        <v>65</v>
      </c>
      <c r="G271" t="s">
        <v>0</v>
      </c>
      <c r="H271" s="2">
        <v>13</v>
      </c>
      <c r="I271" s="1">
        <v>0.21429857063805535</v>
      </c>
      <c r="J271">
        <f>PRODUCT(Table3[[#This Row],[Discount]],Table3[[#This Row],[Price of One Product]])</f>
        <v>13.929407091473598</v>
      </c>
      <c r="K271">
        <f>ROUND(Table3[[#This Row],[Calculation Discount]],2)</f>
        <v>13.93</v>
      </c>
      <c r="L271">
        <f>PRODUCT(Table3[[#This Row],[Discount amount2]],Table3[[#This Row],[No of Products in one Sale]])</f>
        <v>181.09</v>
      </c>
      <c r="M271">
        <f xml:space="preserve"> Table3[[#This Row],[Price of One Product]] - Table3[[#This Row],[Discount amount2]]</f>
        <v>51.07</v>
      </c>
      <c r="N271">
        <f>PRODUCT(Table3[[#This Row],[Discounted Price of one product]],Table3[[#This Row],[No of Products in one Sale]])</f>
        <v>663.91</v>
      </c>
    </row>
    <row r="272" spans="1:14" x14ac:dyDescent="0.35">
      <c r="A272" t="s">
        <v>540</v>
      </c>
      <c r="B272" t="s">
        <v>15</v>
      </c>
      <c r="C272" s="3">
        <v>44763</v>
      </c>
      <c r="D272" t="s">
        <v>17</v>
      </c>
      <c r="E272" t="s">
        <v>1</v>
      </c>
      <c r="F272">
        <v>250</v>
      </c>
      <c r="G272" t="s">
        <v>10</v>
      </c>
      <c r="H272" s="2">
        <v>2</v>
      </c>
      <c r="I272" s="1">
        <v>0.9858246368711242</v>
      </c>
      <c r="J272">
        <f>PRODUCT(Table3[[#This Row],[Discount]],Table3[[#This Row],[Price of One Product]])</f>
        <v>246.45615921778105</v>
      </c>
      <c r="K272">
        <f>ROUND(Table3[[#This Row],[Calculation Discount]],2)</f>
        <v>246.46</v>
      </c>
      <c r="L272">
        <f>PRODUCT(Table3[[#This Row],[Discount amount2]],Table3[[#This Row],[No of Products in one Sale]])</f>
        <v>492.92</v>
      </c>
      <c r="M272">
        <f xml:space="preserve"> Table3[[#This Row],[Price of One Product]] - Table3[[#This Row],[Discount amount2]]</f>
        <v>3.539999999999992</v>
      </c>
      <c r="N272">
        <f>PRODUCT(Table3[[#This Row],[Discounted Price of one product]],Table3[[#This Row],[No of Products in one Sale]])</f>
        <v>7.0799999999999841</v>
      </c>
    </row>
    <row r="273" spans="1:14" x14ac:dyDescent="0.35">
      <c r="A273" t="s">
        <v>539</v>
      </c>
      <c r="B273" t="s">
        <v>12</v>
      </c>
      <c r="C273" s="3">
        <v>44750</v>
      </c>
      <c r="D273" t="s">
        <v>14</v>
      </c>
      <c r="E273" t="s">
        <v>6</v>
      </c>
      <c r="F273">
        <v>130</v>
      </c>
      <c r="G273" t="s">
        <v>5</v>
      </c>
      <c r="H273" s="2">
        <v>6</v>
      </c>
      <c r="I273" s="1">
        <v>2.0787857004193944E-2</v>
      </c>
      <c r="J273">
        <f>PRODUCT(Table3[[#This Row],[Discount]],Table3[[#This Row],[Price of One Product]])</f>
        <v>2.7024214105452127</v>
      </c>
      <c r="K273">
        <f>ROUND(Table3[[#This Row],[Calculation Discount]],2)</f>
        <v>2.7</v>
      </c>
      <c r="L273">
        <f>PRODUCT(Table3[[#This Row],[Discount amount2]],Table3[[#This Row],[No of Products in one Sale]])</f>
        <v>16.200000000000003</v>
      </c>
      <c r="M273">
        <f xml:space="preserve"> Table3[[#This Row],[Price of One Product]] - Table3[[#This Row],[Discount amount2]]</f>
        <v>127.3</v>
      </c>
      <c r="N273">
        <f>PRODUCT(Table3[[#This Row],[Discounted Price of one product]],Table3[[#This Row],[No of Products in one Sale]])</f>
        <v>763.8</v>
      </c>
    </row>
    <row r="274" spans="1:14" x14ac:dyDescent="0.35">
      <c r="A274" t="s">
        <v>538</v>
      </c>
      <c r="B274" t="s">
        <v>21</v>
      </c>
      <c r="C274" s="3">
        <v>44751</v>
      </c>
      <c r="D274" t="s">
        <v>2</v>
      </c>
      <c r="E274" t="s">
        <v>1</v>
      </c>
      <c r="F274">
        <v>72</v>
      </c>
      <c r="G274" t="s">
        <v>0</v>
      </c>
      <c r="H274" s="2">
        <v>8</v>
      </c>
      <c r="I274" s="1">
        <v>0.4043041551106823</v>
      </c>
      <c r="J274">
        <f>PRODUCT(Table3[[#This Row],[Discount]],Table3[[#This Row],[Price of One Product]])</f>
        <v>29.109899167969125</v>
      </c>
      <c r="K274">
        <f>ROUND(Table3[[#This Row],[Calculation Discount]],2)</f>
        <v>29.11</v>
      </c>
      <c r="L274">
        <f>PRODUCT(Table3[[#This Row],[Discount amount2]],Table3[[#This Row],[No of Products in one Sale]])</f>
        <v>232.88</v>
      </c>
      <c r="M274">
        <f xml:space="preserve"> Table3[[#This Row],[Price of One Product]] - Table3[[#This Row],[Discount amount2]]</f>
        <v>42.89</v>
      </c>
      <c r="N274">
        <f>PRODUCT(Table3[[#This Row],[Discounted Price of one product]],Table3[[#This Row],[No of Products in one Sale]])</f>
        <v>343.12</v>
      </c>
    </row>
    <row r="275" spans="1:14" x14ac:dyDescent="0.35">
      <c r="A275" t="s">
        <v>537</v>
      </c>
      <c r="B275" t="s">
        <v>18</v>
      </c>
      <c r="C275" s="3">
        <v>44736</v>
      </c>
      <c r="D275" t="s">
        <v>20</v>
      </c>
      <c r="E275" t="s">
        <v>6</v>
      </c>
      <c r="F275">
        <v>65</v>
      </c>
      <c r="G275" t="s">
        <v>10</v>
      </c>
      <c r="H275" s="2">
        <v>6</v>
      </c>
      <c r="I275" s="1">
        <v>0.86228936216370378</v>
      </c>
      <c r="J275">
        <f>PRODUCT(Table3[[#This Row],[Discount]],Table3[[#This Row],[Price of One Product]])</f>
        <v>56.048808540640742</v>
      </c>
      <c r="K275">
        <f>ROUND(Table3[[#This Row],[Calculation Discount]],2)</f>
        <v>56.05</v>
      </c>
      <c r="L275">
        <f>PRODUCT(Table3[[#This Row],[Discount amount2]],Table3[[#This Row],[No of Products in one Sale]])</f>
        <v>336.29999999999995</v>
      </c>
      <c r="M275">
        <f xml:space="preserve"> Table3[[#This Row],[Price of One Product]] - Table3[[#This Row],[Discount amount2]]</f>
        <v>8.9500000000000028</v>
      </c>
      <c r="N275">
        <f>PRODUCT(Table3[[#This Row],[Discounted Price of one product]],Table3[[#This Row],[No of Products in one Sale]])</f>
        <v>53.700000000000017</v>
      </c>
    </row>
    <row r="276" spans="1:14" x14ac:dyDescent="0.35">
      <c r="A276" t="s">
        <v>536</v>
      </c>
      <c r="B276" t="s">
        <v>15</v>
      </c>
      <c r="C276" s="3">
        <v>44737</v>
      </c>
      <c r="D276" t="s">
        <v>17</v>
      </c>
      <c r="E276" t="s">
        <v>1</v>
      </c>
      <c r="F276">
        <v>250</v>
      </c>
      <c r="G276" t="s">
        <v>5</v>
      </c>
      <c r="H276" s="2">
        <v>3</v>
      </c>
      <c r="I276" s="1">
        <v>0.20267200262393703</v>
      </c>
      <c r="J276">
        <f>PRODUCT(Table3[[#This Row],[Discount]],Table3[[#This Row],[Price of One Product]])</f>
        <v>50.668000655984258</v>
      </c>
      <c r="K276">
        <f>ROUND(Table3[[#This Row],[Calculation Discount]],2)</f>
        <v>50.67</v>
      </c>
      <c r="L276">
        <f>PRODUCT(Table3[[#This Row],[Discount amount2]],Table3[[#This Row],[No of Products in one Sale]])</f>
        <v>152.01</v>
      </c>
      <c r="M276">
        <f xml:space="preserve"> Table3[[#This Row],[Price of One Product]] - Table3[[#This Row],[Discount amount2]]</f>
        <v>199.32999999999998</v>
      </c>
      <c r="N276">
        <f>PRODUCT(Table3[[#This Row],[Discounted Price of one product]],Table3[[#This Row],[No of Products in one Sale]])</f>
        <v>597.99</v>
      </c>
    </row>
    <row r="277" spans="1:14" x14ac:dyDescent="0.35">
      <c r="A277" t="s">
        <v>535</v>
      </c>
      <c r="B277" t="s">
        <v>12</v>
      </c>
      <c r="C277" s="3">
        <v>44744</v>
      </c>
      <c r="D277" t="s">
        <v>2</v>
      </c>
      <c r="E277" t="s">
        <v>6</v>
      </c>
      <c r="F277">
        <v>72</v>
      </c>
      <c r="G277" t="s">
        <v>0</v>
      </c>
      <c r="H277" s="2">
        <v>6</v>
      </c>
      <c r="I277" s="1">
        <v>0.42721330596562979</v>
      </c>
      <c r="J277">
        <f>PRODUCT(Table3[[#This Row],[Discount]],Table3[[#This Row],[Price of One Product]])</f>
        <v>30.759358029525345</v>
      </c>
      <c r="K277">
        <f>ROUND(Table3[[#This Row],[Calculation Discount]],2)</f>
        <v>30.76</v>
      </c>
      <c r="L277">
        <f>PRODUCT(Table3[[#This Row],[Discount amount2]],Table3[[#This Row],[No of Products in one Sale]])</f>
        <v>184.56</v>
      </c>
      <c r="M277">
        <f xml:space="preserve"> Table3[[#This Row],[Price of One Product]] - Table3[[#This Row],[Discount amount2]]</f>
        <v>41.239999999999995</v>
      </c>
      <c r="N277">
        <f>PRODUCT(Table3[[#This Row],[Discounted Price of one product]],Table3[[#This Row],[No of Products in one Sale]])</f>
        <v>247.43999999999997</v>
      </c>
    </row>
    <row r="278" spans="1:14" x14ac:dyDescent="0.35">
      <c r="A278" t="s">
        <v>534</v>
      </c>
      <c r="B278" t="s">
        <v>21</v>
      </c>
      <c r="C278" s="3">
        <v>44735</v>
      </c>
      <c r="D278" t="s">
        <v>20</v>
      </c>
      <c r="E278" t="s">
        <v>1</v>
      </c>
      <c r="F278">
        <v>65</v>
      </c>
      <c r="G278" t="s">
        <v>0</v>
      </c>
      <c r="H278" s="2">
        <v>13</v>
      </c>
      <c r="I278" s="1">
        <v>0.87108149970897442</v>
      </c>
      <c r="J278">
        <f>PRODUCT(Table3[[#This Row],[Discount]],Table3[[#This Row],[Price of One Product]])</f>
        <v>56.620297481083334</v>
      </c>
      <c r="K278">
        <f>ROUND(Table3[[#This Row],[Calculation Discount]],2)</f>
        <v>56.62</v>
      </c>
      <c r="L278">
        <f>PRODUCT(Table3[[#This Row],[Discount amount2]],Table3[[#This Row],[No of Products in one Sale]])</f>
        <v>736.06</v>
      </c>
      <c r="M278">
        <f xml:space="preserve"> Table3[[#This Row],[Price of One Product]] - Table3[[#This Row],[Discount amount2]]</f>
        <v>8.3800000000000026</v>
      </c>
      <c r="N278">
        <f>PRODUCT(Table3[[#This Row],[Discounted Price of one product]],Table3[[#This Row],[No of Products in one Sale]])</f>
        <v>108.94000000000003</v>
      </c>
    </row>
    <row r="279" spans="1:14" x14ac:dyDescent="0.35">
      <c r="A279" t="s">
        <v>533</v>
      </c>
      <c r="B279" t="s">
        <v>18</v>
      </c>
      <c r="C279" s="3">
        <v>44751</v>
      </c>
      <c r="D279" t="s">
        <v>17</v>
      </c>
      <c r="E279" t="s">
        <v>6</v>
      </c>
      <c r="F279">
        <v>250</v>
      </c>
      <c r="G279" t="s">
        <v>10</v>
      </c>
      <c r="H279" s="2">
        <v>1</v>
      </c>
      <c r="I279" s="1">
        <v>2.6358009716956676E-2</v>
      </c>
      <c r="J279">
        <f>PRODUCT(Table3[[#This Row],[Discount]],Table3[[#This Row],[Price of One Product]])</f>
        <v>6.5895024292391691</v>
      </c>
      <c r="K279">
        <f>ROUND(Table3[[#This Row],[Calculation Discount]],2)</f>
        <v>6.59</v>
      </c>
      <c r="L279">
        <f>PRODUCT(Table3[[#This Row],[Discount amount2]],Table3[[#This Row],[No of Products in one Sale]])</f>
        <v>6.59</v>
      </c>
      <c r="M279">
        <f xml:space="preserve"> Table3[[#This Row],[Price of One Product]] - Table3[[#This Row],[Discount amount2]]</f>
        <v>243.41</v>
      </c>
      <c r="N279">
        <f>PRODUCT(Table3[[#This Row],[Discounted Price of one product]],Table3[[#This Row],[No of Products in one Sale]])</f>
        <v>243.41</v>
      </c>
    </row>
    <row r="280" spans="1:14" x14ac:dyDescent="0.35">
      <c r="A280" t="s">
        <v>532</v>
      </c>
      <c r="B280" t="s">
        <v>15</v>
      </c>
      <c r="C280" s="3">
        <v>44726</v>
      </c>
      <c r="D280" t="s">
        <v>14</v>
      </c>
      <c r="E280" t="s">
        <v>6</v>
      </c>
      <c r="F280">
        <v>130</v>
      </c>
      <c r="G280" t="s">
        <v>5</v>
      </c>
      <c r="H280" s="2">
        <v>3</v>
      </c>
      <c r="I280" s="1">
        <v>0.77767785740350603</v>
      </c>
      <c r="J280">
        <f>PRODUCT(Table3[[#This Row],[Discount]],Table3[[#This Row],[Price of One Product]])</f>
        <v>101.09812146245578</v>
      </c>
      <c r="K280">
        <f>ROUND(Table3[[#This Row],[Calculation Discount]],2)</f>
        <v>101.1</v>
      </c>
      <c r="L280">
        <f>PRODUCT(Table3[[#This Row],[Discount amount2]],Table3[[#This Row],[No of Products in one Sale]])</f>
        <v>303.29999999999995</v>
      </c>
      <c r="M280">
        <f xml:space="preserve"> Table3[[#This Row],[Price of One Product]] - Table3[[#This Row],[Discount amount2]]</f>
        <v>28.900000000000006</v>
      </c>
      <c r="N280">
        <f>PRODUCT(Table3[[#This Row],[Discounted Price of one product]],Table3[[#This Row],[No of Products in one Sale]])</f>
        <v>86.700000000000017</v>
      </c>
    </row>
    <row r="281" spans="1:14" x14ac:dyDescent="0.35">
      <c r="A281" t="s">
        <v>531</v>
      </c>
      <c r="B281" t="s">
        <v>12</v>
      </c>
      <c r="C281" s="3">
        <v>44749</v>
      </c>
      <c r="D281" t="s">
        <v>2</v>
      </c>
      <c r="E281" t="s">
        <v>6</v>
      </c>
      <c r="F281">
        <v>72</v>
      </c>
      <c r="G281" t="s">
        <v>0</v>
      </c>
      <c r="H281" s="2">
        <v>3</v>
      </c>
      <c r="I281" s="1">
        <v>0.68682565144107521</v>
      </c>
      <c r="J281">
        <f>PRODUCT(Table3[[#This Row],[Discount]],Table3[[#This Row],[Price of One Product]])</f>
        <v>49.451446903757414</v>
      </c>
      <c r="K281">
        <f>ROUND(Table3[[#This Row],[Calculation Discount]],2)</f>
        <v>49.45</v>
      </c>
      <c r="L281">
        <f>PRODUCT(Table3[[#This Row],[Discount amount2]],Table3[[#This Row],[No of Products in one Sale]])</f>
        <v>148.35000000000002</v>
      </c>
      <c r="M281">
        <f xml:space="preserve"> Table3[[#This Row],[Price of One Product]] - Table3[[#This Row],[Discount amount2]]</f>
        <v>22.549999999999997</v>
      </c>
      <c r="N281">
        <f>PRODUCT(Table3[[#This Row],[Discounted Price of one product]],Table3[[#This Row],[No of Products in one Sale]])</f>
        <v>67.649999999999991</v>
      </c>
    </row>
    <row r="282" spans="1:14" x14ac:dyDescent="0.35">
      <c r="A282" t="s">
        <v>530</v>
      </c>
      <c r="B282" t="s">
        <v>21</v>
      </c>
      <c r="C282" s="3">
        <v>44734</v>
      </c>
      <c r="D282" t="s">
        <v>20</v>
      </c>
      <c r="E282" t="s">
        <v>6</v>
      </c>
      <c r="F282">
        <v>65</v>
      </c>
      <c r="G282" t="s">
        <v>10</v>
      </c>
      <c r="H282" s="2">
        <v>14</v>
      </c>
      <c r="I282" s="1">
        <v>0.58269109940879071</v>
      </c>
      <c r="J282">
        <f>PRODUCT(Table3[[#This Row],[Discount]],Table3[[#This Row],[Price of One Product]])</f>
        <v>37.874921461571397</v>
      </c>
      <c r="K282">
        <f>ROUND(Table3[[#This Row],[Calculation Discount]],2)</f>
        <v>37.869999999999997</v>
      </c>
      <c r="L282">
        <f>PRODUCT(Table3[[#This Row],[Discount amount2]],Table3[[#This Row],[No of Products in one Sale]])</f>
        <v>530.17999999999995</v>
      </c>
      <c r="M282">
        <f xml:space="preserve"> Table3[[#This Row],[Price of One Product]] - Table3[[#This Row],[Discount amount2]]</f>
        <v>27.130000000000003</v>
      </c>
      <c r="N282">
        <f>PRODUCT(Table3[[#This Row],[Discounted Price of one product]],Table3[[#This Row],[No of Products in one Sale]])</f>
        <v>379.82000000000005</v>
      </c>
    </row>
    <row r="283" spans="1:14" x14ac:dyDescent="0.35">
      <c r="A283" t="s">
        <v>529</v>
      </c>
      <c r="B283" t="s">
        <v>18</v>
      </c>
      <c r="C283" s="3">
        <v>44726</v>
      </c>
      <c r="D283" t="s">
        <v>17</v>
      </c>
      <c r="E283" t="s">
        <v>6</v>
      </c>
      <c r="F283">
        <v>250</v>
      </c>
      <c r="G283" t="s">
        <v>5</v>
      </c>
      <c r="H283" s="2">
        <v>3</v>
      </c>
      <c r="I283" s="1">
        <v>0.44339908275720785</v>
      </c>
      <c r="J283">
        <f>PRODUCT(Table3[[#This Row],[Discount]],Table3[[#This Row],[Price of One Product]])</f>
        <v>110.84977068930196</v>
      </c>
      <c r="K283">
        <f>ROUND(Table3[[#This Row],[Calculation Discount]],2)</f>
        <v>110.85</v>
      </c>
      <c r="L283">
        <f>PRODUCT(Table3[[#This Row],[Discount amount2]],Table3[[#This Row],[No of Products in one Sale]])</f>
        <v>332.54999999999995</v>
      </c>
      <c r="M283">
        <f xml:space="preserve"> Table3[[#This Row],[Price of One Product]] - Table3[[#This Row],[Discount amount2]]</f>
        <v>139.15</v>
      </c>
      <c r="N283">
        <f>PRODUCT(Table3[[#This Row],[Discounted Price of one product]],Table3[[#This Row],[No of Products in one Sale]])</f>
        <v>417.45000000000005</v>
      </c>
    </row>
    <row r="284" spans="1:14" x14ac:dyDescent="0.35">
      <c r="A284" t="s">
        <v>528</v>
      </c>
      <c r="B284" t="s">
        <v>15</v>
      </c>
      <c r="C284" s="3">
        <v>44743</v>
      </c>
      <c r="D284" t="s">
        <v>14</v>
      </c>
      <c r="E284" t="s">
        <v>1</v>
      </c>
      <c r="F284">
        <v>130</v>
      </c>
      <c r="G284" t="s">
        <v>0</v>
      </c>
      <c r="H284" s="2">
        <v>3</v>
      </c>
      <c r="I284" s="1">
        <v>0.12575036810320794</v>
      </c>
      <c r="J284">
        <f>PRODUCT(Table3[[#This Row],[Discount]],Table3[[#This Row],[Price of One Product]])</f>
        <v>16.347547853417034</v>
      </c>
      <c r="K284">
        <f>ROUND(Table3[[#This Row],[Calculation Discount]],2)</f>
        <v>16.350000000000001</v>
      </c>
      <c r="L284">
        <f>PRODUCT(Table3[[#This Row],[Discount amount2]],Table3[[#This Row],[No of Products in one Sale]])</f>
        <v>49.050000000000004</v>
      </c>
      <c r="M284">
        <f xml:space="preserve"> Table3[[#This Row],[Price of One Product]] - Table3[[#This Row],[Discount amount2]]</f>
        <v>113.65</v>
      </c>
      <c r="N284">
        <f>PRODUCT(Table3[[#This Row],[Discounted Price of one product]],Table3[[#This Row],[No of Products in one Sale]])</f>
        <v>340.95000000000005</v>
      </c>
    </row>
    <row r="285" spans="1:14" x14ac:dyDescent="0.35">
      <c r="A285" t="s">
        <v>527</v>
      </c>
      <c r="B285" t="s">
        <v>12</v>
      </c>
      <c r="C285" s="3">
        <v>44742</v>
      </c>
      <c r="D285" t="s">
        <v>11</v>
      </c>
      <c r="E285" t="s">
        <v>6</v>
      </c>
      <c r="F285">
        <v>60</v>
      </c>
      <c r="G285" t="s">
        <v>10</v>
      </c>
      <c r="H285" s="2">
        <v>13</v>
      </c>
      <c r="I285" s="1">
        <v>0.58443763111426095</v>
      </c>
      <c r="J285">
        <f>PRODUCT(Table3[[#This Row],[Discount]],Table3[[#This Row],[Price of One Product]])</f>
        <v>35.066257866855658</v>
      </c>
      <c r="K285">
        <f>ROUND(Table3[[#This Row],[Calculation Discount]],2)</f>
        <v>35.07</v>
      </c>
      <c r="L285">
        <f>PRODUCT(Table3[[#This Row],[Discount amount2]],Table3[[#This Row],[No of Products in one Sale]])</f>
        <v>455.91</v>
      </c>
      <c r="M285">
        <f xml:space="preserve"> Table3[[#This Row],[Price of One Product]] - Table3[[#This Row],[Discount amount2]]</f>
        <v>24.93</v>
      </c>
      <c r="N285">
        <f>PRODUCT(Table3[[#This Row],[Discounted Price of one product]],Table3[[#This Row],[No of Products in one Sale]])</f>
        <v>324.08999999999997</v>
      </c>
    </row>
    <row r="286" spans="1:14" x14ac:dyDescent="0.35">
      <c r="A286" t="s">
        <v>526</v>
      </c>
      <c r="B286" t="s">
        <v>8</v>
      </c>
      <c r="C286" s="3">
        <v>44747</v>
      </c>
      <c r="D286" t="s">
        <v>2</v>
      </c>
      <c r="E286" t="s">
        <v>1</v>
      </c>
      <c r="F286">
        <v>72</v>
      </c>
      <c r="G286" t="s">
        <v>5</v>
      </c>
      <c r="H286" s="2">
        <v>11</v>
      </c>
      <c r="I286" s="1">
        <v>0.20269838427382159</v>
      </c>
      <c r="J286">
        <f>PRODUCT(Table3[[#This Row],[Discount]],Table3[[#This Row],[Price of One Product]])</f>
        <v>14.594283667715153</v>
      </c>
      <c r="K286">
        <f>ROUND(Table3[[#This Row],[Calculation Discount]],2)</f>
        <v>14.59</v>
      </c>
      <c r="L286">
        <f>PRODUCT(Table3[[#This Row],[Discount amount2]],Table3[[#This Row],[No of Products in one Sale]])</f>
        <v>160.49</v>
      </c>
      <c r="M286">
        <f xml:space="preserve"> Table3[[#This Row],[Price of One Product]] - Table3[[#This Row],[Discount amount2]]</f>
        <v>57.41</v>
      </c>
      <c r="N286">
        <f>PRODUCT(Table3[[#This Row],[Discounted Price of one product]],Table3[[#This Row],[No of Products in one Sale]])</f>
        <v>631.51</v>
      </c>
    </row>
    <row r="287" spans="1:14" x14ac:dyDescent="0.35">
      <c r="A287" t="s">
        <v>525</v>
      </c>
      <c r="B287" t="s">
        <v>21</v>
      </c>
      <c r="C287" s="3">
        <v>44764</v>
      </c>
      <c r="D287" t="s">
        <v>20</v>
      </c>
      <c r="E287" t="s">
        <v>6</v>
      </c>
      <c r="F287">
        <v>65</v>
      </c>
      <c r="G287" t="s">
        <v>0</v>
      </c>
      <c r="H287" s="2">
        <v>5</v>
      </c>
      <c r="I287" s="1">
        <v>0.34588473967990274</v>
      </c>
      <c r="J287">
        <f>PRODUCT(Table3[[#This Row],[Discount]],Table3[[#This Row],[Price of One Product]])</f>
        <v>22.482508079193678</v>
      </c>
      <c r="K287">
        <f>ROUND(Table3[[#This Row],[Calculation Discount]],2)</f>
        <v>22.48</v>
      </c>
      <c r="L287">
        <f>PRODUCT(Table3[[#This Row],[Discount amount2]],Table3[[#This Row],[No of Products in one Sale]])</f>
        <v>112.4</v>
      </c>
      <c r="M287">
        <f xml:space="preserve"> Table3[[#This Row],[Price of One Product]] - Table3[[#This Row],[Discount amount2]]</f>
        <v>42.519999999999996</v>
      </c>
      <c r="N287">
        <f>PRODUCT(Table3[[#This Row],[Discounted Price of one product]],Table3[[#This Row],[No of Products in one Sale]])</f>
        <v>212.59999999999997</v>
      </c>
    </row>
    <row r="288" spans="1:14" x14ac:dyDescent="0.35">
      <c r="A288" t="s">
        <v>524</v>
      </c>
      <c r="B288" t="s">
        <v>18</v>
      </c>
      <c r="C288" s="3">
        <v>44735</v>
      </c>
      <c r="D288" t="s">
        <v>17</v>
      </c>
      <c r="E288" t="s">
        <v>1</v>
      </c>
      <c r="F288">
        <v>250</v>
      </c>
      <c r="G288" t="s">
        <v>10</v>
      </c>
      <c r="H288" s="2">
        <v>3</v>
      </c>
      <c r="I288" s="1">
        <v>0.44863071332488991</v>
      </c>
      <c r="J288">
        <f>PRODUCT(Table3[[#This Row],[Discount]],Table3[[#This Row],[Price of One Product]])</f>
        <v>112.15767833122247</v>
      </c>
      <c r="K288">
        <f>ROUND(Table3[[#This Row],[Calculation Discount]],2)</f>
        <v>112.16</v>
      </c>
      <c r="L288">
        <f>PRODUCT(Table3[[#This Row],[Discount amount2]],Table3[[#This Row],[No of Products in one Sale]])</f>
        <v>336.48</v>
      </c>
      <c r="M288">
        <f xml:space="preserve"> Table3[[#This Row],[Price of One Product]] - Table3[[#This Row],[Discount amount2]]</f>
        <v>137.84</v>
      </c>
      <c r="N288">
        <f>PRODUCT(Table3[[#This Row],[Discounted Price of one product]],Table3[[#This Row],[No of Products in one Sale]])</f>
        <v>413.52</v>
      </c>
    </row>
    <row r="289" spans="1:14" x14ac:dyDescent="0.35">
      <c r="A289" t="s">
        <v>523</v>
      </c>
      <c r="B289" t="s">
        <v>15</v>
      </c>
      <c r="C289" s="3">
        <v>44737</v>
      </c>
      <c r="D289" t="s">
        <v>14</v>
      </c>
      <c r="E289" t="s">
        <v>6</v>
      </c>
      <c r="F289">
        <v>130</v>
      </c>
      <c r="G289" t="s">
        <v>5</v>
      </c>
      <c r="H289" s="2">
        <v>2</v>
      </c>
      <c r="I289" s="1">
        <v>0.41195662281860623</v>
      </c>
      <c r="J289">
        <f>PRODUCT(Table3[[#This Row],[Discount]],Table3[[#This Row],[Price of One Product]])</f>
        <v>53.554360966418812</v>
      </c>
      <c r="K289">
        <f>ROUND(Table3[[#This Row],[Calculation Discount]],2)</f>
        <v>53.55</v>
      </c>
      <c r="L289">
        <f>PRODUCT(Table3[[#This Row],[Discount amount2]],Table3[[#This Row],[No of Products in one Sale]])</f>
        <v>107.1</v>
      </c>
      <c r="M289">
        <f xml:space="preserve"> Table3[[#This Row],[Price of One Product]] - Table3[[#This Row],[Discount amount2]]</f>
        <v>76.45</v>
      </c>
      <c r="N289">
        <f>PRODUCT(Table3[[#This Row],[Discounted Price of one product]],Table3[[#This Row],[No of Products in one Sale]])</f>
        <v>152.9</v>
      </c>
    </row>
    <row r="290" spans="1:14" x14ac:dyDescent="0.35">
      <c r="A290" t="s">
        <v>522</v>
      </c>
      <c r="B290" t="s">
        <v>12</v>
      </c>
      <c r="C290" s="3">
        <v>44749</v>
      </c>
      <c r="D290" t="s">
        <v>2</v>
      </c>
      <c r="E290" t="s">
        <v>1</v>
      </c>
      <c r="F290">
        <v>72</v>
      </c>
      <c r="G290" t="s">
        <v>0</v>
      </c>
      <c r="H290" s="2">
        <v>10</v>
      </c>
      <c r="I290" s="1">
        <v>0.78611978286567918</v>
      </c>
      <c r="J290">
        <f>PRODUCT(Table3[[#This Row],[Discount]],Table3[[#This Row],[Price of One Product]])</f>
        <v>56.600624366328901</v>
      </c>
      <c r="K290">
        <f>ROUND(Table3[[#This Row],[Calculation Discount]],2)</f>
        <v>56.6</v>
      </c>
      <c r="L290">
        <f>PRODUCT(Table3[[#This Row],[Discount amount2]],Table3[[#This Row],[No of Products in one Sale]])</f>
        <v>566</v>
      </c>
      <c r="M290">
        <f xml:space="preserve"> Table3[[#This Row],[Price of One Product]] - Table3[[#This Row],[Discount amount2]]</f>
        <v>15.399999999999999</v>
      </c>
      <c r="N290">
        <f>PRODUCT(Table3[[#This Row],[Discounted Price of one product]],Table3[[#This Row],[No of Products in one Sale]])</f>
        <v>154</v>
      </c>
    </row>
    <row r="291" spans="1:14" x14ac:dyDescent="0.35">
      <c r="A291" t="s">
        <v>521</v>
      </c>
      <c r="B291" t="s">
        <v>21</v>
      </c>
      <c r="C291" s="3">
        <v>44729</v>
      </c>
      <c r="D291" t="s">
        <v>20</v>
      </c>
      <c r="E291" t="s">
        <v>6</v>
      </c>
      <c r="F291">
        <v>65</v>
      </c>
      <c r="G291" t="s">
        <v>10</v>
      </c>
      <c r="H291" s="2">
        <v>12</v>
      </c>
      <c r="I291" s="1">
        <v>0.82093526112515247</v>
      </c>
      <c r="J291">
        <f>PRODUCT(Table3[[#This Row],[Discount]],Table3[[#This Row],[Price of One Product]])</f>
        <v>53.360791973134909</v>
      </c>
      <c r="K291">
        <f>ROUND(Table3[[#This Row],[Calculation Discount]],2)</f>
        <v>53.36</v>
      </c>
      <c r="L291">
        <f>PRODUCT(Table3[[#This Row],[Discount amount2]],Table3[[#This Row],[No of Products in one Sale]])</f>
        <v>640.31999999999994</v>
      </c>
      <c r="M291">
        <f xml:space="preserve"> Table3[[#This Row],[Price of One Product]] - Table3[[#This Row],[Discount amount2]]</f>
        <v>11.64</v>
      </c>
      <c r="N291">
        <f>PRODUCT(Table3[[#This Row],[Discounted Price of one product]],Table3[[#This Row],[No of Products in one Sale]])</f>
        <v>139.68</v>
      </c>
    </row>
    <row r="292" spans="1:14" x14ac:dyDescent="0.35">
      <c r="A292" t="s">
        <v>520</v>
      </c>
      <c r="B292" t="s">
        <v>18</v>
      </c>
      <c r="C292" s="3">
        <v>44738</v>
      </c>
      <c r="D292" t="s">
        <v>17</v>
      </c>
      <c r="E292" t="s">
        <v>1</v>
      </c>
      <c r="F292">
        <v>250</v>
      </c>
      <c r="G292" t="s">
        <v>5</v>
      </c>
      <c r="H292" s="2">
        <v>3</v>
      </c>
      <c r="I292" s="1">
        <v>0.5655055849614361</v>
      </c>
      <c r="J292">
        <f>PRODUCT(Table3[[#This Row],[Discount]],Table3[[#This Row],[Price of One Product]])</f>
        <v>141.37639624035901</v>
      </c>
      <c r="K292">
        <f>ROUND(Table3[[#This Row],[Calculation Discount]],2)</f>
        <v>141.38</v>
      </c>
      <c r="L292">
        <f>PRODUCT(Table3[[#This Row],[Discount amount2]],Table3[[#This Row],[No of Products in one Sale]])</f>
        <v>424.14</v>
      </c>
      <c r="M292">
        <f xml:space="preserve"> Table3[[#This Row],[Price of One Product]] - Table3[[#This Row],[Discount amount2]]</f>
        <v>108.62</v>
      </c>
      <c r="N292">
        <f>PRODUCT(Table3[[#This Row],[Discounted Price of one product]],Table3[[#This Row],[No of Products in one Sale]])</f>
        <v>325.86</v>
      </c>
    </row>
    <row r="293" spans="1:14" x14ac:dyDescent="0.35">
      <c r="A293" t="s">
        <v>519</v>
      </c>
      <c r="B293" t="s">
        <v>15</v>
      </c>
      <c r="C293" s="3">
        <v>44740</v>
      </c>
      <c r="D293" t="s">
        <v>14</v>
      </c>
      <c r="E293" t="s">
        <v>6</v>
      </c>
      <c r="F293">
        <v>130</v>
      </c>
      <c r="G293" t="s">
        <v>0</v>
      </c>
      <c r="H293" s="2">
        <v>4</v>
      </c>
      <c r="I293" s="1">
        <v>0.48001599413027629</v>
      </c>
      <c r="J293">
        <f>PRODUCT(Table3[[#This Row],[Discount]],Table3[[#This Row],[Price of One Product]])</f>
        <v>62.402079236935919</v>
      </c>
      <c r="K293">
        <f>ROUND(Table3[[#This Row],[Calculation Discount]],2)</f>
        <v>62.4</v>
      </c>
      <c r="L293">
        <f>PRODUCT(Table3[[#This Row],[Discount amount2]],Table3[[#This Row],[No of Products in one Sale]])</f>
        <v>249.6</v>
      </c>
      <c r="M293">
        <f xml:space="preserve"> Table3[[#This Row],[Price of One Product]] - Table3[[#This Row],[Discount amount2]]</f>
        <v>67.599999999999994</v>
      </c>
      <c r="N293">
        <f>PRODUCT(Table3[[#This Row],[Discounted Price of one product]],Table3[[#This Row],[No of Products in one Sale]])</f>
        <v>270.39999999999998</v>
      </c>
    </row>
    <row r="294" spans="1:14" x14ac:dyDescent="0.35">
      <c r="A294" t="s">
        <v>518</v>
      </c>
      <c r="B294" t="s">
        <v>12</v>
      </c>
      <c r="C294" s="3">
        <v>44755</v>
      </c>
      <c r="D294" t="s">
        <v>11</v>
      </c>
      <c r="E294" t="s">
        <v>1</v>
      </c>
      <c r="F294">
        <v>60</v>
      </c>
      <c r="G294" t="s">
        <v>10</v>
      </c>
      <c r="H294" s="2">
        <v>9</v>
      </c>
      <c r="I294" s="1">
        <v>0.80703544305681518</v>
      </c>
      <c r="J294">
        <f>PRODUCT(Table3[[#This Row],[Discount]],Table3[[#This Row],[Price of One Product]])</f>
        <v>48.422126583408911</v>
      </c>
      <c r="K294">
        <f>ROUND(Table3[[#This Row],[Calculation Discount]],2)</f>
        <v>48.42</v>
      </c>
      <c r="L294">
        <f>PRODUCT(Table3[[#This Row],[Discount amount2]],Table3[[#This Row],[No of Products in one Sale]])</f>
        <v>435.78000000000003</v>
      </c>
      <c r="M294">
        <f xml:space="preserve"> Table3[[#This Row],[Price of One Product]] - Table3[[#This Row],[Discount amount2]]</f>
        <v>11.579999999999998</v>
      </c>
      <c r="N294">
        <f>PRODUCT(Table3[[#This Row],[Discounted Price of one product]],Table3[[#This Row],[No of Products in one Sale]])</f>
        <v>104.21999999999998</v>
      </c>
    </row>
    <row r="295" spans="1:14" x14ac:dyDescent="0.35">
      <c r="A295" t="s">
        <v>517</v>
      </c>
      <c r="B295" t="s">
        <v>8</v>
      </c>
      <c r="C295" s="3">
        <v>44755</v>
      </c>
      <c r="D295" t="s">
        <v>7</v>
      </c>
      <c r="E295" t="s">
        <v>6</v>
      </c>
      <c r="F295">
        <v>95</v>
      </c>
      <c r="G295" t="s">
        <v>5</v>
      </c>
      <c r="H295" s="2">
        <v>6</v>
      </c>
      <c r="I295" s="1">
        <v>0.13472953271650978</v>
      </c>
      <c r="J295">
        <f>PRODUCT(Table3[[#This Row],[Discount]],Table3[[#This Row],[Price of One Product]])</f>
        <v>12.79930560806843</v>
      </c>
      <c r="K295">
        <f>ROUND(Table3[[#This Row],[Calculation Discount]],2)</f>
        <v>12.8</v>
      </c>
      <c r="L295">
        <f>PRODUCT(Table3[[#This Row],[Discount amount2]],Table3[[#This Row],[No of Products in one Sale]])</f>
        <v>76.800000000000011</v>
      </c>
      <c r="M295">
        <f xml:space="preserve"> Table3[[#This Row],[Price of One Product]] - Table3[[#This Row],[Discount amount2]]</f>
        <v>82.2</v>
      </c>
      <c r="N295">
        <f>PRODUCT(Table3[[#This Row],[Discounted Price of one product]],Table3[[#This Row],[No of Products in one Sale]])</f>
        <v>493.20000000000005</v>
      </c>
    </row>
    <row r="296" spans="1:14" x14ac:dyDescent="0.35">
      <c r="A296" t="s">
        <v>516</v>
      </c>
      <c r="B296" t="s">
        <v>3</v>
      </c>
      <c r="C296" s="3">
        <v>44764</v>
      </c>
      <c r="D296" t="s">
        <v>2</v>
      </c>
      <c r="E296" t="s">
        <v>1</v>
      </c>
      <c r="F296">
        <v>72</v>
      </c>
      <c r="G296" t="s">
        <v>0</v>
      </c>
      <c r="H296" s="2">
        <v>9</v>
      </c>
      <c r="I296" s="1">
        <v>0.53735244514022174</v>
      </c>
      <c r="J296">
        <f>PRODUCT(Table3[[#This Row],[Discount]],Table3[[#This Row],[Price of One Product]])</f>
        <v>38.689376050095966</v>
      </c>
      <c r="K296">
        <f>ROUND(Table3[[#This Row],[Calculation Discount]],2)</f>
        <v>38.69</v>
      </c>
      <c r="L296">
        <f>PRODUCT(Table3[[#This Row],[Discount amount2]],Table3[[#This Row],[No of Products in one Sale]])</f>
        <v>348.21</v>
      </c>
      <c r="M296">
        <f xml:space="preserve"> Table3[[#This Row],[Price of One Product]] - Table3[[#This Row],[Discount amount2]]</f>
        <v>33.31</v>
      </c>
      <c r="N296">
        <f>PRODUCT(Table3[[#This Row],[Discounted Price of one product]],Table3[[#This Row],[No of Products in one Sale]])</f>
        <v>299.79000000000002</v>
      </c>
    </row>
    <row r="297" spans="1:14" x14ac:dyDescent="0.35">
      <c r="A297" t="s">
        <v>515</v>
      </c>
      <c r="B297" t="s">
        <v>21</v>
      </c>
      <c r="C297" s="3">
        <v>44735</v>
      </c>
      <c r="D297" t="s">
        <v>20</v>
      </c>
      <c r="E297" t="s">
        <v>6</v>
      </c>
      <c r="F297">
        <v>65</v>
      </c>
      <c r="G297" t="s">
        <v>10</v>
      </c>
      <c r="H297" s="2">
        <v>10</v>
      </c>
      <c r="I297" s="1">
        <v>0.86493253723020291</v>
      </c>
      <c r="J297">
        <f>PRODUCT(Table3[[#This Row],[Discount]],Table3[[#This Row],[Price of One Product]])</f>
        <v>56.220614919963189</v>
      </c>
      <c r="K297">
        <f>ROUND(Table3[[#This Row],[Calculation Discount]],2)</f>
        <v>56.22</v>
      </c>
      <c r="L297">
        <f>PRODUCT(Table3[[#This Row],[Discount amount2]],Table3[[#This Row],[No of Products in one Sale]])</f>
        <v>562.20000000000005</v>
      </c>
      <c r="M297">
        <f xml:space="preserve"> Table3[[#This Row],[Price of One Product]] - Table3[[#This Row],[Discount amount2]]</f>
        <v>8.7800000000000011</v>
      </c>
      <c r="N297">
        <f>PRODUCT(Table3[[#This Row],[Discounted Price of one product]],Table3[[#This Row],[No of Products in one Sale]])</f>
        <v>87.800000000000011</v>
      </c>
    </row>
    <row r="298" spans="1:14" x14ac:dyDescent="0.35">
      <c r="A298" t="s">
        <v>514</v>
      </c>
      <c r="B298" t="s">
        <v>18</v>
      </c>
      <c r="C298" s="3">
        <v>44734</v>
      </c>
      <c r="D298" t="s">
        <v>17</v>
      </c>
      <c r="E298" t="s">
        <v>1</v>
      </c>
      <c r="F298">
        <v>250</v>
      </c>
      <c r="G298" t="s">
        <v>5</v>
      </c>
      <c r="H298" s="2">
        <v>2</v>
      </c>
      <c r="I298" s="1">
        <v>0.14635193252367351</v>
      </c>
      <c r="J298">
        <f>PRODUCT(Table3[[#This Row],[Discount]],Table3[[#This Row],[Price of One Product]])</f>
        <v>36.587983130918374</v>
      </c>
      <c r="K298">
        <f>ROUND(Table3[[#This Row],[Calculation Discount]],2)</f>
        <v>36.590000000000003</v>
      </c>
      <c r="L298">
        <f>PRODUCT(Table3[[#This Row],[Discount amount2]],Table3[[#This Row],[No of Products in one Sale]])</f>
        <v>73.180000000000007</v>
      </c>
      <c r="M298">
        <f xml:space="preserve"> Table3[[#This Row],[Price of One Product]] - Table3[[#This Row],[Discount amount2]]</f>
        <v>213.41</v>
      </c>
      <c r="N298">
        <f>PRODUCT(Table3[[#This Row],[Discounted Price of one product]],Table3[[#This Row],[No of Products in one Sale]])</f>
        <v>426.82</v>
      </c>
    </row>
    <row r="299" spans="1:14" x14ac:dyDescent="0.35">
      <c r="A299" t="s">
        <v>513</v>
      </c>
      <c r="B299" t="s">
        <v>15</v>
      </c>
      <c r="C299" s="3">
        <v>44728</v>
      </c>
      <c r="D299" t="s">
        <v>14</v>
      </c>
      <c r="E299" t="s">
        <v>6</v>
      </c>
      <c r="F299">
        <v>130</v>
      </c>
      <c r="G299" t="s">
        <v>0</v>
      </c>
      <c r="H299" s="2">
        <v>5</v>
      </c>
      <c r="I299" s="1">
        <v>0.49930216593502397</v>
      </c>
      <c r="J299">
        <f>PRODUCT(Table3[[#This Row],[Discount]],Table3[[#This Row],[Price of One Product]])</f>
        <v>64.909281571553109</v>
      </c>
      <c r="K299">
        <f>ROUND(Table3[[#This Row],[Calculation Discount]],2)</f>
        <v>64.91</v>
      </c>
      <c r="L299">
        <f>PRODUCT(Table3[[#This Row],[Discount amount2]],Table3[[#This Row],[No of Products in one Sale]])</f>
        <v>324.54999999999995</v>
      </c>
      <c r="M299">
        <f xml:space="preserve"> Table3[[#This Row],[Price of One Product]] - Table3[[#This Row],[Discount amount2]]</f>
        <v>65.09</v>
      </c>
      <c r="N299">
        <f>PRODUCT(Table3[[#This Row],[Discounted Price of one product]],Table3[[#This Row],[No of Products in one Sale]])</f>
        <v>325.45000000000005</v>
      </c>
    </row>
    <row r="300" spans="1:14" x14ac:dyDescent="0.35">
      <c r="A300" t="s">
        <v>512</v>
      </c>
      <c r="B300" t="s">
        <v>12</v>
      </c>
      <c r="C300" s="3">
        <v>44739</v>
      </c>
      <c r="D300" t="s">
        <v>2</v>
      </c>
      <c r="E300" t="s">
        <v>1</v>
      </c>
      <c r="F300">
        <v>72</v>
      </c>
      <c r="G300" t="s">
        <v>10</v>
      </c>
      <c r="H300" s="2">
        <v>4</v>
      </c>
      <c r="I300" s="1">
        <v>0.16760369217058779</v>
      </c>
      <c r="J300">
        <f>PRODUCT(Table3[[#This Row],[Discount]],Table3[[#This Row],[Price of One Product]])</f>
        <v>12.06746583628232</v>
      </c>
      <c r="K300">
        <f>ROUND(Table3[[#This Row],[Calculation Discount]],2)</f>
        <v>12.07</v>
      </c>
      <c r="L300">
        <f>PRODUCT(Table3[[#This Row],[Discount amount2]],Table3[[#This Row],[No of Products in one Sale]])</f>
        <v>48.28</v>
      </c>
      <c r="M300">
        <f xml:space="preserve"> Table3[[#This Row],[Price of One Product]] - Table3[[#This Row],[Discount amount2]]</f>
        <v>59.93</v>
      </c>
      <c r="N300">
        <f>PRODUCT(Table3[[#This Row],[Discounted Price of one product]],Table3[[#This Row],[No of Products in one Sale]])</f>
        <v>239.72</v>
      </c>
    </row>
    <row r="301" spans="1:14" x14ac:dyDescent="0.35">
      <c r="A301" t="s">
        <v>511</v>
      </c>
      <c r="B301" t="s">
        <v>21</v>
      </c>
      <c r="C301" s="3">
        <v>44765</v>
      </c>
      <c r="D301" t="s">
        <v>20</v>
      </c>
      <c r="E301" t="s">
        <v>6</v>
      </c>
      <c r="F301">
        <v>65</v>
      </c>
      <c r="G301" t="s">
        <v>5</v>
      </c>
      <c r="H301" s="2">
        <v>13</v>
      </c>
      <c r="I301" s="1">
        <v>0.57040391639924315</v>
      </c>
      <c r="J301">
        <f>PRODUCT(Table3[[#This Row],[Discount]],Table3[[#This Row],[Price of One Product]])</f>
        <v>37.076254565950805</v>
      </c>
      <c r="K301">
        <f>ROUND(Table3[[#This Row],[Calculation Discount]],2)</f>
        <v>37.08</v>
      </c>
      <c r="L301">
        <f>PRODUCT(Table3[[#This Row],[Discount amount2]],Table3[[#This Row],[No of Products in one Sale]])</f>
        <v>482.03999999999996</v>
      </c>
      <c r="M301">
        <f xml:space="preserve"> Table3[[#This Row],[Price of One Product]] - Table3[[#This Row],[Discount amount2]]</f>
        <v>27.92</v>
      </c>
      <c r="N301">
        <f>PRODUCT(Table3[[#This Row],[Discounted Price of one product]],Table3[[#This Row],[No of Products in one Sale]])</f>
        <v>362.96000000000004</v>
      </c>
    </row>
    <row r="302" spans="1:14" x14ac:dyDescent="0.35">
      <c r="A302" t="s">
        <v>510</v>
      </c>
      <c r="B302" t="s">
        <v>18</v>
      </c>
      <c r="C302" s="3">
        <v>44740</v>
      </c>
      <c r="D302" t="s">
        <v>17</v>
      </c>
      <c r="E302" t="s">
        <v>6</v>
      </c>
      <c r="F302">
        <v>250</v>
      </c>
      <c r="G302" t="s">
        <v>0</v>
      </c>
      <c r="H302" s="2">
        <v>2</v>
      </c>
      <c r="I302" s="1">
        <v>0.35240472893682595</v>
      </c>
      <c r="J302">
        <f>PRODUCT(Table3[[#This Row],[Discount]],Table3[[#This Row],[Price of One Product]])</f>
        <v>88.10118223420649</v>
      </c>
      <c r="K302">
        <f>ROUND(Table3[[#This Row],[Calculation Discount]],2)</f>
        <v>88.1</v>
      </c>
      <c r="L302">
        <f>PRODUCT(Table3[[#This Row],[Discount amount2]],Table3[[#This Row],[No of Products in one Sale]])</f>
        <v>176.2</v>
      </c>
      <c r="M302">
        <f xml:space="preserve"> Table3[[#This Row],[Price of One Product]] - Table3[[#This Row],[Discount amount2]]</f>
        <v>161.9</v>
      </c>
      <c r="N302">
        <f>PRODUCT(Table3[[#This Row],[Discounted Price of one product]],Table3[[#This Row],[No of Products in one Sale]])</f>
        <v>323.8</v>
      </c>
    </row>
    <row r="303" spans="1:14" x14ac:dyDescent="0.35">
      <c r="A303" t="s">
        <v>509</v>
      </c>
      <c r="B303" t="s">
        <v>15</v>
      </c>
      <c r="C303" s="3">
        <v>44734</v>
      </c>
      <c r="D303" t="s">
        <v>14</v>
      </c>
      <c r="E303" t="s">
        <v>6</v>
      </c>
      <c r="F303">
        <v>130</v>
      </c>
      <c r="G303" t="s">
        <v>10</v>
      </c>
      <c r="H303" s="2">
        <v>3</v>
      </c>
      <c r="I303" s="1">
        <v>0.11208092156242278</v>
      </c>
      <c r="J303">
        <f>PRODUCT(Table3[[#This Row],[Discount]],Table3[[#This Row],[Price of One Product]])</f>
        <v>14.57051980311496</v>
      </c>
      <c r="K303">
        <f>ROUND(Table3[[#This Row],[Calculation Discount]],2)</f>
        <v>14.57</v>
      </c>
      <c r="L303">
        <f>PRODUCT(Table3[[#This Row],[Discount amount2]],Table3[[#This Row],[No of Products in one Sale]])</f>
        <v>43.71</v>
      </c>
      <c r="M303">
        <f xml:space="preserve"> Table3[[#This Row],[Price of One Product]] - Table3[[#This Row],[Discount amount2]]</f>
        <v>115.43</v>
      </c>
      <c r="N303">
        <f>PRODUCT(Table3[[#This Row],[Discounted Price of one product]],Table3[[#This Row],[No of Products in one Sale]])</f>
        <v>346.29</v>
      </c>
    </row>
    <row r="304" spans="1:14" x14ac:dyDescent="0.35">
      <c r="A304" t="s">
        <v>508</v>
      </c>
      <c r="B304" t="s">
        <v>12</v>
      </c>
      <c r="C304" s="3">
        <v>44727</v>
      </c>
      <c r="D304" t="s">
        <v>11</v>
      </c>
      <c r="E304" t="s">
        <v>6</v>
      </c>
      <c r="F304">
        <v>60</v>
      </c>
      <c r="G304" t="s">
        <v>5</v>
      </c>
      <c r="H304" s="2">
        <v>10</v>
      </c>
      <c r="I304" s="1">
        <v>0.57839134647100132</v>
      </c>
      <c r="J304">
        <f>PRODUCT(Table3[[#This Row],[Discount]],Table3[[#This Row],[Price of One Product]])</f>
        <v>34.70348078826008</v>
      </c>
      <c r="K304">
        <f>ROUND(Table3[[#This Row],[Calculation Discount]],2)</f>
        <v>34.700000000000003</v>
      </c>
      <c r="L304">
        <f>PRODUCT(Table3[[#This Row],[Discount amount2]],Table3[[#This Row],[No of Products in one Sale]])</f>
        <v>347</v>
      </c>
      <c r="M304">
        <f xml:space="preserve"> Table3[[#This Row],[Price of One Product]] - Table3[[#This Row],[Discount amount2]]</f>
        <v>25.299999999999997</v>
      </c>
      <c r="N304">
        <f>PRODUCT(Table3[[#This Row],[Discounted Price of one product]],Table3[[#This Row],[No of Products in one Sale]])</f>
        <v>252.99999999999997</v>
      </c>
    </row>
    <row r="305" spans="1:14" x14ac:dyDescent="0.35">
      <c r="A305" t="s">
        <v>507</v>
      </c>
      <c r="B305" t="s">
        <v>8</v>
      </c>
      <c r="C305" s="3">
        <v>44737</v>
      </c>
      <c r="D305" t="s">
        <v>2</v>
      </c>
      <c r="E305" t="s">
        <v>6</v>
      </c>
      <c r="F305">
        <v>72</v>
      </c>
      <c r="G305" t="s">
        <v>0</v>
      </c>
      <c r="H305" s="2">
        <v>9</v>
      </c>
      <c r="I305" s="1">
        <v>0.18785567306752626</v>
      </c>
      <c r="J305">
        <f>PRODUCT(Table3[[#This Row],[Discount]],Table3[[#This Row],[Price of One Product]])</f>
        <v>13.525608460861891</v>
      </c>
      <c r="K305">
        <f>ROUND(Table3[[#This Row],[Calculation Discount]],2)</f>
        <v>13.53</v>
      </c>
      <c r="L305">
        <f>PRODUCT(Table3[[#This Row],[Discount amount2]],Table3[[#This Row],[No of Products in one Sale]])</f>
        <v>121.77</v>
      </c>
      <c r="M305">
        <f xml:space="preserve"> Table3[[#This Row],[Price of One Product]] - Table3[[#This Row],[Discount amount2]]</f>
        <v>58.47</v>
      </c>
      <c r="N305">
        <f>PRODUCT(Table3[[#This Row],[Discounted Price of one product]],Table3[[#This Row],[No of Products in one Sale]])</f>
        <v>526.23</v>
      </c>
    </row>
    <row r="306" spans="1:14" x14ac:dyDescent="0.35">
      <c r="A306" t="s">
        <v>506</v>
      </c>
      <c r="B306" t="s">
        <v>21</v>
      </c>
      <c r="C306" s="3">
        <v>44747</v>
      </c>
      <c r="D306" t="s">
        <v>20</v>
      </c>
      <c r="E306" t="s">
        <v>1</v>
      </c>
      <c r="F306">
        <v>65</v>
      </c>
      <c r="G306" t="s">
        <v>10</v>
      </c>
      <c r="H306" s="2">
        <v>8</v>
      </c>
      <c r="I306" s="1">
        <v>0.69234786906479862</v>
      </c>
      <c r="J306">
        <f>PRODUCT(Table3[[#This Row],[Discount]],Table3[[#This Row],[Price of One Product]])</f>
        <v>45.002611489211908</v>
      </c>
      <c r="K306">
        <f>ROUND(Table3[[#This Row],[Calculation Discount]],2)</f>
        <v>45</v>
      </c>
      <c r="L306">
        <f>PRODUCT(Table3[[#This Row],[Discount amount2]],Table3[[#This Row],[No of Products in one Sale]])</f>
        <v>360</v>
      </c>
      <c r="M306">
        <f xml:space="preserve"> Table3[[#This Row],[Price of One Product]] - Table3[[#This Row],[Discount amount2]]</f>
        <v>20</v>
      </c>
      <c r="N306">
        <f>PRODUCT(Table3[[#This Row],[Discounted Price of one product]],Table3[[#This Row],[No of Products in one Sale]])</f>
        <v>160</v>
      </c>
    </row>
    <row r="307" spans="1:14" x14ac:dyDescent="0.35">
      <c r="A307" t="s">
        <v>505</v>
      </c>
      <c r="B307" t="s">
        <v>18</v>
      </c>
      <c r="C307" s="3">
        <v>44754</v>
      </c>
      <c r="D307" t="s">
        <v>17</v>
      </c>
      <c r="E307" t="s">
        <v>6</v>
      </c>
      <c r="F307">
        <v>250</v>
      </c>
      <c r="G307" t="s">
        <v>5</v>
      </c>
      <c r="H307" s="2">
        <v>3</v>
      </c>
      <c r="I307" s="1">
        <v>0.7313105471637672</v>
      </c>
      <c r="J307">
        <f>PRODUCT(Table3[[#This Row],[Discount]],Table3[[#This Row],[Price of One Product]])</f>
        <v>182.8276367909418</v>
      </c>
      <c r="K307">
        <f>ROUND(Table3[[#This Row],[Calculation Discount]],2)</f>
        <v>182.83</v>
      </c>
      <c r="L307">
        <f>PRODUCT(Table3[[#This Row],[Discount amount2]],Table3[[#This Row],[No of Products in one Sale]])</f>
        <v>548.49</v>
      </c>
      <c r="M307">
        <f xml:space="preserve"> Table3[[#This Row],[Price of One Product]] - Table3[[#This Row],[Discount amount2]]</f>
        <v>67.169999999999987</v>
      </c>
      <c r="N307">
        <f>PRODUCT(Table3[[#This Row],[Discounted Price of one product]],Table3[[#This Row],[No of Products in one Sale]])</f>
        <v>201.50999999999996</v>
      </c>
    </row>
    <row r="308" spans="1:14" x14ac:dyDescent="0.35">
      <c r="A308" t="s">
        <v>504</v>
      </c>
      <c r="B308" t="s">
        <v>15</v>
      </c>
      <c r="C308" s="3">
        <v>44760</v>
      </c>
      <c r="D308" t="s">
        <v>14</v>
      </c>
      <c r="E308" t="s">
        <v>1</v>
      </c>
      <c r="F308">
        <v>130</v>
      </c>
      <c r="G308" t="s">
        <v>0</v>
      </c>
      <c r="H308" s="2">
        <v>3</v>
      </c>
      <c r="I308" s="1">
        <v>0.39651294953245186</v>
      </c>
      <c r="J308">
        <f>PRODUCT(Table3[[#This Row],[Discount]],Table3[[#This Row],[Price of One Product]])</f>
        <v>51.546683439218739</v>
      </c>
      <c r="K308">
        <f>ROUND(Table3[[#This Row],[Calculation Discount]],2)</f>
        <v>51.55</v>
      </c>
      <c r="L308">
        <f>PRODUCT(Table3[[#This Row],[Discount amount2]],Table3[[#This Row],[No of Products in one Sale]])</f>
        <v>154.64999999999998</v>
      </c>
      <c r="M308">
        <f xml:space="preserve"> Table3[[#This Row],[Price of One Product]] - Table3[[#This Row],[Discount amount2]]</f>
        <v>78.45</v>
      </c>
      <c r="N308">
        <f>PRODUCT(Table3[[#This Row],[Discounted Price of one product]],Table3[[#This Row],[No of Products in one Sale]])</f>
        <v>235.35000000000002</v>
      </c>
    </row>
    <row r="309" spans="1:14" x14ac:dyDescent="0.35">
      <c r="A309" t="s">
        <v>503</v>
      </c>
      <c r="B309" t="s">
        <v>12</v>
      </c>
      <c r="C309" s="3">
        <v>44759</v>
      </c>
      <c r="D309" t="s">
        <v>2</v>
      </c>
      <c r="E309" t="s">
        <v>6</v>
      </c>
      <c r="F309">
        <v>72</v>
      </c>
      <c r="G309" t="s">
        <v>10</v>
      </c>
      <c r="H309" s="2">
        <v>5</v>
      </c>
      <c r="I309" s="1">
        <v>0.47053293956185105</v>
      </c>
      <c r="J309">
        <f>PRODUCT(Table3[[#This Row],[Discount]],Table3[[#This Row],[Price of One Product]])</f>
        <v>33.878371648453275</v>
      </c>
      <c r="K309">
        <f>ROUND(Table3[[#This Row],[Calculation Discount]],2)</f>
        <v>33.880000000000003</v>
      </c>
      <c r="L309">
        <f>PRODUCT(Table3[[#This Row],[Discount amount2]],Table3[[#This Row],[No of Products in one Sale]])</f>
        <v>169.4</v>
      </c>
      <c r="M309">
        <f xml:space="preserve"> Table3[[#This Row],[Price of One Product]] - Table3[[#This Row],[Discount amount2]]</f>
        <v>38.119999999999997</v>
      </c>
      <c r="N309">
        <f>PRODUCT(Table3[[#This Row],[Discounted Price of one product]],Table3[[#This Row],[No of Products in one Sale]])</f>
        <v>190.6</v>
      </c>
    </row>
    <row r="310" spans="1:14" x14ac:dyDescent="0.35">
      <c r="A310" t="s">
        <v>502</v>
      </c>
      <c r="B310" t="s">
        <v>21</v>
      </c>
      <c r="C310" s="3">
        <v>44735</v>
      </c>
      <c r="D310" t="s">
        <v>20</v>
      </c>
      <c r="E310" t="s">
        <v>1</v>
      </c>
      <c r="F310">
        <v>65</v>
      </c>
      <c r="G310" t="s">
        <v>5</v>
      </c>
      <c r="H310" s="2">
        <v>9</v>
      </c>
      <c r="I310" s="1">
        <v>0.9022424845836422</v>
      </c>
      <c r="J310">
        <f>PRODUCT(Table3[[#This Row],[Discount]],Table3[[#This Row],[Price of One Product]])</f>
        <v>58.645761497936746</v>
      </c>
      <c r="K310">
        <f>ROUND(Table3[[#This Row],[Calculation Discount]],2)</f>
        <v>58.65</v>
      </c>
      <c r="L310">
        <f>PRODUCT(Table3[[#This Row],[Discount amount2]],Table3[[#This Row],[No of Products in one Sale]])</f>
        <v>527.85</v>
      </c>
      <c r="M310">
        <f xml:space="preserve"> Table3[[#This Row],[Price of One Product]] - Table3[[#This Row],[Discount amount2]]</f>
        <v>6.3500000000000014</v>
      </c>
      <c r="N310">
        <f>PRODUCT(Table3[[#This Row],[Discounted Price of one product]],Table3[[#This Row],[No of Products in one Sale]])</f>
        <v>57.150000000000013</v>
      </c>
    </row>
    <row r="311" spans="1:14" x14ac:dyDescent="0.35">
      <c r="A311" t="s">
        <v>501</v>
      </c>
      <c r="B311" t="s">
        <v>18</v>
      </c>
      <c r="C311" s="3">
        <v>44734</v>
      </c>
      <c r="D311" t="s">
        <v>17</v>
      </c>
      <c r="E311" t="s">
        <v>6</v>
      </c>
      <c r="F311">
        <v>250</v>
      </c>
      <c r="G311" t="s">
        <v>0</v>
      </c>
      <c r="H311" s="2">
        <v>1</v>
      </c>
      <c r="I311" s="1">
        <v>0.25057968884738369</v>
      </c>
      <c r="J311">
        <f>PRODUCT(Table3[[#This Row],[Discount]],Table3[[#This Row],[Price of One Product]])</f>
        <v>62.644922211845923</v>
      </c>
      <c r="K311">
        <f>ROUND(Table3[[#This Row],[Calculation Discount]],2)</f>
        <v>62.64</v>
      </c>
      <c r="L311">
        <f>PRODUCT(Table3[[#This Row],[Discount amount2]],Table3[[#This Row],[No of Products in one Sale]])</f>
        <v>62.64</v>
      </c>
      <c r="M311">
        <f xml:space="preserve"> Table3[[#This Row],[Price of One Product]] - Table3[[#This Row],[Discount amount2]]</f>
        <v>187.36</v>
      </c>
      <c r="N311">
        <f>PRODUCT(Table3[[#This Row],[Discounted Price of one product]],Table3[[#This Row],[No of Products in one Sale]])</f>
        <v>187.36</v>
      </c>
    </row>
    <row r="312" spans="1:14" x14ac:dyDescent="0.35">
      <c r="A312" t="s">
        <v>500</v>
      </c>
      <c r="B312" t="s">
        <v>15</v>
      </c>
      <c r="C312" s="3">
        <v>44753</v>
      </c>
      <c r="D312" t="s">
        <v>14</v>
      </c>
      <c r="E312" t="s">
        <v>1</v>
      </c>
      <c r="F312">
        <v>130</v>
      </c>
      <c r="G312" t="s">
        <v>10</v>
      </c>
      <c r="H312" s="2">
        <v>4</v>
      </c>
      <c r="I312" s="1">
        <v>0.56892266919679113</v>
      </c>
      <c r="J312">
        <f>PRODUCT(Table3[[#This Row],[Discount]],Table3[[#This Row],[Price of One Product]])</f>
        <v>73.959946995582854</v>
      </c>
      <c r="K312">
        <f>ROUND(Table3[[#This Row],[Calculation Discount]],2)</f>
        <v>73.959999999999994</v>
      </c>
      <c r="L312">
        <f>PRODUCT(Table3[[#This Row],[Discount amount2]],Table3[[#This Row],[No of Products in one Sale]])</f>
        <v>295.83999999999997</v>
      </c>
      <c r="M312">
        <f xml:space="preserve"> Table3[[#This Row],[Price of One Product]] - Table3[[#This Row],[Discount amount2]]</f>
        <v>56.040000000000006</v>
      </c>
      <c r="N312">
        <f>PRODUCT(Table3[[#This Row],[Discounted Price of one product]],Table3[[#This Row],[No of Products in one Sale]])</f>
        <v>224.16000000000003</v>
      </c>
    </row>
    <row r="313" spans="1:14" x14ac:dyDescent="0.35">
      <c r="A313" t="s">
        <v>499</v>
      </c>
      <c r="B313" t="s">
        <v>12</v>
      </c>
      <c r="C313" s="3">
        <v>44739</v>
      </c>
      <c r="D313" t="s">
        <v>11</v>
      </c>
      <c r="E313" t="s">
        <v>6</v>
      </c>
      <c r="F313">
        <v>60</v>
      </c>
      <c r="G313" t="s">
        <v>5</v>
      </c>
      <c r="H313" s="2">
        <v>6</v>
      </c>
      <c r="I313" s="1">
        <v>3.357106137416721E-2</v>
      </c>
      <c r="J313">
        <f>PRODUCT(Table3[[#This Row],[Discount]],Table3[[#This Row],[Price of One Product]])</f>
        <v>2.0142636824500326</v>
      </c>
      <c r="K313">
        <f>ROUND(Table3[[#This Row],[Calculation Discount]],2)</f>
        <v>2.0099999999999998</v>
      </c>
      <c r="L313">
        <f>PRODUCT(Table3[[#This Row],[Discount amount2]],Table3[[#This Row],[No of Products in one Sale]])</f>
        <v>12.059999999999999</v>
      </c>
      <c r="M313">
        <f xml:space="preserve"> Table3[[#This Row],[Price of One Product]] - Table3[[#This Row],[Discount amount2]]</f>
        <v>57.99</v>
      </c>
      <c r="N313">
        <f>PRODUCT(Table3[[#This Row],[Discounted Price of one product]],Table3[[#This Row],[No of Products in one Sale]])</f>
        <v>347.94</v>
      </c>
    </row>
    <row r="314" spans="1:14" x14ac:dyDescent="0.35">
      <c r="A314" t="s">
        <v>498</v>
      </c>
      <c r="B314" t="s">
        <v>8</v>
      </c>
      <c r="C314" s="3">
        <v>44740</v>
      </c>
      <c r="D314" t="s">
        <v>7</v>
      </c>
      <c r="E314" t="s">
        <v>1</v>
      </c>
      <c r="F314">
        <v>95</v>
      </c>
      <c r="G314" t="s">
        <v>0</v>
      </c>
      <c r="H314" s="2">
        <v>4</v>
      </c>
      <c r="I314" s="1">
        <v>0.11797039324964398</v>
      </c>
      <c r="J314">
        <f>PRODUCT(Table3[[#This Row],[Discount]],Table3[[#This Row],[Price of One Product]])</f>
        <v>11.207187358716178</v>
      </c>
      <c r="K314">
        <f>ROUND(Table3[[#This Row],[Calculation Discount]],2)</f>
        <v>11.21</v>
      </c>
      <c r="L314">
        <f>PRODUCT(Table3[[#This Row],[Discount amount2]],Table3[[#This Row],[No of Products in one Sale]])</f>
        <v>44.84</v>
      </c>
      <c r="M314">
        <f xml:space="preserve"> Table3[[#This Row],[Price of One Product]] - Table3[[#This Row],[Discount amount2]]</f>
        <v>83.789999999999992</v>
      </c>
      <c r="N314">
        <f>PRODUCT(Table3[[#This Row],[Discounted Price of one product]],Table3[[#This Row],[No of Products in one Sale]])</f>
        <v>335.15999999999997</v>
      </c>
    </row>
    <row r="315" spans="1:14" x14ac:dyDescent="0.35">
      <c r="A315" t="s">
        <v>497</v>
      </c>
      <c r="B315" t="s">
        <v>3</v>
      </c>
      <c r="C315" s="3">
        <v>44748</v>
      </c>
      <c r="D315" t="s">
        <v>2</v>
      </c>
      <c r="E315" t="s">
        <v>6</v>
      </c>
      <c r="F315">
        <v>72</v>
      </c>
      <c r="G315" t="s">
        <v>10</v>
      </c>
      <c r="H315" s="2">
        <v>8</v>
      </c>
      <c r="I315" s="1">
        <v>2.8176385964748696E-2</v>
      </c>
      <c r="J315">
        <f>PRODUCT(Table3[[#This Row],[Discount]],Table3[[#This Row],[Price of One Product]])</f>
        <v>2.0286997894619061</v>
      </c>
      <c r="K315">
        <f>ROUND(Table3[[#This Row],[Calculation Discount]],2)</f>
        <v>2.0299999999999998</v>
      </c>
      <c r="L315">
        <f>PRODUCT(Table3[[#This Row],[Discount amount2]],Table3[[#This Row],[No of Products in one Sale]])</f>
        <v>16.239999999999998</v>
      </c>
      <c r="M315">
        <f xml:space="preserve"> Table3[[#This Row],[Price of One Product]] - Table3[[#This Row],[Discount amount2]]</f>
        <v>69.97</v>
      </c>
      <c r="N315">
        <f>PRODUCT(Table3[[#This Row],[Discounted Price of one product]],Table3[[#This Row],[No of Products in one Sale]])</f>
        <v>559.76</v>
      </c>
    </row>
    <row r="316" spans="1:14" x14ac:dyDescent="0.35">
      <c r="A316" t="s">
        <v>496</v>
      </c>
      <c r="B316" t="s">
        <v>21</v>
      </c>
      <c r="C316" s="3">
        <v>44731</v>
      </c>
      <c r="D316" t="s">
        <v>20</v>
      </c>
      <c r="E316" t="s">
        <v>1</v>
      </c>
      <c r="F316">
        <v>65</v>
      </c>
      <c r="G316" t="s">
        <v>5</v>
      </c>
      <c r="H316" s="2">
        <v>8</v>
      </c>
      <c r="I316" s="1">
        <v>0.66941136725758887</v>
      </c>
      <c r="J316">
        <f>PRODUCT(Table3[[#This Row],[Discount]],Table3[[#This Row],[Price of One Product]])</f>
        <v>43.511738871743276</v>
      </c>
      <c r="K316">
        <f>ROUND(Table3[[#This Row],[Calculation Discount]],2)</f>
        <v>43.51</v>
      </c>
      <c r="L316">
        <f>PRODUCT(Table3[[#This Row],[Discount amount2]],Table3[[#This Row],[No of Products in one Sale]])</f>
        <v>348.08</v>
      </c>
      <c r="M316">
        <f xml:space="preserve"> Table3[[#This Row],[Price of One Product]] - Table3[[#This Row],[Discount amount2]]</f>
        <v>21.490000000000002</v>
      </c>
      <c r="N316">
        <f>PRODUCT(Table3[[#This Row],[Discounted Price of one product]],Table3[[#This Row],[No of Products in one Sale]])</f>
        <v>171.92000000000002</v>
      </c>
    </row>
    <row r="317" spans="1:14" x14ac:dyDescent="0.35">
      <c r="A317" t="s">
        <v>495</v>
      </c>
      <c r="B317" t="s">
        <v>18</v>
      </c>
      <c r="C317" s="3">
        <v>44763</v>
      </c>
      <c r="D317" t="s">
        <v>17</v>
      </c>
      <c r="E317" t="s">
        <v>6</v>
      </c>
      <c r="F317">
        <v>250</v>
      </c>
      <c r="G317" t="s">
        <v>0</v>
      </c>
      <c r="H317" s="2">
        <v>2</v>
      </c>
      <c r="I317" s="1">
        <v>0.36448172495541775</v>
      </c>
      <c r="J317">
        <f>PRODUCT(Table3[[#This Row],[Discount]],Table3[[#This Row],[Price of One Product]])</f>
        <v>91.120431238854437</v>
      </c>
      <c r="K317">
        <f>ROUND(Table3[[#This Row],[Calculation Discount]],2)</f>
        <v>91.12</v>
      </c>
      <c r="L317">
        <f>PRODUCT(Table3[[#This Row],[Discount amount2]],Table3[[#This Row],[No of Products in one Sale]])</f>
        <v>182.24</v>
      </c>
      <c r="M317">
        <f xml:space="preserve"> Table3[[#This Row],[Price of One Product]] - Table3[[#This Row],[Discount amount2]]</f>
        <v>158.88</v>
      </c>
      <c r="N317">
        <f>PRODUCT(Table3[[#This Row],[Discounted Price of one product]],Table3[[#This Row],[No of Products in one Sale]])</f>
        <v>317.76</v>
      </c>
    </row>
    <row r="318" spans="1:14" x14ac:dyDescent="0.35">
      <c r="A318" t="s">
        <v>494</v>
      </c>
      <c r="B318" t="s">
        <v>15</v>
      </c>
      <c r="C318" s="3">
        <v>44733</v>
      </c>
      <c r="D318" t="s">
        <v>14</v>
      </c>
      <c r="E318" t="s">
        <v>1</v>
      </c>
      <c r="F318">
        <v>130</v>
      </c>
      <c r="G318" t="s">
        <v>10</v>
      </c>
      <c r="H318" s="2">
        <v>7</v>
      </c>
      <c r="I318" s="1">
        <v>0.15416488306079768</v>
      </c>
      <c r="J318">
        <f>PRODUCT(Table3[[#This Row],[Discount]],Table3[[#This Row],[Price of One Product]])</f>
        <v>20.041434797903698</v>
      </c>
      <c r="K318">
        <f>ROUND(Table3[[#This Row],[Calculation Discount]],2)</f>
        <v>20.04</v>
      </c>
      <c r="L318">
        <f>PRODUCT(Table3[[#This Row],[Discount amount2]],Table3[[#This Row],[No of Products in one Sale]])</f>
        <v>140.28</v>
      </c>
      <c r="M318">
        <f xml:space="preserve"> Table3[[#This Row],[Price of One Product]] - Table3[[#This Row],[Discount amount2]]</f>
        <v>109.96000000000001</v>
      </c>
      <c r="N318">
        <f>PRODUCT(Table3[[#This Row],[Discounted Price of one product]],Table3[[#This Row],[No of Products in one Sale]])</f>
        <v>769.72</v>
      </c>
    </row>
    <row r="319" spans="1:14" x14ac:dyDescent="0.35">
      <c r="A319" t="s">
        <v>493</v>
      </c>
      <c r="B319" t="s">
        <v>12</v>
      </c>
      <c r="C319" s="3">
        <v>44746</v>
      </c>
      <c r="D319" t="s">
        <v>2</v>
      </c>
      <c r="E319" t="s">
        <v>6</v>
      </c>
      <c r="F319">
        <v>72</v>
      </c>
      <c r="G319" t="s">
        <v>5</v>
      </c>
      <c r="H319" s="2">
        <v>7</v>
      </c>
      <c r="I319" s="1">
        <v>0.66646609625242947</v>
      </c>
      <c r="J319">
        <f>PRODUCT(Table3[[#This Row],[Discount]],Table3[[#This Row],[Price of One Product]])</f>
        <v>47.985558930174925</v>
      </c>
      <c r="K319">
        <f>ROUND(Table3[[#This Row],[Calculation Discount]],2)</f>
        <v>47.99</v>
      </c>
      <c r="L319">
        <f>PRODUCT(Table3[[#This Row],[Discount amount2]],Table3[[#This Row],[No of Products in one Sale]])</f>
        <v>335.93</v>
      </c>
      <c r="M319">
        <f xml:space="preserve"> Table3[[#This Row],[Price of One Product]] - Table3[[#This Row],[Discount amount2]]</f>
        <v>24.009999999999998</v>
      </c>
      <c r="N319">
        <f>PRODUCT(Table3[[#This Row],[Discounted Price of one product]],Table3[[#This Row],[No of Products in one Sale]])</f>
        <v>168.07</v>
      </c>
    </row>
    <row r="320" spans="1:14" x14ac:dyDescent="0.35">
      <c r="A320" t="s">
        <v>492</v>
      </c>
      <c r="B320" t="s">
        <v>21</v>
      </c>
      <c r="C320" s="3">
        <v>44755</v>
      </c>
      <c r="D320" t="s">
        <v>20</v>
      </c>
      <c r="E320" t="s">
        <v>1</v>
      </c>
      <c r="F320">
        <v>65</v>
      </c>
      <c r="G320" t="s">
        <v>0</v>
      </c>
      <c r="H320" s="2">
        <v>4</v>
      </c>
      <c r="I320" s="1">
        <v>0.69183752034253276</v>
      </c>
      <c r="J320">
        <f>PRODUCT(Table3[[#This Row],[Discount]],Table3[[#This Row],[Price of One Product]])</f>
        <v>44.969438822264628</v>
      </c>
      <c r="K320">
        <f>ROUND(Table3[[#This Row],[Calculation Discount]],2)</f>
        <v>44.97</v>
      </c>
      <c r="L320">
        <f>PRODUCT(Table3[[#This Row],[Discount amount2]],Table3[[#This Row],[No of Products in one Sale]])</f>
        <v>179.88</v>
      </c>
      <c r="M320">
        <f xml:space="preserve"> Table3[[#This Row],[Price of One Product]] - Table3[[#This Row],[Discount amount2]]</f>
        <v>20.03</v>
      </c>
      <c r="N320">
        <f>PRODUCT(Table3[[#This Row],[Discounted Price of one product]],Table3[[#This Row],[No of Products in one Sale]])</f>
        <v>80.12</v>
      </c>
    </row>
    <row r="321" spans="1:14" x14ac:dyDescent="0.35">
      <c r="A321" t="s">
        <v>491</v>
      </c>
      <c r="B321" t="s">
        <v>18</v>
      </c>
      <c r="C321" s="3">
        <v>44755</v>
      </c>
      <c r="D321" t="s">
        <v>17</v>
      </c>
      <c r="E321" t="s">
        <v>6</v>
      </c>
      <c r="F321">
        <v>250</v>
      </c>
      <c r="G321" t="s">
        <v>10</v>
      </c>
      <c r="H321" s="2">
        <v>2</v>
      </c>
      <c r="I321" s="1">
        <v>0.14649599591234685</v>
      </c>
      <c r="J321">
        <f>PRODUCT(Table3[[#This Row],[Discount]],Table3[[#This Row],[Price of One Product]])</f>
        <v>36.623998978086711</v>
      </c>
      <c r="K321">
        <f>ROUND(Table3[[#This Row],[Calculation Discount]],2)</f>
        <v>36.619999999999997</v>
      </c>
      <c r="L321">
        <f>PRODUCT(Table3[[#This Row],[Discount amount2]],Table3[[#This Row],[No of Products in one Sale]])</f>
        <v>73.239999999999995</v>
      </c>
      <c r="M321">
        <f xml:space="preserve"> Table3[[#This Row],[Price of One Product]] - Table3[[#This Row],[Discount amount2]]</f>
        <v>213.38</v>
      </c>
      <c r="N321">
        <f>PRODUCT(Table3[[#This Row],[Discounted Price of one product]],Table3[[#This Row],[No of Products in one Sale]])</f>
        <v>426.76</v>
      </c>
    </row>
    <row r="322" spans="1:14" x14ac:dyDescent="0.35">
      <c r="A322" t="s">
        <v>490</v>
      </c>
      <c r="B322" t="s">
        <v>15</v>
      </c>
      <c r="C322" s="3">
        <v>44727</v>
      </c>
      <c r="D322" t="s">
        <v>14</v>
      </c>
      <c r="E322" t="s">
        <v>1</v>
      </c>
      <c r="F322">
        <v>130</v>
      </c>
      <c r="G322" t="s">
        <v>5</v>
      </c>
      <c r="H322" s="2">
        <v>2</v>
      </c>
      <c r="I322" s="1">
        <v>0.98540635482364014</v>
      </c>
      <c r="J322">
        <f>PRODUCT(Table3[[#This Row],[Discount]],Table3[[#This Row],[Price of One Product]])</f>
        <v>128.10282612707323</v>
      </c>
      <c r="K322">
        <f>ROUND(Table3[[#This Row],[Calculation Discount]],2)</f>
        <v>128.1</v>
      </c>
      <c r="L322">
        <f>PRODUCT(Table3[[#This Row],[Discount amount2]],Table3[[#This Row],[No of Products in one Sale]])</f>
        <v>256.2</v>
      </c>
      <c r="M322">
        <f xml:space="preserve"> Table3[[#This Row],[Price of One Product]] - Table3[[#This Row],[Discount amount2]]</f>
        <v>1.9000000000000057</v>
      </c>
      <c r="N322">
        <f>PRODUCT(Table3[[#This Row],[Discounted Price of one product]],Table3[[#This Row],[No of Products in one Sale]])</f>
        <v>3.8000000000000114</v>
      </c>
    </row>
    <row r="323" spans="1:14" x14ac:dyDescent="0.35">
      <c r="A323" t="s">
        <v>489</v>
      </c>
      <c r="B323" t="s">
        <v>12</v>
      </c>
      <c r="C323" s="3">
        <v>44746</v>
      </c>
      <c r="D323" t="s">
        <v>2</v>
      </c>
      <c r="E323" t="s">
        <v>6</v>
      </c>
      <c r="F323">
        <v>72</v>
      </c>
      <c r="G323" t="s">
        <v>0</v>
      </c>
      <c r="H323" s="2">
        <v>9</v>
      </c>
      <c r="I323" s="1">
        <v>0.32091320735788698</v>
      </c>
      <c r="J323">
        <f>PRODUCT(Table3[[#This Row],[Discount]],Table3[[#This Row],[Price of One Product]])</f>
        <v>23.105750929767861</v>
      </c>
      <c r="K323">
        <f>ROUND(Table3[[#This Row],[Calculation Discount]],2)</f>
        <v>23.11</v>
      </c>
      <c r="L323">
        <f>PRODUCT(Table3[[#This Row],[Discount amount2]],Table3[[#This Row],[No of Products in one Sale]])</f>
        <v>207.99</v>
      </c>
      <c r="M323">
        <f xml:space="preserve"> Table3[[#This Row],[Price of One Product]] - Table3[[#This Row],[Discount amount2]]</f>
        <v>48.89</v>
      </c>
      <c r="N323">
        <f>PRODUCT(Table3[[#This Row],[Discounted Price of one product]],Table3[[#This Row],[No of Products in one Sale]])</f>
        <v>440.01</v>
      </c>
    </row>
    <row r="324" spans="1:14" x14ac:dyDescent="0.35">
      <c r="A324" t="s">
        <v>488</v>
      </c>
      <c r="B324" t="s">
        <v>21</v>
      </c>
      <c r="C324" s="3">
        <v>44740</v>
      </c>
      <c r="D324" t="s">
        <v>20</v>
      </c>
      <c r="E324" t="s">
        <v>6</v>
      </c>
      <c r="F324">
        <v>65</v>
      </c>
      <c r="G324" t="s">
        <v>0</v>
      </c>
      <c r="H324" s="2">
        <v>9</v>
      </c>
      <c r="I324" s="1">
        <v>0.94495394109275654</v>
      </c>
      <c r="J324">
        <f>PRODUCT(Table3[[#This Row],[Discount]],Table3[[#This Row],[Price of One Product]])</f>
        <v>61.422006171029174</v>
      </c>
      <c r="K324">
        <f>ROUND(Table3[[#This Row],[Calculation Discount]],2)</f>
        <v>61.42</v>
      </c>
      <c r="L324">
        <f>PRODUCT(Table3[[#This Row],[Discount amount2]],Table3[[#This Row],[No of Products in one Sale]])</f>
        <v>552.78</v>
      </c>
      <c r="M324">
        <f xml:space="preserve"> Table3[[#This Row],[Price of One Product]] - Table3[[#This Row],[Discount amount2]]</f>
        <v>3.5799999999999983</v>
      </c>
      <c r="N324">
        <f>PRODUCT(Table3[[#This Row],[Discounted Price of one product]],Table3[[#This Row],[No of Products in one Sale]])</f>
        <v>32.219999999999985</v>
      </c>
    </row>
    <row r="325" spans="1:14" x14ac:dyDescent="0.35">
      <c r="A325" t="s">
        <v>487</v>
      </c>
      <c r="B325" t="s">
        <v>18</v>
      </c>
      <c r="C325" s="3">
        <v>44743</v>
      </c>
      <c r="D325" t="s">
        <v>17</v>
      </c>
      <c r="E325" t="s">
        <v>6</v>
      </c>
      <c r="F325">
        <v>250</v>
      </c>
      <c r="G325" t="s">
        <v>10</v>
      </c>
      <c r="H325" s="2">
        <v>2</v>
      </c>
      <c r="I325" s="1">
        <v>0.50906748027199666</v>
      </c>
      <c r="J325">
        <f>PRODUCT(Table3[[#This Row],[Discount]],Table3[[#This Row],[Price of One Product]])</f>
        <v>127.26687006799916</v>
      </c>
      <c r="K325">
        <f>ROUND(Table3[[#This Row],[Calculation Discount]],2)</f>
        <v>127.27</v>
      </c>
      <c r="L325">
        <f>PRODUCT(Table3[[#This Row],[Discount amount2]],Table3[[#This Row],[No of Products in one Sale]])</f>
        <v>254.54</v>
      </c>
      <c r="M325">
        <f xml:space="preserve"> Table3[[#This Row],[Price of One Product]] - Table3[[#This Row],[Discount amount2]]</f>
        <v>122.73</v>
      </c>
      <c r="N325">
        <f>PRODUCT(Table3[[#This Row],[Discounted Price of one product]],Table3[[#This Row],[No of Products in one Sale]])</f>
        <v>245.46</v>
      </c>
    </row>
    <row r="326" spans="1:14" x14ac:dyDescent="0.35">
      <c r="A326" t="s">
        <v>486</v>
      </c>
      <c r="B326" t="s">
        <v>15</v>
      </c>
      <c r="C326" s="3">
        <v>44737</v>
      </c>
      <c r="D326" t="s">
        <v>14</v>
      </c>
      <c r="E326" t="s">
        <v>6</v>
      </c>
      <c r="F326">
        <v>130</v>
      </c>
      <c r="G326" t="s">
        <v>5</v>
      </c>
      <c r="H326" s="2">
        <v>4</v>
      </c>
      <c r="I326" s="1">
        <v>0.66059053266706258</v>
      </c>
      <c r="J326">
        <f>PRODUCT(Table3[[#This Row],[Discount]],Table3[[#This Row],[Price of One Product]])</f>
        <v>85.87676924671814</v>
      </c>
      <c r="K326">
        <f>ROUND(Table3[[#This Row],[Calculation Discount]],2)</f>
        <v>85.88</v>
      </c>
      <c r="L326">
        <f>PRODUCT(Table3[[#This Row],[Discount amount2]],Table3[[#This Row],[No of Products in one Sale]])</f>
        <v>343.52</v>
      </c>
      <c r="M326">
        <f xml:space="preserve"> Table3[[#This Row],[Price of One Product]] - Table3[[#This Row],[Discount amount2]]</f>
        <v>44.120000000000005</v>
      </c>
      <c r="N326">
        <f>PRODUCT(Table3[[#This Row],[Discounted Price of one product]],Table3[[#This Row],[No of Products in one Sale]])</f>
        <v>176.48000000000002</v>
      </c>
    </row>
    <row r="327" spans="1:14" x14ac:dyDescent="0.35">
      <c r="A327" t="s">
        <v>485</v>
      </c>
      <c r="B327" t="s">
        <v>12</v>
      </c>
      <c r="C327" s="3">
        <v>44757</v>
      </c>
      <c r="D327" t="s">
        <v>2</v>
      </c>
      <c r="E327" t="s">
        <v>6</v>
      </c>
      <c r="F327">
        <v>72</v>
      </c>
      <c r="G327" t="s">
        <v>0</v>
      </c>
      <c r="H327" s="2">
        <v>8</v>
      </c>
      <c r="I327" s="1">
        <v>0.89615601403703116</v>
      </c>
      <c r="J327">
        <f>PRODUCT(Table3[[#This Row],[Discount]],Table3[[#This Row],[Price of One Product]])</f>
        <v>64.523233010666246</v>
      </c>
      <c r="K327">
        <f>ROUND(Table3[[#This Row],[Calculation Discount]],2)</f>
        <v>64.52</v>
      </c>
      <c r="L327">
        <f>PRODUCT(Table3[[#This Row],[Discount amount2]],Table3[[#This Row],[No of Products in one Sale]])</f>
        <v>516.16</v>
      </c>
      <c r="M327">
        <f xml:space="preserve"> Table3[[#This Row],[Price of One Product]] - Table3[[#This Row],[Discount amount2]]</f>
        <v>7.480000000000004</v>
      </c>
      <c r="N327">
        <f>PRODUCT(Table3[[#This Row],[Discounted Price of one product]],Table3[[#This Row],[No of Products in one Sale]])</f>
        <v>59.840000000000032</v>
      </c>
    </row>
    <row r="328" spans="1:14" x14ac:dyDescent="0.35">
      <c r="A328" t="s">
        <v>484</v>
      </c>
      <c r="B328" t="s">
        <v>21</v>
      </c>
      <c r="C328" s="3">
        <v>44745</v>
      </c>
      <c r="D328" t="s">
        <v>20</v>
      </c>
      <c r="E328" t="s">
        <v>1</v>
      </c>
      <c r="F328">
        <v>65</v>
      </c>
      <c r="G328" t="s">
        <v>10</v>
      </c>
      <c r="H328" s="2">
        <v>8</v>
      </c>
      <c r="I328" s="1">
        <v>0.133950017527805</v>
      </c>
      <c r="J328">
        <f>PRODUCT(Table3[[#This Row],[Discount]],Table3[[#This Row],[Price of One Product]])</f>
        <v>8.7067511393073254</v>
      </c>
      <c r="K328">
        <f>ROUND(Table3[[#This Row],[Calculation Discount]],2)</f>
        <v>8.7100000000000009</v>
      </c>
      <c r="L328">
        <f>PRODUCT(Table3[[#This Row],[Discount amount2]],Table3[[#This Row],[No of Products in one Sale]])</f>
        <v>69.680000000000007</v>
      </c>
      <c r="M328">
        <f xml:space="preserve"> Table3[[#This Row],[Price of One Product]] - Table3[[#This Row],[Discount amount2]]</f>
        <v>56.29</v>
      </c>
      <c r="N328">
        <f>PRODUCT(Table3[[#This Row],[Discounted Price of one product]],Table3[[#This Row],[No of Products in one Sale]])</f>
        <v>450.32</v>
      </c>
    </row>
    <row r="329" spans="1:14" x14ac:dyDescent="0.35">
      <c r="A329" t="s">
        <v>483</v>
      </c>
      <c r="B329" t="s">
        <v>18</v>
      </c>
      <c r="C329" s="3">
        <v>44760</v>
      </c>
      <c r="D329" t="s">
        <v>17</v>
      </c>
      <c r="E329" t="s">
        <v>6</v>
      </c>
      <c r="F329">
        <v>250</v>
      </c>
      <c r="G329" t="s">
        <v>5</v>
      </c>
      <c r="H329" s="2">
        <v>4</v>
      </c>
      <c r="I329" s="1">
        <v>0.3823797297998468</v>
      </c>
      <c r="J329">
        <f>PRODUCT(Table3[[#This Row],[Discount]],Table3[[#This Row],[Price of One Product]])</f>
        <v>95.594932449961703</v>
      </c>
      <c r="K329">
        <f>ROUND(Table3[[#This Row],[Calculation Discount]],2)</f>
        <v>95.59</v>
      </c>
      <c r="L329">
        <f>PRODUCT(Table3[[#This Row],[Discount amount2]],Table3[[#This Row],[No of Products in one Sale]])</f>
        <v>382.36</v>
      </c>
      <c r="M329">
        <f xml:space="preserve"> Table3[[#This Row],[Price of One Product]] - Table3[[#This Row],[Discount amount2]]</f>
        <v>154.41</v>
      </c>
      <c r="N329">
        <f>PRODUCT(Table3[[#This Row],[Discounted Price of one product]],Table3[[#This Row],[No of Products in one Sale]])</f>
        <v>617.64</v>
      </c>
    </row>
    <row r="330" spans="1:14" x14ac:dyDescent="0.35">
      <c r="A330" t="s">
        <v>482</v>
      </c>
      <c r="B330" t="s">
        <v>15</v>
      </c>
      <c r="C330" s="3">
        <v>44750</v>
      </c>
      <c r="D330" t="s">
        <v>14</v>
      </c>
      <c r="E330" t="s">
        <v>1</v>
      </c>
      <c r="F330">
        <v>130</v>
      </c>
      <c r="G330" t="s">
        <v>0</v>
      </c>
      <c r="H330" s="2">
        <v>2</v>
      </c>
      <c r="I330" s="1">
        <v>0.15073825601342095</v>
      </c>
      <c r="J330">
        <f>PRODUCT(Table3[[#This Row],[Discount]],Table3[[#This Row],[Price of One Product]])</f>
        <v>19.595973281744723</v>
      </c>
      <c r="K330">
        <f>ROUND(Table3[[#This Row],[Calculation Discount]],2)</f>
        <v>19.600000000000001</v>
      </c>
      <c r="L330">
        <f>PRODUCT(Table3[[#This Row],[Discount amount2]],Table3[[#This Row],[No of Products in one Sale]])</f>
        <v>39.200000000000003</v>
      </c>
      <c r="M330">
        <f xml:space="preserve"> Table3[[#This Row],[Price of One Product]] - Table3[[#This Row],[Discount amount2]]</f>
        <v>110.4</v>
      </c>
      <c r="N330">
        <f>PRODUCT(Table3[[#This Row],[Discounted Price of one product]],Table3[[#This Row],[No of Products in one Sale]])</f>
        <v>220.8</v>
      </c>
    </row>
    <row r="331" spans="1:14" x14ac:dyDescent="0.35">
      <c r="A331" t="s">
        <v>481</v>
      </c>
      <c r="B331" t="s">
        <v>12</v>
      </c>
      <c r="C331" s="3">
        <v>44742</v>
      </c>
      <c r="D331" t="s">
        <v>11</v>
      </c>
      <c r="E331" t="s">
        <v>6</v>
      </c>
      <c r="F331">
        <v>60</v>
      </c>
      <c r="G331" t="s">
        <v>10</v>
      </c>
      <c r="H331" s="2">
        <v>10</v>
      </c>
      <c r="I331" s="1">
        <v>0.96395128247903139</v>
      </c>
      <c r="J331">
        <f>PRODUCT(Table3[[#This Row],[Discount]],Table3[[#This Row],[Price of One Product]])</f>
        <v>57.837076948741881</v>
      </c>
      <c r="K331">
        <f>ROUND(Table3[[#This Row],[Calculation Discount]],2)</f>
        <v>57.84</v>
      </c>
      <c r="L331">
        <f>PRODUCT(Table3[[#This Row],[Discount amount2]],Table3[[#This Row],[No of Products in one Sale]])</f>
        <v>578.40000000000009</v>
      </c>
      <c r="M331">
        <f xml:space="preserve"> Table3[[#This Row],[Price of One Product]] - Table3[[#This Row],[Discount amount2]]</f>
        <v>2.1599999999999966</v>
      </c>
      <c r="N331">
        <f>PRODUCT(Table3[[#This Row],[Discounted Price of one product]],Table3[[#This Row],[No of Products in one Sale]])</f>
        <v>21.599999999999966</v>
      </c>
    </row>
    <row r="332" spans="1:14" x14ac:dyDescent="0.35">
      <c r="A332" t="s">
        <v>480</v>
      </c>
      <c r="B332" t="s">
        <v>8</v>
      </c>
      <c r="C332" s="3">
        <v>44754</v>
      </c>
      <c r="D332" t="s">
        <v>2</v>
      </c>
      <c r="E332" t="s">
        <v>1</v>
      </c>
      <c r="F332">
        <v>72</v>
      </c>
      <c r="G332" t="s">
        <v>5</v>
      </c>
      <c r="H332" s="2">
        <v>5</v>
      </c>
      <c r="I332" s="1">
        <v>0.93894083705684528</v>
      </c>
      <c r="J332">
        <f>PRODUCT(Table3[[#This Row],[Discount]],Table3[[#This Row],[Price of One Product]])</f>
        <v>67.603740268092864</v>
      </c>
      <c r="K332">
        <f>ROUND(Table3[[#This Row],[Calculation Discount]],2)</f>
        <v>67.599999999999994</v>
      </c>
      <c r="L332">
        <f>PRODUCT(Table3[[#This Row],[Discount amount2]],Table3[[#This Row],[No of Products in one Sale]])</f>
        <v>338</v>
      </c>
      <c r="M332">
        <f xml:space="preserve"> Table3[[#This Row],[Price of One Product]] - Table3[[#This Row],[Discount amount2]]</f>
        <v>4.4000000000000057</v>
      </c>
      <c r="N332">
        <f>PRODUCT(Table3[[#This Row],[Discounted Price of one product]],Table3[[#This Row],[No of Products in one Sale]])</f>
        <v>22.000000000000028</v>
      </c>
    </row>
    <row r="333" spans="1:14" x14ac:dyDescent="0.35">
      <c r="A333" t="s">
        <v>479</v>
      </c>
      <c r="B333" t="s">
        <v>21</v>
      </c>
      <c r="C333" s="3">
        <v>44746</v>
      </c>
      <c r="D333" t="s">
        <v>20</v>
      </c>
      <c r="E333" t="s">
        <v>6</v>
      </c>
      <c r="F333">
        <v>65</v>
      </c>
      <c r="G333" t="s">
        <v>0</v>
      </c>
      <c r="H333" s="2">
        <v>7</v>
      </c>
      <c r="I333" s="1">
        <v>0.90335270578489546</v>
      </c>
      <c r="J333">
        <f>PRODUCT(Table3[[#This Row],[Discount]],Table3[[#This Row],[Price of One Product]])</f>
        <v>58.717925876018207</v>
      </c>
      <c r="K333">
        <f>ROUND(Table3[[#This Row],[Calculation Discount]],2)</f>
        <v>58.72</v>
      </c>
      <c r="L333">
        <f>PRODUCT(Table3[[#This Row],[Discount amount2]],Table3[[#This Row],[No of Products in one Sale]])</f>
        <v>411.03999999999996</v>
      </c>
      <c r="M333">
        <f xml:space="preserve"> Table3[[#This Row],[Price of One Product]] - Table3[[#This Row],[Discount amount2]]</f>
        <v>6.2800000000000011</v>
      </c>
      <c r="N333">
        <f>PRODUCT(Table3[[#This Row],[Discounted Price of one product]],Table3[[#This Row],[No of Products in one Sale]])</f>
        <v>43.960000000000008</v>
      </c>
    </row>
    <row r="334" spans="1:14" x14ac:dyDescent="0.35">
      <c r="A334" t="s">
        <v>478</v>
      </c>
      <c r="B334" t="s">
        <v>18</v>
      </c>
      <c r="C334" s="3">
        <v>44752</v>
      </c>
      <c r="D334" t="s">
        <v>17</v>
      </c>
      <c r="E334" t="s">
        <v>1</v>
      </c>
      <c r="F334">
        <v>250</v>
      </c>
      <c r="G334" t="s">
        <v>10</v>
      </c>
      <c r="H334" s="2">
        <v>2</v>
      </c>
      <c r="I334" s="1">
        <v>0.62209777321995885</v>
      </c>
      <c r="J334">
        <f>PRODUCT(Table3[[#This Row],[Discount]],Table3[[#This Row],[Price of One Product]])</f>
        <v>155.52444330498972</v>
      </c>
      <c r="K334">
        <f>ROUND(Table3[[#This Row],[Calculation Discount]],2)</f>
        <v>155.52000000000001</v>
      </c>
      <c r="L334">
        <f>PRODUCT(Table3[[#This Row],[Discount amount2]],Table3[[#This Row],[No of Products in one Sale]])</f>
        <v>311.04000000000002</v>
      </c>
      <c r="M334">
        <f xml:space="preserve"> Table3[[#This Row],[Price of One Product]] - Table3[[#This Row],[Discount amount2]]</f>
        <v>94.47999999999999</v>
      </c>
      <c r="N334">
        <f>PRODUCT(Table3[[#This Row],[Discounted Price of one product]],Table3[[#This Row],[No of Products in one Sale]])</f>
        <v>188.95999999999998</v>
      </c>
    </row>
    <row r="335" spans="1:14" x14ac:dyDescent="0.35">
      <c r="A335" t="s">
        <v>477</v>
      </c>
      <c r="B335" t="s">
        <v>15</v>
      </c>
      <c r="C335" s="3">
        <v>44725</v>
      </c>
      <c r="D335" t="s">
        <v>14</v>
      </c>
      <c r="E335" t="s">
        <v>6</v>
      </c>
      <c r="F335">
        <v>130</v>
      </c>
      <c r="G335" t="s">
        <v>5</v>
      </c>
      <c r="H335" s="2">
        <v>5</v>
      </c>
      <c r="I335" s="1">
        <v>6.1676790443396468E-2</v>
      </c>
      <c r="J335">
        <f>PRODUCT(Table3[[#This Row],[Discount]],Table3[[#This Row],[Price of One Product]])</f>
        <v>8.0179827576415406</v>
      </c>
      <c r="K335">
        <f>ROUND(Table3[[#This Row],[Calculation Discount]],2)</f>
        <v>8.02</v>
      </c>
      <c r="L335">
        <f>PRODUCT(Table3[[#This Row],[Discount amount2]],Table3[[#This Row],[No of Products in one Sale]])</f>
        <v>40.099999999999994</v>
      </c>
      <c r="M335">
        <f xml:space="preserve"> Table3[[#This Row],[Price of One Product]] - Table3[[#This Row],[Discount amount2]]</f>
        <v>121.98</v>
      </c>
      <c r="N335">
        <f>PRODUCT(Table3[[#This Row],[Discounted Price of one product]],Table3[[#This Row],[No of Products in one Sale]])</f>
        <v>609.9</v>
      </c>
    </row>
    <row r="336" spans="1:14" x14ac:dyDescent="0.35">
      <c r="A336" t="s">
        <v>476</v>
      </c>
      <c r="B336" t="s">
        <v>12</v>
      </c>
      <c r="C336" s="3">
        <v>44734</v>
      </c>
      <c r="D336" t="s">
        <v>2</v>
      </c>
      <c r="E336" t="s">
        <v>1</v>
      </c>
      <c r="F336">
        <v>72</v>
      </c>
      <c r="G336" t="s">
        <v>0</v>
      </c>
      <c r="H336" s="2">
        <v>12</v>
      </c>
      <c r="I336" s="1">
        <v>0.49213521317421138</v>
      </c>
      <c r="J336">
        <f>PRODUCT(Table3[[#This Row],[Discount]],Table3[[#This Row],[Price of One Product]])</f>
        <v>35.433735348543223</v>
      </c>
      <c r="K336">
        <f>ROUND(Table3[[#This Row],[Calculation Discount]],2)</f>
        <v>35.43</v>
      </c>
      <c r="L336">
        <f>PRODUCT(Table3[[#This Row],[Discount amount2]],Table3[[#This Row],[No of Products in one Sale]])</f>
        <v>425.15999999999997</v>
      </c>
      <c r="M336">
        <f xml:space="preserve"> Table3[[#This Row],[Price of One Product]] - Table3[[#This Row],[Discount amount2]]</f>
        <v>36.57</v>
      </c>
      <c r="N336">
        <f>PRODUCT(Table3[[#This Row],[Discounted Price of one product]],Table3[[#This Row],[No of Products in one Sale]])</f>
        <v>438.84000000000003</v>
      </c>
    </row>
    <row r="337" spans="1:14" x14ac:dyDescent="0.35">
      <c r="A337" t="s">
        <v>475</v>
      </c>
      <c r="B337" t="s">
        <v>21</v>
      </c>
      <c r="C337" s="3">
        <v>44761</v>
      </c>
      <c r="D337" t="s">
        <v>20</v>
      </c>
      <c r="E337" t="s">
        <v>6</v>
      </c>
      <c r="F337">
        <v>65</v>
      </c>
      <c r="G337" t="s">
        <v>10</v>
      </c>
      <c r="H337" s="2">
        <v>9</v>
      </c>
      <c r="I337" s="1">
        <v>0.69552711985994919</v>
      </c>
      <c r="J337">
        <f>PRODUCT(Table3[[#This Row],[Discount]],Table3[[#This Row],[Price of One Product]])</f>
        <v>45.209262790896695</v>
      </c>
      <c r="K337">
        <f>ROUND(Table3[[#This Row],[Calculation Discount]],2)</f>
        <v>45.21</v>
      </c>
      <c r="L337">
        <f>PRODUCT(Table3[[#This Row],[Discount amount2]],Table3[[#This Row],[No of Products in one Sale]])</f>
        <v>406.89</v>
      </c>
      <c r="M337">
        <f xml:space="preserve"> Table3[[#This Row],[Price of One Product]] - Table3[[#This Row],[Discount amount2]]</f>
        <v>19.79</v>
      </c>
      <c r="N337">
        <f>PRODUCT(Table3[[#This Row],[Discounted Price of one product]],Table3[[#This Row],[No of Products in one Sale]])</f>
        <v>178.10999999999999</v>
      </c>
    </row>
    <row r="338" spans="1:14" x14ac:dyDescent="0.35">
      <c r="A338" t="s">
        <v>474</v>
      </c>
      <c r="B338" t="s">
        <v>18</v>
      </c>
      <c r="C338" s="3">
        <v>44735</v>
      </c>
      <c r="D338" t="s">
        <v>17</v>
      </c>
      <c r="E338" t="s">
        <v>1</v>
      </c>
      <c r="F338">
        <v>250</v>
      </c>
      <c r="G338" t="s">
        <v>5</v>
      </c>
      <c r="H338" s="2">
        <v>4</v>
      </c>
      <c r="I338" s="1">
        <v>0.54528907278354111</v>
      </c>
      <c r="J338">
        <f>PRODUCT(Table3[[#This Row],[Discount]],Table3[[#This Row],[Price of One Product]])</f>
        <v>136.32226819588527</v>
      </c>
      <c r="K338">
        <f>ROUND(Table3[[#This Row],[Calculation Discount]],2)</f>
        <v>136.32</v>
      </c>
      <c r="L338">
        <f>PRODUCT(Table3[[#This Row],[Discount amount2]],Table3[[#This Row],[No of Products in one Sale]])</f>
        <v>545.28</v>
      </c>
      <c r="M338">
        <f xml:space="preserve"> Table3[[#This Row],[Price of One Product]] - Table3[[#This Row],[Discount amount2]]</f>
        <v>113.68</v>
      </c>
      <c r="N338">
        <f>PRODUCT(Table3[[#This Row],[Discounted Price of one product]],Table3[[#This Row],[No of Products in one Sale]])</f>
        <v>454.72</v>
      </c>
    </row>
    <row r="339" spans="1:14" x14ac:dyDescent="0.35">
      <c r="A339" t="s">
        <v>473</v>
      </c>
      <c r="B339" t="s">
        <v>15</v>
      </c>
      <c r="C339" s="3">
        <v>44753</v>
      </c>
      <c r="D339" t="s">
        <v>14</v>
      </c>
      <c r="E339" t="s">
        <v>6</v>
      </c>
      <c r="F339">
        <v>130</v>
      </c>
      <c r="G339" t="s">
        <v>0</v>
      </c>
      <c r="H339" s="2">
        <v>4</v>
      </c>
      <c r="I339" s="1">
        <v>0.35199536538224718</v>
      </c>
      <c r="J339">
        <f>PRODUCT(Table3[[#This Row],[Discount]],Table3[[#This Row],[Price of One Product]])</f>
        <v>45.759397499692135</v>
      </c>
      <c r="K339">
        <f>ROUND(Table3[[#This Row],[Calculation Discount]],2)</f>
        <v>45.76</v>
      </c>
      <c r="L339">
        <f>PRODUCT(Table3[[#This Row],[Discount amount2]],Table3[[#This Row],[No of Products in one Sale]])</f>
        <v>183.04</v>
      </c>
      <c r="M339">
        <f xml:space="preserve"> Table3[[#This Row],[Price of One Product]] - Table3[[#This Row],[Discount amount2]]</f>
        <v>84.240000000000009</v>
      </c>
      <c r="N339">
        <f>PRODUCT(Table3[[#This Row],[Discounted Price of one product]],Table3[[#This Row],[No of Products in one Sale]])</f>
        <v>336.96000000000004</v>
      </c>
    </row>
    <row r="340" spans="1:14" x14ac:dyDescent="0.35">
      <c r="A340" t="s">
        <v>472</v>
      </c>
      <c r="B340" t="s">
        <v>12</v>
      </c>
      <c r="C340" s="3">
        <v>44732</v>
      </c>
      <c r="D340" t="s">
        <v>11</v>
      </c>
      <c r="E340" t="s">
        <v>1</v>
      </c>
      <c r="F340">
        <v>60</v>
      </c>
      <c r="G340" t="s">
        <v>10</v>
      </c>
      <c r="H340" s="2">
        <v>6</v>
      </c>
      <c r="I340" s="1">
        <v>6.0292533629099143E-2</v>
      </c>
      <c r="J340">
        <f>PRODUCT(Table3[[#This Row],[Discount]],Table3[[#This Row],[Price of One Product]])</f>
        <v>3.6175520177459486</v>
      </c>
      <c r="K340">
        <f>ROUND(Table3[[#This Row],[Calculation Discount]],2)</f>
        <v>3.62</v>
      </c>
      <c r="L340">
        <f>PRODUCT(Table3[[#This Row],[Discount amount2]],Table3[[#This Row],[No of Products in one Sale]])</f>
        <v>21.72</v>
      </c>
      <c r="M340">
        <f xml:space="preserve"> Table3[[#This Row],[Price of One Product]] - Table3[[#This Row],[Discount amount2]]</f>
        <v>56.38</v>
      </c>
      <c r="N340">
        <f>PRODUCT(Table3[[#This Row],[Discounted Price of one product]],Table3[[#This Row],[No of Products in one Sale]])</f>
        <v>338.28000000000003</v>
      </c>
    </row>
    <row r="341" spans="1:14" x14ac:dyDescent="0.35">
      <c r="A341" t="s">
        <v>471</v>
      </c>
      <c r="B341" t="s">
        <v>8</v>
      </c>
      <c r="C341" s="3">
        <v>44748</v>
      </c>
      <c r="D341" t="s">
        <v>7</v>
      </c>
      <c r="E341" t="s">
        <v>6</v>
      </c>
      <c r="F341">
        <v>95</v>
      </c>
      <c r="G341" t="s">
        <v>5</v>
      </c>
      <c r="H341" s="2">
        <v>7</v>
      </c>
      <c r="I341" s="1">
        <v>4.1434457281700587E-2</v>
      </c>
      <c r="J341">
        <f>PRODUCT(Table3[[#This Row],[Discount]],Table3[[#This Row],[Price of One Product]])</f>
        <v>3.9362734417615557</v>
      </c>
      <c r="K341">
        <f>ROUND(Table3[[#This Row],[Calculation Discount]],2)</f>
        <v>3.94</v>
      </c>
      <c r="L341">
        <f>PRODUCT(Table3[[#This Row],[Discount amount2]],Table3[[#This Row],[No of Products in one Sale]])</f>
        <v>27.58</v>
      </c>
      <c r="M341">
        <f xml:space="preserve"> Table3[[#This Row],[Price of One Product]] - Table3[[#This Row],[Discount amount2]]</f>
        <v>91.06</v>
      </c>
      <c r="N341">
        <f>PRODUCT(Table3[[#This Row],[Discounted Price of one product]],Table3[[#This Row],[No of Products in one Sale]])</f>
        <v>637.42000000000007</v>
      </c>
    </row>
    <row r="342" spans="1:14" x14ac:dyDescent="0.35">
      <c r="A342" t="s">
        <v>470</v>
      </c>
      <c r="B342" t="s">
        <v>3</v>
      </c>
      <c r="C342" s="3">
        <v>44731</v>
      </c>
      <c r="D342" t="s">
        <v>2</v>
      </c>
      <c r="E342" t="s">
        <v>1</v>
      </c>
      <c r="F342">
        <v>72</v>
      </c>
      <c r="G342" t="s">
        <v>0</v>
      </c>
      <c r="H342" s="2">
        <v>3</v>
      </c>
      <c r="I342" s="1">
        <v>0.29516274884520199</v>
      </c>
      <c r="J342">
        <f>PRODUCT(Table3[[#This Row],[Discount]],Table3[[#This Row],[Price of One Product]])</f>
        <v>21.251717916854545</v>
      </c>
      <c r="K342">
        <f>ROUND(Table3[[#This Row],[Calculation Discount]],2)</f>
        <v>21.25</v>
      </c>
      <c r="L342">
        <f>PRODUCT(Table3[[#This Row],[Discount amount2]],Table3[[#This Row],[No of Products in one Sale]])</f>
        <v>63.75</v>
      </c>
      <c r="M342">
        <f xml:space="preserve"> Table3[[#This Row],[Price of One Product]] - Table3[[#This Row],[Discount amount2]]</f>
        <v>50.75</v>
      </c>
      <c r="N342">
        <f>PRODUCT(Table3[[#This Row],[Discounted Price of one product]],Table3[[#This Row],[No of Products in one Sale]])</f>
        <v>152.25</v>
      </c>
    </row>
    <row r="343" spans="1:14" x14ac:dyDescent="0.35">
      <c r="A343" t="s">
        <v>469</v>
      </c>
      <c r="B343" t="s">
        <v>21</v>
      </c>
      <c r="C343" s="3">
        <v>44725</v>
      </c>
      <c r="D343" t="s">
        <v>20</v>
      </c>
      <c r="E343" t="s">
        <v>6</v>
      </c>
      <c r="F343">
        <v>65</v>
      </c>
      <c r="G343" t="s">
        <v>10</v>
      </c>
      <c r="H343" s="2">
        <v>4</v>
      </c>
      <c r="I343" s="1">
        <v>0.68154294540119276</v>
      </c>
      <c r="J343">
        <f>PRODUCT(Table3[[#This Row],[Discount]],Table3[[#This Row],[Price of One Product]])</f>
        <v>44.300291451077527</v>
      </c>
      <c r="K343">
        <f>ROUND(Table3[[#This Row],[Calculation Discount]],2)</f>
        <v>44.3</v>
      </c>
      <c r="L343">
        <f>PRODUCT(Table3[[#This Row],[Discount amount2]],Table3[[#This Row],[No of Products in one Sale]])</f>
        <v>177.2</v>
      </c>
      <c r="M343">
        <f xml:space="preserve"> Table3[[#This Row],[Price of One Product]] - Table3[[#This Row],[Discount amount2]]</f>
        <v>20.700000000000003</v>
      </c>
      <c r="N343">
        <f>PRODUCT(Table3[[#This Row],[Discounted Price of one product]],Table3[[#This Row],[No of Products in one Sale]])</f>
        <v>82.800000000000011</v>
      </c>
    </row>
    <row r="344" spans="1:14" x14ac:dyDescent="0.35">
      <c r="A344" t="s">
        <v>468</v>
      </c>
      <c r="B344" t="s">
        <v>18</v>
      </c>
      <c r="C344" s="3">
        <v>44753</v>
      </c>
      <c r="D344" t="s">
        <v>17</v>
      </c>
      <c r="E344" t="s">
        <v>1</v>
      </c>
      <c r="F344">
        <v>250</v>
      </c>
      <c r="G344" t="s">
        <v>5</v>
      </c>
      <c r="H344" s="2">
        <v>1</v>
      </c>
      <c r="I344" s="1">
        <v>0.52632346520297391</v>
      </c>
      <c r="J344">
        <f>PRODUCT(Table3[[#This Row],[Discount]],Table3[[#This Row],[Price of One Product]])</f>
        <v>131.58086630074348</v>
      </c>
      <c r="K344">
        <f>ROUND(Table3[[#This Row],[Calculation Discount]],2)</f>
        <v>131.58000000000001</v>
      </c>
      <c r="L344">
        <f>PRODUCT(Table3[[#This Row],[Discount amount2]],Table3[[#This Row],[No of Products in one Sale]])</f>
        <v>131.58000000000001</v>
      </c>
      <c r="M344">
        <f xml:space="preserve"> Table3[[#This Row],[Price of One Product]] - Table3[[#This Row],[Discount amount2]]</f>
        <v>118.41999999999999</v>
      </c>
      <c r="N344">
        <f>PRODUCT(Table3[[#This Row],[Discounted Price of one product]],Table3[[#This Row],[No of Products in one Sale]])</f>
        <v>118.41999999999999</v>
      </c>
    </row>
    <row r="345" spans="1:14" x14ac:dyDescent="0.35">
      <c r="A345" t="s">
        <v>467</v>
      </c>
      <c r="B345" t="s">
        <v>15</v>
      </c>
      <c r="C345" s="3">
        <v>44738</v>
      </c>
      <c r="D345" t="s">
        <v>14</v>
      </c>
      <c r="E345" t="s">
        <v>6</v>
      </c>
      <c r="F345">
        <v>130</v>
      </c>
      <c r="G345" t="s">
        <v>0</v>
      </c>
      <c r="H345" s="2">
        <v>6</v>
      </c>
      <c r="I345" s="1">
        <v>5.4437687903536869E-2</v>
      </c>
      <c r="J345">
        <f>PRODUCT(Table3[[#This Row],[Discount]],Table3[[#This Row],[Price of One Product]])</f>
        <v>7.0768994274597929</v>
      </c>
      <c r="K345">
        <f>ROUND(Table3[[#This Row],[Calculation Discount]],2)</f>
        <v>7.08</v>
      </c>
      <c r="L345">
        <f>PRODUCT(Table3[[#This Row],[Discount amount2]],Table3[[#This Row],[No of Products in one Sale]])</f>
        <v>42.480000000000004</v>
      </c>
      <c r="M345">
        <f xml:space="preserve"> Table3[[#This Row],[Price of One Product]] - Table3[[#This Row],[Discount amount2]]</f>
        <v>122.92</v>
      </c>
      <c r="N345">
        <f>PRODUCT(Table3[[#This Row],[Discounted Price of one product]],Table3[[#This Row],[No of Products in one Sale]])</f>
        <v>737.52</v>
      </c>
    </row>
    <row r="346" spans="1:14" x14ac:dyDescent="0.35">
      <c r="A346" t="s">
        <v>466</v>
      </c>
      <c r="B346" t="s">
        <v>12</v>
      </c>
      <c r="C346" s="3">
        <v>44762</v>
      </c>
      <c r="D346" t="s">
        <v>2</v>
      </c>
      <c r="E346" t="s">
        <v>6</v>
      </c>
      <c r="F346">
        <v>72</v>
      </c>
      <c r="G346" t="s">
        <v>10</v>
      </c>
      <c r="H346" s="2">
        <v>10</v>
      </c>
      <c r="I346" s="1">
        <v>0.95350738842174898</v>
      </c>
      <c r="J346">
        <f>PRODUCT(Table3[[#This Row],[Discount]],Table3[[#This Row],[Price of One Product]])</f>
        <v>68.652531966365927</v>
      </c>
      <c r="K346">
        <f>ROUND(Table3[[#This Row],[Calculation Discount]],2)</f>
        <v>68.650000000000006</v>
      </c>
      <c r="L346">
        <f>PRODUCT(Table3[[#This Row],[Discount amount2]],Table3[[#This Row],[No of Products in one Sale]])</f>
        <v>686.5</v>
      </c>
      <c r="M346">
        <f xml:space="preserve"> Table3[[#This Row],[Price of One Product]] - Table3[[#This Row],[Discount amount2]]</f>
        <v>3.3499999999999943</v>
      </c>
      <c r="N346">
        <f>PRODUCT(Table3[[#This Row],[Discounted Price of one product]],Table3[[#This Row],[No of Products in one Sale]])</f>
        <v>33.499999999999943</v>
      </c>
    </row>
    <row r="347" spans="1:14" x14ac:dyDescent="0.35">
      <c r="A347" t="s">
        <v>465</v>
      </c>
      <c r="B347" t="s">
        <v>21</v>
      </c>
      <c r="C347" s="3">
        <v>44756</v>
      </c>
      <c r="D347" t="s">
        <v>20</v>
      </c>
      <c r="E347" t="s">
        <v>6</v>
      </c>
      <c r="F347">
        <v>65</v>
      </c>
      <c r="G347" t="s">
        <v>5</v>
      </c>
      <c r="H347" s="2">
        <v>4</v>
      </c>
      <c r="I347" s="1">
        <v>0.46726651348176196</v>
      </c>
      <c r="J347">
        <f>PRODUCT(Table3[[#This Row],[Discount]],Table3[[#This Row],[Price of One Product]])</f>
        <v>30.372323376314526</v>
      </c>
      <c r="K347">
        <f>ROUND(Table3[[#This Row],[Calculation Discount]],2)</f>
        <v>30.37</v>
      </c>
      <c r="L347">
        <f>PRODUCT(Table3[[#This Row],[Discount amount2]],Table3[[#This Row],[No of Products in one Sale]])</f>
        <v>121.48</v>
      </c>
      <c r="M347">
        <f xml:space="preserve"> Table3[[#This Row],[Price of One Product]] - Table3[[#This Row],[Discount amount2]]</f>
        <v>34.629999999999995</v>
      </c>
      <c r="N347">
        <f>PRODUCT(Table3[[#This Row],[Discounted Price of one product]],Table3[[#This Row],[No of Products in one Sale]])</f>
        <v>138.51999999999998</v>
      </c>
    </row>
    <row r="348" spans="1:14" x14ac:dyDescent="0.35">
      <c r="A348" t="s">
        <v>464</v>
      </c>
      <c r="B348" t="s">
        <v>18</v>
      </c>
      <c r="C348" s="3">
        <v>44744</v>
      </c>
      <c r="D348" t="s">
        <v>17</v>
      </c>
      <c r="E348" t="s">
        <v>6</v>
      </c>
      <c r="F348">
        <v>250</v>
      </c>
      <c r="G348" t="s">
        <v>0</v>
      </c>
      <c r="H348" s="2">
        <v>2</v>
      </c>
      <c r="I348" s="1">
        <v>0.6015089815611987</v>
      </c>
      <c r="J348">
        <f>PRODUCT(Table3[[#This Row],[Discount]],Table3[[#This Row],[Price of One Product]])</f>
        <v>150.37724539029966</v>
      </c>
      <c r="K348">
        <f>ROUND(Table3[[#This Row],[Calculation Discount]],2)</f>
        <v>150.38</v>
      </c>
      <c r="L348">
        <f>PRODUCT(Table3[[#This Row],[Discount amount2]],Table3[[#This Row],[No of Products in one Sale]])</f>
        <v>300.76</v>
      </c>
      <c r="M348">
        <f xml:space="preserve"> Table3[[#This Row],[Price of One Product]] - Table3[[#This Row],[Discount amount2]]</f>
        <v>99.62</v>
      </c>
      <c r="N348">
        <f>PRODUCT(Table3[[#This Row],[Discounted Price of one product]],Table3[[#This Row],[No of Products in one Sale]])</f>
        <v>199.24</v>
      </c>
    </row>
    <row r="349" spans="1:14" x14ac:dyDescent="0.35">
      <c r="A349" t="s">
        <v>463</v>
      </c>
      <c r="B349" t="s">
        <v>15</v>
      </c>
      <c r="C349" s="3">
        <v>44753</v>
      </c>
      <c r="D349" t="s">
        <v>14</v>
      </c>
      <c r="E349" t="s">
        <v>6</v>
      </c>
      <c r="F349">
        <v>130</v>
      </c>
      <c r="G349" t="s">
        <v>10</v>
      </c>
      <c r="H349" s="2">
        <v>7</v>
      </c>
      <c r="I349" s="1">
        <v>0.17158764742187849</v>
      </c>
      <c r="J349">
        <f>PRODUCT(Table3[[#This Row],[Discount]],Table3[[#This Row],[Price of One Product]])</f>
        <v>22.306394164844203</v>
      </c>
      <c r="K349">
        <f>ROUND(Table3[[#This Row],[Calculation Discount]],2)</f>
        <v>22.31</v>
      </c>
      <c r="L349">
        <f>PRODUCT(Table3[[#This Row],[Discount amount2]],Table3[[#This Row],[No of Products in one Sale]])</f>
        <v>156.16999999999999</v>
      </c>
      <c r="M349">
        <f xml:space="preserve"> Table3[[#This Row],[Price of One Product]] - Table3[[#This Row],[Discount amount2]]</f>
        <v>107.69</v>
      </c>
      <c r="N349">
        <f>PRODUCT(Table3[[#This Row],[Discounted Price of one product]],Table3[[#This Row],[No of Products in one Sale]])</f>
        <v>753.82999999999993</v>
      </c>
    </row>
    <row r="350" spans="1:14" x14ac:dyDescent="0.35">
      <c r="A350" t="s">
        <v>462</v>
      </c>
      <c r="B350" t="s">
        <v>12</v>
      </c>
      <c r="C350" s="3">
        <v>44762</v>
      </c>
      <c r="D350" t="s">
        <v>11</v>
      </c>
      <c r="E350" t="s">
        <v>1</v>
      </c>
      <c r="F350">
        <v>60</v>
      </c>
      <c r="G350" t="s">
        <v>5</v>
      </c>
      <c r="H350" s="2">
        <v>11</v>
      </c>
      <c r="I350" s="1">
        <v>0.44731050880102885</v>
      </c>
      <c r="J350">
        <f>PRODUCT(Table3[[#This Row],[Discount]],Table3[[#This Row],[Price of One Product]])</f>
        <v>26.838630528061731</v>
      </c>
      <c r="K350">
        <f>ROUND(Table3[[#This Row],[Calculation Discount]],2)</f>
        <v>26.84</v>
      </c>
      <c r="L350">
        <f>PRODUCT(Table3[[#This Row],[Discount amount2]],Table3[[#This Row],[No of Products in one Sale]])</f>
        <v>295.24</v>
      </c>
      <c r="M350">
        <f xml:space="preserve"> Table3[[#This Row],[Price of One Product]] - Table3[[#This Row],[Discount amount2]]</f>
        <v>33.159999999999997</v>
      </c>
      <c r="N350">
        <f>PRODUCT(Table3[[#This Row],[Discounted Price of one product]],Table3[[#This Row],[No of Products in one Sale]])</f>
        <v>364.76</v>
      </c>
    </row>
    <row r="351" spans="1:14" x14ac:dyDescent="0.35">
      <c r="A351" t="s">
        <v>461</v>
      </c>
      <c r="B351" t="s">
        <v>8</v>
      </c>
      <c r="C351" s="3">
        <v>44740</v>
      </c>
      <c r="D351" t="s">
        <v>2</v>
      </c>
      <c r="E351" t="s">
        <v>6</v>
      </c>
      <c r="F351">
        <v>72</v>
      </c>
      <c r="G351" t="s">
        <v>0</v>
      </c>
      <c r="H351" s="2">
        <v>8</v>
      </c>
      <c r="I351" s="1">
        <v>0.54246953050958213</v>
      </c>
      <c r="J351">
        <f>PRODUCT(Table3[[#This Row],[Discount]],Table3[[#This Row],[Price of One Product]])</f>
        <v>39.05780619668991</v>
      </c>
      <c r="K351">
        <f>ROUND(Table3[[#This Row],[Calculation Discount]],2)</f>
        <v>39.06</v>
      </c>
      <c r="L351">
        <f>PRODUCT(Table3[[#This Row],[Discount amount2]],Table3[[#This Row],[No of Products in one Sale]])</f>
        <v>312.48</v>
      </c>
      <c r="M351">
        <f xml:space="preserve"> Table3[[#This Row],[Price of One Product]] - Table3[[#This Row],[Discount amount2]]</f>
        <v>32.94</v>
      </c>
      <c r="N351">
        <f>PRODUCT(Table3[[#This Row],[Discounted Price of one product]],Table3[[#This Row],[No of Products in one Sale]])</f>
        <v>263.52</v>
      </c>
    </row>
    <row r="352" spans="1:14" x14ac:dyDescent="0.35">
      <c r="A352" t="s">
        <v>460</v>
      </c>
      <c r="B352" t="s">
        <v>21</v>
      </c>
      <c r="C352" s="3">
        <v>44729</v>
      </c>
      <c r="D352" t="s">
        <v>20</v>
      </c>
      <c r="E352" t="s">
        <v>1</v>
      </c>
      <c r="F352">
        <v>65</v>
      </c>
      <c r="G352" t="s">
        <v>10</v>
      </c>
      <c r="H352" s="2">
        <v>11</v>
      </c>
      <c r="I352" s="1">
        <v>0.50484804947298401</v>
      </c>
      <c r="J352">
        <f>PRODUCT(Table3[[#This Row],[Discount]],Table3[[#This Row],[Price of One Product]])</f>
        <v>32.815123215743959</v>
      </c>
      <c r="K352">
        <f>ROUND(Table3[[#This Row],[Calculation Discount]],2)</f>
        <v>32.82</v>
      </c>
      <c r="L352">
        <f>PRODUCT(Table3[[#This Row],[Discount amount2]],Table3[[#This Row],[No of Products in one Sale]])</f>
        <v>361.02</v>
      </c>
      <c r="M352">
        <f xml:space="preserve"> Table3[[#This Row],[Price of One Product]] - Table3[[#This Row],[Discount amount2]]</f>
        <v>32.18</v>
      </c>
      <c r="N352">
        <f>PRODUCT(Table3[[#This Row],[Discounted Price of one product]],Table3[[#This Row],[No of Products in one Sale]])</f>
        <v>353.98</v>
      </c>
    </row>
    <row r="353" spans="1:14" x14ac:dyDescent="0.35">
      <c r="A353" t="s">
        <v>459</v>
      </c>
      <c r="B353" t="s">
        <v>18</v>
      </c>
      <c r="C353" s="3">
        <v>44727</v>
      </c>
      <c r="D353" t="s">
        <v>17</v>
      </c>
      <c r="E353" t="s">
        <v>6</v>
      </c>
      <c r="F353">
        <v>250</v>
      </c>
      <c r="G353" t="s">
        <v>5</v>
      </c>
      <c r="H353" s="2">
        <v>4</v>
      </c>
      <c r="I353" s="1">
        <v>9.2316747421295475E-2</v>
      </c>
      <c r="J353">
        <f>PRODUCT(Table3[[#This Row],[Discount]],Table3[[#This Row],[Price of One Product]])</f>
        <v>23.079186855323869</v>
      </c>
      <c r="K353">
        <f>ROUND(Table3[[#This Row],[Calculation Discount]],2)</f>
        <v>23.08</v>
      </c>
      <c r="L353">
        <f>PRODUCT(Table3[[#This Row],[Discount amount2]],Table3[[#This Row],[No of Products in one Sale]])</f>
        <v>92.32</v>
      </c>
      <c r="M353">
        <f xml:space="preserve"> Table3[[#This Row],[Price of One Product]] - Table3[[#This Row],[Discount amount2]]</f>
        <v>226.92000000000002</v>
      </c>
      <c r="N353">
        <f>PRODUCT(Table3[[#This Row],[Discounted Price of one product]],Table3[[#This Row],[No of Products in one Sale]])</f>
        <v>907.68000000000006</v>
      </c>
    </row>
    <row r="354" spans="1:14" x14ac:dyDescent="0.35">
      <c r="A354" t="s">
        <v>458</v>
      </c>
      <c r="B354" t="s">
        <v>15</v>
      </c>
      <c r="C354" s="3">
        <v>44734</v>
      </c>
      <c r="D354" t="s">
        <v>14</v>
      </c>
      <c r="E354" t="s">
        <v>1</v>
      </c>
      <c r="F354">
        <v>130</v>
      </c>
      <c r="G354" t="s">
        <v>0</v>
      </c>
      <c r="H354" s="2">
        <v>7</v>
      </c>
      <c r="I354" s="1">
        <v>0.34907542272706216</v>
      </c>
      <c r="J354">
        <f>PRODUCT(Table3[[#This Row],[Discount]],Table3[[#This Row],[Price of One Product]])</f>
        <v>45.379804954518079</v>
      </c>
      <c r="K354">
        <f>ROUND(Table3[[#This Row],[Calculation Discount]],2)</f>
        <v>45.38</v>
      </c>
      <c r="L354">
        <f>PRODUCT(Table3[[#This Row],[Discount amount2]],Table3[[#This Row],[No of Products in one Sale]])</f>
        <v>317.66000000000003</v>
      </c>
      <c r="M354">
        <f xml:space="preserve"> Table3[[#This Row],[Price of One Product]] - Table3[[#This Row],[Discount amount2]]</f>
        <v>84.62</v>
      </c>
      <c r="N354">
        <f>PRODUCT(Table3[[#This Row],[Discounted Price of one product]],Table3[[#This Row],[No of Products in one Sale]])</f>
        <v>592.34</v>
      </c>
    </row>
    <row r="355" spans="1:14" x14ac:dyDescent="0.35">
      <c r="A355" t="s">
        <v>457</v>
      </c>
      <c r="B355" t="s">
        <v>12</v>
      </c>
      <c r="C355" s="3">
        <v>44744</v>
      </c>
      <c r="D355" t="s">
        <v>2</v>
      </c>
      <c r="E355" t="s">
        <v>6</v>
      </c>
      <c r="F355">
        <v>72</v>
      </c>
      <c r="G355" t="s">
        <v>10</v>
      </c>
      <c r="H355" s="2">
        <v>4</v>
      </c>
      <c r="I355" s="1">
        <v>0.90031823580716619</v>
      </c>
      <c r="J355">
        <f>PRODUCT(Table3[[#This Row],[Discount]],Table3[[#This Row],[Price of One Product]])</f>
        <v>64.822912978115966</v>
      </c>
      <c r="K355">
        <f>ROUND(Table3[[#This Row],[Calculation Discount]],2)</f>
        <v>64.819999999999993</v>
      </c>
      <c r="L355">
        <f>PRODUCT(Table3[[#This Row],[Discount amount2]],Table3[[#This Row],[No of Products in one Sale]])</f>
        <v>259.27999999999997</v>
      </c>
      <c r="M355">
        <f xml:space="preserve"> Table3[[#This Row],[Price of One Product]] - Table3[[#This Row],[Discount amount2]]</f>
        <v>7.1800000000000068</v>
      </c>
      <c r="N355">
        <f>PRODUCT(Table3[[#This Row],[Discounted Price of one product]],Table3[[#This Row],[No of Products in one Sale]])</f>
        <v>28.720000000000027</v>
      </c>
    </row>
    <row r="356" spans="1:14" x14ac:dyDescent="0.35">
      <c r="A356" t="s">
        <v>456</v>
      </c>
      <c r="B356" t="s">
        <v>21</v>
      </c>
      <c r="C356" s="3">
        <v>44737</v>
      </c>
      <c r="D356" t="s">
        <v>20</v>
      </c>
      <c r="E356" t="s">
        <v>1</v>
      </c>
      <c r="F356">
        <v>65</v>
      </c>
      <c r="G356" t="s">
        <v>5</v>
      </c>
      <c r="H356" s="2">
        <v>5</v>
      </c>
      <c r="I356" s="1">
        <v>0.18050692795462731</v>
      </c>
      <c r="J356">
        <f>PRODUCT(Table3[[#This Row],[Discount]],Table3[[#This Row],[Price of One Product]])</f>
        <v>11.732950317050776</v>
      </c>
      <c r="K356">
        <f>ROUND(Table3[[#This Row],[Calculation Discount]],2)</f>
        <v>11.73</v>
      </c>
      <c r="L356">
        <f>PRODUCT(Table3[[#This Row],[Discount amount2]],Table3[[#This Row],[No of Products in one Sale]])</f>
        <v>58.650000000000006</v>
      </c>
      <c r="M356">
        <f xml:space="preserve"> Table3[[#This Row],[Price of One Product]] - Table3[[#This Row],[Discount amount2]]</f>
        <v>53.269999999999996</v>
      </c>
      <c r="N356">
        <f>PRODUCT(Table3[[#This Row],[Discounted Price of one product]],Table3[[#This Row],[No of Products in one Sale]])</f>
        <v>266.34999999999997</v>
      </c>
    </row>
    <row r="357" spans="1:14" x14ac:dyDescent="0.35">
      <c r="A357" t="s">
        <v>455</v>
      </c>
      <c r="B357" t="s">
        <v>18</v>
      </c>
      <c r="C357" s="3">
        <v>44752</v>
      </c>
      <c r="D357" t="s">
        <v>17</v>
      </c>
      <c r="E357" t="s">
        <v>6</v>
      </c>
      <c r="F357">
        <v>250</v>
      </c>
      <c r="G357" t="s">
        <v>0</v>
      </c>
      <c r="H357" s="2">
        <v>1</v>
      </c>
      <c r="I357" s="1">
        <v>2.5445092820001292E-2</v>
      </c>
      <c r="J357">
        <f>PRODUCT(Table3[[#This Row],[Discount]],Table3[[#This Row],[Price of One Product]])</f>
        <v>6.3612732050003231</v>
      </c>
      <c r="K357">
        <f>ROUND(Table3[[#This Row],[Calculation Discount]],2)</f>
        <v>6.36</v>
      </c>
      <c r="L357">
        <f>PRODUCT(Table3[[#This Row],[Discount amount2]],Table3[[#This Row],[No of Products in one Sale]])</f>
        <v>6.36</v>
      </c>
      <c r="M357">
        <f xml:space="preserve"> Table3[[#This Row],[Price of One Product]] - Table3[[#This Row],[Discount amount2]]</f>
        <v>243.64</v>
      </c>
      <c r="N357">
        <f>PRODUCT(Table3[[#This Row],[Discounted Price of one product]],Table3[[#This Row],[No of Products in one Sale]])</f>
        <v>243.64</v>
      </c>
    </row>
    <row r="358" spans="1:14" x14ac:dyDescent="0.35">
      <c r="A358" t="s">
        <v>454</v>
      </c>
      <c r="B358" t="s">
        <v>15</v>
      </c>
      <c r="C358" s="3">
        <v>44736</v>
      </c>
      <c r="D358" t="s">
        <v>14</v>
      </c>
      <c r="E358" t="s">
        <v>1</v>
      </c>
      <c r="F358">
        <v>130</v>
      </c>
      <c r="G358" t="s">
        <v>10</v>
      </c>
      <c r="H358" s="2">
        <v>2</v>
      </c>
      <c r="I358" s="1">
        <v>0.79643741142705549</v>
      </c>
      <c r="J358">
        <f>PRODUCT(Table3[[#This Row],[Discount]],Table3[[#This Row],[Price of One Product]])</f>
        <v>103.53686348551722</v>
      </c>
      <c r="K358">
        <f>ROUND(Table3[[#This Row],[Calculation Discount]],2)</f>
        <v>103.54</v>
      </c>
      <c r="L358">
        <f>PRODUCT(Table3[[#This Row],[Discount amount2]],Table3[[#This Row],[No of Products in one Sale]])</f>
        <v>207.08</v>
      </c>
      <c r="M358">
        <f xml:space="preserve"> Table3[[#This Row],[Price of One Product]] - Table3[[#This Row],[Discount amount2]]</f>
        <v>26.459999999999994</v>
      </c>
      <c r="N358">
        <f>PRODUCT(Table3[[#This Row],[Discounted Price of one product]],Table3[[#This Row],[No of Products in one Sale]])</f>
        <v>52.919999999999987</v>
      </c>
    </row>
    <row r="359" spans="1:14" x14ac:dyDescent="0.35">
      <c r="A359" t="s">
        <v>453</v>
      </c>
      <c r="B359" t="s">
        <v>12</v>
      </c>
      <c r="C359" s="3">
        <v>44752</v>
      </c>
      <c r="D359" t="s">
        <v>11</v>
      </c>
      <c r="E359" t="s">
        <v>6</v>
      </c>
      <c r="F359">
        <v>60</v>
      </c>
      <c r="G359" t="s">
        <v>5</v>
      </c>
      <c r="H359" s="2">
        <v>14</v>
      </c>
      <c r="I359" s="1">
        <v>0.16077213359827813</v>
      </c>
      <c r="J359">
        <f>PRODUCT(Table3[[#This Row],[Discount]],Table3[[#This Row],[Price of One Product]])</f>
        <v>9.6463280158966889</v>
      </c>
      <c r="K359">
        <f>ROUND(Table3[[#This Row],[Calculation Discount]],2)</f>
        <v>9.65</v>
      </c>
      <c r="L359">
        <f>PRODUCT(Table3[[#This Row],[Discount amount2]],Table3[[#This Row],[No of Products in one Sale]])</f>
        <v>135.1</v>
      </c>
      <c r="M359">
        <f xml:space="preserve"> Table3[[#This Row],[Price of One Product]] - Table3[[#This Row],[Discount amount2]]</f>
        <v>50.35</v>
      </c>
      <c r="N359">
        <f>PRODUCT(Table3[[#This Row],[Discounted Price of one product]],Table3[[#This Row],[No of Products in one Sale]])</f>
        <v>704.9</v>
      </c>
    </row>
    <row r="360" spans="1:14" x14ac:dyDescent="0.35">
      <c r="A360" t="s">
        <v>452</v>
      </c>
      <c r="B360" t="s">
        <v>8</v>
      </c>
      <c r="C360" s="3">
        <v>44759</v>
      </c>
      <c r="D360" t="s">
        <v>7</v>
      </c>
      <c r="E360" t="s">
        <v>1</v>
      </c>
      <c r="F360">
        <v>95</v>
      </c>
      <c r="G360" t="s">
        <v>0</v>
      </c>
      <c r="H360" s="2">
        <v>9</v>
      </c>
      <c r="I360" s="1">
        <v>0.24693836978869843</v>
      </c>
      <c r="J360">
        <f>PRODUCT(Table3[[#This Row],[Discount]],Table3[[#This Row],[Price of One Product]])</f>
        <v>23.459145129926352</v>
      </c>
      <c r="K360">
        <f>ROUND(Table3[[#This Row],[Calculation Discount]],2)</f>
        <v>23.46</v>
      </c>
      <c r="L360">
        <f>PRODUCT(Table3[[#This Row],[Discount amount2]],Table3[[#This Row],[No of Products in one Sale]])</f>
        <v>211.14000000000001</v>
      </c>
      <c r="M360">
        <f xml:space="preserve"> Table3[[#This Row],[Price of One Product]] - Table3[[#This Row],[Discount amount2]]</f>
        <v>71.539999999999992</v>
      </c>
      <c r="N360">
        <f>PRODUCT(Table3[[#This Row],[Discounted Price of one product]],Table3[[#This Row],[No of Products in one Sale]])</f>
        <v>643.8599999999999</v>
      </c>
    </row>
    <row r="361" spans="1:14" x14ac:dyDescent="0.35">
      <c r="A361" t="s">
        <v>451</v>
      </c>
      <c r="B361" t="s">
        <v>3</v>
      </c>
      <c r="C361" s="3">
        <v>44763</v>
      </c>
      <c r="D361" t="s">
        <v>2</v>
      </c>
      <c r="E361" t="s">
        <v>6</v>
      </c>
      <c r="F361">
        <v>72</v>
      </c>
      <c r="G361" t="s">
        <v>10</v>
      </c>
      <c r="H361" s="2">
        <v>8</v>
      </c>
      <c r="I361" s="1">
        <v>0.22148207946738752</v>
      </c>
      <c r="J361">
        <f>PRODUCT(Table3[[#This Row],[Discount]],Table3[[#This Row],[Price of One Product]])</f>
        <v>15.946709721651901</v>
      </c>
      <c r="K361">
        <f>ROUND(Table3[[#This Row],[Calculation Discount]],2)</f>
        <v>15.95</v>
      </c>
      <c r="L361">
        <f>PRODUCT(Table3[[#This Row],[Discount amount2]],Table3[[#This Row],[No of Products in one Sale]])</f>
        <v>127.6</v>
      </c>
      <c r="M361">
        <f xml:space="preserve"> Table3[[#This Row],[Price of One Product]] - Table3[[#This Row],[Discount amount2]]</f>
        <v>56.05</v>
      </c>
      <c r="N361">
        <f>PRODUCT(Table3[[#This Row],[Discounted Price of one product]],Table3[[#This Row],[No of Products in one Sale]])</f>
        <v>448.4</v>
      </c>
    </row>
    <row r="362" spans="1:14" x14ac:dyDescent="0.35">
      <c r="A362" t="s">
        <v>450</v>
      </c>
      <c r="B362" t="s">
        <v>21</v>
      </c>
      <c r="C362" s="3">
        <v>44763</v>
      </c>
      <c r="D362" t="s">
        <v>20</v>
      </c>
      <c r="E362" t="s">
        <v>1</v>
      </c>
      <c r="F362">
        <v>65</v>
      </c>
      <c r="G362" t="s">
        <v>5</v>
      </c>
      <c r="H362" s="2">
        <v>11</v>
      </c>
      <c r="I362" s="1">
        <v>0.71458846230959472</v>
      </c>
      <c r="J362">
        <f>PRODUCT(Table3[[#This Row],[Discount]],Table3[[#This Row],[Price of One Product]])</f>
        <v>46.448250050123654</v>
      </c>
      <c r="K362">
        <f>ROUND(Table3[[#This Row],[Calculation Discount]],2)</f>
        <v>46.45</v>
      </c>
      <c r="L362">
        <f>PRODUCT(Table3[[#This Row],[Discount amount2]],Table3[[#This Row],[No of Products in one Sale]])</f>
        <v>510.95000000000005</v>
      </c>
      <c r="M362">
        <f xml:space="preserve"> Table3[[#This Row],[Price of One Product]] - Table3[[#This Row],[Discount amount2]]</f>
        <v>18.549999999999997</v>
      </c>
      <c r="N362">
        <f>PRODUCT(Table3[[#This Row],[Discounted Price of one product]],Table3[[#This Row],[No of Products in one Sale]])</f>
        <v>204.04999999999995</v>
      </c>
    </row>
    <row r="363" spans="1:14" x14ac:dyDescent="0.35">
      <c r="A363" t="s">
        <v>449</v>
      </c>
      <c r="B363" t="s">
        <v>18</v>
      </c>
      <c r="C363" s="3">
        <v>44750</v>
      </c>
      <c r="D363" t="s">
        <v>17</v>
      </c>
      <c r="E363" t="s">
        <v>6</v>
      </c>
      <c r="F363">
        <v>250</v>
      </c>
      <c r="G363" t="s">
        <v>0</v>
      </c>
      <c r="H363" s="2">
        <v>4</v>
      </c>
      <c r="I363" s="1">
        <v>0.11286694488931481</v>
      </c>
      <c r="J363">
        <f>PRODUCT(Table3[[#This Row],[Discount]],Table3[[#This Row],[Price of One Product]])</f>
        <v>28.216736222328702</v>
      </c>
      <c r="K363">
        <f>ROUND(Table3[[#This Row],[Calculation Discount]],2)</f>
        <v>28.22</v>
      </c>
      <c r="L363">
        <f>PRODUCT(Table3[[#This Row],[Discount amount2]],Table3[[#This Row],[No of Products in one Sale]])</f>
        <v>112.88</v>
      </c>
      <c r="M363">
        <f xml:space="preserve"> Table3[[#This Row],[Price of One Product]] - Table3[[#This Row],[Discount amount2]]</f>
        <v>221.78</v>
      </c>
      <c r="N363">
        <f>PRODUCT(Table3[[#This Row],[Discounted Price of one product]],Table3[[#This Row],[No of Products in one Sale]])</f>
        <v>887.12</v>
      </c>
    </row>
    <row r="364" spans="1:14" x14ac:dyDescent="0.35">
      <c r="A364" t="s">
        <v>448</v>
      </c>
      <c r="B364" t="s">
        <v>15</v>
      </c>
      <c r="C364" s="3">
        <v>44751</v>
      </c>
      <c r="D364" t="s">
        <v>14</v>
      </c>
      <c r="E364" t="s">
        <v>1</v>
      </c>
      <c r="F364">
        <v>130</v>
      </c>
      <c r="G364" t="s">
        <v>10</v>
      </c>
      <c r="H364" s="2">
        <v>6</v>
      </c>
      <c r="I364" s="1">
        <v>6.5283590828819849E-2</v>
      </c>
      <c r="J364">
        <f>PRODUCT(Table3[[#This Row],[Discount]],Table3[[#This Row],[Price of One Product]])</f>
        <v>8.4868668077465799</v>
      </c>
      <c r="K364">
        <f>ROUND(Table3[[#This Row],[Calculation Discount]],2)</f>
        <v>8.49</v>
      </c>
      <c r="L364">
        <f>PRODUCT(Table3[[#This Row],[Discount amount2]],Table3[[#This Row],[No of Products in one Sale]])</f>
        <v>50.94</v>
      </c>
      <c r="M364">
        <f xml:space="preserve"> Table3[[#This Row],[Price of One Product]] - Table3[[#This Row],[Discount amount2]]</f>
        <v>121.51</v>
      </c>
      <c r="N364">
        <f>PRODUCT(Table3[[#This Row],[Discounted Price of one product]],Table3[[#This Row],[No of Products in one Sale]])</f>
        <v>729.06000000000006</v>
      </c>
    </row>
    <row r="365" spans="1:14" x14ac:dyDescent="0.35">
      <c r="A365" t="s">
        <v>447</v>
      </c>
      <c r="B365" t="s">
        <v>12</v>
      </c>
      <c r="C365" s="3">
        <v>44736</v>
      </c>
      <c r="D365" t="s">
        <v>2</v>
      </c>
      <c r="E365" t="s">
        <v>6</v>
      </c>
      <c r="F365">
        <v>72</v>
      </c>
      <c r="G365" t="s">
        <v>5</v>
      </c>
      <c r="H365" s="2">
        <v>11</v>
      </c>
      <c r="I365" s="1">
        <v>0.46681751998353072</v>
      </c>
      <c r="J365">
        <f>PRODUCT(Table3[[#This Row],[Discount]],Table3[[#This Row],[Price of One Product]])</f>
        <v>33.610861438814212</v>
      </c>
      <c r="K365">
        <f>ROUND(Table3[[#This Row],[Calculation Discount]],2)</f>
        <v>33.61</v>
      </c>
      <c r="L365">
        <f>PRODUCT(Table3[[#This Row],[Discount amount2]],Table3[[#This Row],[No of Products in one Sale]])</f>
        <v>369.71</v>
      </c>
      <c r="M365">
        <f xml:space="preserve"> Table3[[#This Row],[Price of One Product]] - Table3[[#This Row],[Discount amount2]]</f>
        <v>38.39</v>
      </c>
      <c r="N365">
        <f>PRODUCT(Table3[[#This Row],[Discounted Price of one product]],Table3[[#This Row],[No of Products in one Sale]])</f>
        <v>422.29</v>
      </c>
    </row>
    <row r="366" spans="1:14" x14ac:dyDescent="0.35">
      <c r="A366" t="s">
        <v>446</v>
      </c>
      <c r="B366" t="s">
        <v>21</v>
      </c>
      <c r="C366" s="3">
        <v>44737</v>
      </c>
      <c r="D366" t="s">
        <v>20</v>
      </c>
      <c r="E366" t="s">
        <v>1</v>
      </c>
      <c r="F366">
        <v>65</v>
      </c>
      <c r="G366" t="s">
        <v>0</v>
      </c>
      <c r="H366" s="2">
        <v>9</v>
      </c>
      <c r="I366" s="1">
        <v>0.92202770154223668</v>
      </c>
      <c r="J366">
        <f>PRODUCT(Table3[[#This Row],[Discount]],Table3[[#This Row],[Price of One Product]])</f>
        <v>59.931800600245381</v>
      </c>
      <c r="K366">
        <f>ROUND(Table3[[#This Row],[Calculation Discount]],2)</f>
        <v>59.93</v>
      </c>
      <c r="L366">
        <f>PRODUCT(Table3[[#This Row],[Discount amount2]],Table3[[#This Row],[No of Products in one Sale]])</f>
        <v>539.37</v>
      </c>
      <c r="M366">
        <f xml:space="preserve"> Table3[[#This Row],[Price of One Product]] - Table3[[#This Row],[Discount amount2]]</f>
        <v>5.07</v>
      </c>
      <c r="N366">
        <f>PRODUCT(Table3[[#This Row],[Discounted Price of one product]],Table3[[#This Row],[No of Products in one Sale]])</f>
        <v>45.63</v>
      </c>
    </row>
    <row r="367" spans="1:14" x14ac:dyDescent="0.35">
      <c r="A367" t="s">
        <v>445</v>
      </c>
      <c r="B367" t="s">
        <v>18</v>
      </c>
      <c r="C367" s="3">
        <v>44744</v>
      </c>
      <c r="D367" t="s">
        <v>17</v>
      </c>
      <c r="E367" t="s">
        <v>6</v>
      </c>
      <c r="F367">
        <v>250</v>
      </c>
      <c r="G367" t="s">
        <v>10</v>
      </c>
      <c r="H367" s="2">
        <v>2</v>
      </c>
      <c r="I367" s="1">
        <v>0.18840485753727232</v>
      </c>
      <c r="J367">
        <f>PRODUCT(Table3[[#This Row],[Discount]],Table3[[#This Row],[Price of One Product]])</f>
        <v>47.101214384318077</v>
      </c>
      <c r="K367">
        <f>ROUND(Table3[[#This Row],[Calculation Discount]],2)</f>
        <v>47.1</v>
      </c>
      <c r="L367">
        <f>PRODUCT(Table3[[#This Row],[Discount amount2]],Table3[[#This Row],[No of Products in one Sale]])</f>
        <v>94.2</v>
      </c>
      <c r="M367">
        <f xml:space="preserve"> Table3[[#This Row],[Price of One Product]] - Table3[[#This Row],[Discount amount2]]</f>
        <v>202.9</v>
      </c>
      <c r="N367">
        <f>PRODUCT(Table3[[#This Row],[Discounted Price of one product]],Table3[[#This Row],[No of Products in one Sale]])</f>
        <v>405.8</v>
      </c>
    </row>
    <row r="368" spans="1:14" x14ac:dyDescent="0.35">
      <c r="A368" t="s">
        <v>444</v>
      </c>
      <c r="B368" t="s">
        <v>15</v>
      </c>
      <c r="C368" s="3">
        <v>44735</v>
      </c>
      <c r="D368" t="s">
        <v>14</v>
      </c>
      <c r="E368" t="s">
        <v>6</v>
      </c>
      <c r="F368">
        <v>130</v>
      </c>
      <c r="G368" t="s">
        <v>5</v>
      </c>
      <c r="H368" s="2">
        <v>2</v>
      </c>
      <c r="I368" s="1">
        <v>0.27847072137209206</v>
      </c>
      <c r="J368">
        <f>PRODUCT(Table3[[#This Row],[Discount]],Table3[[#This Row],[Price of One Product]])</f>
        <v>36.201193778371966</v>
      </c>
      <c r="K368">
        <f>ROUND(Table3[[#This Row],[Calculation Discount]],2)</f>
        <v>36.200000000000003</v>
      </c>
      <c r="L368">
        <f>PRODUCT(Table3[[#This Row],[Discount amount2]],Table3[[#This Row],[No of Products in one Sale]])</f>
        <v>72.400000000000006</v>
      </c>
      <c r="M368">
        <f xml:space="preserve"> Table3[[#This Row],[Price of One Product]] - Table3[[#This Row],[Discount amount2]]</f>
        <v>93.8</v>
      </c>
      <c r="N368">
        <f>PRODUCT(Table3[[#This Row],[Discounted Price of one product]],Table3[[#This Row],[No of Products in one Sale]])</f>
        <v>187.6</v>
      </c>
    </row>
    <row r="369" spans="1:14" x14ac:dyDescent="0.35">
      <c r="A369" t="s">
        <v>443</v>
      </c>
      <c r="B369" t="s">
        <v>21</v>
      </c>
      <c r="C369" s="3">
        <v>44751</v>
      </c>
      <c r="D369" t="s">
        <v>2</v>
      </c>
      <c r="E369" t="s">
        <v>6</v>
      </c>
      <c r="F369">
        <v>72</v>
      </c>
      <c r="G369" t="s">
        <v>0</v>
      </c>
      <c r="H369" s="2">
        <v>10</v>
      </c>
      <c r="I369" s="1">
        <v>0.78884251376405168</v>
      </c>
      <c r="J369">
        <f>PRODUCT(Table3[[#This Row],[Discount]],Table3[[#This Row],[Price of One Product]])</f>
        <v>56.79666099101172</v>
      </c>
      <c r="K369">
        <f>ROUND(Table3[[#This Row],[Calculation Discount]],2)</f>
        <v>56.8</v>
      </c>
      <c r="L369">
        <f>PRODUCT(Table3[[#This Row],[Discount amount2]],Table3[[#This Row],[No of Products in one Sale]])</f>
        <v>568</v>
      </c>
      <c r="M369">
        <f xml:space="preserve"> Table3[[#This Row],[Price of One Product]] - Table3[[#This Row],[Discount amount2]]</f>
        <v>15.200000000000003</v>
      </c>
      <c r="N369">
        <f>PRODUCT(Table3[[#This Row],[Discounted Price of one product]],Table3[[#This Row],[No of Products in one Sale]])</f>
        <v>152.00000000000003</v>
      </c>
    </row>
    <row r="370" spans="1:14" x14ac:dyDescent="0.35">
      <c r="A370" t="s">
        <v>442</v>
      </c>
      <c r="B370" t="s">
        <v>18</v>
      </c>
      <c r="C370" s="3">
        <v>44726</v>
      </c>
      <c r="D370" t="s">
        <v>20</v>
      </c>
      <c r="E370" t="s">
        <v>6</v>
      </c>
      <c r="F370">
        <v>65</v>
      </c>
      <c r="G370" t="s">
        <v>0</v>
      </c>
      <c r="H370" s="2">
        <v>5</v>
      </c>
      <c r="I370" s="1">
        <v>0.18299168548896383</v>
      </c>
      <c r="J370">
        <f>PRODUCT(Table3[[#This Row],[Discount]],Table3[[#This Row],[Price of One Product]])</f>
        <v>11.89445955678265</v>
      </c>
      <c r="K370">
        <f>ROUND(Table3[[#This Row],[Calculation Discount]],2)</f>
        <v>11.89</v>
      </c>
      <c r="L370">
        <f>PRODUCT(Table3[[#This Row],[Discount amount2]],Table3[[#This Row],[No of Products in one Sale]])</f>
        <v>59.45</v>
      </c>
      <c r="M370">
        <f xml:space="preserve"> Table3[[#This Row],[Price of One Product]] - Table3[[#This Row],[Discount amount2]]</f>
        <v>53.11</v>
      </c>
      <c r="N370">
        <f>PRODUCT(Table3[[#This Row],[Discounted Price of one product]],Table3[[#This Row],[No of Products in one Sale]])</f>
        <v>265.55</v>
      </c>
    </row>
    <row r="371" spans="1:14" x14ac:dyDescent="0.35">
      <c r="A371" t="s">
        <v>441</v>
      </c>
      <c r="B371" t="s">
        <v>15</v>
      </c>
      <c r="C371" s="3">
        <v>44749</v>
      </c>
      <c r="D371" t="s">
        <v>17</v>
      </c>
      <c r="E371" t="s">
        <v>6</v>
      </c>
      <c r="F371">
        <v>250</v>
      </c>
      <c r="G371" t="s">
        <v>10</v>
      </c>
      <c r="H371" s="2">
        <v>3</v>
      </c>
      <c r="I371" s="1">
        <v>0.20591715888096995</v>
      </c>
      <c r="J371">
        <f>PRODUCT(Table3[[#This Row],[Discount]],Table3[[#This Row],[Price of One Product]])</f>
        <v>51.479289720242491</v>
      </c>
      <c r="K371">
        <f>ROUND(Table3[[#This Row],[Calculation Discount]],2)</f>
        <v>51.48</v>
      </c>
      <c r="L371">
        <f>PRODUCT(Table3[[#This Row],[Discount amount2]],Table3[[#This Row],[No of Products in one Sale]])</f>
        <v>154.44</v>
      </c>
      <c r="M371">
        <f xml:space="preserve"> Table3[[#This Row],[Price of One Product]] - Table3[[#This Row],[Discount amount2]]</f>
        <v>198.52</v>
      </c>
      <c r="N371">
        <f>PRODUCT(Table3[[#This Row],[Discounted Price of one product]],Table3[[#This Row],[No of Products in one Sale]])</f>
        <v>595.56000000000006</v>
      </c>
    </row>
    <row r="372" spans="1:14" x14ac:dyDescent="0.35">
      <c r="A372" t="s">
        <v>440</v>
      </c>
      <c r="B372" t="s">
        <v>12</v>
      </c>
      <c r="C372" s="3">
        <v>44734</v>
      </c>
      <c r="D372" t="s">
        <v>14</v>
      </c>
      <c r="E372" t="s">
        <v>1</v>
      </c>
      <c r="F372">
        <v>130</v>
      </c>
      <c r="G372" t="s">
        <v>5</v>
      </c>
      <c r="H372" s="2">
        <v>2</v>
      </c>
      <c r="I372" s="1">
        <v>2.128339836887938E-2</v>
      </c>
      <c r="J372">
        <f>PRODUCT(Table3[[#This Row],[Discount]],Table3[[#This Row],[Price of One Product]])</f>
        <v>2.7668417879543195</v>
      </c>
      <c r="K372">
        <f>ROUND(Table3[[#This Row],[Calculation Discount]],2)</f>
        <v>2.77</v>
      </c>
      <c r="L372">
        <f>PRODUCT(Table3[[#This Row],[Discount amount2]],Table3[[#This Row],[No of Products in one Sale]])</f>
        <v>5.54</v>
      </c>
      <c r="M372">
        <f xml:space="preserve"> Table3[[#This Row],[Price of One Product]] - Table3[[#This Row],[Discount amount2]]</f>
        <v>127.23</v>
      </c>
      <c r="N372">
        <f>PRODUCT(Table3[[#This Row],[Discounted Price of one product]],Table3[[#This Row],[No of Products in one Sale]])</f>
        <v>254.46</v>
      </c>
    </row>
    <row r="373" spans="1:14" x14ac:dyDescent="0.35">
      <c r="A373" t="s">
        <v>439</v>
      </c>
      <c r="B373" t="s">
        <v>21</v>
      </c>
      <c r="C373" s="3">
        <v>44726</v>
      </c>
      <c r="D373" t="s">
        <v>2</v>
      </c>
      <c r="E373" t="s">
        <v>6</v>
      </c>
      <c r="F373">
        <v>72</v>
      </c>
      <c r="G373" t="s">
        <v>0</v>
      </c>
      <c r="H373" s="2">
        <v>4</v>
      </c>
      <c r="I373" s="1">
        <v>2.2806889019524657E-2</v>
      </c>
      <c r="J373">
        <f>PRODUCT(Table3[[#This Row],[Discount]],Table3[[#This Row],[Price of One Product]])</f>
        <v>1.6420960094057753</v>
      </c>
      <c r="K373">
        <f>ROUND(Table3[[#This Row],[Calculation Discount]],2)</f>
        <v>1.64</v>
      </c>
      <c r="L373">
        <f>PRODUCT(Table3[[#This Row],[Discount amount2]],Table3[[#This Row],[No of Products in one Sale]])</f>
        <v>6.56</v>
      </c>
      <c r="M373">
        <f xml:space="preserve"> Table3[[#This Row],[Price of One Product]] - Table3[[#This Row],[Discount amount2]]</f>
        <v>70.36</v>
      </c>
      <c r="N373">
        <f>PRODUCT(Table3[[#This Row],[Discounted Price of one product]],Table3[[#This Row],[No of Products in one Sale]])</f>
        <v>281.44</v>
      </c>
    </row>
    <row r="374" spans="1:14" x14ac:dyDescent="0.35">
      <c r="A374" t="s">
        <v>438</v>
      </c>
      <c r="B374" t="s">
        <v>18</v>
      </c>
      <c r="C374" s="3">
        <v>44743</v>
      </c>
      <c r="D374" t="s">
        <v>20</v>
      </c>
      <c r="E374" t="s">
        <v>1</v>
      </c>
      <c r="F374">
        <v>65</v>
      </c>
      <c r="G374" t="s">
        <v>10</v>
      </c>
      <c r="H374" s="2">
        <v>6</v>
      </c>
      <c r="I374" s="1">
        <v>0.66448214030499053</v>
      </c>
      <c r="J374">
        <f>PRODUCT(Table3[[#This Row],[Discount]],Table3[[#This Row],[Price of One Product]])</f>
        <v>43.191339119824384</v>
      </c>
      <c r="K374">
        <f>ROUND(Table3[[#This Row],[Calculation Discount]],2)</f>
        <v>43.19</v>
      </c>
      <c r="L374">
        <f>PRODUCT(Table3[[#This Row],[Discount amount2]],Table3[[#This Row],[No of Products in one Sale]])</f>
        <v>259.14</v>
      </c>
      <c r="M374">
        <f xml:space="preserve"> Table3[[#This Row],[Price of One Product]] - Table3[[#This Row],[Discount amount2]]</f>
        <v>21.810000000000002</v>
      </c>
      <c r="N374">
        <f>PRODUCT(Table3[[#This Row],[Discounted Price of one product]],Table3[[#This Row],[No of Products in one Sale]])</f>
        <v>130.86000000000001</v>
      </c>
    </row>
    <row r="375" spans="1:14" x14ac:dyDescent="0.35">
      <c r="A375" t="s">
        <v>437</v>
      </c>
      <c r="B375" t="s">
        <v>15</v>
      </c>
      <c r="C375" s="3">
        <v>44742</v>
      </c>
      <c r="D375" t="s">
        <v>17</v>
      </c>
      <c r="E375" t="s">
        <v>6</v>
      </c>
      <c r="F375">
        <v>250</v>
      </c>
      <c r="G375" t="s">
        <v>5</v>
      </c>
      <c r="H375" s="2">
        <v>3</v>
      </c>
      <c r="I375" s="1">
        <v>0.29151955249280481</v>
      </c>
      <c r="J375">
        <f>PRODUCT(Table3[[#This Row],[Discount]],Table3[[#This Row],[Price of One Product]])</f>
        <v>72.879888123201198</v>
      </c>
      <c r="K375">
        <f>ROUND(Table3[[#This Row],[Calculation Discount]],2)</f>
        <v>72.88</v>
      </c>
      <c r="L375">
        <f>PRODUCT(Table3[[#This Row],[Discount amount2]],Table3[[#This Row],[No of Products in one Sale]])</f>
        <v>218.64</v>
      </c>
      <c r="M375">
        <f xml:space="preserve"> Table3[[#This Row],[Price of One Product]] - Table3[[#This Row],[Discount amount2]]</f>
        <v>177.12</v>
      </c>
      <c r="N375">
        <f>PRODUCT(Table3[[#This Row],[Discounted Price of one product]],Table3[[#This Row],[No of Products in one Sale]])</f>
        <v>531.36</v>
      </c>
    </row>
    <row r="376" spans="1:14" x14ac:dyDescent="0.35">
      <c r="A376" t="s">
        <v>436</v>
      </c>
      <c r="B376" t="s">
        <v>12</v>
      </c>
      <c r="C376" s="3">
        <v>44747</v>
      </c>
      <c r="D376" t="s">
        <v>14</v>
      </c>
      <c r="E376" t="s">
        <v>1</v>
      </c>
      <c r="F376">
        <v>130</v>
      </c>
      <c r="G376" t="s">
        <v>0</v>
      </c>
      <c r="H376" s="2">
        <v>5</v>
      </c>
      <c r="I376" s="1">
        <v>0.55684098110336311</v>
      </c>
      <c r="J376">
        <f>PRODUCT(Table3[[#This Row],[Discount]],Table3[[#This Row],[Price of One Product]])</f>
        <v>72.389327543437204</v>
      </c>
      <c r="K376">
        <f>ROUND(Table3[[#This Row],[Calculation Discount]],2)</f>
        <v>72.39</v>
      </c>
      <c r="L376">
        <f>PRODUCT(Table3[[#This Row],[Discount amount2]],Table3[[#This Row],[No of Products in one Sale]])</f>
        <v>361.95</v>
      </c>
      <c r="M376">
        <f xml:space="preserve"> Table3[[#This Row],[Price of One Product]] - Table3[[#This Row],[Discount amount2]]</f>
        <v>57.61</v>
      </c>
      <c r="N376">
        <f>PRODUCT(Table3[[#This Row],[Discounted Price of one product]],Table3[[#This Row],[No of Products in one Sale]])</f>
        <v>288.05</v>
      </c>
    </row>
    <row r="377" spans="1:14" x14ac:dyDescent="0.35">
      <c r="A377" t="s">
        <v>435</v>
      </c>
      <c r="B377" t="s">
        <v>8</v>
      </c>
      <c r="C377" s="3">
        <v>44764</v>
      </c>
      <c r="D377" t="s">
        <v>11</v>
      </c>
      <c r="E377" t="s">
        <v>6</v>
      </c>
      <c r="F377">
        <v>60</v>
      </c>
      <c r="G377" t="s">
        <v>10</v>
      </c>
      <c r="H377" s="2">
        <v>14</v>
      </c>
      <c r="I377" s="1">
        <v>0.57240542144015649</v>
      </c>
      <c r="J377">
        <f>PRODUCT(Table3[[#This Row],[Discount]],Table3[[#This Row],[Price of One Product]])</f>
        <v>34.344325286409386</v>
      </c>
      <c r="K377">
        <f>ROUND(Table3[[#This Row],[Calculation Discount]],2)</f>
        <v>34.340000000000003</v>
      </c>
      <c r="L377">
        <f>PRODUCT(Table3[[#This Row],[Discount amount2]],Table3[[#This Row],[No of Products in one Sale]])</f>
        <v>480.76000000000005</v>
      </c>
      <c r="M377">
        <f xml:space="preserve"> Table3[[#This Row],[Price of One Product]] - Table3[[#This Row],[Discount amount2]]</f>
        <v>25.659999999999997</v>
      </c>
      <c r="N377">
        <f>PRODUCT(Table3[[#This Row],[Discounted Price of one product]],Table3[[#This Row],[No of Products in one Sale]])</f>
        <v>359.23999999999995</v>
      </c>
    </row>
    <row r="378" spans="1:14" x14ac:dyDescent="0.35">
      <c r="A378" t="s">
        <v>434</v>
      </c>
      <c r="B378" t="s">
        <v>21</v>
      </c>
      <c r="C378" s="3">
        <v>44735</v>
      </c>
      <c r="D378" t="s">
        <v>2</v>
      </c>
      <c r="E378" t="s">
        <v>1</v>
      </c>
      <c r="F378">
        <v>72</v>
      </c>
      <c r="G378" t="s">
        <v>5</v>
      </c>
      <c r="H378" s="2">
        <v>3</v>
      </c>
      <c r="I378" s="1">
        <v>8.6221643115211744E-2</v>
      </c>
      <c r="J378">
        <f>PRODUCT(Table3[[#This Row],[Discount]],Table3[[#This Row],[Price of One Product]])</f>
        <v>6.2079583042952455</v>
      </c>
      <c r="K378">
        <f>ROUND(Table3[[#This Row],[Calculation Discount]],2)</f>
        <v>6.21</v>
      </c>
      <c r="L378">
        <f>PRODUCT(Table3[[#This Row],[Discount amount2]],Table3[[#This Row],[No of Products in one Sale]])</f>
        <v>18.63</v>
      </c>
      <c r="M378">
        <f xml:space="preserve"> Table3[[#This Row],[Price of One Product]] - Table3[[#This Row],[Discount amount2]]</f>
        <v>65.790000000000006</v>
      </c>
      <c r="N378">
        <f>PRODUCT(Table3[[#This Row],[Discounted Price of one product]],Table3[[#This Row],[No of Products in one Sale]])</f>
        <v>197.37</v>
      </c>
    </row>
    <row r="379" spans="1:14" x14ac:dyDescent="0.35">
      <c r="A379" t="s">
        <v>433</v>
      </c>
      <c r="B379" t="s">
        <v>18</v>
      </c>
      <c r="C379" s="3">
        <v>44737</v>
      </c>
      <c r="D379" t="s">
        <v>20</v>
      </c>
      <c r="E379" t="s">
        <v>6</v>
      </c>
      <c r="F379">
        <v>65</v>
      </c>
      <c r="G379" t="s">
        <v>0</v>
      </c>
      <c r="H379" s="2">
        <v>10</v>
      </c>
      <c r="I379" s="1">
        <v>0.95609718609661631</v>
      </c>
      <c r="J379">
        <f>PRODUCT(Table3[[#This Row],[Discount]],Table3[[#This Row],[Price of One Product]])</f>
        <v>62.146317096280058</v>
      </c>
      <c r="K379">
        <f>ROUND(Table3[[#This Row],[Calculation Discount]],2)</f>
        <v>62.15</v>
      </c>
      <c r="L379">
        <f>PRODUCT(Table3[[#This Row],[Discount amount2]],Table3[[#This Row],[No of Products in one Sale]])</f>
        <v>621.5</v>
      </c>
      <c r="M379">
        <f xml:space="preserve"> Table3[[#This Row],[Price of One Product]] - Table3[[#This Row],[Discount amount2]]</f>
        <v>2.8500000000000014</v>
      </c>
      <c r="N379">
        <f>PRODUCT(Table3[[#This Row],[Discounted Price of one product]],Table3[[#This Row],[No of Products in one Sale]])</f>
        <v>28.500000000000014</v>
      </c>
    </row>
    <row r="380" spans="1:14" x14ac:dyDescent="0.35">
      <c r="A380" t="s">
        <v>432</v>
      </c>
      <c r="B380" t="s">
        <v>15</v>
      </c>
      <c r="C380" s="3">
        <v>44749</v>
      </c>
      <c r="D380" t="s">
        <v>17</v>
      </c>
      <c r="E380" t="s">
        <v>1</v>
      </c>
      <c r="F380">
        <v>250</v>
      </c>
      <c r="G380" t="s">
        <v>10</v>
      </c>
      <c r="H380" s="2">
        <v>2</v>
      </c>
      <c r="I380" s="1">
        <v>0.2455223768222089</v>
      </c>
      <c r="J380">
        <f>PRODUCT(Table3[[#This Row],[Discount]],Table3[[#This Row],[Price of One Product]])</f>
        <v>61.380594205552228</v>
      </c>
      <c r="K380">
        <f>ROUND(Table3[[#This Row],[Calculation Discount]],2)</f>
        <v>61.38</v>
      </c>
      <c r="L380">
        <f>PRODUCT(Table3[[#This Row],[Discount amount2]],Table3[[#This Row],[No of Products in one Sale]])</f>
        <v>122.76</v>
      </c>
      <c r="M380">
        <f xml:space="preserve"> Table3[[#This Row],[Price of One Product]] - Table3[[#This Row],[Discount amount2]]</f>
        <v>188.62</v>
      </c>
      <c r="N380">
        <f>PRODUCT(Table3[[#This Row],[Discounted Price of one product]],Table3[[#This Row],[No of Products in one Sale]])</f>
        <v>377.24</v>
      </c>
    </row>
    <row r="381" spans="1:14" x14ac:dyDescent="0.35">
      <c r="A381" t="s">
        <v>431</v>
      </c>
      <c r="B381" t="s">
        <v>12</v>
      </c>
      <c r="C381" s="3">
        <v>44729</v>
      </c>
      <c r="D381" t="s">
        <v>14</v>
      </c>
      <c r="E381" t="s">
        <v>6</v>
      </c>
      <c r="F381">
        <v>130</v>
      </c>
      <c r="G381" t="s">
        <v>5</v>
      </c>
      <c r="H381" s="2">
        <v>7</v>
      </c>
      <c r="I381" s="1">
        <v>0.56637632681080741</v>
      </c>
      <c r="J381">
        <f>PRODUCT(Table3[[#This Row],[Discount]],Table3[[#This Row],[Price of One Product]])</f>
        <v>73.628922485404956</v>
      </c>
      <c r="K381">
        <f>ROUND(Table3[[#This Row],[Calculation Discount]],2)</f>
        <v>73.63</v>
      </c>
      <c r="L381">
        <f>PRODUCT(Table3[[#This Row],[Discount amount2]],Table3[[#This Row],[No of Products in one Sale]])</f>
        <v>515.41</v>
      </c>
      <c r="M381">
        <f xml:space="preserve"> Table3[[#This Row],[Price of One Product]] - Table3[[#This Row],[Discount amount2]]</f>
        <v>56.370000000000005</v>
      </c>
      <c r="N381">
        <f>PRODUCT(Table3[[#This Row],[Discounted Price of one product]],Table3[[#This Row],[No of Products in one Sale]])</f>
        <v>394.59000000000003</v>
      </c>
    </row>
    <row r="382" spans="1:14" x14ac:dyDescent="0.35">
      <c r="A382" t="s">
        <v>430</v>
      </c>
      <c r="B382" t="s">
        <v>21</v>
      </c>
      <c r="C382" s="3">
        <v>44738</v>
      </c>
      <c r="D382" t="s">
        <v>2</v>
      </c>
      <c r="E382" t="s">
        <v>1</v>
      </c>
      <c r="F382">
        <v>72</v>
      </c>
      <c r="G382" t="s">
        <v>0</v>
      </c>
      <c r="H382" s="2">
        <v>11</v>
      </c>
      <c r="I382" s="1">
        <v>4.5179835219914199E-2</v>
      </c>
      <c r="J382">
        <f>PRODUCT(Table3[[#This Row],[Discount]],Table3[[#This Row],[Price of One Product]])</f>
        <v>3.2529481358338224</v>
      </c>
      <c r="K382">
        <f>ROUND(Table3[[#This Row],[Calculation Discount]],2)</f>
        <v>3.25</v>
      </c>
      <c r="L382">
        <f>PRODUCT(Table3[[#This Row],[Discount amount2]],Table3[[#This Row],[No of Products in one Sale]])</f>
        <v>35.75</v>
      </c>
      <c r="M382">
        <f xml:space="preserve"> Table3[[#This Row],[Price of One Product]] - Table3[[#This Row],[Discount amount2]]</f>
        <v>68.75</v>
      </c>
      <c r="N382">
        <f>PRODUCT(Table3[[#This Row],[Discounted Price of one product]],Table3[[#This Row],[No of Products in one Sale]])</f>
        <v>756.25</v>
      </c>
    </row>
    <row r="383" spans="1:14" x14ac:dyDescent="0.35">
      <c r="A383" t="s">
        <v>429</v>
      </c>
      <c r="B383" t="s">
        <v>18</v>
      </c>
      <c r="C383" s="3">
        <v>44740</v>
      </c>
      <c r="D383" t="s">
        <v>20</v>
      </c>
      <c r="E383" t="s">
        <v>6</v>
      </c>
      <c r="F383">
        <v>65</v>
      </c>
      <c r="G383" t="s">
        <v>10</v>
      </c>
      <c r="H383" s="2">
        <v>13</v>
      </c>
      <c r="I383" s="1">
        <v>0.97345529924354934</v>
      </c>
      <c r="J383">
        <f>PRODUCT(Table3[[#This Row],[Discount]],Table3[[#This Row],[Price of One Product]])</f>
        <v>63.274594450830705</v>
      </c>
      <c r="K383">
        <f>ROUND(Table3[[#This Row],[Calculation Discount]],2)</f>
        <v>63.27</v>
      </c>
      <c r="L383">
        <f>PRODUCT(Table3[[#This Row],[Discount amount2]],Table3[[#This Row],[No of Products in one Sale]])</f>
        <v>822.51</v>
      </c>
      <c r="M383">
        <f xml:space="preserve"> Table3[[#This Row],[Price of One Product]] - Table3[[#This Row],[Discount amount2]]</f>
        <v>1.7299999999999969</v>
      </c>
      <c r="N383">
        <f>PRODUCT(Table3[[#This Row],[Discounted Price of one product]],Table3[[#This Row],[No of Products in one Sale]])</f>
        <v>22.489999999999959</v>
      </c>
    </row>
    <row r="384" spans="1:14" x14ac:dyDescent="0.35">
      <c r="A384" t="s">
        <v>428</v>
      </c>
      <c r="B384" t="s">
        <v>15</v>
      </c>
      <c r="C384" s="3">
        <v>44755</v>
      </c>
      <c r="D384" t="s">
        <v>17</v>
      </c>
      <c r="E384" t="s">
        <v>1</v>
      </c>
      <c r="F384">
        <v>250</v>
      </c>
      <c r="G384" t="s">
        <v>5</v>
      </c>
      <c r="H384" s="2">
        <v>3</v>
      </c>
      <c r="I384" s="1">
        <v>0.56733394419124217</v>
      </c>
      <c r="J384">
        <f>PRODUCT(Table3[[#This Row],[Discount]],Table3[[#This Row],[Price of One Product]])</f>
        <v>141.83348604781054</v>
      </c>
      <c r="K384">
        <f>ROUND(Table3[[#This Row],[Calculation Discount]],2)</f>
        <v>141.83000000000001</v>
      </c>
      <c r="L384">
        <f>PRODUCT(Table3[[#This Row],[Discount amount2]],Table3[[#This Row],[No of Products in one Sale]])</f>
        <v>425.49</v>
      </c>
      <c r="M384">
        <f xml:space="preserve"> Table3[[#This Row],[Price of One Product]] - Table3[[#This Row],[Discount amount2]]</f>
        <v>108.16999999999999</v>
      </c>
      <c r="N384">
        <f>PRODUCT(Table3[[#This Row],[Discounted Price of one product]],Table3[[#This Row],[No of Products in one Sale]])</f>
        <v>324.51</v>
      </c>
    </row>
    <row r="385" spans="1:14" x14ac:dyDescent="0.35">
      <c r="A385" t="s">
        <v>427</v>
      </c>
      <c r="B385" t="s">
        <v>12</v>
      </c>
      <c r="C385" s="3">
        <v>44755</v>
      </c>
      <c r="D385" t="s">
        <v>14</v>
      </c>
      <c r="E385" t="s">
        <v>6</v>
      </c>
      <c r="F385">
        <v>130</v>
      </c>
      <c r="G385" t="s">
        <v>0</v>
      </c>
      <c r="H385" s="2">
        <v>6</v>
      </c>
      <c r="I385" s="1">
        <v>0.37928431149731212</v>
      </c>
      <c r="J385">
        <f>PRODUCT(Table3[[#This Row],[Discount]],Table3[[#This Row],[Price of One Product]])</f>
        <v>49.306960494650575</v>
      </c>
      <c r="K385">
        <f>ROUND(Table3[[#This Row],[Calculation Discount]],2)</f>
        <v>49.31</v>
      </c>
      <c r="L385">
        <f>PRODUCT(Table3[[#This Row],[Discount amount2]],Table3[[#This Row],[No of Products in one Sale]])</f>
        <v>295.86</v>
      </c>
      <c r="M385">
        <f xml:space="preserve"> Table3[[#This Row],[Price of One Product]] - Table3[[#This Row],[Discount amount2]]</f>
        <v>80.69</v>
      </c>
      <c r="N385">
        <f>PRODUCT(Table3[[#This Row],[Discounted Price of one product]],Table3[[#This Row],[No of Products in one Sale]])</f>
        <v>484.14</v>
      </c>
    </row>
    <row r="386" spans="1:14" x14ac:dyDescent="0.35">
      <c r="A386" t="s">
        <v>426</v>
      </c>
      <c r="B386" t="s">
        <v>8</v>
      </c>
      <c r="C386" s="3">
        <v>44764</v>
      </c>
      <c r="D386" t="s">
        <v>11</v>
      </c>
      <c r="E386" t="s">
        <v>1</v>
      </c>
      <c r="F386">
        <v>60</v>
      </c>
      <c r="G386" t="s">
        <v>10</v>
      </c>
      <c r="H386" s="2">
        <v>15</v>
      </c>
      <c r="I386" s="1">
        <v>0.62865911330533553</v>
      </c>
      <c r="J386">
        <f>PRODUCT(Table3[[#This Row],[Discount]],Table3[[#This Row],[Price of One Product]])</f>
        <v>37.719546798320131</v>
      </c>
      <c r="K386">
        <f>ROUND(Table3[[#This Row],[Calculation Discount]],2)</f>
        <v>37.72</v>
      </c>
      <c r="L386">
        <f>PRODUCT(Table3[[#This Row],[Discount amount2]],Table3[[#This Row],[No of Products in one Sale]])</f>
        <v>565.79999999999995</v>
      </c>
      <c r="M386">
        <f xml:space="preserve"> Table3[[#This Row],[Price of One Product]] - Table3[[#This Row],[Discount amount2]]</f>
        <v>22.28</v>
      </c>
      <c r="N386">
        <f>PRODUCT(Table3[[#This Row],[Discounted Price of one product]],Table3[[#This Row],[No of Products in one Sale]])</f>
        <v>334.20000000000005</v>
      </c>
    </row>
    <row r="387" spans="1:14" x14ac:dyDescent="0.35">
      <c r="A387" t="s">
        <v>425</v>
      </c>
      <c r="B387" t="s">
        <v>3</v>
      </c>
      <c r="C387" s="3">
        <v>44735</v>
      </c>
      <c r="D387" t="s">
        <v>7</v>
      </c>
      <c r="E387" t="s">
        <v>6</v>
      </c>
      <c r="F387">
        <v>95</v>
      </c>
      <c r="G387" t="s">
        <v>5</v>
      </c>
      <c r="H387" s="2">
        <v>6</v>
      </c>
      <c r="I387" s="1">
        <v>0.37937934610324464</v>
      </c>
      <c r="J387">
        <f>PRODUCT(Table3[[#This Row],[Discount]],Table3[[#This Row],[Price of One Product]])</f>
        <v>36.041037879808243</v>
      </c>
      <c r="K387">
        <f>ROUND(Table3[[#This Row],[Calculation Discount]],2)</f>
        <v>36.04</v>
      </c>
      <c r="L387">
        <f>PRODUCT(Table3[[#This Row],[Discount amount2]],Table3[[#This Row],[No of Products in one Sale]])</f>
        <v>216.24</v>
      </c>
      <c r="M387">
        <f xml:space="preserve"> Table3[[#This Row],[Price of One Product]] - Table3[[#This Row],[Discount amount2]]</f>
        <v>58.96</v>
      </c>
      <c r="N387">
        <f>PRODUCT(Table3[[#This Row],[Discounted Price of one product]],Table3[[#This Row],[No of Products in one Sale]])</f>
        <v>353.76</v>
      </c>
    </row>
    <row r="388" spans="1:14" x14ac:dyDescent="0.35">
      <c r="A388" t="s">
        <v>424</v>
      </c>
      <c r="B388" t="s">
        <v>21</v>
      </c>
      <c r="C388" s="3">
        <v>44734</v>
      </c>
      <c r="D388" t="s">
        <v>2</v>
      </c>
      <c r="E388" t="s">
        <v>1</v>
      </c>
      <c r="F388">
        <v>72</v>
      </c>
      <c r="G388" t="s">
        <v>0</v>
      </c>
      <c r="H388" s="2">
        <v>11</v>
      </c>
      <c r="I388" s="1">
        <v>0.35891515866951118</v>
      </c>
      <c r="J388">
        <f>PRODUCT(Table3[[#This Row],[Discount]],Table3[[#This Row],[Price of One Product]])</f>
        <v>25.841891424204803</v>
      </c>
      <c r="K388">
        <f>ROUND(Table3[[#This Row],[Calculation Discount]],2)</f>
        <v>25.84</v>
      </c>
      <c r="L388">
        <f>PRODUCT(Table3[[#This Row],[Discount amount2]],Table3[[#This Row],[No of Products in one Sale]])</f>
        <v>284.24</v>
      </c>
      <c r="M388">
        <f xml:space="preserve"> Table3[[#This Row],[Price of One Product]] - Table3[[#This Row],[Discount amount2]]</f>
        <v>46.16</v>
      </c>
      <c r="N388">
        <f>PRODUCT(Table3[[#This Row],[Discounted Price of one product]],Table3[[#This Row],[No of Products in one Sale]])</f>
        <v>507.76</v>
      </c>
    </row>
    <row r="389" spans="1:14" x14ac:dyDescent="0.35">
      <c r="A389" t="s">
        <v>423</v>
      </c>
      <c r="B389" t="s">
        <v>18</v>
      </c>
      <c r="C389" s="3">
        <v>44728</v>
      </c>
      <c r="D389" t="s">
        <v>20</v>
      </c>
      <c r="E389" t="s">
        <v>6</v>
      </c>
      <c r="F389">
        <v>65</v>
      </c>
      <c r="G389" t="s">
        <v>10</v>
      </c>
      <c r="H389" s="2">
        <v>13</v>
      </c>
      <c r="I389" s="1">
        <v>0.90122352916020354</v>
      </c>
      <c r="J389">
        <f>PRODUCT(Table3[[#This Row],[Discount]],Table3[[#This Row],[Price of One Product]])</f>
        <v>58.579529395413232</v>
      </c>
      <c r="K389">
        <f>ROUND(Table3[[#This Row],[Calculation Discount]],2)</f>
        <v>58.58</v>
      </c>
      <c r="L389">
        <f>PRODUCT(Table3[[#This Row],[Discount amount2]],Table3[[#This Row],[No of Products in one Sale]])</f>
        <v>761.54</v>
      </c>
      <c r="M389">
        <f xml:space="preserve"> Table3[[#This Row],[Price of One Product]] - Table3[[#This Row],[Discount amount2]]</f>
        <v>6.4200000000000017</v>
      </c>
      <c r="N389">
        <f>PRODUCT(Table3[[#This Row],[Discounted Price of one product]],Table3[[#This Row],[No of Products in one Sale]])</f>
        <v>83.460000000000022</v>
      </c>
    </row>
    <row r="390" spans="1:14" x14ac:dyDescent="0.35">
      <c r="A390" t="s">
        <v>422</v>
      </c>
      <c r="B390" t="s">
        <v>15</v>
      </c>
      <c r="C390" s="3">
        <v>44739</v>
      </c>
      <c r="D390" t="s">
        <v>17</v>
      </c>
      <c r="E390" t="s">
        <v>6</v>
      </c>
      <c r="F390">
        <v>250</v>
      </c>
      <c r="G390" t="s">
        <v>5</v>
      </c>
      <c r="H390" s="2">
        <v>3</v>
      </c>
      <c r="I390" s="1">
        <v>0.37786597877728811</v>
      </c>
      <c r="J390">
        <f>PRODUCT(Table3[[#This Row],[Discount]],Table3[[#This Row],[Price of One Product]])</f>
        <v>94.466494694322023</v>
      </c>
      <c r="K390">
        <f>ROUND(Table3[[#This Row],[Calculation Discount]],2)</f>
        <v>94.47</v>
      </c>
      <c r="L390">
        <f>PRODUCT(Table3[[#This Row],[Discount amount2]],Table3[[#This Row],[No of Products in one Sale]])</f>
        <v>283.40999999999997</v>
      </c>
      <c r="M390">
        <f xml:space="preserve"> Table3[[#This Row],[Price of One Product]] - Table3[[#This Row],[Discount amount2]]</f>
        <v>155.53</v>
      </c>
      <c r="N390">
        <f>PRODUCT(Table3[[#This Row],[Discounted Price of one product]],Table3[[#This Row],[No of Products in one Sale]])</f>
        <v>466.59000000000003</v>
      </c>
    </row>
    <row r="391" spans="1:14" x14ac:dyDescent="0.35">
      <c r="A391" t="s">
        <v>421</v>
      </c>
      <c r="B391" t="s">
        <v>12</v>
      </c>
      <c r="C391" s="3">
        <v>44765</v>
      </c>
      <c r="D391" t="s">
        <v>14</v>
      </c>
      <c r="E391" t="s">
        <v>6</v>
      </c>
      <c r="F391">
        <v>130</v>
      </c>
      <c r="G391" t="s">
        <v>0</v>
      </c>
      <c r="H391" s="2">
        <v>3</v>
      </c>
      <c r="I391" s="1">
        <v>0.38913445453338702</v>
      </c>
      <c r="J391">
        <f>PRODUCT(Table3[[#This Row],[Discount]],Table3[[#This Row],[Price of One Product]])</f>
        <v>50.587479089340313</v>
      </c>
      <c r="K391">
        <f>ROUND(Table3[[#This Row],[Calculation Discount]],2)</f>
        <v>50.59</v>
      </c>
      <c r="L391">
        <f>PRODUCT(Table3[[#This Row],[Discount amount2]],Table3[[#This Row],[No of Products in one Sale]])</f>
        <v>151.77000000000001</v>
      </c>
      <c r="M391">
        <f xml:space="preserve"> Table3[[#This Row],[Price of One Product]] - Table3[[#This Row],[Discount amount2]]</f>
        <v>79.41</v>
      </c>
      <c r="N391">
        <f>PRODUCT(Table3[[#This Row],[Discounted Price of one product]],Table3[[#This Row],[No of Products in one Sale]])</f>
        <v>238.23</v>
      </c>
    </row>
    <row r="392" spans="1:14" x14ac:dyDescent="0.35">
      <c r="A392" t="s">
        <v>420</v>
      </c>
      <c r="B392" t="s">
        <v>21</v>
      </c>
      <c r="C392" s="3">
        <v>44740</v>
      </c>
      <c r="D392" t="s">
        <v>2</v>
      </c>
      <c r="E392" t="s">
        <v>6</v>
      </c>
      <c r="F392">
        <v>72</v>
      </c>
      <c r="G392" t="s">
        <v>10</v>
      </c>
      <c r="H392" s="2">
        <v>12</v>
      </c>
      <c r="I392" s="1">
        <v>0.60714667724340543</v>
      </c>
      <c r="J392">
        <f>PRODUCT(Table3[[#This Row],[Discount]],Table3[[#This Row],[Price of One Product]])</f>
        <v>43.714560761525192</v>
      </c>
      <c r="K392">
        <f>ROUND(Table3[[#This Row],[Calculation Discount]],2)</f>
        <v>43.71</v>
      </c>
      <c r="L392">
        <f>PRODUCT(Table3[[#This Row],[Discount amount2]],Table3[[#This Row],[No of Products in one Sale]])</f>
        <v>524.52</v>
      </c>
      <c r="M392">
        <f xml:space="preserve"> Table3[[#This Row],[Price of One Product]] - Table3[[#This Row],[Discount amount2]]</f>
        <v>28.29</v>
      </c>
      <c r="N392">
        <f>PRODUCT(Table3[[#This Row],[Discounted Price of one product]],Table3[[#This Row],[No of Products in one Sale]])</f>
        <v>339.48</v>
      </c>
    </row>
    <row r="393" spans="1:14" x14ac:dyDescent="0.35">
      <c r="A393" t="s">
        <v>419</v>
      </c>
      <c r="B393" t="s">
        <v>18</v>
      </c>
      <c r="C393" s="3">
        <v>44734</v>
      </c>
      <c r="D393" t="s">
        <v>20</v>
      </c>
      <c r="E393" t="s">
        <v>6</v>
      </c>
      <c r="F393">
        <v>65</v>
      </c>
      <c r="G393" t="s">
        <v>5</v>
      </c>
      <c r="H393" s="2">
        <v>8</v>
      </c>
      <c r="I393" s="1">
        <v>0.17261163513710231</v>
      </c>
      <c r="J393">
        <f>PRODUCT(Table3[[#This Row],[Discount]],Table3[[#This Row],[Price of One Product]])</f>
        <v>11.21975628391165</v>
      </c>
      <c r="K393">
        <f>ROUND(Table3[[#This Row],[Calculation Discount]],2)</f>
        <v>11.22</v>
      </c>
      <c r="L393">
        <f>PRODUCT(Table3[[#This Row],[Discount amount2]],Table3[[#This Row],[No of Products in one Sale]])</f>
        <v>89.76</v>
      </c>
      <c r="M393">
        <f xml:space="preserve"> Table3[[#This Row],[Price of One Product]] - Table3[[#This Row],[Discount amount2]]</f>
        <v>53.78</v>
      </c>
      <c r="N393">
        <f>PRODUCT(Table3[[#This Row],[Discounted Price of one product]],Table3[[#This Row],[No of Products in one Sale]])</f>
        <v>430.24</v>
      </c>
    </row>
    <row r="394" spans="1:14" x14ac:dyDescent="0.35">
      <c r="A394" t="s">
        <v>418</v>
      </c>
      <c r="B394" t="s">
        <v>15</v>
      </c>
      <c r="C394" s="3">
        <v>44727</v>
      </c>
      <c r="D394" t="s">
        <v>17</v>
      </c>
      <c r="E394" t="s">
        <v>1</v>
      </c>
      <c r="F394">
        <v>250</v>
      </c>
      <c r="G394" t="s">
        <v>0</v>
      </c>
      <c r="H394" s="2">
        <v>1</v>
      </c>
      <c r="I394" s="1">
        <v>3.4451566476951467E-2</v>
      </c>
      <c r="J394">
        <f>PRODUCT(Table3[[#This Row],[Discount]],Table3[[#This Row],[Price of One Product]])</f>
        <v>8.6128916192378675</v>
      </c>
      <c r="K394">
        <f>ROUND(Table3[[#This Row],[Calculation Discount]],2)</f>
        <v>8.61</v>
      </c>
      <c r="L394">
        <f>PRODUCT(Table3[[#This Row],[Discount amount2]],Table3[[#This Row],[No of Products in one Sale]])</f>
        <v>8.61</v>
      </c>
      <c r="M394">
        <f xml:space="preserve"> Table3[[#This Row],[Price of One Product]] - Table3[[#This Row],[Discount amount2]]</f>
        <v>241.39</v>
      </c>
      <c r="N394">
        <f>PRODUCT(Table3[[#This Row],[Discounted Price of one product]],Table3[[#This Row],[No of Products in one Sale]])</f>
        <v>241.39</v>
      </c>
    </row>
    <row r="395" spans="1:14" x14ac:dyDescent="0.35">
      <c r="A395" t="s">
        <v>417</v>
      </c>
      <c r="B395" t="s">
        <v>12</v>
      </c>
      <c r="C395" s="3">
        <v>44737</v>
      </c>
      <c r="D395" t="s">
        <v>14</v>
      </c>
      <c r="E395" t="s">
        <v>6</v>
      </c>
      <c r="F395">
        <v>130</v>
      </c>
      <c r="G395" t="s">
        <v>10</v>
      </c>
      <c r="H395" s="2">
        <v>4</v>
      </c>
      <c r="I395" s="1">
        <v>0.36600821552214791</v>
      </c>
      <c r="J395">
        <f>PRODUCT(Table3[[#This Row],[Discount]],Table3[[#This Row],[Price of One Product]])</f>
        <v>47.581068017879225</v>
      </c>
      <c r="K395">
        <f>ROUND(Table3[[#This Row],[Calculation Discount]],2)</f>
        <v>47.58</v>
      </c>
      <c r="L395">
        <f>PRODUCT(Table3[[#This Row],[Discount amount2]],Table3[[#This Row],[No of Products in one Sale]])</f>
        <v>190.32</v>
      </c>
      <c r="M395">
        <f xml:space="preserve"> Table3[[#This Row],[Price of One Product]] - Table3[[#This Row],[Discount amount2]]</f>
        <v>82.42</v>
      </c>
      <c r="N395">
        <f>PRODUCT(Table3[[#This Row],[Discounted Price of one product]],Table3[[#This Row],[No of Products in one Sale]])</f>
        <v>329.68</v>
      </c>
    </row>
    <row r="396" spans="1:14" x14ac:dyDescent="0.35">
      <c r="A396" t="s">
        <v>416</v>
      </c>
      <c r="B396" t="s">
        <v>8</v>
      </c>
      <c r="C396" s="3">
        <v>44747</v>
      </c>
      <c r="D396" t="s">
        <v>11</v>
      </c>
      <c r="E396" t="s">
        <v>1</v>
      </c>
      <c r="F396">
        <v>60</v>
      </c>
      <c r="G396" t="s">
        <v>5</v>
      </c>
      <c r="H396" s="2">
        <v>4</v>
      </c>
      <c r="I396" s="1">
        <v>0.36876304797324455</v>
      </c>
      <c r="J396">
        <f>PRODUCT(Table3[[#This Row],[Discount]],Table3[[#This Row],[Price of One Product]])</f>
        <v>22.125782878394674</v>
      </c>
      <c r="K396">
        <f>ROUND(Table3[[#This Row],[Calculation Discount]],2)</f>
        <v>22.13</v>
      </c>
      <c r="L396">
        <f>PRODUCT(Table3[[#This Row],[Discount amount2]],Table3[[#This Row],[No of Products in one Sale]])</f>
        <v>88.52</v>
      </c>
      <c r="M396">
        <f xml:space="preserve"> Table3[[#This Row],[Price of One Product]] - Table3[[#This Row],[Discount amount2]]</f>
        <v>37.870000000000005</v>
      </c>
      <c r="N396">
        <f>PRODUCT(Table3[[#This Row],[Discounted Price of one product]],Table3[[#This Row],[No of Products in one Sale]])</f>
        <v>151.48000000000002</v>
      </c>
    </row>
    <row r="397" spans="1:14" x14ac:dyDescent="0.35">
      <c r="A397" t="s">
        <v>415</v>
      </c>
      <c r="B397" t="s">
        <v>21</v>
      </c>
      <c r="C397" s="3">
        <v>44754</v>
      </c>
      <c r="D397" t="s">
        <v>2</v>
      </c>
      <c r="E397" t="s">
        <v>6</v>
      </c>
      <c r="F397">
        <v>72</v>
      </c>
      <c r="G397" t="s">
        <v>0</v>
      </c>
      <c r="H397" s="2">
        <v>12</v>
      </c>
      <c r="I397" s="1">
        <v>0.78491525862060318</v>
      </c>
      <c r="J397">
        <f>PRODUCT(Table3[[#This Row],[Discount]],Table3[[#This Row],[Price of One Product]])</f>
        <v>56.513898620683428</v>
      </c>
      <c r="K397">
        <f>ROUND(Table3[[#This Row],[Calculation Discount]],2)</f>
        <v>56.51</v>
      </c>
      <c r="L397">
        <f>PRODUCT(Table3[[#This Row],[Discount amount2]],Table3[[#This Row],[No of Products in one Sale]])</f>
        <v>678.12</v>
      </c>
      <c r="M397">
        <f xml:space="preserve"> Table3[[#This Row],[Price of One Product]] - Table3[[#This Row],[Discount amount2]]</f>
        <v>15.490000000000002</v>
      </c>
      <c r="N397">
        <f>PRODUCT(Table3[[#This Row],[Discounted Price of one product]],Table3[[#This Row],[No of Products in one Sale]])</f>
        <v>185.88000000000002</v>
      </c>
    </row>
    <row r="398" spans="1:14" x14ac:dyDescent="0.35">
      <c r="A398" t="s">
        <v>414</v>
      </c>
      <c r="B398" t="s">
        <v>18</v>
      </c>
      <c r="C398" s="3">
        <v>44760</v>
      </c>
      <c r="D398" t="s">
        <v>20</v>
      </c>
      <c r="E398" t="s">
        <v>1</v>
      </c>
      <c r="F398">
        <v>65</v>
      </c>
      <c r="G398" t="s">
        <v>10</v>
      </c>
      <c r="H398" s="2">
        <v>4</v>
      </c>
      <c r="I398" s="1">
        <v>0.89433154555842931</v>
      </c>
      <c r="J398">
        <f>PRODUCT(Table3[[#This Row],[Discount]],Table3[[#This Row],[Price of One Product]])</f>
        <v>58.131550461297905</v>
      </c>
      <c r="K398">
        <f>ROUND(Table3[[#This Row],[Calculation Discount]],2)</f>
        <v>58.13</v>
      </c>
      <c r="L398">
        <f>PRODUCT(Table3[[#This Row],[Discount amount2]],Table3[[#This Row],[No of Products in one Sale]])</f>
        <v>232.52</v>
      </c>
      <c r="M398">
        <f xml:space="preserve"> Table3[[#This Row],[Price of One Product]] - Table3[[#This Row],[Discount amount2]]</f>
        <v>6.8699999999999974</v>
      </c>
      <c r="N398">
        <f>PRODUCT(Table3[[#This Row],[Discounted Price of one product]],Table3[[#This Row],[No of Products in one Sale]])</f>
        <v>27.47999999999999</v>
      </c>
    </row>
    <row r="399" spans="1:14" x14ac:dyDescent="0.35">
      <c r="A399" t="s">
        <v>413</v>
      </c>
      <c r="B399" t="s">
        <v>15</v>
      </c>
      <c r="C399" s="3">
        <v>44759</v>
      </c>
      <c r="D399" t="s">
        <v>17</v>
      </c>
      <c r="E399" t="s">
        <v>6</v>
      </c>
      <c r="F399">
        <v>250</v>
      </c>
      <c r="G399" t="s">
        <v>5</v>
      </c>
      <c r="H399" s="2">
        <v>1</v>
      </c>
      <c r="I399" s="1">
        <v>0.54494310667938251</v>
      </c>
      <c r="J399">
        <f>PRODUCT(Table3[[#This Row],[Discount]],Table3[[#This Row],[Price of One Product]])</f>
        <v>136.23577666984562</v>
      </c>
      <c r="K399">
        <f>ROUND(Table3[[#This Row],[Calculation Discount]],2)</f>
        <v>136.24</v>
      </c>
      <c r="L399">
        <f>PRODUCT(Table3[[#This Row],[Discount amount2]],Table3[[#This Row],[No of Products in one Sale]])</f>
        <v>136.24</v>
      </c>
      <c r="M399">
        <f xml:space="preserve"> Table3[[#This Row],[Price of One Product]] - Table3[[#This Row],[Discount amount2]]</f>
        <v>113.75999999999999</v>
      </c>
      <c r="N399">
        <f>PRODUCT(Table3[[#This Row],[Discounted Price of one product]],Table3[[#This Row],[No of Products in one Sale]])</f>
        <v>113.75999999999999</v>
      </c>
    </row>
    <row r="400" spans="1:14" x14ac:dyDescent="0.35">
      <c r="A400" t="s">
        <v>412</v>
      </c>
      <c r="B400" t="s">
        <v>12</v>
      </c>
      <c r="C400" s="3">
        <v>44735</v>
      </c>
      <c r="D400" t="s">
        <v>14</v>
      </c>
      <c r="E400" t="s">
        <v>1</v>
      </c>
      <c r="F400">
        <v>130</v>
      </c>
      <c r="G400" t="s">
        <v>0</v>
      </c>
      <c r="H400" s="2">
        <v>7</v>
      </c>
      <c r="I400" s="1">
        <v>0.84443209424513666</v>
      </c>
      <c r="J400">
        <f>PRODUCT(Table3[[#This Row],[Discount]],Table3[[#This Row],[Price of One Product]])</f>
        <v>109.77617225186776</v>
      </c>
      <c r="K400">
        <f>ROUND(Table3[[#This Row],[Calculation Discount]],2)</f>
        <v>109.78</v>
      </c>
      <c r="L400">
        <f>PRODUCT(Table3[[#This Row],[Discount amount2]],Table3[[#This Row],[No of Products in one Sale]])</f>
        <v>768.46</v>
      </c>
      <c r="M400">
        <f xml:space="preserve"> Table3[[#This Row],[Price of One Product]] - Table3[[#This Row],[Discount amount2]]</f>
        <v>20.22</v>
      </c>
      <c r="N400">
        <f>PRODUCT(Table3[[#This Row],[Discounted Price of one product]],Table3[[#This Row],[No of Products in one Sale]])</f>
        <v>141.54</v>
      </c>
    </row>
    <row r="401" spans="1:14" x14ac:dyDescent="0.35">
      <c r="A401" t="s">
        <v>411</v>
      </c>
      <c r="B401" t="s">
        <v>21</v>
      </c>
      <c r="C401" s="3">
        <v>44734</v>
      </c>
      <c r="D401" t="s">
        <v>2</v>
      </c>
      <c r="E401" t="s">
        <v>6</v>
      </c>
      <c r="F401">
        <v>72</v>
      </c>
      <c r="G401" t="s">
        <v>10</v>
      </c>
      <c r="H401" s="2">
        <v>7</v>
      </c>
      <c r="I401" s="1">
        <v>0.11084077878058052</v>
      </c>
      <c r="J401">
        <f>PRODUCT(Table3[[#This Row],[Discount]],Table3[[#This Row],[Price of One Product]])</f>
        <v>7.9805360722017973</v>
      </c>
      <c r="K401">
        <f>ROUND(Table3[[#This Row],[Calculation Discount]],2)</f>
        <v>7.98</v>
      </c>
      <c r="L401">
        <f>PRODUCT(Table3[[#This Row],[Discount amount2]],Table3[[#This Row],[No of Products in one Sale]])</f>
        <v>55.86</v>
      </c>
      <c r="M401">
        <f xml:space="preserve"> Table3[[#This Row],[Price of One Product]] - Table3[[#This Row],[Discount amount2]]</f>
        <v>64.02</v>
      </c>
      <c r="N401">
        <f>PRODUCT(Table3[[#This Row],[Discounted Price of one product]],Table3[[#This Row],[No of Products in one Sale]])</f>
        <v>448.14</v>
      </c>
    </row>
    <row r="402" spans="1:14" x14ac:dyDescent="0.35">
      <c r="A402" t="s">
        <v>410</v>
      </c>
      <c r="B402" t="s">
        <v>18</v>
      </c>
      <c r="C402" s="3">
        <v>44753</v>
      </c>
      <c r="D402" t="s">
        <v>20</v>
      </c>
      <c r="E402" t="s">
        <v>1</v>
      </c>
      <c r="F402">
        <v>65</v>
      </c>
      <c r="G402" t="s">
        <v>5</v>
      </c>
      <c r="H402" s="2">
        <v>9</v>
      </c>
      <c r="I402" s="1">
        <v>0.26630312920291821</v>
      </c>
      <c r="J402">
        <f>PRODUCT(Table3[[#This Row],[Discount]],Table3[[#This Row],[Price of One Product]])</f>
        <v>17.309703398189683</v>
      </c>
      <c r="K402">
        <f>ROUND(Table3[[#This Row],[Calculation Discount]],2)</f>
        <v>17.309999999999999</v>
      </c>
      <c r="L402">
        <f>PRODUCT(Table3[[#This Row],[Discount amount2]],Table3[[#This Row],[No of Products in one Sale]])</f>
        <v>155.79</v>
      </c>
      <c r="M402">
        <f xml:space="preserve"> Table3[[#This Row],[Price of One Product]] - Table3[[#This Row],[Discount amount2]]</f>
        <v>47.69</v>
      </c>
      <c r="N402">
        <f>PRODUCT(Table3[[#This Row],[Discounted Price of one product]],Table3[[#This Row],[No of Products in one Sale]])</f>
        <v>429.21</v>
      </c>
    </row>
    <row r="403" spans="1:14" x14ac:dyDescent="0.35">
      <c r="A403" t="s">
        <v>409</v>
      </c>
      <c r="B403" t="s">
        <v>15</v>
      </c>
      <c r="C403" s="3">
        <v>44739</v>
      </c>
      <c r="D403" t="s">
        <v>17</v>
      </c>
      <c r="E403" t="s">
        <v>6</v>
      </c>
      <c r="F403">
        <v>250</v>
      </c>
      <c r="G403" t="s">
        <v>0</v>
      </c>
      <c r="H403" s="2">
        <v>3</v>
      </c>
      <c r="I403" s="1">
        <v>0.13279161787420113</v>
      </c>
      <c r="J403">
        <f>PRODUCT(Table3[[#This Row],[Discount]],Table3[[#This Row],[Price of One Product]])</f>
        <v>33.197904468550284</v>
      </c>
      <c r="K403">
        <f>ROUND(Table3[[#This Row],[Calculation Discount]],2)</f>
        <v>33.200000000000003</v>
      </c>
      <c r="L403">
        <f>PRODUCT(Table3[[#This Row],[Discount amount2]],Table3[[#This Row],[No of Products in one Sale]])</f>
        <v>99.600000000000009</v>
      </c>
      <c r="M403">
        <f xml:space="preserve"> Table3[[#This Row],[Price of One Product]] - Table3[[#This Row],[Discount amount2]]</f>
        <v>216.8</v>
      </c>
      <c r="N403">
        <f>PRODUCT(Table3[[#This Row],[Discounted Price of one product]],Table3[[#This Row],[No of Products in one Sale]])</f>
        <v>650.40000000000009</v>
      </c>
    </row>
    <row r="404" spans="1:14" x14ac:dyDescent="0.35">
      <c r="A404" t="s">
        <v>408</v>
      </c>
      <c r="B404" t="s">
        <v>12</v>
      </c>
      <c r="C404" s="3">
        <v>44740</v>
      </c>
      <c r="D404" t="s">
        <v>14</v>
      </c>
      <c r="E404" t="s">
        <v>1</v>
      </c>
      <c r="F404">
        <v>130</v>
      </c>
      <c r="G404" t="s">
        <v>10</v>
      </c>
      <c r="H404" s="2">
        <v>4</v>
      </c>
      <c r="I404" s="1">
        <v>0.20794478004129135</v>
      </c>
      <c r="J404">
        <f>PRODUCT(Table3[[#This Row],[Discount]],Table3[[#This Row],[Price of One Product]])</f>
        <v>27.032821405367876</v>
      </c>
      <c r="K404">
        <f>ROUND(Table3[[#This Row],[Calculation Discount]],2)</f>
        <v>27.03</v>
      </c>
      <c r="L404">
        <f>PRODUCT(Table3[[#This Row],[Discount amount2]],Table3[[#This Row],[No of Products in one Sale]])</f>
        <v>108.12</v>
      </c>
      <c r="M404">
        <f xml:space="preserve"> Table3[[#This Row],[Price of One Product]] - Table3[[#This Row],[Discount amount2]]</f>
        <v>102.97</v>
      </c>
      <c r="N404">
        <f>PRODUCT(Table3[[#This Row],[Discounted Price of one product]],Table3[[#This Row],[No of Products in one Sale]])</f>
        <v>411.88</v>
      </c>
    </row>
    <row r="405" spans="1:14" x14ac:dyDescent="0.35">
      <c r="A405" t="s">
        <v>407</v>
      </c>
      <c r="B405" t="s">
        <v>8</v>
      </c>
      <c r="C405" s="3">
        <v>44748</v>
      </c>
      <c r="D405" t="s">
        <v>11</v>
      </c>
      <c r="E405" t="s">
        <v>6</v>
      </c>
      <c r="F405">
        <v>60</v>
      </c>
      <c r="G405" t="s">
        <v>5</v>
      </c>
      <c r="H405" s="2">
        <v>12</v>
      </c>
      <c r="I405" s="1">
        <v>0.76031378549826045</v>
      </c>
      <c r="J405">
        <f>PRODUCT(Table3[[#This Row],[Discount]],Table3[[#This Row],[Price of One Product]])</f>
        <v>45.618827129895628</v>
      </c>
      <c r="K405">
        <f>ROUND(Table3[[#This Row],[Calculation Discount]],2)</f>
        <v>45.62</v>
      </c>
      <c r="L405">
        <f>PRODUCT(Table3[[#This Row],[Discount amount2]],Table3[[#This Row],[No of Products in one Sale]])</f>
        <v>547.43999999999994</v>
      </c>
      <c r="M405">
        <f xml:space="preserve"> Table3[[#This Row],[Price of One Product]] - Table3[[#This Row],[Discount amount2]]</f>
        <v>14.380000000000003</v>
      </c>
      <c r="N405">
        <f>PRODUCT(Table3[[#This Row],[Discounted Price of one product]],Table3[[#This Row],[No of Products in one Sale]])</f>
        <v>172.56000000000003</v>
      </c>
    </row>
    <row r="406" spans="1:14" x14ac:dyDescent="0.35">
      <c r="A406" t="s">
        <v>406</v>
      </c>
      <c r="B406" t="s">
        <v>3</v>
      </c>
      <c r="C406" s="3">
        <v>44731</v>
      </c>
      <c r="D406" t="s">
        <v>7</v>
      </c>
      <c r="E406" t="s">
        <v>1</v>
      </c>
      <c r="F406">
        <v>95</v>
      </c>
      <c r="G406" t="s">
        <v>0</v>
      </c>
      <c r="H406" s="2">
        <v>8</v>
      </c>
      <c r="I406" s="1">
        <v>0.23804641255169789</v>
      </c>
      <c r="J406">
        <f>PRODUCT(Table3[[#This Row],[Discount]],Table3[[#This Row],[Price of One Product]])</f>
        <v>22.614409192411301</v>
      </c>
      <c r="K406">
        <f>ROUND(Table3[[#This Row],[Calculation Discount]],2)</f>
        <v>22.61</v>
      </c>
      <c r="L406">
        <f>PRODUCT(Table3[[#This Row],[Discount amount2]],Table3[[#This Row],[No of Products in one Sale]])</f>
        <v>180.88</v>
      </c>
      <c r="M406">
        <f xml:space="preserve"> Table3[[#This Row],[Price of One Product]] - Table3[[#This Row],[Discount amount2]]</f>
        <v>72.39</v>
      </c>
      <c r="N406">
        <f>PRODUCT(Table3[[#This Row],[Discounted Price of one product]],Table3[[#This Row],[No of Products in one Sale]])</f>
        <v>579.12</v>
      </c>
    </row>
    <row r="407" spans="1:14" x14ac:dyDescent="0.35">
      <c r="A407" t="s">
        <v>405</v>
      </c>
      <c r="B407" t="s">
        <v>21</v>
      </c>
      <c r="C407" s="3">
        <v>44763</v>
      </c>
      <c r="D407" t="s">
        <v>2</v>
      </c>
      <c r="E407" t="s">
        <v>6</v>
      </c>
      <c r="F407">
        <v>72</v>
      </c>
      <c r="G407" t="s">
        <v>10</v>
      </c>
      <c r="H407" s="2">
        <v>5</v>
      </c>
      <c r="I407" s="1">
        <v>0.12523689369936652</v>
      </c>
      <c r="J407">
        <f>PRODUCT(Table3[[#This Row],[Discount]],Table3[[#This Row],[Price of One Product]])</f>
        <v>9.0170563463543907</v>
      </c>
      <c r="K407">
        <f>ROUND(Table3[[#This Row],[Calculation Discount]],2)</f>
        <v>9.02</v>
      </c>
      <c r="L407">
        <f>PRODUCT(Table3[[#This Row],[Discount amount2]],Table3[[#This Row],[No of Products in one Sale]])</f>
        <v>45.099999999999994</v>
      </c>
      <c r="M407">
        <f xml:space="preserve"> Table3[[#This Row],[Price of One Product]] - Table3[[#This Row],[Discount amount2]]</f>
        <v>62.980000000000004</v>
      </c>
      <c r="N407">
        <f>PRODUCT(Table3[[#This Row],[Discounted Price of one product]],Table3[[#This Row],[No of Products in one Sale]])</f>
        <v>314.90000000000003</v>
      </c>
    </row>
    <row r="408" spans="1:14" x14ac:dyDescent="0.35">
      <c r="A408" t="s">
        <v>404</v>
      </c>
      <c r="B408" t="s">
        <v>18</v>
      </c>
      <c r="C408" s="3">
        <v>44733</v>
      </c>
      <c r="D408" t="s">
        <v>20</v>
      </c>
      <c r="E408" t="s">
        <v>1</v>
      </c>
      <c r="F408">
        <v>65</v>
      </c>
      <c r="G408" t="s">
        <v>5</v>
      </c>
      <c r="H408" s="2">
        <v>4</v>
      </c>
      <c r="I408" s="1">
        <v>6.7101746358327108E-2</v>
      </c>
      <c r="J408">
        <f>PRODUCT(Table3[[#This Row],[Discount]],Table3[[#This Row],[Price of One Product]])</f>
        <v>4.3616135132912621</v>
      </c>
      <c r="K408">
        <f>ROUND(Table3[[#This Row],[Calculation Discount]],2)</f>
        <v>4.3600000000000003</v>
      </c>
      <c r="L408">
        <f>PRODUCT(Table3[[#This Row],[Discount amount2]],Table3[[#This Row],[No of Products in one Sale]])</f>
        <v>17.440000000000001</v>
      </c>
      <c r="M408">
        <f xml:space="preserve"> Table3[[#This Row],[Price of One Product]] - Table3[[#This Row],[Discount amount2]]</f>
        <v>60.64</v>
      </c>
      <c r="N408">
        <f>PRODUCT(Table3[[#This Row],[Discounted Price of one product]],Table3[[#This Row],[No of Products in one Sale]])</f>
        <v>242.56</v>
      </c>
    </row>
    <row r="409" spans="1:14" x14ac:dyDescent="0.35">
      <c r="A409" t="s">
        <v>403</v>
      </c>
      <c r="B409" t="s">
        <v>15</v>
      </c>
      <c r="C409" s="3">
        <v>44746</v>
      </c>
      <c r="D409" t="s">
        <v>17</v>
      </c>
      <c r="E409" t="s">
        <v>6</v>
      </c>
      <c r="F409">
        <v>250</v>
      </c>
      <c r="G409" t="s">
        <v>0</v>
      </c>
      <c r="H409" s="2">
        <v>2</v>
      </c>
      <c r="I409" s="1">
        <v>0.98970617123906524</v>
      </c>
      <c r="J409">
        <f>PRODUCT(Table3[[#This Row],[Discount]],Table3[[#This Row],[Price of One Product]])</f>
        <v>247.42654280976632</v>
      </c>
      <c r="K409">
        <f>ROUND(Table3[[#This Row],[Calculation Discount]],2)</f>
        <v>247.43</v>
      </c>
      <c r="L409">
        <f>PRODUCT(Table3[[#This Row],[Discount amount2]],Table3[[#This Row],[No of Products in one Sale]])</f>
        <v>494.86</v>
      </c>
      <c r="M409">
        <f xml:space="preserve"> Table3[[#This Row],[Price of One Product]] - Table3[[#This Row],[Discount amount2]]</f>
        <v>2.5699999999999932</v>
      </c>
      <c r="N409">
        <f>PRODUCT(Table3[[#This Row],[Discounted Price of one product]],Table3[[#This Row],[No of Products in one Sale]])</f>
        <v>5.1399999999999864</v>
      </c>
    </row>
    <row r="410" spans="1:14" x14ac:dyDescent="0.35">
      <c r="A410" t="s">
        <v>402</v>
      </c>
      <c r="B410" t="s">
        <v>12</v>
      </c>
      <c r="C410" s="3">
        <v>44755</v>
      </c>
      <c r="D410" t="s">
        <v>14</v>
      </c>
      <c r="E410" t="s">
        <v>1</v>
      </c>
      <c r="F410">
        <v>130</v>
      </c>
      <c r="G410" t="s">
        <v>10</v>
      </c>
      <c r="H410" s="2">
        <v>2</v>
      </c>
      <c r="I410" s="1">
        <v>0.26202679185175082</v>
      </c>
      <c r="J410">
        <f>PRODUCT(Table3[[#This Row],[Discount]],Table3[[#This Row],[Price of One Product]])</f>
        <v>34.063482940727603</v>
      </c>
      <c r="K410">
        <f>ROUND(Table3[[#This Row],[Calculation Discount]],2)</f>
        <v>34.06</v>
      </c>
      <c r="L410">
        <f>PRODUCT(Table3[[#This Row],[Discount amount2]],Table3[[#This Row],[No of Products in one Sale]])</f>
        <v>68.12</v>
      </c>
      <c r="M410">
        <f xml:space="preserve"> Table3[[#This Row],[Price of One Product]] - Table3[[#This Row],[Discount amount2]]</f>
        <v>95.94</v>
      </c>
      <c r="N410">
        <f>PRODUCT(Table3[[#This Row],[Discounted Price of one product]],Table3[[#This Row],[No of Products in one Sale]])</f>
        <v>191.88</v>
      </c>
    </row>
    <row r="411" spans="1:14" x14ac:dyDescent="0.35">
      <c r="A411" t="s">
        <v>401</v>
      </c>
      <c r="B411" t="s">
        <v>21</v>
      </c>
      <c r="C411" s="3">
        <v>44755</v>
      </c>
      <c r="D411" t="s">
        <v>2</v>
      </c>
      <c r="E411" t="s">
        <v>6</v>
      </c>
      <c r="F411">
        <v>72</v>
      </c>
      <c r="G411" t="s">
        <v>5</v>
      </c>
      <c r="H411" s="2">
        <v>10</v>
      </c>
      <c r="I411" s="1">
        <v>0.87263143953916489</v>
      </c>
      <c r="J411">
        <f>PRODUCT(Table3[[#This Row],[Discount]],Table3[[#This Row],[Price of One Product]])</f>
        <v>62.829463646819875</v>
      </c>
      <c r="K411">
        <f>ROUND(Table3[[#This Row],[Calculation Discount]],2)</f>
        <v>62.83</v>
      </c>
      <c r="L411">
        <f>PRODUCT(Table3[[#This Row],[Discount amount2]],Table3[[#This Row],[No of Products in one Sale]])</f>
        <v>628.29999999999995</v>
      </c>
      <c r="M411">
        <f xml:space="preserve"> Table3[[#This Row],[Price of One Product]] - Table3[[#This Row],[Discount amount2]]</f>
        <v>9.1700000000000017</v>
      </c>
      <c r="N411">
        <f>PRODUCT(Table3[[#This Row],[Discounted Price of one product]],Table3[[#This Row],[No of Products in one Sale]])</f>
        <v>91.700000000000017</v>
      </c>
    </row>
    <row r="412" spans="1:14" x14ac:dyDescent="0.35">
      <c r="A412" t="s">
        <v>400</v>
      </c>
      <c r="B412" t="s">
        <v>18</v>
      </c>
      <c r="C412" s="3">
        <v>44727</v>
      </c>
      <c r="D412" t="s">
        <v>20</v>
      </c>
      <c r="E412" t="s">
        <v>6</v>
      </c>
      <c r="F412">
        <v>65</v>
      </c>
      <c r="G412" t="s">
        <v>0</v>
      </c>
      <c r="H412" s="2">
        <v>6</v>
      </c>
      <c r="I412" s="1">
        <v>0.76778137062272289</v>
      </c>
      <c r="J412">
        <f>PRODUCT(Table3[[#This Row],[Discount]],Table3[[#This Row],[Price of One Product]])</f>
        <v>49.905789090476986</v>
      </c>
      <c r="K412">
        <f>ROUND(Table3[[#This Row],[Calculation Discount]],2)</f>
        <v>49.91</v>
      </c>
      <c r="L412">
        <f>PRODUCT(Table3[[#This Row],[Discount amount2]],Table3[[#This Row],[No of Products in one Sale]])</f>
        <v>299.45999999999998</v>
      </c>
      <c r="M412">
        <f xml:space="preserve"> Table3[[#This Row],[Price of One Product]] - Table3[[#This Row],[Discount amount2]]</f>
        <v>15.090000000000003</v>
      </c>
      <c r="N412">
        <f>PRODUCT(Table3[[#This Row],[Discounted Price of one product]],Table3[[#This Row],[No of Products in one Sale]])</f>
        <v>90.54000000000002</v>
      </c>
    </row>
    <row r="413" spans="1:14" x14ac:dyDescent="0.35">
      <c r="A413" t="s">
        <v>399</v>
      </c>
      <c r="B413" t="s">
        <v>15</v>
      </c>
      <c r="C413" s="3">
        <v>44746</v>
      </c>
      <c r="D413" t="s">
        <v>17</v>
      </c>
      <c r="E413" t="s">
        <v>6</v>
      </c>
      <c r="F413">
        <v>250</v>
      </c>
      <c r="G413" t="s">
        <v>10</v>
      </c>
      <c r="H413" s="2">
        <v>1</v>
      </c>
      <c r="I413" s="1">
        <v>0.15750010631121669</v>
      </c>
      <c r="J413">
        <f>PRODUCT(Table3[[#This Row],[Discount]],Table3[[#This Row],[Price of One Product]])</f>
        <v>39.375026577804171</v>
      </c>
      <c r="K413">
        <f>ROUND(Table3[[#This Row],[Calculation Discount]],2)</f>
        <v>39.380000000000003</v>
      </c>
      <c r="L413">
        <f>PRODUCT(Table3[[#This Row],[Discount amount2]],Table3[[#This Row],[No of Products in one Sale]])</f>
        <v>39.380000000000003</v>
      </c>
      <c r="M413">
        <f xml:space="preserve"> Table3[[#This Row],[Price of One Product]] - Table3[[#This Row],[Discount amount2]]</f>
        <v>210.62</v>
      </c>
      <c r="N413">
        <f>PRODUCT(Table3[[#This Row],[Discounted Price of one product]],Table3[[#This Row],[No of Products in one Sale]])</f>
        <v>210.62</v>
      </c>
    </row>
    <row r="414" spans="1:14" x14ac:dyDescent="0.35">
      <c r="A414" t="s">
        <v>398</v>
      </c>
      <c r="B414" t="s">
        <v>12</v>
      </c>
      <c r="C414" s="3">
        <v>44740</v>
      </c>
      <c r="D414" t="s">
        <v>2</v>
      </c>
      <c r="E414" t="s">
        <v>6</v>
      </c>
      <c r="F414">
        <v>72</v>
      </c>
      <c r="G414" t="s">
        <v>5</v>
      </c>
      <c r="H414" s="2">
        <v>9</v>
      </c>
      <c r="I414" s="1">
        <v>0.53570171465492589</v>
      </c>
      <c r="J414">
        <f>PRODUCT(Table3[[#This Row],[Discount]],Table3[[#This Row],[Price of One Product]])</f>
        <v>38.570523455154664</v>
      </c>
      <c r="K414">
        <f>ROUND(Table3[[#This Row],[Calculation Discount]],2)</f>
        <v>38.57</v>
      </c>
      <c r="L414">
        <f>PRODUCT(Table3[[#This Row],[Discount amount2]],Table3[[#This Row],[No of Products in one Sale]])</f>
        <v>347.13</v>
      </c>
      <c r="M414">
        <f xml:space="preserve"> Table3[[#This Row],[Price of One Product]] - Table3[[#This Row],[Discount amount2]]</f>
        <v>33.43</v>
      </c>
      <c r="N414">
        <f>PRODUCT(Table3[[#This Row],[Discounted Price of one product]],Table3[[#This Row],[No of Products in one Sale]])</f>
        <v>300.87</v>
      </c>
    </row>
    <row r="415" spans="1:14" x14ac:dyDescent="0.35">
      <c r="A415" t="s">
        <v>397</v>
      </c>
      <c r="B415" t="s">
        <v>21</v>
      </c>
      <c r="C415" s="3">
        <v>44743</v>
      </c>
      <c r="D415" t="s">
        <v>20</v>
      </c>
      <c r="E415" t="s">
        <v>6</v>
      </c>
      <c r="F415">
        <v>65</v>
      </c>
      <c r="G415" t="s">
        <v>0</v>
      </c>
      <c r="H415" s="2">
        <v>7</v>
      </c>
      <c r="I415" s="1">
        <v>0.88217490075954386</v>
      </c>
      <c r="J415">
        <f>PRODUCT(Table3[[#This Row],[Discount]],Table3[[#This Row],[Price of One Product]])</f>
        <v>57.341368549370351</v>
      </c>
      <c r="K415">
        <f>ROUND(Table3[[#This Row],[Calculation Discount]],2)</f>
        <v>57.34</v>
      </c>
      <c r="L415">
        <f>PRODUCT(Table3[[#This Row],[Discount amount2]],Table3[[#This Row],[No of Products in one Sale]])</f>
        <v>401.38</v>
      </c>
      <c r="M415">
        <f xml:space="preserve"> Table3[[#This Row],[Price of One Product]] - Table3[[#This Row],[Discount amount2]]</f>
        <v>7.6599999999999966</v>
      </c>
      <c r="N415">
        <f>PRODUCT(Table3[[#This Row],[Discounted Price of one product]],Table3[[#This Row],[No of Products in one Sale]])</f>
        <v>53.619999999999976</v>
      </c>
    </row>
    <row r="416" spans="1:14" x14ac:dyDescent="0.35">
      <c r="A416" t="s">
        <v>396</v>
      </c>
      <c r="B416" t="s">
        <v>18</v>
      </c>
      <c r="C416" s="3">
        <v>44737</v>
      </c>
      <c r="D416" t="s">
        <v>17</v>
      </c>
      <c r="E416" t="s">
        <v>1</v>
      </c>
      <c r="F416">
        <v>250</v>
      </c>
      <c r="G416" t="s">
        <v>0</v>
      </c>
      <c r="H416" s="2">
        <v>3</v>
      </c>
      <c r="I416" s="1">
        <v>7.4850081465574259E-2</v>
      </c>
      <c r="J416">
        <f>PRODUCT(Table3[[#This Row],[Discount]],Table3[[#This Row],[Price of One Product]])</f>
        <v>18.712520366393566</v>
      </c>
      <c r="K416">
        <f>ROUND(Table3[[#This Row],[Calculation Discount]],2)</f>
        <v>18.71</v>
      </c>
      <c r="L416">
        <f>PRODUCT(Table3[[#This Row],[Discount amount2]],Table3[[#This Row],[No of Products in one Sale]])</f>
        <v>56.13</v>
      </c>
      <c r="M416">
        <f xml:space="preserve"> Table3[[#This Row],[Price of One Product]] - Table3[[#This Row],[Discount amount2]]</f>
        <v>231.29</v>
      </c>
      <c r="N416">
        <f>PRODUCT(Table3[[#This Row],[Discounted Price of one product]],Table3[[#This Row],[No of Products in one Sale]])</f>
        <v>693.87</v>
      </c>
    </row>
    <row r="417" spans="1:14" x14ac:dyDescent="0.35">
      <c r="A417" t="s">
        <v>395</v>
      </c>
      <c r="B417" t="s">
        <v>15</v>
      </c>
      <c r="C417" s="3">
        <v>44757</v>
      </c>
      <c r="D417" t="s">
        <v>14</v>
      </c>
      <c r="E417" t="s">
        <v>6</v>
      </c>
      <c r="F417">
        <v>130</v>
      </c>
      <c r="G417" t="s">
        <v>10</v>
      </c>
      <c r="H417" s="2">
        <v>4</v>
      </c>
      <c r="I417" s="1">
        <v>0.4623515242530305</v>
      </c>
      <c r="J417">
        <f>PRODUCT(Table3[[#This Row],[Discount]],Table3[[#This Row],[Price of One Product]])</f>
        <v>60.105698152893964</v>
      </c>
      <c r="K417">
        <f>ROUND(Table3[[#This Row],[Calculation Discount]],2)</f>
        <v>60.11</v>
      </c>
      <c r="L417">
        <f>PRODUCT(Table3[[#This Row],[Discount amount2]],Table3[[#This Row],[No of Products in one Sale]])</f>
        <v>240.44</v>
      </c>
      <c r="M417">
        <f xml:space="preserve"> Table3[[#This Row],[Price of One Product]] - Table3[[#This Row],[Discount amount2]]</f>
        <v>69.89</v>
      </c>
      <c r="N417">
        <f>PRODUCT(Table3[[#This Row],[Discounted Price of one product]],Table3[[#This Row],[No of Products in one Sale]])</f>
        <v>279.56</v>
      </c>
    </row>
    <row r="418" spans="1:14" x14ac:dyDescent="0.35">
      <c r="A418" t="s">
        <v>394</v>
      </c>
      <c r="B418" t="s">
        <v>12</v>
      </c>
      <c r="C418" s="3">
        <v>44745</v>
      </c>
      <c r="D418" t="s">
        <v>2</v>
      </c>
      <c r="E418" t="s">
        <v>1</v>
      </c>
      <c r="F418">
        <v>72</v>
      </c>
      <c r="G418" t="s">
        <v>5</v>
      </c>
      <c r="H418" s="2">
        <v>10</v>
      </c>
      <c r="I418" s="1">
        <v>0.34462700763177134</v>
      </c>
      <c r="J418">
        <f>PRODUCT(Table3[[#This Row],[Discount]],Table3[[#This Row],[Price of One Product]])</f>
        <v>24.813144549487536</v>
      </c>
      <c r="K418">
        <f>ROUND(Table3[[#This Row],[Calculation Discount]],2)</f>
        <v>24.81</v>
      </c>
      <c r="L418">
        <f>PRODUCT(Table3[[#This Row],[Discount amount2]],Table3[[#This Row],[No of Products in one Sale]])</f>
        <v>248.1</v>
      </c>
      <c r="M418">
        <f xml:space="preserve"> Table3[[#This Row],[Price of One Product]] - Table3[[#This Row],[Discount amount2]]</f>
        <v>47.19</v>
      </c>
      <c r="N418">
        <f>PRODUCT(Table3[[#This Row],[Discounted Price of one product]],Table3[[#This Row],[No of Products in one Sale]])</f>
        <v>471.9</v>
      </c>
    </row>
    <row r="419" spans="1:14" x14ac:dyDescent="0.35">
      <c r="A419" t="s">
        <v>393</v>
      </c>
      <c r="B419" t="s">
        <v>21</v>
      </c>
      <c r="C419" s="3">
        <v>44760</v>
      </c>
      <c r="D419" t="s">
        <v>20</v>
      </c>
      <c r="E419" t="s">
        <v>6</v>
      </c>
      <c r="F419">
        <v>65</v>
      </c>
      <c r="G419" t="s">
        <v>0</v>
      </c>
      <c r="H419" s="2">
        <v>7</v>
      </c>
      <c r="I419" s="1">
        <v>0.69911624131260175</v>
      </c>
      <c r="J419">
        <f>PRODUCT(Table3[[#This Row],[Discount]],Table3[[#This Row],[Price of One Product]])</f>
        <v>45.442555685319114</v>
      </c>
      <c r="K419">
        <f>ROUND(Table3[[#This Row],[Calculation Discount]],2)</f>
        <v>45.44</v>
      </c>
      <c r="L419">
        <f>PRODUCT(Table3[[#This Row],[Discount amount2]],Table3[[#This Row],[No of Products in one Sale]])</f>
        <v>318.08</v>
      </c>
      <c r="M419">
        <f xml:space="preserve"> Table3[[#This Row],[Price of One Product]] - Table3[[#This Row],[Discount amount2]]</f>
        <v>19.560000000000002</v>
      </c>
      <c r="N419">
        <f>PRODUCT(Table3[[#This Row],[Discounted Price of one product]],Table3[[#This Row],[No of Products in one Sale]])</f>
        <v>136.92000000000002</v>
      </c>
    </row>
    <row r="420" spans="1:14" x14ac:dyDescent="0.35">
      <c r="A420" t="s">
        <v>392</v>
      </c>
      <c r="B420" t="s">
        <v>18</v>
      </c>
      <c r="C420" s="3">
        <v>44750</v>
      </c>
      <c r="D420" t="s">
        <v>17</v>
      </c>
      <c r="E420" t="s">
        <v>1</v>
      </c>
      <c r="F420">
        <v>250</v>
      </c>
      <c r="G420" t="s">
        <v>10</v>
      </c>
      <c r="H420" s="2">
        <v>1</v>
      </c>
      <c r="I420" s="1">
        <v>1.890946986705988E-2</v>
      </c>
      <c r="J420">
        <f>PRODUCT(Table3[[#This Row],[Discount]],Table3[[#This Row],[Price of One Product]])</f>
        <v>4.7273674667649699</v>
      </c>
      <c r="K420">
        <f>ROUND(Table3[[#This Row],[Calculation Discount]],2)</f>
        <v>4.7300000000000004</v>
      </c>
      <c r="L420">
        <f>PRODUCT(Table3[[#This Row],[Discount amount2]],Table3[[#This Row],[No of Products in one Sale]])</f>
        <v>4.7300000000000004</v>
      </c>
      <c r="M420">
        <f xml:space="preserve"> Table3[[#This Row],[Price of One Product]] - Table3[[#This Row],[Discount amount2]]</f>
        <v>245.27</v>
      </c>
      <c r="N420">
        <f>PRODUCT(Table3[[#This Row],[Discounted Price of one product]],Table3[[#This Row],[No of Products in one Sale]])</f>
        <v>245.27</v>
      </c>
    </row>
    <row r="421" spans="1:14" x14ac:dyDescent="0.35">
      <c r="A421" t="s">
        <v>391</v>
      </c>
      <c r="B421" t="s">
        <v>15</v>
      </c>
      <c r="C421" s="3">
        <v>44742</v>
      </c>
      <c r="D421" t="s">
        <v>14</v>
      </c>
      <c r="E421" t="s">
        <v>6</v>
      </c>
      <c r="F421">
        <v>130</v>
      </c>
      <c r="G421" t="s">
        <v>5</v>
      </c>
      <c r="H421" s="2">
        <v>5</v>
      </c>
      <c r="I421" s="1">
        <v>0.73245470088007136</v>
      </c>
      <c r="J421">
        <f>PRODUCT(Table3[[#This Row],[Discount]],Table3[[#This Row],[Price of One Product]])</f>
        <v>95.219111114409273</v>
      </c>
      <c r="K421">
        <f>ROUND(Table3[[#This Row],[Calculation Discount]],2)</f>
        <v>95.22</v>
      </c>
      <c r="L421">
        <f>PRODUCT(Table3[[#This Row],[Discount amount2]],Table3[[#This Row],[No of Products in one Sale]])</f>
        <v>476.1</v>
      </c>
      <c r="M421">
        <f xml:space="preserve"> Table3[[#This Row],[Price of One Product]] - Table3[[#This Row],[Discount amount2]]</f>
        <v>34.78</v>
      </c>
      <c r="N421">
        <f>PRODUCT(Table3[[#This Row],[Discounted Price of one product]],Table3[[#This Row],[No of Products in one Sale]])</f>
        <v>173.9</v>
      </c>
    </row>
    <row r="422" spans="1:14" x14ac:dyDescent="0.35">
      <c r="A422" t="s">
        <v>390</v>
      </c>
      <c r="B422" t="s">
        <v>12</v>
      </c>
      <c r="C422" s="3">
        <v>44754</v>
      </c>
      <c r="D422" t="s">
        <v>11</v>
      </c>
      <c r="E422" t="s">
        <v>1</v>
      </c>
      <c r="F422">
        <v>60</v>
      </c>
      <c r="G422" t="s">
        <v>0</v>
      </c>
      <c r="H422" s="2">
        <v>5</v>
      </c>
      <c r="I422" s="1">
        <v>0.72297451744539321</v>
      </c>
      <c r="J422">
        <f>PRODUCT(Table3[[#This Row],[Discount]],Table3[[#This Row],[Price of One Product]])</f>
        <v>43.37847104672359</v>
      </c>
      <c r="K422">
        <f>ROUND(Table3[[#This Row],[Calculation Discount]],2)</f>
        <v>43.38</v>
      </c>
      <c r="L422">
        <f>PRODUCT(Table3[[#This Row],[Discount amount2]],Table3[[#This Row],[No of Products in one Sale]])</f>
        <v>216.9</v>
      </c>
      <c r="M422">
        <f xml:space="preserve"> Table3[[#This Row],[Price of One Product]] - Table3[[#This Row],[Discount amount2]]</f>
        <v>16.619999999999997</v>
      </c>
      <c r="N422">
        <f>PRODUCT(Table3[[#This Row],[Discounted Price of one product]],Table3[[#This Row],[No of Products in one Sale]])</f>
        <v>83.1</v>
      </c>
    </row>
    <row r="423" spans="1:14" x14ac:dyDescent="0.35">
      <c r="A423" t="s">
        <v>389</v>
      </c>
      <c r="B423" t="s">
        <v>8</v>
      </c>
      <c r="C423" s="3">
        <v>44746</v>
      </c>
      <c r="D423" t="s">
        <v>2</v>
      </c>
      <c r="E423" t="s">
        <v>6</v>
      </c>
      <c r="F423">
        <v>72</v>
      </c>
      <c r="G423" t="s">
        <v>10</v>
      </c>
      <c r="H423" s="2">
        <v>9</v>
      </c>
      <c r="I423" s="1">
        <v>0.97417776505363807</v>
      </c>
      <c r="J423">
        <f>PRODUCT(Table3[[#This Row],[Discount]],Table3[[#This Row],[Price of One Product]])</f>
        <v>70.140799083861936</v>
      </c>
      <c r="K423">
        <f>ROUND(Table3[[#This Row],[Calculation Discount]],2)</f>
        <v>70.14</v>
      </c>
      <c r="L423">
        <f>PRODUCT(Table3[[#This Row],[Discount amount2]],Table3[[#This Row],[No of Products in one Sale]])</f>
        <v>631.26</v>
      </c>
      <c r="M423">
        <f xml:space="preserve"> Table3[[#This Row],[Price of One Product]] - Table3[[#This Row],[Discount amount2]]</f>
        <v>1.8599999999999994</v>
      </c>
      <c r="N423">
        <f>PRODUCT(Table3[[#This Row],[Discounted Price of one product]],Table3[[#This Row],[No of Products in one Sale]])</f>
        <v>16.739999999999995</v>
      </c>
    </row>
    <row r="424" spans="1:14" x14ac:dyDescent="0.35">
      <c r="A424" t="s">
        <v>388</v>
      </c>
      <c r="B424" t="s">
        <v>21</v>
      </c>
      <c r="C424" s="3">
        <v>44752</v>
      </c>
      <c r="D424" t="s">
        <v>20</v>
      </c>
      <c r="E424" t="s">
        <v>1</v>
      </c>
      <c r="F424">
        <v>65</v>
      </c>
      <c r="G424" t="s">
        <v>5</v>
      </c>
      <c r="H424" s="2">
        <v>7</v>
      </c>
      <c r="I424" s="1">
        <v>0.92441295707634297</v>
      </c>
      <c r="J424">
        <f>PRODUCT(Table3[[#This Row],[Discount]],Table3[[#This Row],[Price of One Product]])</f>
        <v>60.086842209962292</v>
      </c>
      <c r="K424">
        <f>ROUND(Table3[[#This Row],[Calculation Discount]],2)</f>
        <v>60.09</v>
      </c>
      <c r="L424">
        <f>PRODUCT(Table3[[#This Row],[Discount amount2]],Table3[[#This Row],[No of Products in one Sale]])</f>
        <v>420.63</v>
      </c>
      <c r="M424">
        <f xml:space="preserve"> Table3[[#This Row],[Price of One Product]] - Table3[[#This Row],[Discount amount2]]</f>
        <v>4.9099999999999966</v>
      </c>
      <c r="N424">
        <f>PRODUCT(Table3[[#This Row],[Discounted Price of one product]],Table3[[#This Row],[No of Products in one Sale]])</f>
        <v>34.369999999999976</v>
      </c>
    </row>
    <row r="425" spans="1:14" x14ac:dyDescent="0.35">
      <c r="A425" t="s">
        <v>387</v>
      </c>
      <c r="B425" t="s">
        <v>18</v>
      </c>
      <c r="C425" s="3">
        <v>44725</v>
      </c>
      <c r="D425" t="s">
        <v>17</v>
      </c>
      <c r="E425" t="s">
        <v>6</v>
      </c>
      <c r="F425">
        <v>250</v>
      </c>
      <c r="G425" t="s">
        <v>0</v>
      </c>
      <c r="H425" s="2">
        <v>3</v>
      </c>
      <c r="I425" s="1">
        <v>0.34841204291363526</v>
      </c>
      <c r="J425">
        <f>PRODUCT(Table3[[#This Row],[Discount]],Table3[[#This Row],[Price of One Product]])</f>
        <v>87.103010728408819</v>
      </c>
      <c r="K425">
        <f>ROUND(Table3[[#This Row],[Calculation Discount]],2)</f>
        <v>87.1</v>
      </c>
      <c r="L425">
        <f>PRODUCT(Table3[[#This Row],[Discount amount2]],Table3[[#This Row],[No of Products in one Sale]])</f>
        <v>261.29999999999995</v>
      </c>
      <c r="M425">
        <f xml:space="preserve"> Table3[[#This Row],[Price of One Product]] - Table3[[#This Row],[Discount amount2]]</f>
        <v>162.9</v>
      </c>
      <c r="N425">
        <f>PRODUCT(Table3[[#This Row],[Discounted Price of one product]],Table3[[#This Row],[No of Products in one Sale]])</f>
        <v>488.70000000000005</v>
      </c>
    </row>
    <row r="426" spans="1:14" x14ac:dyDescent="0.35">
      <c r="A426" t="s">
        <v>386</v>
      </c>
      <c r="B426" t="s">
        <v>15</v>
      </c>
      <c r="C426" s="3">
        <v>44734</v>
      </c>
      <c r="D426" t="s">
        <v>14</v>
      </c>
      <c r="E426" t="s">
        <v>1</v>
      </c>
      <c r="F426">
        <v>130</v>
      </c>
      <c r="G426" t="s">
        <v>10</v>
      </c>
      <c r="H426" s="2">
        <v>7</v>
      </c>
      <c r="I426" s="1">
        <v>0.36862795502486845</v>
      </c>
      <c r="J426">
        <f>PRODUCT(Table3[[#This Row],[Discount]],Table3[[#This Row],[Price of One Product]])</f>
        <v>47.921634153232901</v>
      </c>
      <c r="K426">
        <f>ROUND(Table3[[#This Row],[Calculation Discount]],2)</f>
        <v>47.92</v>
      </c>
      <c r="L426">
        <f>PRODUCT(Table3[[#This Row],[Discount amount2]],Table3[[#This Row],[No of Products in one Sale]])</f>
        <v>335.44</v>
      </c>
      <c r="M426">
        <f xml:space="preserve"> Table3[[#This Row],[Price of One Product]] - Table3[[#This Row],[Discount amount2]]</f>
        <v>82.08</v>
      </c>
      <c r="N426">
        <f>PRODUCT(Table3[[#This Row],[Discounted Price of one product]],Table3[[#This Row],[No of Products in one Sale]])</f>
        <v>574.55999999999995</v>
      </c>
    </row>
    <row r="427" spans="1:14" x14ac:dyDescent="0.35">
      <c r="A427" t="s">
        <v>385</v>
      </c>
      <c r="B427" t="s">
        <v>12</v>
      </c>
      <c r="C427" s="3">
        <v>44761</v>
      </c>
      <c r="D427" t="s">
        <v>2</v>
      </c>
      <c r="E427" t="s">
        <v>6</v>
      </c>
      <c r="F427">
        <v>72</v>
      </c>
      <c r="G427" t="s">
        <v>5</v>
      </c>
      <c r="H427" s="2">
        <v>12</v>
      </c>
      <c r="I427" s="1">
        <v>0.38279600115505574</v>
      </c>
      <c r="J427">
        <f>PRODUCT(Table3[[#This Row],[Discount]],Table3[[#This Row],[Price of One Product]])</f>
        <v>27.561312083164012</v>
      </c>
      <c r="K427">
        <f>ROUND(Table3[[#This Row],[Calculation Discount]],2)</f>
        <v>27.56</v>
      </c>
      <c r="L427">
        <f>PRODUCT(Table3[[#This Row],[Discount amount2]],Table3[[#This Row],[No of Products in one Sale]])</f>
        <v>330.71999999999997</v>
      </c>
      <c r="M427">
        <f xml:space="preserve"> Table3[[#This Row],[Price of One Product]] - Table3[[#This Row],[Discount amount2]]</f>
        <v>44.44</v>
      </c>
      <c r="N427">
        <f>PRODUCT(Table3[[#This Row],[Discounted Price of one product]],Table3[[#This Row],[No of Products in one Sale]])</f>
        <v>533.28</v>
      </c>
    </row>
    <row r="428" spans="1:14" x14ac:dyDescent="0.35">
      <c r="A428" t="s">
        <v>384</v>
      </c>
      <c r="B428" t="s">
        <v>21</v>
      </c>
      <c r="C428" s="3">
        <v>44735</v>
      </c>
      <c r="D428" t="s">
        <v>20</v>
      </c>
      <c r="E428" t="s">
        <v>1</v>
      </c>
      <c r="F428">
        <v>65</v>
      </c>
      <c r="G428" t="s">
        <v>0</v>
      </c>
      <c r="H428" s="2">
        <v>7</v>
      </c>
      <c r="I428" s="1">
        <v>0.77278161923763322</v>
      </c>
      <c r="J428">
        <f>PRODUCT(Table3[[#This Row],[Discount]],Table3[[#This Row],[Price of One Product]])</f>
        <v>50.23080525044616</v>
      </c>
      <c r="K428">
        <f>ROUND(Table3[[#This Row],[Calculation Discount]],2)</f>
        <v>50.23</v>
      </c>
      <c r="L428">
        <f>PRODUCT(Table3[[#This Row],[Discount amount2]],Table3[[#This Row],[No of Products in one Sale]])</f>
        <v>351.60999999999996</v>
      </c>
      <c r="M428">
        <f xml:space="preserve"> Table3[[#This Row],[Price of One Product]] - Table3[[#This Row],[Discount amount2]]</f>
        <v>14.770000000000003</v>
      </c>
      <c r="N428">
        <f>PRODUCT(Table3[[#This Row],[Discounted Price of one product]],Table3[[#This Row],[No of Products in one Sale]])</f>
        <v>103.39000000000001</v>
      </c>
    </row>
    <row r="429" spans="1:14" x14ac:dyDescent="0.35">
      <c r="A429" t="s">
        <v>383</v>
      </c>
      <c r="B429" t="s">
        <v>18</v>
      </c>
      <c r="C429" s="3">
        <v>44753</v>
      </c>
      <c r="D429" t="s">
        <v>17</v>
      </c>
      <c r="E429" t="s">
        <v>6</v>
      </c>
      <c r="F429">
        <v>250</v>
      </c>
      <c r="G429" t="s">
        <v>10</v>
      </c>
      <c r="H429" s="2">
        <v>3</v>
      </c>
      <c r="I429" s="1">
        <v>0.98194581947705439</v>
      </c>
      <c r="J429">
        <f>PRODUCT(Table3[[#This Row],[Discount]],Table3[[#This Row],[Price of One Product]])</f>
        <v>245.48645486926361</v>
      </c>
      <c r="K429">
        <f>ROUND(Table3[[#This Row],[Calculation Discount]],2)</f>
        <v>245.49</v>
      </c>
      <c r="L429">
        <f>PRODUCT(Table3[[#This Row],[Discount amount2]],Table3[[#This Row],[No of Products in one Sale]])</f>
        <v>736.47</v>
      </c>
      <c r="M429">
        <f xml:space="preserve"> Table3[[#This Row],[Price of One Product]] - Table3[[#This Row],[Discount amount2]]</f>
        <v>4.5099999999999909</v>
      </c>
      <c r="N429">
        <f>PRODUCT(Table3[[#This Row],[Discounted Price of one product]],Table3[[#This Row],[No of Products in one Sale]])</f>
        <v>13.529999999999973</v>
      </c>
    </row>
    <row r="430" spans="1:14" x14ac:dyDescent="0.35">
      <c r="A430" t="s">
        <v>382</v>
      </c>
      <c r="B430" t="s">
        <v>15</v>
      </c>
      <c r="C430" s="3">
        <v>44732</v>
      </c>
      <c r="D430" t="s">
        <v>14</v>
      </c>
      <c r="E430" t="s">
        <v>1</v>
      </c>
      <c r="F430">
        <v>130</v>
      </c>
      <c r="G430" t="s">
        <v>5</v>
      </c>
      <c r="H430" s="2">
        <v>6</v>
      </c>
      <c r="I430" s="1">
        <v>0.24372632968767749</v>
      </c>
      <c r="J430">
        <f>PRODUCT(Table3[[#This Row],[Discount]],Table3[[#This Row],[Price of One Product]])</f>
        <v>31.684422859398072</v>
      </c>
      <c r="K430">
        <f>ROUND(Table3[[#This Row],[Calculation Discount]],2)</f>
        <v>31.68</v>
      </c>
      <c r="L430">
        <f>PRODUCT(Table3[[#This Row],[Discount amount2]],Table3[[#This Row],[No of Products in one Sale]])</f>
        <v>190.07999999999998</v>
      </c>
      <c r="M430">
        <f xml:space="preserve"> Table3[[#This Row],[Price of One Product]] - Table3[[#This Row],[Discount amount2]]</f>
        <v>98.32</v>
      </c>
      <c r="N430">
        <f>PRODUCT(Table3[[#This Row],[Discounted Price of one product]],Table3[[#This Row],[No of Products in one Sale]])</f>
        <v>589.91999999999996</v>
      </c>
    </row>
    <row r="431" spans="1:14" x14ac:dyDescent="0.35">
      <c r="A431" t="s">
        <v>381</v>
      </c>
      <c r="B431" t="s">
        <v>12</v>
      </c>
      <c r="C431" s="3">
        <v>44748</v>
      </c>
      <c r="D431" t="s">
        <v>11</v>
      </c>
      <c r="E431" t="s">
        <v>6</v>
      </c>
      <c r="F431">
        <v>60</v>
      </c>
      <c r="G431" t="s">
        <v>0</v>
      </c>
      <c r="H431" s="2">
        <v>14</v>
      </c>
      <c r="I431" s="1">
        <v>0.50977491571581557</v>
      </c>
      <c r="J431">
        <f>PRODUCT(Table3[[#This Row],[Discount]],Table3[[#This Row],[Price of One Product]])</f>
        <v>30.586494942948935</v>
      </c>
      <c r="K431">
        <f>ROUND(Table3[[#This Row],[Calculation Discount]],2)</f>
        <v>30.59</v>
      </c>
      <c r="L431">
        <f>PRODUCT(Table3[[#This Row],[Discount amount2]],Table3[[#This Row],[No of Products in one Sale]])</f>
        <v>428.26</v>
      </c>
      <c r="M431">
        <f xml:space="preserve"> Table3[[#This Row],[Price of One Product]] - Table3[[#This Row],[Discount amount2]]</f>
        <v>29.41</v>
      </c>
      <c r="N431">
        <f>PRODUCT(Table3[[#This Row],[Discounted Price of one product]],Table3[[#This Row],[No of Products in one Sale]])</f>
        <v>411.74</v>
      </c>
    </row>
    <row r="432" spans="1:14" x14ac:dyDescent="0.35">
      <c r="A432" t="s">
        <v>380</v>
      </c>
      <c r="B432" t="s">
        <v>8</v>
      </c>
      <c r="C432" s="3">
        <v>44731</v>
      </c>
      <c r="D432" t="s">
        <v>7</v>
      </c>
      <c r="E432" t="s">
        <v>1</v>
      </c>
      <c r="F432">
        <v>95</v>
      </c>
      <c r="G432" t="s">
        <v>10</v>
      </c>
      <c r="H432" s="2">
        <v>7</v>
      </c>
      <c r="I432" s="1">
        <v>0.99123744515485723</v>
      </c>
      <c r="J432">
        <f>PRODUCT(Table3[[#This Row],[Discount]],Table3[[#This Row],[Price of One Product]])</f>
        <v>94.167557289711439</v>
      </c>
      <c r="K432">
        <f>ROUND(Table3[[#This Row],[Calculation Discount]],2)</f>
        <v>94.17</v>
      </c>
      <c r="L432">
        <f>PRODUCT(Table3[[#This Row],[Discount amount2]],Table3[[#This Row],[No of Products in one Sale]])</f>
        <v>659.19</v>
      </c>
      <c r="M432">
        <f xml:space="preserve"> Table3[[#This Row],[Price of One Product]] - Table3[[#This Row],[Discount amount2]]</f>
        <v>0.82999999999999829</v>
      </c>
      <c r="N432">
        <f>PRODUCT(Table3[[#This Row],[Discounted Price of one product]],Table3[[#This Row],[No of Products in one Sale]])</f>
        <v>5.8099999999999881</v>
      </c>
    </row>
    <row r="433" spans="1:14" x14ac:dyDescent="0.35">
      <c r="A433" t="s">
        <v>379</v>
      </c>
      <c r="B433" t="s">
        <v>3</v>
      </c>
      <c r="C433" s="3">
        <v>44725</v>
      </c>
      <c r="D433" t="s">
        <v>2</v>
      </c>
      <c r="E433" t="s">
        <v>6</v>
      </c>
      <c r="F433">
        <v>72</v>
      </c>
      <c r="G433" t="s">
        <v>5</v>
      </c>
      <c r="H433" s="2">
        <v>5</v>
      </c>
      <c r="I433" s="1">
        <v>0.58001027642401182</v>
      </c>
      <c r="J433">
        <f>PRODUCT(Table3[[#This Row],[Discount]],Table3[[#This Row],[Price of One Product]])</f>
        <v>41.760739902528854</v>
      </c>
      <c r="K433">
        <f>ROUND(Table3[[#This Row],[Calculation Discount]],2)</f>
        <v>41.76</v>
      </c>
      <c r="L433">
        <f>PRODUCT(Table3[[#This Row],[Discount amount2]],Table3[[#This Row],[No of Products in one Sale]])</f>
        <v>208.79999999999998</v>
      </c>
      <c r="M433">
        <f xml:space="preserve"> Table3[[#This Row],[Price of One Product]] - Table3[[#This Row],[Discount amount2]]</f>
        <v>30.240000000000002</v>
      </c>
      <c r="N433">
        <f>PRODUCT(Table3[[#This Row],[Discounted Price of one product]],Table3[[#This Row],[No of Products in one Sale]])</f>
        <v>151.20000000000002</v>
      </c>
    </row>
    <row r="434" spans="1:14" x14ac:dyDescent="0.35">
      <c r="A434" t="s">
        <v>378</v>
      </c>
      <c r="B434" t="s">
        <v>21</v>
      </c>
      <c r="C434" s="3">
        <v>44753</v>
      </c>
      <c r="D434" t="s">
        <v>20</v>
      </c>
      <c r="E434" t="s">
        <v>6</v>
      </c>
      <c r="F434">
        <v>65</v>
      </c>
      <c r="G434" t="s">
        <v>0</v>
      </c>
      <c r="H434" s="2">
        <v>8</v>
      </c>
      <c r="I434" s="1">
        <v>0.20099809520802481</v>
      </c>
      <c r="J434">
        <f>PRODUCT(Table3[[#This Row],[Discount]],Table3[[#This Row],[Price of One Product]])</f>
        <v>13.064876188521612</v>
      </c>
      <c r="K434">
        <f>ROUND(Table3[[#This Row],[Calculation Discount]],2)</f>
        <v>13.06</v>
      </c>
      <c r="L434">
        <f>PRODUCT(Table3[[#This Row],[Discount amount2]],Table3[[#This Row],[No of Products in one Sale]])</f>
        <v>104.48</v>
      </c>
      <c r="M434">
        <f xml:space="preserve"> Table3[[#This Row],[Price of One Product]] - Table3[[#This Row],[Discount amount2]]</f>
        <v>51.94</v>
      </c>
      <c r="N434">
        <f>PRODUCT(Table3[[#This Row],[Discounted Price of one product]],Table3[[#This Row],[No of Products in one Sale]])</f>
        <v>415.52</v>
      </c>
    </row>
    <row r="435" spans="1:14" x14ac:dyDescent="0.35">
      <c r="A435" t="s">
        <v>377</v>
      </c>
      <c r="B435" t="s">
        <v>18</v>
      </c>
      <c r="C435" s="3">
        <v>44738</v>
      </c>
      <c r="D435" t="s">
        <v>17</v>
      </c>
      <c r="E435" t="s">
        <v>6</v>
      </c>
      <c r="F435">
        <v>250</v>
      </c>
      <c r="G435" t="s">
        <v>10</v>
      </c>
      <c r="H435" s="2">
        <v>3</v>
      </c>
      <c r="I435" s="1">
        <v>8.7589082057090373E-2</v>
      </c>
      <c r="J435">
        <f>PRODUCT(Table3[[#This Row],[Discount]],Table3[[#This Row],[Price of One Product]])</f>
        <v>21.897270514272591</v>
      </c>
      <c r="K435">
        <f>ROUND(Table3[[#This Row],[Calculation Discount]],2)</f>
        <v>21.9</v>
      </c>
      <c r="L435">
        <f>PRODUCT(Table3[[#This Row],[Discount amount2]],Table3[[#This Row],[No of Products in one Sale]])</f>
        <v>65.699999999999989</v>
      </c>
      <c r="M435">
        <f xml:space="preserve"> Table3[[#This Row],[Price of One Product]] - Table3[[#This Row],[Discount amount2]]</f>
        <v>228.1</v>
      </c>
      <c r="N435">
        <f>PRODUCT(Table3[[#This Row],[Discounted Price of one product]],Table3[[#This Row],[No of Products in one Sale]])</f>
        <v>684.3</v>
      </c>
    </row>
    <row r="436" spans="1:14" x14ac:dyDescent="0.35">
      <c r="A436" t="s">
        <v>376</v>
      </c>
      <c r="B436" t="s">
        <v>15</v>
      </c>
      <c r="C436" s="3">
        <v>44762</v>
      </c>
      <c r="D436" t="s">
        <v>14</v>
      </c>
      <c r="E436" t="s">
        <v>6</v>
      </c>
      <c r="F436">
        <v>130</v>
      </c>
      <c r="G436" t="s">
        <v>5</v>
      </c>
      <c r="H436" s="2">
        <v>4</v>
      </c>
      <c r="I436" s="1">
        <v>0.92203517798439572</v>
      </c>
      <c r="J436">
        <f>PRODUCT(Table3[[#This Row],[Discount]],Table3[[#This Row],[Price of One Product]])</f>
        <v>119.86457313797145</v>
      </c>
      <c r="K436">
        <f>ROUND(Table3[[#This Row],[Calculation Discount]],2)</f>
        <v>119.86</v>
      </c>
      <c r="L436">
        <f>PRODUCT(Table3[[#This Row],[Discount amount2]],Table3[[#This Row],[No of Products in one Sale]])</f>
        <v>479.44</v>
      </c>
      <c r="M436">
        <f xml:space="preserve"> Table3[[#This Row],[Price of One Product]] - Table3[[#This Row],[Discount amount2]]</f>
        <v>10.14</v>
      </c>
      <c r="N436">
        <f>PRODUCT(Table3[[#This Row],[Discounted Price of one product]],Table3[[#This Row],[No of Products in one Sale]])</f>
        <v>40.56</v>
      </c>
    </row>
    <row r="437" spans="1:14" x14ac:dyDescent="0.35">
      <c r="A437" t="s">
        <v>375</v>
      </c>
      <c r="B437" t="s">
        <v>12</v>
      </c>
      <c r="C437" s="3">
        <v>44756</v>
      </c>
      <c r="D437" t="s">
        <v>2</v>
      </c>
      <c r="E437" t="s">
        <v>6</v>
      </c>
      <c r="F437">
        <v>72</v>
      </c>
      <c r="G437" t="s">
        <v>0</v>
      </c>
      <c r="H437" s="2">
        <v>10</v>
      </c>
      <c r="I437" s="1">
        <v>0.40646951216415605</v>
      </c>
      <c r="J437">
        <f>PRODUCT(Table3[[#This Row],[Discount]],Table3[[#This Row],[Price of One Product]])</f>
        <v>29.265804875819235</v>
      </c>
      <c r="K437">
        <f>ROUND(Table3[[#This Row],[Calculation Discount]],2)</f>
        <v>29.27</v>
      </c>
      <c r="L437">
        <f>PRODUCT(Table3[[#This Row],[Discount amount2]],Table3[[#This Row],[No of Products in one Sale]])</f>
        <v>292.7</v>
      </c>
      <c r="M437">
        <f xml:space="preserve"> Table3[[#This Row],[Price of One Product]] - Table3[[#This Row],[Discount amount2]]</f>
        <v>42.730000000000004</v>
      </c>
      <c r="N437">
        <f>PRODUCT(Table3[[#This Row],[Discounted Price of one product]],Table3[[#This Row],[No of Products in one Sale]])</f>
        <v>427.30000000000007</v>
      </c>
    </row>
    <row r="438" spans="1:14" x14ac:dyDescent="0.35">
      <c r="A438" t="s">
        <v>374</v>
      </c>
      <c r="B438" t="s">
        <v>21</v>
      </c>
      <c r="C438" s="3">
        <v>44744</v>
      </c>
      <c r="D438" t="s">
        <v>20</v>
      </c>
      <c r="E438" t="s">
        <v>1</v>
      </c>
      <c r="F438">
        <v>65</v>
      </c>
      <c r="G438" t="s">
        <v>10</v>
      </c>
      <c r="H438" s="2">
        <v>4</v>
      </c>
      <c r="I438" s="1">
        <v>0.45522048494031297</v>
      </c>
      <c r="J438">
        <f>PRODUCT(Table3[[#This Row],[Discount]],Table3[[#This Row],[Price of One Product]])</f>
        <v>29.589331521120343</v>
      </c>
      <c r="K438">
        <f>ROUND(Table3[[#This Row],[Calculation Discount]],2)</f>
        <v>29.59</v>
      </c>
      <c r="L438">
        <f>PRODUCT(Table3[[#This Row],[Discount amount2]],Table3[[#This Row],[No of Products in one Sale]])</f>
        <v>118.36</v>
      </c>
      <c r="M438">
        <f xml:space="preserve"> Table3[[#This Row],[Price of One Product]] - Table3[[#This Row],[Discount amount2]]</f>
        <v>35.409999999999997</v>
      </c>
      <c r="N438">
        <f>PRODUCT(Table3[[#This Row],[Discounted Price of one product]],Table3[[#This Row],[No of Products in one Sale]])</f>
        <v>141.63999999999999</v>
      </c>
    </row>
    <row r="439" spans="1:14" x14ac:dyDescent="0.35">
      <c r="A439" t="s">
        <v>373</v>
      </c>
      <c r="B439" t="s">
        <v>18</v>
      </c>
      <c r="C439" s="3">
        <v>44753</v>
      </c>
      <c r="D439" t="s">
        <v>17</v>
      </c>
      <c r="E439" t="s">
        <v>6</v>
      </c>
      <c r="F439">
        <v>250</v>
      </c>
      <c r="G439" t="s">
        <v>5</v>
      </c>
      <c r="H439" s="2">
        <v>3</v>
      </c>
      <c r="I439" s="1">
        <v>0.45514828780898176</v>
      </c>
      <c r="J439">
        <f>PRODUCT(Table3[[#This Row],[Discount]],Table3[[#This Row],[Price of One Product]])</f>
        <v>113.78707195224544</v>
      </c>
      <c r="K439">
        <f>ROUND(Table3[[#This Row],[Calculation Discount]],2)</f>
        <v>113.79</v>
      </c>
      <c r="L439">
        <f>PRODUCT(Table3[[#This Row],[Discount amount2]],Table3[[#This Row],[No of Products in one Sale]])</f>
        <v>341.37</v>
      </c>
      <c r="M439">
        <f xml:space="preserve"> Table3[[#This Row],[Price of One Product]] - Table3[[#This Row],[Discount amount2]]</f>
        <v>136.20999999999998</v>
      </c>
      <c r="N439">
        <f>PRODUCT(Table3[[#This Row],[Discounted Price of one product]],Table3[[#This Row],[No of Products in one Sale]])</f>
        <v>408.62999999999994</v>
      </c>
    </row>
    <row r="440" spans="1:14" x14ac:dyDescent="0.35">
      <c r="A440" t="s">
        <v>372</v>
      </c>
      <c r="B440" t="s">
        <v>15</v>
      </c>
      <c r="C440" s="3">
        <v>44762</v>
      </c>
      <c r="D440" t="s">
        <v>14</v>
      </c>
      <c r="E440" t="s">
        <v>1</v>
      </c>
      <c r="F440">
        <v>130</v>
      </c>
      <c r="G440" t="s">
        <v>0</v>
      </c>
      <c r="H440" s="2">
        <v>2</v>
      </c>
      <c r="I440" s="1">
        <v>0.30126486834826394</v>
      </c>
      <c r="J440">
        <f>PRODUCT(Table3[[#This Row],[Discount]],Table3[[#This Row],[Price of One Product]])</f>
        <v>39.164432885274309</v>
      </c>
      <c r="K440">
        <f>ROUND(Table3[[#This Row],[Calculation Discount]],2)</f>
        <v>39.159999999999997</v>
      </c>
      <c r="L440">
        <f>PRODUCT(Table3[[#This Row],[Discount amount2]],Table3[[#This Row],[No of Products in one Sale]])</f>
        <v>78.319999999999993</v>
      </c>
      <c r="M440">
        <f xml:space="preserve"> Table3[[#This Row],[Price of One Product]] - Table3[[#This Row],[Discount amount2]]</f>
        <v>90.84</v>
      </c>
      <c r="N440">
        <f>PRODUCT(Table3[[#This Row],[Discounted Price of one product]],Table3[[#This Row],[No of Products in one Sale]])</f>
        <v>181.68</v>
      </c>
    </row>
    <row r="441" spans="1:14" x14ac:dyDescent="0.35">
      <c r="A441" t="s">
        <v>371</v>
      </c>
      <c r="B441" t="s">
        <v>12</v>
      </c>
      <c r="C441" s="3">
        <v>44740</v>
      </c>
      <c r="D441" t="s">
        <v>11</v>
      </c>
      <c r="E441" t="s">
        <v>6</v>
      </c>
      <c r="F441">
        <v>60</v>
      </c>
      <c r="G441" t="s">
        <v>10</v>
      </c>
      <c r="H441" s="2">
        <v>4</v>
      </c>
      <c r="I441" s="1">
        <v>0.22886312078587356</v>
      </c>
      <c r="J441">
        <f>PRODUCT(Table3[[#This Row],[Discount]],Table3[[#This Row],[Price of One Product]])</f>
        <v>13.731787247152415</v>
      </c>
      <c r="K441">
        <f>ROUND(Table3[[#This Row],[Calculation Discount]],2)</f>
        <v>13.73</v>
      </c>
      <c r="L441">
        <f>PRODUCT(Table3[[#This Row],[Discount amount2]],Table3[[#This Row],[No of Products in one Sale]])</f>
        <v>54.92</v>
      </c>
      <c r="M441">
        <f xml:space="preserve"> Table3[[#This Row],[Price of One Product]] - Table3[[#This Row],[Discount amount2]]</f>
        <v>46.269999999999996</v>
      </c>
      <c r="N441">
        <f>PRODUCT(Table3[[#This Row],[Discounted Price of one product]],Table3[[#This Row],[No of Products in one Sale]])</f>
        <v>185.07999999999998</v>
      </c>
    </row>
    <row r="442" spans="1:14" x14ac:dyDescent="0.35">
      <c r="A442" t="s">
        <v>370</v>
      </c>
      <c r="B442" t="s">
        <v>8</v>
      </c>
      <c r="C442" s="3">
        <v>44729</v>
      </c>
      <c r="D442" t="s">
        <v>2</v>
      </c>
      <c r="E442" t="s">
        <v>1</v>
      </c>
      <c r="F442">
        <v>72</v>
      </c>
      <c r="G442" t="s">
        <v>5</v>
      </c>
      <c r="H442" s="2">
        <v>4</v>
      </c>
      <c r="I442" s="1">
        <v>0.4885587902090005</v>
      </c>
      <c r="J442">
        <f>PRODUCT(Table3[[#This Row],[Discount]],Table3[[#This Row],[Price of One Product]])</f>
        <v>35.176232895048038</v>
      </c>
      <c r="K442">
        <f>ROUND(Table3[[#This Row],[Calculation Discount]],2)</f>
        <v>35.18</v>
      </c>
      <c r="L442">
        <f>PRODUCT(Table3[[#This Row],[Discount amount2]],Table3[[#This Row],[No of Products in one Sale]])</f>
        <v>140.72</v>
      </c>
      <c r="M442">
        <f xml:space="preserve"> Table3[[#This Row],[Price of One Product]] - Table3[[#This Row],[Discount amount2]]</f>
        <v>36.82</v>
      </c>
      <c r="N442">
        <f>PRODUCT(Table3[[#This Row],[Discounted Price of one product]],Table3[[#This Row],[No of Products in one Sale]])</f>
        <v>147.28</v>
      </c>
    </row>
    <row r="443" spans="1:14" x14ac:dyDescent="0.35">
      <c r="A443" t="s">
        <v>369</v>
      </c>
      <c r="B443" t="s">
        <v>21</v>
      </c>
      <c r="C443" s="3">
        <v>44727</v>
      </c>
      <c r="D443" t="s">
        <v>20</v>
      </c>
      <c r="E443" t="s">
        <v>6</v>
      </c>
      <c r="F443">
        <v>65</v>
      </c>
      <c r="G443" t="s">
        <v>0</v>
      </c>
      <c r="H443" s="2">
        <v>7</v>
      </c>
      <c r="I443" s="1">
        <v>0.88301012782394861</v>
      </c>
      <c r="J443">
        <f>PRODUCT(Table3[[#This Row],[Discount]],Table3[[#This Row],[Price of One Product]])</f>
        <v>57.395658308556662</v>
      </c>
      <c r="K443">
        <f>ROUND(Table3[[#This Row],[Calculation Discount]],2)</f>
        <v>57.4</v>
      </c>
      <c r="L443">
        <f>PRODUCT(Table3[[#This Row],[Discount amount2]],Table3[[#This Row],[No of Products in one Sale]])</f>
        <v>401.8</v>
      </c>
      <c r="M443">
        <f xml:space="preserve"> Table3[[#This Row],[Price of One Product]] - Table3[[#This Row],[Discount amount2]]</f>
        <v>7.6000000000000014</v>
      </c>
      <c r="N443">
        <f>PRODUCT(Table3[[#This Row],[Discounted Price of one product]],Table3[[#This Row],[No of Products in one Sale]])</f>
        <v>53.20000000000001</v>
      </c>
    </row>
    <row r="444" spans="1:14" x14ac:dyDescent="0.35">
      <c r="A444" t="s">
        <v>368</v>
      </c>
      <c r="B444" t="s">
        <v>18</v>
      </c>
      <c r="C444" s="3">
        <v>44734</v>
      </c>
      <c r="D444" t="s">
        <v>17</v>
      </c>
      <c r="E444" t="s">
        <v>1</v>
      </c>
      <c r="F444">
        <v>250</v>
      </c>
      <c r="G444" t="s">
        <v>10</v>
      </c>
      <c r="H444" s="2">
        <v>2</v>
      </c>
      <c r="I444" s="1">
        <v>0.30705024398286174</v>
      </c>
      <c r="J444">
        <f>PRODUCT(Table3[[#This Row],[Discount]],Table3[[#This Row],[Price of One Product]])</f>
        <v>76.762560995715432</v>
      </c>
      <c r="K444">
        <f>ROUND(Table3[[#This Row],[Calculation Discount]],2)</f>
        <v>76.760000000000005</v>
      </c>
      <c r="L444">
        <f>PRODUCT(Table3[[#This Row],[Discount amount2]],Table3[[#This Row],[No of Products in one Sale]])</f>
        <v>153.52000000000001</v>
      </c>
      <c r="M444">
        <f xml:space="preserve"> Table3[[#This Row],[Price of One Product]] - Table3[[#This Row],[Discount amount2]]</f>
        <v>173.24</v>
      </c>
      <c r="N444">
        <f>PRODUCT(Table3[[#This Row],[Discounted Price of one product]],Table3[[#This Row],[No of Products in one Sale]])</f>
        <v>346.48</v>
      </c>
    </row>
    <row r="445" spans="1:14" x14ac:dyDescent="0.35">
      <c r="A445" t="s">
        <v>367</v>
      </c>
      <c r="B445" t="s">
        <v>15</v>
      </c>
      <c r="C445" s="3">
        <v>44744</v>
      </c>
      <c r="D445" t="s">
        <v>14</v>
      </c>
      <c r="E445" t="s">
        <v>6</v>
      </c>
      <c r="F445">
        <v>130</v>
      </c>
      <c r="G445" t="s">
        <v>5</v>
      </c>
      <c r="H445" s="2">
        <v>6</v>
      </c>
      <c r="I445" s="1">
        <v>0.85704939563753491</v>
      </c>
      <c r="J445">
        <f>PRODUCT(Table3[[#This Row],[Discount]],Table3[[#This Row],[Price of One Product]])</f>
        <v>111.41642143287953</v>
      </c>
      <c r="K445">
        <f>ROUND(Table3[[#This Row],[Calculation Discount]],2)</f>
        <v>111.42</v>
      </c>
      <c r="L445">
        <f>PRODUCT(Table3[[#This Row],[Discount amount2]],Table3[[#This Row],[No of Products in one Sale]])</f>
        <v>668.52</v>
      </c>
      <c r="M445">
        <f xml:space="preserve"> Table3[[#This Row],[Price of One Product]] - Table3[[#This Row],[Discount amount2]]</f>
        <v>18.579999999999998</v>
      </c>
      <c r="N445">
        <f>PRODUCT(Table3[[#This Row],[Discounted Price of one product]],Table3[[#This Row],[No of Products in one Sale]])</f>
        <v>111.47999999999999</v>
      </c>
    </row>
    <row r="446" spans="1:14" x14ac:dyDescent="0.35">
      <c r="A446" t="s">
        <v>366</v>
      </c>
      <c r="B446" t="s">
        <v>12</v>
      </c>
      <c r="C446" s="3">
        <v>44737</v>
      </c>
      <c r="D446" t="s">
        <v>2</v>
      </c>
      <c r="E446" t="s">
        <v>1</v>
      </c>
      <c r="F446">
        <v>72</v>
      </c>
      <c r="G446" t="s">
        <v>0</v>
      </c>
      <c r="H446" s="2">
        <v>9</v>
      </c>
      <c r="I446" s="1">
        <v>0.29159802445516347</v>
      </c>
      <c r="J446">
        <f>PRODUCT(Table3[[#This Row],[Discount]],Table3[[#This Row],[Price of One Product]])</f>
        <v>20.995057760771772</v>
      </c>
      <c r="K446">
        <f>ROUND(Table3[[#This Row],[Calculation Discount]],2)</f>
        <v>21</v>
      </c>
      <c r="L446">
        <f>PRODUCT(Table3[[#This Row],[Discount amount2]],Table3[[#This Row],[No of Products in one Sale]])</f>
        <v>189</v>
      </c>
      <c r="M446">
        <f xml:space="preserve"> Table3[[#This Row],[Price of One Product]] - Table3[[#This Row],[Discount amount2]]</f>
        <v>51</v>
      </c>
      <c r="N446">
        <f>PRODUCT(Table3[[#This Row],[Discounted Price of one product]],Table3[[#This Row],[No of Products in one Sale]])</f>
        <v>459</v>
      </c>
    </row>
    <row r="447" spans="1:14" x14ac:dyDescent="0.35">
      <c r="A447" t="s">
        <v>365</v>
      </c>
      <c r="B447" t="s">
        <v>21</v>
      </c>
      <c r="C447" s="3">
        <v>44752</v>
      </c>
      <c r="D447" t="s">
        <v>20</v>
      </c>
      <c r="E447" t="s">
        <v>6</v>
      </c>
      <c r="F447">
        <v>65</v>
      </c>
      <c r="G447" t="s">
        <v>10</v>
      </c>
      <c r="H447" s="2">
        <v>9</v>
      </c>
      <c r="I447" s="1">
        <v>0.2589445683285162</v>
      </c>
      <c r="J447">
        <f>PRODUCT(Table3[[#This Row],[Discount]],Table3[[#This Row],[Price of One Product]])</f>
        <v>16.831396941353553</v>
      </c>
      <c r="K447">
        <f>ROUND(Table3[[#This Row],[Calculation Discount]],2)</f>
        <v>16.829999999999998</v>
      </c>
      <c r="L447">
        <f>PRODUCT(Table3[[#This Row],[Discount amount2]],Table3[[#This Row],[No of Products in one Sale]])</f>
        <v>151.46999999999997</v>
      </c>
      <c r="M447">
        <f xml:space="preserve"> Table3[[#This Row],[Price of One Product]] - Table3[[#This Row],[Discount amount2]]</f>
        <v>48.17</v>
      </c>
      <c r="N447">
        <f>PRODUCT(Table3[[#This Row],[Discounted Price of one product]],Table3[[#This Row],[No of Products in one Sale]])</f>
        <v>433.53000000000003</v>
      </c>
    </row>
    <row r="448" spans="1:14" x14ac:dyDescent="0.35">
      <c r="A448" t="s">
        <v>364</v>
      </c>
      <c r="B448" t="s">
        <v>18</v>
      </c>
      <c r="C448" s="3">
        <v>44736</v>
      </c>
      <c r="D448" t="s">
        <v>17</v>
      </c>
      <c r="E448" t="s">
        <v>1</v>
      </c>
      <c r="F448">
        <v>250</v>
      </c>
      <c r="G448" t="s">
        <v>5</v>
      </c>
      <c r="H448" s="2">
        <v>2</v>
      </c>
      <c r="I448" s="1">
        <v>0.2954209948681138</v>
      </c>
      <c r="J448">
        <f>PRODUCT(Table3[[#This Row],[Discount]],Table3[[#This Row],[Price of One Product]])</f>
        <v>73.855248717028445</v>
      </c>
      <c r="K448">
        <f>ROUND(Table3[[#This Row],[Calculation Discount]],2)</f>
        <v>73.86</v>
      </c>
      <c r="L448">
        <f>PRODUCT(Table3[[#This Row],[Discount amount2]],Table3[[#This Row],[No of Products in one Sale]])</f>
        <v>147.72</v>
      </c>
      <c r="M448">
        <f xml:space="preserve"> Table3[[#This Row],[Price of One Product]] - Table3[[#This Row],[Discount amount2]]</f>
        <v>176.14</v>
      </c>
      <c r="N448">
        <f>PRODUCT(Table3[[#This Row],[Discounted Price of one product]],Table3[[#This Row],[No of Products in one Sale]])</f>
        <v>352.28</v>
      </c>
    </row>
    <row r="449" spans="1:14" x14ac:dyDescent="0.35">
      <c r="A449" t="s">
        <v>363</v>
      </c>
      <c r="B449" t="s">
        <v>15</v>
      </c>
      <c r="C449" s="3">
        <v>44752</v>
      </c>
      <c r="D449" t="s">
        <v>14</v>
      </c>
      <c r="E449" t="s">
        <v>6</v>
      </c>
      <c r="F449">
        <v>130</v>
      </c>
      <c r="G449" t="s">
        <v>0</v>
      </c>
      <c r="H449" s="2">
        <v>2</v>
      </c>
      <c r="I449" s="1">
        <v>7.4202009604403041E-2</v>
      </c>
      <c r="J449">
        <f>PRODUCT(Table3[[#This Row],[Discount]],Table3[[#This Row],[Price of One Product]])</f>
        <v>9.6462612485723955</v>
      </c>
      <c r="K449">
        <f>ROUND(Table3[[#This Row],[Calculation Discount]],2)</f>
        <v>9.65</v>
      </c>
      <c r="L449">
        <f>PRODUCT(Table3[[#This Row],[Discount amount2]],Table3[[#This Row],[No of Products in one Sale]])</f>
        <v>19.3</v>
      </c>
      <c r="M449">
        <f xml:space="preserve"> Table3[[#This Row],[Price of One Product]] - Table3[[#This Row],[Discount amount2]]</f>
        <v>120.35</v>
      </c>
      <c r="N449">
        <f>PRODUCT(Table3[[#This Row],[Discounted Price of one product]],Table3[[#This Row],[No of Products in one Sale]])</f>
        <v>240.7</v>
      </c>
    </row>
    <row r="450" spans="1:14" x14ac:dyDescent="0.35">
      <c r="A450" t="s">
        <v>362</v>
      </c>
      <c r="B450" t="s">
        <v>12</v>
      </c>
      <c r="C450" s="3">
        <v>44759</v>
      </c>
      <c r="D450" t="s">
        <v>11</v>
      </c>
      <c r="E450" t="s">
        <v>1</v>
      </c>
      <c r="F450">
        <v>60</v>
      </c>
      <c r="G450" t="s">
        <v>10</v>
      </c>
      <c r="H450" s="2">
        <v>11</v>
      </c>
      <c r="I450" s="1">
        <v>3.9067003401354383E-2</v>
      </c>
      <c r="J450">
        <f>PRODUCT(Table3[[#This Row],[Discount]],Table3[[#This Row],[Price of One Product]])</f>
        <v>2.344020204081263</v>
      </c>
      <c r="K450">
        <f>ROUND(Table3[[#This Row],[Calculation Discount]],2)</f>
        <v>2.34</v>
      </c>
      <c r="L450">
        <f>PRODUCT(Table3[[#This Row],[Discount amount2]],Table3[[#This Row],[No of Products in one Sale]])</f>
        <v>25.74</v>
      </c>
      <c r="M450">
        <f xml:space="preserve"> Table3[[#This Row],[Price of One Product]] - Table3[[#This Row],[Discount amount2]]</f>
        <v>57.66</v>
      </c>
      <c r="N450">
        <f>PRODUCT(Table3[[#This Row],[Discounted Price of one product]],Table3[[#This Row],[No of Products in one Sale]])</f>
        <v>634.26</v>
      </c>
    </row>
    <row r="451" spans="1:14" x14ac:dyDescent="0.35">
      <c r="A451" t="s">
        <v>361</v>
      </c>
      <c r="B451" t="s">
        <v>8</v>
      </c>
      <c r="C451" s="3">
        <v>44763</v>
      </c>
      <c r="D451" t="s">
        <v>7</v>
      </c>
      <c r="E451" t="s">
        <v>6</v>
      </c>
      <c r="F451">
        <v>95</v>
      </c>
      <c r="G451" t="s">
        <v>5</v>
      </c>
      <c r="H451" s="2">
        <v>4</v>
      </c>
      <c r="I451" s="1">
        <v>0.76468504660372305</v>
      </c>
      <c r="J451">
        <f>PRODUCT(Table3[[#This Row],[Discount]],Table3[[#This Row],[Price of One Product]])</f>
        <v>72.645079427353693</v>
      </c>
      <c r="K451">
        <f>ROUND(Table3[[#This Row],[Calculation Discount]],2)</f>
        <v>72.650000000000006</v>
      </c>
      <c r="L451">
        <f>PRODUCT(Table3[[#This Row],[Discount amount2]],Table3[[#This Row],[No of Products in one Sale]])</f>
        <v>290.60000000000002</v>
      </c>
      <c r="M451">
        <f xml:space="preserve"> Table3[[#This Row],[Price of One Product]] - Table3[[#This Row],[Discount amount2]]</f>
        <v>22.349999999999994</v>
      </c>
      <c r="N451">
        <f>PRODUCT(Table3[[#This Row],[Discounted Price of one product]],Table3[[#This Row],[No of Products in one Sale]])</f>
        <v>89.399999999999977</v>
      </c>
    </row>
    <row r="452" spans="1:14" x14ac:dyDescent="0.35">
      <c r="A452" t="s">
        <v>360</v>
      </c>
      <c r="B452" t="s">
        <v>3</v>
      </c>
      <c r="C452" s="3">
        <v>44763</v>
      </c>
      <c r="D452" t="s">
        <v>2</v>
      </c>
      <c r="E452" t="s">
        <v>1</v>
      </c>
      <c r="F452">
        <v>72</v>
      </c>
      <c r="G452" t="s">
        <v>0</v>
      </c>
      <c r="H452" s="2">
        <v>11</v>
      </c>
      <c r="I452" s="1">
        <v>0.74867480539232067</v>
      </c>
      <c r="J452">
        <f>PRODUCT(Table3[[#This Row],[Discount]],Table3[[#This Row],[Price of One Product]])</f>
        <v>53.904585988247092</v>
      </c>
      <c r="K452">
        <f>ROUND(Table3[[#This Row],[Calculation Discount]],2)</f>
        <v>53.9</v>
      </c>
      <c r="L452">
        <f>PRODUCT(Table3[[#This Row],[Discount amount2]],Table3[[#This Row],[No of Products in one Sale]])</f>
        <v>592.9</v>
      </c>
      <c r="M452">
        <f xml:space="preserve"> Table3[[#This Row],[Price of One Product]] - Table3[[#This Row],[Discount amount2]]</f>
        <v>18.100000000000001</v>
      </c>
      <c r="N452">
        <f>PRODUCT(Table3[[#This Row],[Discounted Price of one product]],Table3[[#This Row],[No of Products in one Sale]])</f>
        <v>199.10000000000002</v>
      </c>
    </row>
    <row r="453" spans="1:14" x14ac:dyDescent="0.35">
      <c r="A453" t="s">
        <v>359</v>
      </c>
      <c r="B453" t="s">
        <v>21</v>
      </c>
      <c r="C453" s="3">
        <v>44750</v>
      </c>
      <c r="D453" t="s">
        <v>20</v>
      </c>
      <c r="E453" t="s">
        <v>6</v>
      </c>
      <c r="F453">
        <v>65</v>
      </c>
      <c r="G453" t="s">
        <v>10</v>
      </c>
      <c r="H453" s="2">
        <v>6</v>
      </c>
      <c r="I453" s="1">
        <v>0.69300939202757139</v>
      </c>
      <c r="J453">
        <f>PRODUCT(Table3[[#This Row],[Discount]],Table3[[#This Row],[Price of One Product]])</f>
        <v>45.045610481792139</v>
      </c>
      <c r="K453">
        <f>ROUND(Table3[[#This Row],[Calculation Discount]],2)</f>
        <v>45.05</v>
      </c>
      <c r="L453">
        <f>PRODUCT(Table3[[#This Row],[Discount amount2]],Table3[[#This Row],[No of Products in one Sale]])</f>
        <v>270.29999999999995</v>
      </c>
      <c r="M453">
        <f xml:space="preserve"> Table3[[#This Row],[Price of One Product]] - Table3[[#This Row],[Discount amount2]]</f>
        <v>19.950000000000003</v>
      </c>
      <c r="N453">
        <f>PRODUCT(Table3[[#This Row],[Discounted Price of one product]],Table3[[#This Row],[No of Products in one Sale]])</f>
        <v>119.70000000000002</v>
      </c>
    </row>
    <row r="454" spans="1:14" x14ac:dyDescent="0.35">
      <c r="A454" t="s">
        <v>358</v>
      </c>
      <c r="B454" t="s">
        <v>18</v>
      </c>
      <c r="C454" s="3">
        <v>44751</v>
      </c>
      <c r="D454" t="s">
        <v>17</v>
      </c>
      <c r="E454" t="s">
        <v>1</v>
      </c>
      <c r="F454">
        <v>250</v>
      </c>
      <c r="G454" t="s">
        <v>5</v>
      </c>
      <c r="H454" s="2">
        <v>1</v>
      </c>
      <c r="I454" s="1">
        <v>0.52937391222103747</v>
      </c>
      <c r="J454">
        <f>PRODUCT(Table3[[#This Row],[Discount]],Table3[[#This Row],[Price of One Product]])</f>
        <v>132.34347805525937</v>
      </c>
      <c r="K454">
        <f>ROUND(Table3[[#This Row],[Calculation Discount]],2)</f>
        <v>132.34</v>
      </c>
      <c r="L454">
        <f>PRODUCT(Table3[[#This Row],[Discount amount2]],Table3[[#This Row],[No of Products in one Sale]])</f>
        <v>132.34</v>
      </c>
      <c r="M454">
        <f xml:space="preserve"> Table3[[#This Row],[Price of One Product]] - Table3[[#This Row],[Discount amount2]]</f>
        <v>117.66</v>
      </c>
      <c r="N454">
        <f>PRODUCT(Table3[[#This Row],[Discounted Price of one product]],Table3[[#This Row],[No of Products in one Sale]])</f>
        <v>117.66</v>
      </c>
    </row>
    <row r="455" spans="1:14" x14ac:dyDescent="0.35">
      <c r="A455" t="s">
        <v>357</v>
      </c>
      <c r="B455" t="s">
        <v>15</v>
      </c>
      <c r="C455" s="3">
        <v>44736</v>
      </c>
      <c r="D455" t="s">
        <v>14</v>
      </c>
      <c r="E455" t="s">
        <v>6</v>
      </c>
      <c r="F455">
        <v>130</v>
      </c>
      <c r="G455" t="s">
        <v>0</v>
      </c>
      <c r="H455" s="2">
        <v>3</v>
      </c>
      <c r="I455" s="1">
        <v>0.32413514859934134</v>
      </c>
      <c r="J455">
        <f>PRODUCT(Table3[[#This Row],[Discount]],Table3[[#This Row],[Price of One Product]])</f>
        <v>42.137569317914377</v>
      </c>
      <c r="K455">
        <f>ROUND(Table3[[#This Row],[Calculation Discount]],2)</f>
        <v>42.14</v>
      </c>
      <c r="L455">
        <f>PRODUCT(Table3[[#This Row],[Discount amount2]],Table3[[#This Row],[No of Products in one Sale]])</f>
        <v>126.42</v>
      </c>
      <c r="M455">
        <f xml:space="preserve"> Table3[[#This Row],[Price of One Product]] - Table3[[#This Row],[Discount amount2]]</f>
        <v>87.86</v>
      </c>
      <c r="N455">
        <f>PRODUCT(Table3[[#This Row],[Discounted Price of one product]],Table3[[#This Row],[No of Products in one Sale]])</f>
        <v>263.58</v>
      </c>
    </row>
    <row r="456" spans="1:14" x14ac:dyDescent="0.35">
      <c r="A456" t="s">
        <v>356</v>
      </c>
      <c r="B456" t="s">
        <v>12</v>
      </c>
      <c r="C456" s="3">
        <v>44737</v>
      </c>
      <c r="D456" t="s">
        <v>2</v>
      </c>
      <c r="E456" t="s">
        <v>6</v>
      </c>
      <c r="F456">
        <v>72</v>
      </c>
      <c r="G456" t="s">
        <v>10</v>
      </c>
      <c r="H456" s="2">
        <v>4</v>
      </c>
      <c r="I456" s="1">
        <v>0.35907775149399723</v>
      </c>
      <c r="J456">
        <f>PRODUCT(Table3[[#This Row],[Discount]],Table3[[#This Row],[Price of One Product]])</f>
        <v>25.853598107567802</v>
      </c>
      <c r="K456">
        <f>ROUND(Table3[[#This Row],[Calculation Discount]],2)</f>
        <v>25.85</v>
      </c>
      <c r="L456">
        <f>PRODUCT(Table3[[#This Row],[Discount amount2]],Table3[[#This Row],[No of Products in one Sale]])</f>
        <v>103.4</v>
      </c>
      <c r="M456">
        <f xml:space="preserve"> Table3[[#This Row],[Price of One Product]] - Table3[[#This Row],[Discount amount2]]</f>
        <v>46.15</v>
      </c>
      <c r="N456">
        <f>PRODUCT(Table3[[#This Row],[Discounted Price of one product]],Table3[[#This Row],[No of Products in one Sale]])</f>
        <v>184.6</v>
      </c>
    </row>
    <row r="457" spans="1:14" x14ac:dyDescent="0.35">
      <c r="A457" t="s">
        <v>355</v>
      </c>
      <c r="B457" t="s">
        <v>21</v>
      </c>
      <c r="C457" s="3">
        <v>44744</v>
      </c>
      <c r="D457" t="s">
        <v>20</v>
      </c>
      <c r="E457" t="s">
        <v>6</v>
      </c>
      <c r="F457">
        <v>65</v>
      </c>
      <c r="G457" t="s">
        <v>5</v>
      </c>
      <c r="H457" s="2">
        <v>6</v>
      </c>
      <c r="I457" s="1">
        <v>0.65908590258865696</v>
      </c>
      <c r="J457">
        <f>PRODUCT(Table3[[#This Row],[Discount]],Table3[[#This Row],[Price of One Product]])</f>
        <v>42.840583668262703</v>
      </c>
      <c r="K457">
        <f>ROUND(Table3[[#This Row],[Calculation Discount]],2)</f>
        <v>42.84</v>
      </c>
      <c r="L457">
        <f>PRODUCT(Table3[[#This Row],[Discount amount2]],Table3[[#This Row],[No of Products in one Sale]])</f>
        <v>257.04000000000002</v>
      </c>
      <c r="M457">
        <f xml:space="preserve"> Table3[[#This Row],[Price of One Product]] - Table3[[#This Row],[Discount amount2]]</f>
        <v>22.159999999999997</v>
      </c>
      <c r="N457">
        <f>PRODUCT(Table3[[#This Row],[Discounted Price of one product]],Table3[[#This Row],[No of Products in one Sale]])</f>
        <v>132.95999999999998</v>
      </c>
    </row>
    <row r="458" spans="1:14" x14ac:dyDescent="0.35">
      <c r="A458" t="s">
        <v>354</v>
      </c>
      <c r="B458" t="s">
        <v>18</v>
      </c>
      <c r="C458" s="3">
        <v>44735</v>
      </c>
      <c r="D458" t="s">
        <v>17</v>
      </c>
      <c r="E458" t="s">
        <v>6</v>
      </c>
      <c r="F458">
        <v>250</v>
      </c>
      <c r="G458" t="s">
        <v>0</v>
      </c>
      <c r="H458" s="2">
        <v>2</v>
      </c>
      <c r="I458" s="1">
        <v>0.51385178684784039</v>
      </c>
      <c r="J458">
        <f>PRODUCT(Table3[[#This Row],[Discount]],Table3[[#This Row],[Price of One Product]])</f>
        <v>128.46294671196009</v>
      </c>
      <c r="K458">
        <f>ROUND(Table3[[#This Row],[Calculation Discount]],2)</f>
        <v>128.46</v>
      </c>
      <c r="L458">
        <f>PRODUCT(Table3[[#This Row],[Discount amount2]],Table3[[#This Row],[No of Products in one Sale]])</f>
        <v>256.92</v>
      </c>
      <c r="M458">
        <f xml:space="preserve"> Table3[[#This Row],[Price of One Product]] - Table3[[#This Row],[Discount amount2]]</f>
        <v>121.53999999999999</v>
      </c>
      <c r="N458">
        <f>PRODUCT(Table3[[#This Row],[Discounted Price of one product]],Table3[[#This Row],[No of Products in one Sale]])</f>
        <v>243.07999999999998</v>
      </c>
    </row>
    <row r="459" spans="1:14" x14ac:dyDescent="0.35">
      <c r="A459" t="s">
        <v>353</v>
      </c>
      <c r="B459" t="s">
        <v>15</v>
      </c>
      <c r="C459" s="3">
        <v>44751</v>
      </c>
      <c r="D459" t="s">
        <v>14</v>
      </c>
      <c r="E459" t="s">
        <v>6</v>
      </c>
      <c r="F459">
        <v>130</v>
      </c>
      <c r="G459" t="s">
        <v>10</v>
      </c>
      <c r="H459" s="2">
        <v>4</v>
      </c>
      <c r="I459" s="1">
        <v>0.76665009072072687</v>
      </c>
      <c r="J459">
        <f>PRODUCT(Table3[[#This Row],[Discount]],Table3[[#This Row],[Price of One Product]])</f>
        <v>99.664511793694487</v>
      </c>
      <c r="K459">
        <f>ROUND(Table3[[#This Row],[Calculation Discount]],2)</f>
        <v>99.66</v>
      </c>
      <c r="L459">
        <f>PRODUCT(Table3[[#This Row],[Discount amount2]],Table3[[#This Row],[No of Products in one Sale]])</f>
        <v>398.64</v>
      </c>
      <c r="M459">
        <f xml:space="preserve"> Table3[[#This Row],[Price of One Product]] - Table3[[#This Row],[Discount amount2]]</f>
        <v>30.340000000000003</v>
      </c>
      <c r="N459">
        <f>PRODUCT(Table3[[#This Row],[Discounted Price of one product]],Table3[[#This Row],[No of Products in one Sale]])</f>
        <v>121.36000000000001</v>
      </c>
    </row>
    <row r="460" spans="1:14" x14ac:dyDescent="0.35">
      <c r="A460" t="s">
        <v>352</v>
      </c>
      <c r="B460" t="s">
        <v>12</v>
      </c>
      <c r="C460" s="3">
        <v>44726</v>
      </c>
      <c r="D460" t="s">
        <v>2</v>
      </c>
      <c r="E460" t="s">
        <v>1</v>
      </c>
      <c r="F460">
        <v>72</v>
      </c>
      <c r="G460" t="s">
        <v>5</v>
      </c>
      <c r="H460" s="2">
        <v>5</v>
      </c>
      <c r="I460" s="1">
        <v>0.73529214203054083</v>
      </c>
      <c r="J460">
        <f>PRODUCT(Table3[[#This Row],[Discount]],Table3[[#This Row],[Price of One Product]])</f>
        <v>52.941034226198937</v>
      </c>
      <c r="K460">
        <f>ROUND(Table3[[#This Row],[Calculation Discount]],2)</f>
        <v>52.94</v>
      </c>
      <c r="L460">
        <f>PRODUCT(Table3[[#This Row],[Discount amount2]],Table3[[#This Row],[No of Products in one Sale]])</f>
        <v>264.7</v>
      </c>
      <c r="M460">
        <f xml:space="preserve"> Table3[[#This Row],[Price of One Product]] - Table3[[#This Row],[Discount amount2]]</f>
        <v>19.060000000000002</v>
      </c>
      <c r="N460">
        <f>PRODUCT(Table3[[#This Row],[Discounted Price of one product]],Table3[[#This Row],[No of Products in one Sale]])</f>
        <v>95.300000000000011</v>
      </c>
    </row>
    <row r="461" spans="1:14" x14ac:dyDescent="0.35">
      <c r="A461" t="s">
        <v>351</v>
      </c>
      <c r="B461" t="s">
        <v>21</v>
      </c>
      <c r="C461" s="3">
        <v>44749</v>
      </c>
      <c r="D461" t="s">
        <v>20</v>
      </c>
      <c r="E461" t="s">
        <v>6</v>
      </c>
      <c r="F461">
        <v>65</v>
      </c>
      <c r="G461" t="s">
        <v>0</v>
      </c>
      <c r="H461" s="2">
        <v>9</v>
      </c>
      <c r="I461" s="1">
        <v>0.44567996518569519</v>
      </c>
      <c r="J461">
        <f>PRODUCT(Table3[[#This Row],[Discount]],Table3[[#This Row],[Price of One Product]])</f>
        <v>28.969197737070189</v>
      </c>
      <c r="K461">
        <f>ROUND(Table3[[#This Row],[Calculation Discount]],2)</f>
        <v>28.97</v>
      </c>
      <c r="L461">
        <f>PRODUCT(Table3[[#This Row],[Discount amount2]],Table3[[#This Row],[No of Products in one Sale]])</f>
        <v>260.73</v>
      </c>
      <c r="M461">
        <f xml:space="preserve"> Table3[[#This Row],[Price of One Product]] - Table3[[#This Row],[Discount amount2]]</f>
        <v>36.03</v>
      </c>
      <c r="N461">
        <f>PRODUCT(Table3[[#This Row],[Discounted Price of one product]],Table3[[#This Row],[No of Products in one Sale]])</f>
        <v>324.27</v>
      </c>
    </row>
    <row r="462" spans="1:14" x14ac:dyDescent="0.35">
      <c r="A462" t="s">
        <v>350</v>
      </c>
      <c r="B462" t="s">
        <v>18</v>
      </c>
      <c r="C462" s="3">
        <v>44734</v>
      </c>
      <c r="D462" t="s">
        <v>17</v>
      </c>
      <c r="E462" t="s">
        <v>1</v>
      </c>
      <c r="F462">
        <v>250</v>
      </c>
      <c r="G462" t="s">
        <v>0</v>
      </c>
      <c r="H462" s="2">
        <v>2</v>
      </c>
      <c r="I462" s="1">
        <v>0.80491760131950119</v>
      </c>
      <c r="J462">
        <f>PRODUCT(Table3[[#This Row],[Discount]],Table3[[#This Row],[Price of One Product]])</f>
        <v>201.22940032987529</v>
      </c>
      <c r="K462">
        <f>ROUND(Table3[[#This Row],[Calculation Discount]],2)</f>
        <v>201.23</v>
      </c>
      <c r="L462">
        <f>PRODUCT(Table3[[#This Row],[Discount amount2]],Table3[[#This Row],[No of Products in one Sale]])</f>
        <v>402.46</v>
      </c>
      <c r="M462">
        <f xml:space="preserve"> Table3[[#This Row],[Price of One Product]] - Table3[[#This Row],[Discount amount2]]</f>
        <v>48.77000000000001</v>
      </c>
      <c r="N462">
        <f>PRODUCT(Table3[[#This Row],[Discounted Price of one product]],Table3[[#This Row],[No of Products in one Sale]])</f>
        <v>97.54000000000002</v>
      </c>
    </row>
    <row r="463" spans="1:14" x14ac:dyDescent="0.35">
      <c r="A463" t="s">
        <v>349</v>
      </c>
      <c r="B463" t="s">
        <v>15</v>
      </c>
      <c r="C463" s="3">
        <v>44726</v>
      </c>
      <c r="D463" t="s">
        <v>14</v>
      </c>
      <c r="E463" t="s">
        <v>6</v>
      </c>
      <c r="F463">
        <v>130</v>
      </c>
      <c r="G463" t="s">
        <v>10</v>
      </c>
      <c r="H463" s="2">
        <v>4</v>
      </c>
      <c r="I463" s="1">
        <v>0.63252724233750568</v>
      </c>
      <c r="J463">
        <f>PRODUCT(Table3[[#This Row],[Discount]],Table3[[#This Row],[Price of One Product]])</f>
        <v>82.228541503875732</v>
      </c>
      <c r="K463">
        <f>ROUND(Table3[[#This Row],[Calculation Discount]],2)</f>
        <v>82.23</v>
      </c>
      <c r="L463">
        <f>PRODUCT(Table3[[#This Row],[Discount amount2]],Table3[[#This Row],[No of Products in one Sale]])</f>
        <v>328.92</v>
      </c>
      <c r="M463">
        <f xml:space="preserve"> Table3[[#This Row],[Price of One Product]] - Table3[[#This Row],[Discount amount2]]</f>
        <v>47.769999999999996</v>
      </c>
      <c r="N463">
        <f>PRODUCT(Table3[[#This Row],[Discounted Price of one product]],Table3[[#This Row],[No of Products in one Sale]])</f>
        <v>191.07999999999998</v>
      </c>
    </row>
    <row r="464" spans="1:14" x14ac:dyDescent="0.35">
      <c r="A464" t="s">
        <v>348</v>
      </c>
      <c r="B464" t="s">
        <v>12</v>
      </c>
      <c r="C464" s="3">
        <v>44743</v>
      </c>
      <c r="D464" t="s">
        <v>2</v>
      </c>
      <c r="E464" t="s">
        <v>1</v>
      </c>
      <c r="F464">
        <v>72</v>
      </c>
      <c r="G464" t="s">
        <v>5</v>
      </c>
      <c r="H464" s="2">
        <v>12</v>
      </c>
      <c r="I464" s="1">
        <v>0.54172415841062738</v>
      </c>
      <c r="J464">
        <f>PRODUCT(Table3[[#This Row],[Discount]],Table3[[#This Row],[Price of One Product]])</f>
        <v>39.004139405565169</v>
      </c>
      <c r="K464">
        <f>ROUND(Table3[[#This Row],[Calculation Discount]],2)</f>
        <v>39</v>
      </c>
      <c r="L464">
        <f>PRODUCT(Table3[[#This Row],[Discount amount2]],Table3[[#This Row],[No of Products in one Sale]])</f>
        <v>468</v>
      </c>
      <c r="M464">
        <f xml:space="preserve"> Table3[[#This Row],[Price of One Product]] - Table3[[#This Row],[Discount amount2]]</f>
        <v>33</v>
      </c>
      <c r="N464">
        <f>PRODUCT(Table3[[#This Row],[Discounted Price of one product]],Table3[[#This Row],[No of Products in one Sale]])</f>
        <v>396</v>
      </c>
    </row>
    <row r="465" spans="1:14" x14ac:dyDescent="0.35">
      <c r="A465" t="s">
        <v>347</v>
      </c>
      <c r="B465" t="s">
        <v>21</v>
      </c>
      <c r="C465" s="3">
        <v>44742</v>
      </c>
      <c r="D465" t="s">
        <v>20</v>
      </c>
      <c r="E465" t="s">
        <v>6</v>
      </c>
      <c r="F465">
        <v>65</v>
      </c>
      <c r="G465" t="s">
        <v>0</v>
      </c>
      <c r="H465" s="2">
        <v>11</v>
      </c>
      <c r="I465" s="1">
        <v>0.51449622999670686</v>
      </c>
      <c r="J465">
        <f>PRODUCT(Table3[[#This Row],[Discount]],Table3[[#This Row],[Price of One Product]])</f>
        <v>33.442254949785948</v>
      </c>
      <c r="K465">
        <f>ROUND(Table3[[#This Row],[Calculation Discount]],2)</f>
        <v>33.44</v>
      </c>
      <c r="L465">
        <f>PRODUCT(Table3[[#This Row],[Discount amount2]],Table3[[#This Row],[No of Products in one Sale]])</f>
        <v>367.84</v>
      </c>
      <c r="M465">
        <f xml:space="preserve"> Table3[[#This Row],[Price of One Product]] - Table3[[#This Row],[Discount amount2]]</f>
        <v>31.560000000000002</v>
      </c>
      <c r="N465">
        <f>PRODUCT(Table3[[#This Row],[Discounted Price of one product]],Table3[[#This Row],[No of Products in one Sale]])</f>
        <v>347.16</v>
      </c>
    </row>
    <row r="466" spans="1:14" x14ac:dyDescent="0.35">
      <c r="A466" t="s">
        <v>346</v>
      </c>
      <c r="B466" t="s">
        <v>18</v>
      </c>
      <c r="C466" s="3">
        <v>44747</v>
      </c>
      <c r="D466" t="s">
        <v>17</v>
      </c>
      <c r="E466" t="s">
        <v>1</v>
      </c>
      <c r="F466">
        <v>250</v>
      </c>
      <c r="G466" t="s">
        <v>10</v>
      </c>
      <c r="H466" s="2">
        <v>2</v>
      </c>
      <c r="I466" s="1">
        <v>0.23752502847518697</v>
      </c>
      <c r="J466">
        <f>PRODUCT(Table3[[#This Row],[Discount]],Table3[[#This Row],[Price of One Product]])</f>
        <v>59.381257118796746</v>
      </c>
      <c r="K466">
        <f>ROUND(Table3[[#This Row],[Calculation Discount]],2)</f>
        <v>59.38</v>
      </c>
      <c r="L466">
        <f>PRODUCT(Table3[[#This Row],[Discount amount2]],Table3[[#This Row],[No of Products in one Sale]])</f>
        <v>118.76</v>
      </c>
      <c r="M466">
        <f xml:space="preserve"> Table3[[#This Row],[Price of One Product]] - Table3[[#This Row],[Discount amount2]]</f>
        <v>190.62</v>
      </c>
      <c r="N466">
        <f>PRODUCT(Table3[[#This Row],[Discounted Price of one product]],Table3[[#This Row],[No of Products in one Sale]])</f>
        <v>381.24</v>
      </c>
    </row>
    <row r="467" spans="1:14" x14ac:dyDescent="0.35">
      <c r="A467" t="s">
        <v>345</v>
      </c>
      <c r="B467" t="s">
        <v>15</v>
      </c>
      <c r="C467" s="3">
        <v>44764</v>
      </c>
      <c r="D467" t="s">
        <v>14</v>
      </c>
      <c r="E467" t="s">
        <v>6</v>
      </c>
      <c r="F467">
        <v>130</v>
      </c>
      <c r="G467" t="s">
        <v>5</v>
      </c>
      <c r="H467" s="2">
        <v>4</v>
      </c>
      <c r="I467" s="1">
        <v>0.99120610081358274</v>
      </c>
      <c r="J467">
        <f>PRODUCT(Table3[[#This Row],[Discount]],Table3[[#This Row],[Price of One Product]])</f>
        <v>128.85679310576575</v>
      </c>
      <c r="K467">
        <f>ROUND(Table3[[#This Row],[Calculation Discount]],2)</f>
        <v>128.86000000000001</v>
      </c>
      <c r="L467">
        <f>PRODUCT(Table3[[#This Row],[Discount amount2]],Table3[[#This Row],[No of Products in one Sale]])</f>
        <v>515.44000000000005</v>
      </c>
      <c r="M467">
        <f xml:space="preserve"> Table3[[#This Row],[Price of One Product]] - Table3[[#This Row],[Discount amount2]]</f>
        <v>1.1399999999999864</v>
      </c>
      <c r="N467">
        <f>PRODUCT(Table3[[#This Row],[Discounted Price of one product]],Table3[[#This Row],[No of Products in one Sale]])</f>
        <v>4.5599999999999454</v>
      </c>
    </row>
    <row r="468" spans="1:14" x14ac:dyDescent="0.35">
      <c r="A468" t="s">
        <v>344</v>
      </c>
      <c r="B468" t="s">
        <v>12</v>
      </c>
      <c r="C468" s="3">
        <v>44735</v>
      </c>
      <c r="D468" t="s">
        <v>11</v>
      </c>
      <c r="E468" t="s">
        <v>1</v>
      </c>
      <c r="F468">
        <v>60</v>
      </c>
      <c r="G468" t="s">
        <v>0</v>
      </c>
      <c r="H468" s="2">
        <v>9</v>
      </c>
      <c r="I468" s="1">
        <v>0.59705890981846566</v>
      </c>
      <c r="J468">
        <f>PRODUCT(Table3[[#This Row],[Discount]],Table3[[#This Row],[Price of One Product]])</f>
        <v>35.823534589107936</v>
      </c>
      <c r="K468">
        <f>ROUND(Table3[[#This Row],[Calculation Discount]],2)</f>
        <v>35.82</v>
      </c>
      <c r="L468">
        <f>PRODUCT(Table3[[#This Row],[Discount amount2]],Table3[[#This Row],[No of Products in one Sale]])</f>
        <v>322.38</v>
      </c>
      <c r="M468">
        <f xml:space="preserve"> Table3[[#This Row],[Price of One Product]] - Table3[[#This Row],[Discount amount2]]</f>
        <v>24.18</v>
      </c>
      <c r="N468">
        <f>PRODUCT(Table3[[#This Row],[Discounted Price of one product]],Table3[[#This Row],[No of Products in one Sale]])</f>
        <v>217.62</v>
      </c>
    </row>
    <row r="469" spans="1:14" x14ac:dyDescent="0.35">
      <c r="A469" t="s">
        <v>343</v>
      </c>
      <c r="B469" t="s">
        <v>8</v>
      </c>
      <c r="C469" s="3">
        <v>44737</v>
      </c>
      <c r="D469" t="s">
        <v>2</v>
      </c>
      <c r="E469" t="s">
        <v>6</v>
      </c>
      <c r="F469">
        <v>72</v>
      </c>
      <c r="G469" t="s">
        <v>10</v>
      </c>
      <c r="H469" s="2">
        <v>3</v>
      </c>
      <c r="I469" s="1">
        <v>0.47137791834027587</v>
      </c>
      <c r="J469">
        <f>PRODUCT(Table3[[#This Row],[Discount]],Table3[[#This Row],[Price of One Product]])</f>
        <v>33.939210120499865</v>
      </c>
      <c r="K469">
        <f>ROUND(Table3[[#This Row],[Calculation Discount]],2)</f>
        <v>33.94</v>
      </c>
      <c r="L469">
        <f>PRODUCT(Table3[[#This Row],[Discount amount2]],Table3[[#This Row],[No of Products in one Sale]])</f>
        <v>101.82</v>
      </c>
      <c r="M469">
        <f xml:space="preserve"> Table3[[#This Row],[Price of One Product]] - Table3[[#This Row],[Discount amount2]]</f>
        <v>38.06</v>
      </c>
      <c r="N469">
        <f>PRODUCT(Table3[[#This Row],[Discounted Price of one product]],Table3[[#This Row],[No of Products in one Sale]])</f>
        <v>114.18</v>
      </c>
    </row>
    <row r="470" spans="1:14" x14ac:dyDescent="0.35">
      <c r="A470" t="s">
        <v>342</v>
      </c>
      <c r="B470" t="s">
        <v>21</v>
      </c>
      <c r="C470" s="3">
        <v>44749</v>
      </c>
      <c r="D470" t="s">
        <v>20</v>
      </c>
      <c r="E470" t="s">
        <v>1</v>
      </c>
      <c r="F470">
        <v>65</v>
      </c>
      <c r="G470" t="s">
        <v>5</v>
      </c>
      <c r="H470" s="2">
        <v>14</v>
      </c>
      <c r="I470" s="1">
        <v>0.41181740780767351</v>
      </c>
      <c r="J470">
        <f>PRODUCT(Table3[[#This Row],[Discount]],Table3[[#This Row],[Price of One Product]])</f>
        <v>26.768131507498779</v>
      </c>
      <c r="K470">
        <f>ROUND(Table3[[#This Row],[Calculation Discount]],2)</f>
        <v>26.77</v>
      </c>
      <c r="L470">
        <f>PRODUCT(Table3[[#This Row],[Discount amount2]],Table3[[#This Row],[No of Products in one Sale]])</f>
        <v>374.78</v>
      </c>
      <c r="M470">
        <f xml:space="preserve"> Table3[[#This Row],[Price of One Product]] - Table3[[#This Row],[Discount amount2]]</f>
        <v>38.230000000000004</v>
      </c>
      <c r="N470">
        <f>PRODUCT(Table3[[#This Row],[Discounted Price of one product]],Table3[[#This Row],[No of Products in one Sale]])</f>
        <v>535.22</v>
      </c>
    </row>
    <row r="471" spans="1:14" x14ac:dyDescent="0.35">
      <c r="A471" t="s">
        <v>341</v>
      </c>
      <c r="B471" t="s">
        <v>18</v>
      </c>
      <c r="C471" s="3">
        <v>44729</v>
      </c>
      <c r="D471" t="s">
        <v>17</v>
      </c>
      <c r="E471" t="s">
        <v>6</v>
      </c>
      <c r="F471">
        <v>250</v>
      </c>
      <c r="G471" t="s">
        <v>0</v>
      </c>
      <c r="H471" s="2">
        <v>3</v>
      </c>
      <c r="I471" s="1">
        <v>7.2014892327985192E-2</v>
      </c>
      <c r="J471">
        <f>PRODUCT(Table3[[#This Row],[Discount]],Table3[[#This Row],[Price of One Product]])</f>
        <v>18.003723081996299</v>
      </c>
      <c r="K471">
        <f>ROUND(Table3[[#This Row],[Calculation Discount]],2)</f>
        <v>18</v>
      </c>
      <c r="L471">
        <f>PRODUCT(Table3[[#This Row],[Discount amount2]],Table3[[#This Row],[No of Products in one Sale]])</f>
        <v>54</v>
      </c>
      <c r="M471">
        <f xml:space="preserve"> Table3[[#This Row],[Price of One Product]] - Table3[[#This Row],[Discount amount2]]</f>
        <v>232</v>
      </c>
      <c r="N471">
        <f>PRODUCT(Table3[[#This Row],[Discounted Price of one product]],Table3[[#This Row],[No of Products in one Sale]])</f>
        <v>696</v>
      </c>
    </row>
    <row r="472" spans="1:14" x14ac:dyDescent="0.35">
      <c r="A472" t="s">
        <v>340</v>
      </c>
      <c r="B472" t="s">
        <v>15</v>
      </c>
      <c r="C472" s="3">
        <v>44738</v>
      </c>
      <c r="D472" t="s">
        <v>14</v>
      </c>
      <c r="E472" t="s">
        <v>1</v>
      </c>
      <c r="F472">
        <v>130</v>
      </c>
      <c r="G472" t="s">
        <v>10</v>
      </c>
      <c r="H472" s="2">
        <v>7</v>
      </c>
      <c r="I472" s="1">
        <v>0.28425228592980878</v>
      </c>
      <c r="J472">
        <f>PRODUCT(Table3[[#This Row],[Discount]],Table3[[#This Row],[Price of One Product]])</f>
        <v>36.952797170875144</v>
      </c>
      <c r="K472">
        <f>ROUND(Table3[[#This Row],[Calculation Discount]],2)</f>
        <v>36.950000000000003</v>
      </c>
      <c r="L472">
        <f>PRODUCT(Table3[[#This Row],[Discount amount2]],Table3[[#This Row],[No of Products in one Sale]])</f>
        <v>258.65000000000003</v>
      </c>
      <c r="M472">
        <f xml:space="preserve"> Table3[[#This Row],[Price of One Product]] - Table3[[#This Row],[Discount amount2]]</f>
        <v>93.05</v>
      </c>
      <c r="N472">
        <f>PRODUCT(Table3[[#This Row],[Discounted Price of one product]],Table3[[#This Row],[No of Products in one Sale]])</f>
        <v>651.35</v>
      </c>
    </row>
    <row r="473" spans="1:14" x14ac:dyDescent="0.35">
      <c r="A473" t="s">
        <v>339</v>
      </c>
      <c r="B473" t="s">
        <v>12</v>
      </c>
      <c r="C473" s="3">
        <v>44740</v>
      </c>
      <c r="D473" t="s">
        <v>2</v>
      </c>
      <c r="E473" t="s">
        <v>6</v>
      </c>
      <c r="F473">
        <v>72</v>
      </c>
      <c r="G473" t="s">
        <v>5</v>
      </c>
      <c r="H473" s="2">
        <v>3</v>
      </c>
      <c r="I473" s="1">
        <v>0.51473636278960266</v>
      </c>
      <c r="J473">
        <f>PRODUCT(Table3[[#This Row],[Discount]],Table3[[#This Row],[Price of One Product]])</f>
        <v>37.061018120851394</v>
      </c>
      <c r="K473">
        <f>ROUND(Table3[[#This Row],[Calculation Discount]],2)</f>
        <v>37.06</v>
      </c>
      <c r="L473">
        <f>PRODUCT(Table3[[#This Row],[Discount amount2]],Table3[[#This Row],[No of Products in one Sale]])</f>
        <v>111.18</v>
      </c>
      <c r="M473">
        <f xml:space="preserve"> Table3[[#This Row],[Price of One Product]] - Table3[[#This Row],[Discount amount2]]</f>
        <v>34.94</v>
      </c>
      <c r="N473">
        <f>PRODUCT(Table3[[#This Row],[Discounted Price of one product]],Table3[[#This Row],[No of Products in one Sale]])</f>
        <v>104.82</v>
      </c>
    </row>
    <row r="474" spans="1:14" x14ac:dyDescent="0.35">
      <c r="A474" t="s">
        <v>338</v>
      </c>
      <c r="B474" t="s">
        <v>21</v>
      </c>
      <c r="C474" s="3">
        <v>44755</v>
      </c>
      <c r="D474" t="s">
        <v>20</v>
      </c>
      <c r="E474" t="s">
        <v>1</v>
      </c>
      <c r="F474">
        <v>65</v>
      </c>
      <c r="G474" t="s">
        <v>0</v>
      </c>
      <c r="H474" s="2">
        <v>7</v>
      </c>
      <c r="I474" s="1">
        <v>0.84360853679959769</v>
      </c>
      <c r="J474">
        <f>PRODUCT(Table3[[#This Row],[Discount]],Table3[[#This Row],[Price of One Product]])</f>
        <v>54.834554891973852</v>
      </c>
      <c r="K474">
        <f>ROUND(Table3[[#This Row],[Calculation Discount]],2)</f>
        <v>54.83</v>
      </c>
      <c r="L474">
        <f>PRODUCT(Table3[[#This Row],[Discount amount2]],Table3[[#This Row],[No of Products in one Sale]])</f>
        <v>383.81</v>
      </c>
      <c r="M474">
        <f xml:space="preserve"> Table3[[#This Row],[Price of One Product]] - Table3[[#This Row],[Discount amount2]]</f>
        <v>10.170000000000002</v>
      </c>
      <c r="N474">
        <f>PRODUCT(Table3[[#This Row],[Discounted Price of one product]],Table3[[#This Row],[No of Products in one Sale]])</f>
        <v>71.190000000000012</v>
      </c>
    </row>
    <row r="475" spans="1:14" x14ac:dyDescent="0.35">
      <c r="A475" t="s">
        <v>337</v>
      </c>
      <c r="B475" t="s">
        <v>18</v>
      </c>
      <c r="C475" s="3">
        <v>44755</v>
      </c>
      <c r="D475" t="s">
        <v>17</v>
      </c>
      <c r="E475" t="s">
        <v>6</v>
      </c>
      <c r="F475">
        <v>250</v>
      </c>
      <c r="G475" t="s">
        <v>10</v>
      </c>
      <c r="H475" s="2">
        <v>3</v>
      </c>
      <c r="I475" s="1">
        <v>0.79410595242208182</v>
      </c>
      <c r="J475">
        <f>PRODUCT(Table3[[#This Row],[Discount]],Table3[[#This Row],[Price of One Product]])</f>
        <v>198.52648810552046</v>
      </c>
      <c r="K475">
        <f>ROUND(Table3[[#This Row],[Calculation Discount]],2)</f>
        <v>198.53</v>
      </c>
      <c r="L475">
        <f>PRODUCT(Table3[[#This Row],[Discount amount2]],Table3[[#This Row],[No of Products in one Sale]])</f>
        <v>595.59</v>
      </c>
      <c r="M475">
        <f xml:space="preserve"> Table3[[#This Row],[Price of One Product]] - Table3[[#This Row],[Discount amount2]]</f>
        <v>51.47</v>
      </c>
      <c r="N475">
        <f>PRODUCT(Table3[[#This Row],[Discounted Price of one product]],Table3[[#This Row],[No of Products in one Sale]])</f>
        <v>154.41</v>
      </c>
    </row>
    <row r="476" spans="1:14" x14ac:dyDescent="0.35">
      <c r="A476" t="s">
        <v>336</v>
      </c>
      <c r="B476" t="s">
        <v>15</v>
      </c>
      <c r="C476" s="3">
        <v>44764</v>
      </c>
      <c r="D476" t="s">
        <v>14</v>
      </c>
      <c r="E476" t="s">
        <v>1</v>
      </c>
      <c r="F476">
        <v>130</v>
      </c>
      <c r="G476" t="s">
        <v>5</v>
      </c>
      <c r="H476" s="2">
        <v>4</v>
      </c>
      <c r="I476" s="1">
        <v>0.43743103077150813</v>
      </c>
      <c r="J476">
        <f>PRODUCT(Table3[[#This Row],[Discount]],Table3[[#This Row],[Price of One Product]])</f>
        <v>56.866034000296054</v>
      </c>
      <c r="K476">
        <f>ROUND(Table3[[#This Row],[Calculation Discount]],2)</f>
        <v>56.87</v>
      </c>
      <c r="L476">
        <f>PRODUCT(Table3[[#This Row],[Discount amount2]],Table3[[#This Row],[No of Products in one Sale]])</f>
        <v>227.48</v>
      </c>
      <c r="M476">
        <f xml:space="preserve"> Table3[[#This Row],[Price of One Product]] - Table3[[#This Row],[Discount amount2]]</f>
        <v>73.13</v>
      </c>
      <c r="N476">
        <f>PRODUCT(Table3[[#This Row],[Discounted Price of one product]],Table3[[#This Row],[No of Products in one Sale]])</f>
        <v>292.52</v>
      </c>
    </row>
    <row r="477" spans="1:14" x14ac:dyDescent="0.35">
      <c r="A477" t="s">
        <v>335</v>
      </c>
      <c r="B477" t="s">
        <v>12</v>
      </c>
      <c r="C477" s="3">
        <v>44735</v>
      </c>
      <c r="D477" t="s">
        <v>11</v>
      </c>
      <c r="E477" t="s">
        <v>6</v>
      </c>
      <c r="F477">
        <v>60</v>
      </c>
      <c r="G477" t="s">
        <v>0</v>
      </c>
      <c r="H477" s="2">
        <v>7</v>
      </c>
      <c r="I477" s="1">
        <v>0.62414285851347806</v>
      </c>
      <c r="J477">
        <f>PRODUCT(Table3[[#This Row],[Discount]],Table3[[#This Row],[Price of One Product]])</f>
        <v>37.448571510808684</v>
      </c>
      <c r="K477">
        <f>ROUND(Table3[[#This Row],[Calculation Discount]],2)</f>
        <v>37.450000000000003</v>
      </c>
      <c r="L477">
        <f>PRODUCT(Table3[[#This Row],[Discount amount2]],Table3[[#This Row],[No of Products in one Sale]])</f>
        <v>262.15000000000003</v>
      </c>
      <c r="M477">
        <f xml:space="preserve"> Table3[[#This Row],[Price of One Product]] - Table3[[#This Row],[Discount amount2]]</f>
        <v>22.549999999999997</v>
      </c>
      <c r="N477">
        <f>PRODUCT(Table3[[#This Row],[Discounted Price of one product]],Table3[[#This Row],[No of Products in one Sale]])</f>
        <v>157.84999999999997</v>
      </c>
    </row>
    <row r="478" spans="1:14" x14ac:dyDescent="0.35">
      <c r="A478" t="s">
        <v>334</v>
      </c>
      <c r="B478" t="s">
        <v>8</v>
      </c>
      <c r="C478" s="3">
        <v>44734</v>
      </c>
      <c r="D478" t="s">
        <v>7</v>
      </c>
      <c r="E478" t="s">
        <v>6</v>
      </c>
      <c r="F478">
        <v>95</v>
      </c>
      <c r="G478" t="s">
        <v>10</v>
      </c>
      <c r="H478" s="2">
        <v>4</v>
      </c>
      <c r="I478" s="1">
        <v>0.8866455913476804</v>
      </c>
      <c r="J478">
        <f>PRODUCT(Table3[[#This Row],[Discount]],Table3[[#This Row],[Price of One Product]])</f>
        <v>84.231331178029635</v>
      </c>
      <c r="K478">
        <f>ROUND(Table3[[#This Row],[Calculation Discount]],2)</f>
        <v>84.23</v>
      </c>
      <c r="L478">
        <f>PRODUCT(Table3[[#This Row],[Discount amount2]],Table3[[#This Row],[No of Products in one Sale]])</f>
        <v>336.92</v>
      </c>
      <c r="M478">
        <f xml:space="preserve"> Table3[[#This Row],[Price of One Product]] - Table3[[#This Row],[Discount amount2]]</f>
        <v>10.769999999999996</v>
      </c>
      <c r="N478">
        <f>PRODUCT(Table3[[#This Row],[Discounted Price of one product]],Table3[[#This Row],[No of Products in one Sale]])</f>
        <v>43.079999999999984</v>
      </c>
    </row>
    <row r="479" spans="1:14" x14ac:dyDescent="0.35">
      <c r="A479" t="s">
        <v>333</v>
      </c>
      <c r="B479" t="s">
        <v>3</v>
      </c>
      <c r="C479" s="3">
        <v>44728</v>
      </c>
      <c r="D479" t="s">
        <v>2</v>
      </c>
      <c r="E479" t="s">
        <v>6</v>
      </c>
      <c r="F479">
        <v>72</v>
      </c>
      <c r="G479" t="s">
        <v>5</v>
      </c>
      <c r="H479" s="2">
        <v>6</v>
      </c>
      <c r="I479" s="1">
        <v>0.18359273290431566</v>
      </c>
      <c r="J479">
        <f>PRODUCT(Table3[[#This Row],[Discount]],Table3[[#This Row],[Price of One Product]])</f>
        <v>13.218676769110727</v>
      </c>
      <c r="K479">
        <f>ROUND(Table3[[#This Row],[Calculation Discount]],2)</f>
        <v>13.22</v>
      </c>
      <c r="L479">
        <f>PRODUCT(Table3[[#This Row],[Discount amount2]],Table3[[#This Row],[No of Products in one Sale]])</f>
        <v>79.320000000000007</v>
      </c>
      <c r="M479">
        <f xml:space="preserve"> Table3[[#This Row],[Price of One Product]] - Table3[[#This Row],[Discount amount2]]</f>
        <v>58.78</v>
      </c>
      <c r="N479">
        <f>PRODUCT(Table3[[#This Row],[Discounted Price of one product]],Table3[[#This Row],[No of Products in one Sale]])</f>
        <v>352.68</v>
      </c>
    </row>
    <row r="480" spans="1:14" x14ac:dyDescent="0.35">
      <c r="A480" t="s">
        <v>332</v>
      </c>
      <c r="B480" t="s">
        <v>21</v>
      </c>
      <c r="C480" s="3">
        <v>44739</v>
      </c>
      <c r="D480" t="s">
        <v>20</v>
      </c>
      <c r="E480" t="s">
        <v>6</v>
      </c>
      <c r="F480">
        <v>65</v>
      </c>
      <c r="G480" t="s">
        <v>0</v>
      </c>
      <c r="H480" s="2">
        <v>5</v>
      </c>
      <c r="I480" s="1">
        <v>0.15906506531321729</v>
      </c>
      <c r="J480">
        <f>PRODUCT(Table3[[#This Row],[Discount]],Table3[[#This Row],[Price of One Product]])</f>
        <v>10.339229245359125</v>
      </c>
      <c r="K480">
        <f>ROUND(Table3[[#This Row],[Calculation Discount]],2)</f>
        <v>10.34</v>
      </c>
      <c r="L480">
        <f>PRODUCT(Table3[[#This Row],[Discount amount2]],Table3[[#This Row],[No of Products in one Sale]])</f>
        <v>51.7</v>
      </c>
      <c r="M480">
        <f xml:space="preserve"> Table3[[#This Row],[Price of One Product]] - Table3[[#This Row],[Discount amount2]]</f>
        <v>54.66</v>
      </c>
      <c r="N480">
        <f>PRODUCT(Table3[[#This Row],[Discounted Price of one product]],Table3[[#This Row],[No of Products in one Sale]])</f>
        <v>273.29999999999995</v>
      </c>
    </row>
    <row r="481" spans="1:14" x14ac:dyDescent="0.35">
      <c r="A481" t="s">
        <v>331</v>
      </c>
      <c r="B481" t="s">
        <v>18</v>
      </c>
      <c r="C481" s="3">
        <v>44765</v>
      </c>
      <c r="D481" t="s">
        <v>17</v>
      </c>
      <c r="E481" t="s">
        <v>6</v>
      </c>
      <c r="F481">
        <v>250</v>
      </c>
      <c r="G481" t="s">
        <v>10</v>
      </c>
      <c r="H481" s="2">
        <v>2</v>
      </c>
      <c r="I481" s="1">
        <v>0.29466747014106187</v>
      </c>
      <c r="J481">
        <f>PRODUCT(Table3[[#This Row],[Discount]],Table3[[#This Row],[Price of One Product]])</f>
        <v>73.666867535265467</v>
      </c>
      <c r="K481">
        <f>ROUND(Table3[[#This Row],[Calculation Discount]],2)</f>
        <v>73.67</v>
      </c>
      <c r="L481">
        <f>PRODUCT(Table3[[#This Row],[Discount amount2]],Table3[[#This Row],[No of Products in one Sale]])</f>
        <v>147.34</v>
      </c>
      <c r="M481">
        <f xml:space="preserve"> Table3[[#This Row],[Price of One Product]] - Table3[[#This Row],[Discount amount2]]</f>
        <v>176.32999999999998</v>
      </c>
      <c r="N481">
        <f>PRODUCT(Table3[[#This Row],[Discounted Price of one product]],Table3[[#This Row],[No of Products in one Sale]])</f>
        <v>352.65999999999997</v>
      </c>
    </row>
    <row r="482" spans="1:14" x14ac:dyDescent="0.35">
      <c r="A482" t="s">
        <v>330</v>
      </c>
      <c r="B482" t="s">
        <v>15</v>
      </c>
      <c r="C482" s="3">
        <v>44740</v>
      </c>
      <c r="D482" t="s">
        <v>14</v>
      </c>
      <c r="E482" t="s">
        <v>1</v>
      </c>
      <c r="F482">
        <v>130</v>
      </c>
      <c r="G482" t="s">
        <v>5</v>
      </c>
      <c r="H482" s="2">
        <v>2</v>
      </c>
      <c r="I482" s="1">
        <v>0.35414118605930123</v>
      </c>
      <c r="J482">
        <f>PRODUCT(Table3[[#This Row],[Discount]],Table3[[#This Row],[Price of One Product]])</f>
        <v>46.03835418770916</v>
      </c>
      <c r="K482">
        <f>ROUND(Table3[[#This Row],[Calculation Discount]],2)</f>
        <v>46.04</v>
      </c>
      <c r="L482">
        <f>PRODUCT(Table3[[#This Row],[Discount amount2]],Table3[[#This Row],[No of Products in one Sale]])</f>
        <v>92.08</v>
      </c>
      <c r="M482">
        <f xml:space="preserve"> Table3[[#This Row],[Price of One Product]] - Table3[[#This Row],[Discount amount2]]</f>
        <v>83.960000000000008</v>
      </c>
      <c r="N482">
        <f>PRODUCT(Table3[[#This Row],[Discounted Price of one product]],Table3[[#This Row],[No of Products in one Sale]])</f>
        <v>167.92000000000002</v>
      </c>
    </row>
    <row r="483" spans="1:14" x14ac:dyDescent="0.35">
      <c r="A483" t="s">
        <v>329</v>
      </c>
      <c r="B483" t="s">
        <v>12</v>
      </c>
      <c r="C483" s="3">
        <v>44734</v>
      </c>
      <c r="D483" t="s">
        <v>2</v>
      </c>
      <c r="E483" t="s">
        <v>6</v>
      </c>
      <c r="F483">
        <v>72</v>
      </c>
      <c r="G483" t="s">
        <v>0</v>
      </c>
      <c r="H483" s="2">
        <v>4</v>
      </c>
      <c r="I483" s="1">
        <v>0.40463831594750665</v>
      </c>
      <c r="J483">
        <f>PRODUCT(Table3[[#This Row],[Discount]],Table3[[#This Row],[Price of One Product]])</f>
        <v>29.133958748220479</v>
      </c>
      <c r="K483">
        <f>ROUND(Table3[[#This Row],[Calculation Discount]],2)</f>
        <v>29.13</v>
      </c>
      <c r="L483">
        <f>PRODUCT(Table3[[#This Row],[Discount amount2]],Table3[[#This Row],[No of Products in one Sale]])</f>
        <v>116.52</v>
      </c>
      <c r="M483">
        <f xml:space="preserve"> Table3[[#This Row],[Price of One Product]] - Table3[[#This Row],[Discount amount2]]</f>
        <v>42.870000000000005</v>
      </c>
      <c r="N483">
        <f>PRODUCT(Table3[[#This Row],[Discounted Price of one product]],Table3[[#This Row],[No of Products in one Sale]])</f>
        <v>171.48000000000002</v>
      </c>
    </row>
    <row r="484" spans="1:14" x14ac:dyDescent="0.35">
      <c r="A484" t="s">
        <v>328</v>
      </c>
      <c r="B484" t="s">
        <v>21</v>
      </c>
      <c r="C484" s="3">
        <v>44727</v>
      </c>
      <c r="D484" t="s">
        <v>20</v>
      </c>
      <c r="E484" t="s">
        <v>1</v>
      </c>
      <c r="F484">
        <v>65</v>
      </c>
      <c r="G484" t="s">
        <v>10</v>
      </c>
      <c r="H484" s="2">
        <v>10</v>
      </c>
      <c r="I484" s="1">
        <v>0.56828189926736972</v>
      </c>
      <c r="J484">
        <f>PRODUCT(Table3[[#This Row],[Discount]],Table3[[#This Row],[Price of One Product]])</f>
        <v>36.938323452379031</v>
      </c>
      <c r="K484">
        <f>ROUND(Table3[[#This Row],[Calculation Discount]],2)</f>
        <v>36.94</v>
      </c>
      <c r="L484">
        <f>PRODUCT(Table3[[#This Row],[Discount amount2]],Table3[[#This Row],[No of Products in one Sale]])</f>
        <v>369.4</v>
      </c>
      <c r="M484">
        <f xml:space="preserve"> Table3[[#This Row],[Price of One Product]] - Table3[[#This Row],[Discount amount2]]</f>
        <v>28.060000000000002</v>
      </c>
      <c r="N484">
        <f>PRODUCT(Table3[[#This Row],[Discounted Price of one product]],Table3[[#This Row],[No of Products in one Sale]])</f>
        <v>280.60000000000002</v>
      </c>
    </row>
    <row r="485" spans="1:14" x14ac:dyDescent="0.35">
      <c r="A485" t="s">
        <v>327</v>
      </c>
      <c r="B485" t="s">
        <v>18</v>
      </c>
      <c r="C485" s="3">
        <v>44737</v>
      </c>
      <c r="D485" t="s">
        <v>17</v>
      </c>
      <c r="E485" t="s">
        <v>6</v>
      </c>
      <c r="F485">
        <v>250</v>
      </c>
      <c r="G485" t="s">
        <v>5</v>
      </c>
      <c r="H485" s="2">
        <v>1</v>
      </c>
      <c r="I485" s="1">
        <v>0.68415839920111321</v>
      </c>
      <c r="J485">
        <f>PRODUCT(Table3[[#This Row],[Discount]],Table3[[#This Row],[Price of One Product]])</f>
        <v>171.0395998002783</v>
      </c>
      <c r="K485">
        <f>ROUND(Table3[[#This Row],[Calculation Discount]],2)</f>
        <v>171.04</v>
      </c>
      <c r="L485">
        <f>PRODUCT(Table3[[#This Row],[Discount amount2]],Table3[[#This Row],[No of Products in one Sale]])</f>
        <v>171.04</v>
      </c>
      <c r="M485">
        <f xml:space="preserve"> Table3[[#This Row],[Price of One Product]] - Table3[[#This Row],[Discount amount2]]</f>
        <v>78.960000000000008</v>
      </c>
      <c r="N485">
        <f>PRODUCT(Table3[[#This Row],[Discounted Price of one product]],Table3[[#This Row],[No of Products in one Sale]])</f>
        <v>78.960000000000008</v>
      </c>
    </row>
    <row r="486" spans="1:14" x14ac:dyDescent="0.35">
      <c r="A486" t="s">
        <v>326</v>
      </c>
      <c r="B486" t="s">
        <v>15</v>
      </c>
      <c r="C486" s="3">
        <v>44747</v>
      </c>
      <c r="D486" t="s">
        <v>14</v>
      </c>
      <c r="E486" t="s">
        <v>1</v>
      </c>
      <c r="F486">
        <v>130</v>
      </c>
      <c r="G486" t="s">
        <v>0</v>
      </c>
      <c r="H486" s="2">
        <v>6</v>
      </c>
      <c r="I486" s="1">
        <v>0.47900916747418532</v>
      </c>
      <c r="J486">
        <f>PRODUCT(Table3[[#This Row],[Discount]],Table3[[#This Row],[Price of One Product]])</f>
        <v>62.271191771644091</v>
      </c>
      <c r="K486">
        <f>ROUND(Table3[[#This Row],[Calculation Discount]],2)</f>
        <v>62.27</v>
      </c>
      <c r="L486">
        <f>PRODUCT(Table3[[#This Row],[Discount amount2]],Table3[[#This Row],[No of Products in one Sale]])</f>
        <v>373.62</v>
      </c>
      <c r="M486">
        <f xml:space="preserve"> Table3[[#This Row],[Price of One Product]] - Table3[[#This Row],[Discount amount2]]</f>
        <v>67.72999999999999</v>
      </c>
      <c r="N486">
        <f>PRODUCT(Table3[[#This Row],[Discounted Price of one product]],Table3[[#This Row],[No of Products in one Sale]])</f>
        <v>406.37999999999994</v>
      </c>
    </row>
    <row r="487" spans="1:14" x14ac:dyDescent="0.35">
      <c r="A487" t="s">
        <v>325</v>
      </c>
      <c r="B487" t="s">
        <v>12</v>
      </c>
      <c r="C487" s="3">
        <v>44754</v>
      </c>
      <c r="D487" t="s">
        <v>11</v>
      </c>
      <c r="E487" t="s">
        <v>6</v>
      </c>
      <c r="F487">
        <v>60</v>
      </c>
      <c r="G487" t="s">
        <v>10</v>
      </c>
      <c r="H487" s="2">
        <v>4</v>
      </c>
      <c r="I487" s="1">
        <v>0.89045722746488731</v>
      </c>
      <c r="J487">
        <f>PRODUCT(Table3[[#This Row],[Discount]],Table3[[#This Row],[Price of One Product]])</f>
        <v>53.427433647893238</v>
      </c>
      <c r="K487">
        <f>ROUND(Table3[[#This Row],[Calculation Discount]],2)</f>
        <v>53.43</v>
      </c>
      <c r="L487">
        <f>PRODUCT(Table3[[#This Row],[Discount amount2]],Table3[[#This Row],[No of Products in one Sale]])</f>
        <v>213.72</v>
      </c>
      <c r="M487">
        <f xml:space="preserve"> Table3[[#This Row],[Price of One Product]] - Table3[[#This Row],[Discount amount2]]</f>
        <v>6.57</v>
      </c>
      <c r="N487">
        <f>PRODUCT(Table3[[#This Row],[Discounted Price of one product]],Table3[[#This Row],[No of Products in one Sale]])</f>
        <v>26.28</v>
      </c>
    </row>
    <row r="488" spans="1:14" x14ac:dyDescent="0.35">
      <c r="A488" t="s">
        <v>324</v>
      </c>
      <c r="B488" t="s">
        <v>8</v>
      </c>
      <c r="C488" s="3">
        <v>44760</v>
      </c>
      <c r="D488" t="s">
        <v>2</v>
      </c>
      <c r="E488" t="s">
        <v>1</v>
      </c>
      <c r="F488">
        <v>72</v>
      </c>
      <c r="G488" t="s">
        <v>5</v>
      </c>
      <c r="H488" s="2">
        <v>7</v>
      </c>
      <c r="I488" s="1">
        <v>0.50949971880500122</v>
      </c>
      <c r="J488">
        <f>PRODUCT(Table3[[#This Row],[Discount]],Table3[[#This Row],[Price of One Product]])</f>
        <v>36.683979753960088</v>
      </c>
      <c r="K488">
        <f>ROUND(Table3[[#This Row],[Calculation Discount]],2)</f>
        <v>36.68</v>
      </c>
      <c r="L488">
        <f>PRODUCT(Table3[[#This Row],[Discount amount2]],Table3[[#This Row],[No of Products in one Sale]])</f>
        <v>256.76</v>
      </c>
      <c r="M488">
        <f xml:space="preserve"> Table3[[#This Row],[Price of One Product]] - Table3[[#This Row],[Discount amount2]]</f>
        <v>35.32</v>
      </c>
      <c r="N488">
        <f>PRODUCT(Table3[[#This Row],[Discounted Price of one product]],Table3[[#This Row],[No of Products in one Sale]])</f>
        <v>247.24</v>
      </c>
    </row>
    <row r="489" spans="1:14" x14ac:dyDescent="0.35">
      <c r="A489" t="s">
        <v>323</v>
      </c>
      <c r="B489" t="s">
        <v>21</v>
      </c>
      <c r="C489" s="3">
        <v>44759</v>
      </c>
      <c r="D489" t="s">
        <v>20</v>
      </c>
      <c r="E489" t="s">
        <v>6</v>
      </c>
      <c r="F489">
        <v>65</v>
      </c>
      <c r="G489" t="s">
        <v>0</v>
      </c>
      <c r="H489" s="2">
        <v>12</v>
      </c>
      <c r="I489" s="1">
        <v>0.78361211804502018</v>
      </c>
      <c r="J489">
        <f>PRODUCT(Table3[[#This Row],[Discount]],Table3[[#This Row],[Price of One Product]])</f>
        <v>50.934787672926312</v>
      </c>
      <c r="K489">
        <f>ROUND(Table3[[#This Row],[Calculation Discount]],2)</f>
        <v>50.93</v>
      </c>
      <c r="L489">
        <f>PRODUCT(Table3[[#This Row],[Discount amount2]],Table3[[#This Row],[No of Products in one Sale]])</f>
        <v>611.16</v>
      </c>
      <c r="M489">
        <f xml:space="preserve"> Table3[[#This Row],[Price of One Product]] - Table3[[#This Row],[Discount amount2]]</f>
        <v>14.07</v>
      </c>
      <c r="N489">
        <f>PRODUCT(Table3[[#This Row],[Discounted Price of one product]],Table3[[#This Row],[No of Products in one Sale]])</f>
        <v>168.84</v>
      </c>
    </row>
    <row r="490" spans="1:14" x14ac:dyDescent="0.35">
      <c r="A490" t="s">
        <v>322</v>
      </c>
      <c r="B490" t="s">
        <v>18</v>
      </c>
      <c r="C490" s="3">
        <v>44735</v>
      </c>
      <c r="D490" t="s">
        <v>17</v>
      </c>
      <c r="E490" t="s">
        <v>1</v>
      </c>
      <c r="F490">
        <v>250</v>
      </c>
      <c r="G490" t="s">
        <v>10</v>
      </c>
      <c r="H490" s="2">
        <v>1</v>
      </c>
      <c r="I490" s="1">
        <v>6.596920154790531E-2</v>
      </c>
      <c r="J490">
        <f>PRODUCT(Table3[[#This Row],[Discount]],Table3[[#This Row],[Price of One Product]])</f>
        <v>16.492300386976328</v>
      </c>
      <c r="K490">
        <f>ROUND(Table3[[#This Row],[Calculation Discount]],2)</f>
        <v>16.489999999999998</v>
      </c>
      <c r="L490">
        <f>PRODUCT(Table3[[#This Row],[Discount amount2]],Table3[[#This Row],[No of Products in one Sale]])</f>
        <v>16.489999999999998</v>
      </c>
      <c r="M490">
        <f xml:space="preserve"> Table3[[#This Row],[Price of One Product]] - Table3[[#This Row],[Discount amount2]]</f>
        <v>233.51</v>
      </c>
      <c r="N490">
        <f>PRODUCT(Table3[[#This Row],[Discounted Price of one product]],Table3[[#This Row],[No of Products in one Sale]])</f>
        <v>233.51</v>
      </c>
    </row>
    <row r="491" spans="1:14" x14ac:dyDescent="0.35">
      <c r="A491" t="s">
        <v>321</v>
      </c>
      <c r="B491" t="s">
        <v>15</v>
      </c>
      <c r="C491" s="3">
        <v>44734</v>
      </c>
      <c r="D491" t="s">
        <v>14</v>
      </c>
      <c r="E491" t="s">
        <v>6</v>
      </c>
      <c r="F491">
        <v>130</v>
      </c>
      <c r="G491" t="s">
        <v>5</v>
      </c>
      <c r="H491" s="2">
        <v>6</v>
      </c>
      <c r="I491" s="1">
        <v>0.17858014910494857</v>
      </c>
      <c r="J491">
        <f>PRODUCT(Table3[[#This Row],[Discount]],Table3[[#This Row],[Price of One Product]])</f>
        <v>23.215419383643315</v>
      </c>
      <c r="K491">
        <f>ROUND(Table3[[#This Row],[Calculation Discount]],2)</f>
        <v>23.22</v>
      </c>
      <c r="L491">
        <f>PRODUCT(Table3[[#This Row],[Discount amount2]],Table3[[#This Row],[No of Products in one Sale]])</f>
        <v>139.32</v>
      </c>
      <c r="M491">
        <f xml:space="preserve"> Table3[[#This Row],[Price of One Product]] - Table3[[#This Row],[Discount amount2]]</f>
        <v>106.78</v>
      </c>
      <c r="N491">
        <f>PRODUCT(Table3[[#This Row],[Discounted Price of one product]],Table3[[#This Row],[No of Products in one Sale]])</f>
        <v>640.68000000000006</v>
      </c>
    </row>
    <row r="492" spans="1:14" x14ac:dyDescent="0.35">
      <c r="A492" t="s">
        <v>320</v>
      </c>
      <c r="B492" t="s">
        <v>12</v>
      </c>
      <c r="C492" s="3">
        <v>44753</v>
      </c>
      <c r="D492" t="s">
        <v>2</v>
      </c>
      <c r="E492" t="s">
        <v>1</v>
      </c>
      <c r="F492">
        <v>72</v>
      </c>
      <c r="G492" t="s">
        <v>0</v>
      </c>
      <c r="H492" s="2">
        <v>4</v>
      </c>
      <c r="I492" s="1">
        <v>0.43587855952805254</v>
      </c>
      <c r="J492">
        <f>PRODUCT(Table3[[#This Row],[Discount]],Table3[[#This Row],[Price of One Product]])</f>
        <v>31.383256286019783</v>
      </c>
      <c r="K492">
        <f>ROUND(Table3[[#This Row],[Calculation Discount]],2)</f>
        <v>31.38</v>
      </c>
      <c r="L492">
        <f>PRODUCT(Table3[[#This Row],[Discount amount2]],Table3[[#This Row],[No of Products in one Sale]])</f>
        <v>125.52</v>
      </c>
      <c r="M492">
        <f xml:space="preserve"> Table3[[#This Row],[Price of One Product]] - Table3[[#This Row],[Discount amount2]]</f>
        <v>40.620000000000005</v>
      </c>
      <c r="N492">
        <f>PRODUCT(Table3[[#This Row],[Discounted Price of one product]],Table3[[#This Row],[No of Products in one Sale]])</f>
        <v>162.48000000000002</v>
      </c>
    </row>
    <row r="493" spans="1:14" x14ac:dyDescent="0.35">
      <c r="A493" t="s">
        <v>319</v>
      </c>
      <c r="B493" t="s">
        <v>21</v>
      </c>
      <c r="C493" s="3">
        <v>44739</v>
      </c>
      <c r="D493" t="s">
        <v>20</v>
      </c>
      <c r="E493" t="s">
        <v>6</v>
      </c>
      <c r="F493">
        <v>65</v>
      </c>
      <c r="G493" t="s">
        <v>10</v>
      </c>
      <c r="H493" s="2">
        <v>10</v>
      </c>
      <c r="I493" s="1">
        <v>0.74040338644493453</v>
      </c>
      <c r="J493">
        <f>PRODUCT(Table3[[#This Row],[Discount]],Table3[[#This Row],[Price of One Product]])</f>
        <v>48.126220118920742</v>
      </c>
      <c r="K493">
        <f>ROUND(Table3[[#This Row],[Calculation Discount]],2)</f>
        <v>48.13</v>
      </c>
      <c r="L493">
        <f>PRODUCT(Table3[[#This Row],[Discount amount2]],Table3[[#This Row],[No of Products in one Sale]])</f>
        <v>481.3</v>
      </c>
      <c r="M493">
        <f xml:space="preserve"> Table3[[#This Row],[Price of One Product]] - Table3[[#This Row],[Discount amount2]]</f>
        <v>16.869999999999997</v>
      </c>
      <c r="N493">
        <f>PRODUCT(Table3[[#This Row],[Discounted Price of one product]],Table3[[#This Row],[No of Products in one Sale]])</f>
        <v>168.7</v>
      </c>
    </row>
    <row r="494" spans="1:14" x14ac:dyDescent="0.35">
      <c r="A494" t="s">
        <v>318</v>
      </c>
      <c r="B494" t="s">
        <v>18</v>
      </c>
      <c r="C494" s="3">
        <v>44740</v>
      </c>
      <c r="D494" t="s">
        <v>17</v>
      </c>
      <c r="E494" t="s">
        <v>1</v>
      </c>
      <c r="F494">
        <v>250</v>
      </c>
      <c r="G494" t="s">
        <v>5</v>
      </c>
      <c r="H494" s="2">
        <v>4</v>
      </c>
      <c r="I494" s="1">
        <v>0.54109571345744756</v>
      </c>
      <c r="J494">
        <f>PRODUCT(Table3[[#This Row],[Discount]],Table3[[#This Row],[Price of One Product]])</f>
        <v>135.27392836436189</v>
      </c>
      <c r="K494">
        <f>ROUND(Table3[[#This Row],[Calculation Discount]],2)</f>
        <v>135.27000000000001</v>
      </c>
      <c r="L494">
        <f>PRODUCT(Table3[[#This Row],[Discount amount2]],Table3[[#This Row],[No of Products in one Sale]])</f>
        <v>541.08000000000004</v>
      </c>
      <c r="M494">
        <f xml:space="preserve"> Table3[[#This Row],[Price of One Product]] - Table3[[#This Row],[Discount amount2]]</f>
        <v>114.72999999999999</v>
      </c>
      <c r="N494">
        <f>PRODUCT(Table3[[#This Row],[Discounted Price of one product]],Table3[[#This Row],[No of Products in one Sale]])</f>
        <v>458.91999999999996</v>
      </c>
    </row>
    <row r="495" spans="1:14" x14ac:dyDescent="0.35">
      <c r="A495" t="s">
        <v>317</v>
      </c>
      <c r="B495" t="s">
        <v>15</v>
      </c>
      <c r="C495" s="3">
        <v>44748</v>
      </c>
      <c r="D495" t="s">
        <v>14</v>
      </c>
      <c r="E495" t="s">
        <v>6</v>
      </c>
      <c r="F495">
        <v>130</v>
      </c>
      <c r="G495" t="s">
        <v>0</v>
      </c>
      <c r="H495" s="2">
        <v>3</v>
      </c>
      <c r="I495" s="1">
        <v>0.71271172701355112</v>
      </c>
      <c r="J495">
        <f>PRODUCT(Table3[[#This Row],[Discount]],Table3[[#This Row],[Price of One Product]])</f>
        <v>92.652524511761641</v>
      </c>
      <c r="K495">
        <f>ROUND(Table3[[#This Row],[Calculation Discount]],2)</f>
        <v>92.65</v>
      </c>
      <c r="L495">
        <f>PRODUCT(Table3[[#This Row],[Discount amount2]],Table3[[#This Row],[No of Products in one Sale]])</f>
        <v>277.95000000000005</v>
      </c>
      <c r="M495">
        <f xml:space="preserve"> Table3[[#This Row],[Price of One Product]] - Table3[[#This Row],[Discount amount2]]</f>
        <v>37.349999999999994</v>
      </c>
      <c r="N495">
        <f>PRODUCT(Table3[[#This Row],[Discounted Price of one product]],Table3[[#This Row],[No of Products in one Sale]])</f>
        <v>112.04999999999998</v>
      </c>
    </row>
    <row r="496" spans="1:14" x14ac:dyDescent="0.35">
      <c r="A496" t="s">
        <v>316</v>
      </c>
      <c r="B496" t="s">
        <v>12</v>
      </c>
      <c r="C496" s="3">
        <v>44731</v>
      </c>
      <c r="D496" t="s">
        <v>11</v>
      </c>
      <c r="E496" t="s">
        <v>1</v>
      </c>
      <c r="F496">
        <v>60</v>
      </c>
      <c r="G496" t="s">
        <v>10</v>
      </c>
      <c r="H496" s="2">
        <v>13</v>
      </c>
      <c r="I496" s="1">
        <v>0.66248409996473057</v>
      </c>
      <c r="J496">
        <f>PRODUCT(Table3[[#This Row],[Discount]],Table3[[#This Row],[Price of One Product]])</f>
        <v>39.749045997883833</v>
      </c>
      <c r="K496">
        <f>ROUND(Table3[[#This Row],[Calculation Discount]],2)</f>
        <v>39.75</v>
      </c>
      <c r="L496">
        <f>PRODUCT(Table3[[#This Row],[Discount amount2]],Table3[[#This Row],[No of Products in one Sale]])</f>
        <v>516.75</v>
      </c>
      <c r="M496">
        <f xml:space="preserve"> Table3[[#This Row],[Price of One Product]] - Table3[[#This Row],[Discount amount2]]</f>
        <v>20.25</v>
      </c>
      <c r="N496">
        <f>PRODUCT(Table3[[#This Row],[Discounted Price of one product]],Table3[[#This Row],[No of Products in one Sale]])</f>
        <v>263.25</v>
      </c>
    </row>
    <row r="497" spans="1:14" x14ac:dyDescent="0.35">
      <c r="A497" t="s">
        <v>315</v>
      </c>
      <c r="B497" t="s">
        <v>8</v>
      </c>
      <c r="C497" s="3">
        <v>44763</v>
      </c>
      <c r="D497" t="s">
        <v>7</v>
      </c>
      <c r="E497" t="s">
        <v>6</v>
      </c>
      <c r="F497">
        <v>95</v>
      </c>
      <c r="G497" t="s">
        <v>5</v>
      </c>
      <c r="H497" s="2">
        <v>4</v>
      </c>
      <c r="I497" s="1">
        <v>0.51300641040982664</v>
      </c>
      <c r="J497">
        <f>PRODUCT(Table3[[#This Row],[Discount]],Table3[[#This Row],[Price of One Product]])</f>
        <v>48.735608988933528</v>
      </c>
      <c r="K497">
        <f>ROUND(Table3[[#This Row],[Calculation Discount]],2)</f>
        <v>48.74</v>
      </c>
      <c r="L497">
        <f>PRODUCT(Table3[[#This Row],[Discount amount2]],Table3[[#This Row],[No of Products in one Sale]])</f>
        <v>194.96</v>
      </c>
      <c r="M497">
        <f xml:space="preserve"> Table3[[#This Row],[Price of One Product]] - Table3[[#This Row],[Discount amount2]]</f>
        <v>46.26</v>
      </c>
      <c r="N497">
        <f>PRODUCT(Table3[[#This Row],[Discounted Price of one product]],Table3[[#This Row],[No of Products in one Sale]])</f>
        <v>185.04</v>
      </c>
    </row>
    <row r="498" spans="1:14" x14ac:dyDescent="0.35">
      <c r="A498" t="s">
        <v>314</v>
      </c>
      <c r="B498" t="s">
        <v>3</v>
      </c>
      <c r="C498" s="3">
        <v>44733</v>
      </c>
      <c r="D498" t="s">
        <v>2</v>
      </c>
      <c r="E498" t="s">
        <v>1</v>
      </c>
      <c r="F498">
        <v>72</v>
      </c>
      <c r="G498" t="s">
        <v>0</v>
      </c>
      <c r="H498" s="2">
        <v>3</v>
      </c>
      <c r="I498" s="1">
        <v>0.84951124937796896</v>
      </c>
      <c r="J498">
        <f>PRODUCT(Table3[[#This Row],[Discount]],Table3[[#This Row],[Price of One Product]])</f>
        <v>61.164809955213762</v>
      </c>
      <c r="K498">
        <f>ROUND(Table3[[#This Row],[Calculation Discount]],2)</f>
        <v>61.16</v>
      </c>
      <c r="L498">
        <f>PRODUCT(Table3[[#This Row],[Discount amount2]],Table3[[#This Row],[No of Products in one Sale]])</f>
        <v>183.48</v>
      </c>
      <c r="M498">
        <f xml:space="preserve"> Table3[[#This Row],[Price of One Product]] - Table3[[#This Row],[Discount amount2]]</f>
        <v>10.840000000000003</v>
      </c>
      <c r="N498">
        <f>PRODUCT(Table3[[#This Row],[Discounted Price of one product]],Table3[[#This Row],[No of Products in one Sale]])</f>
        <v>32.52000000000001</v>
      </c>
    </row>
    <row r="499" spans="1:14" x14ac:dyDescent="0.35">
      <c r="A499" t="s">
        <v>313</v>
      </c>
      <c r="B499" t="s">
        <v>21</v>
      </c>
      <c r="C499" s="3">
        <v>44746</v>
      </c>
      <c r="D499" t="s">
        <v>20</v>
      </c>
      <c r="E499" t="s">
        <v>6</v>
      </c>
      <c r="F499">
        <v>65</v>
      </c>
      <c r="G499" t="s">
        <v>10</v>
      </c>
      <c r="H499" s="2">
        <v>12</v>
      </c>
      <c r="I499" s="1">
        <v>0.57786595909251792</v>
      </c>
      <c r="J499">
        <f>PRODUCT(Table3[[#This Row],[Discount]],Table3[[#This Row],[Price of One Product]])</f>
        <v>37.561287341013667</v>
      </c>
      <c r="K499">
        <f>ROUND(Table3[[#This Row],[Calculation Discount]],2)</f>
        <v>37.56</v>
      </c>
      <c r="L499">
        <f>PRODUCT(Table3[[#This Row],[Discount amount2]],Table3[[#This Row],[No of Products in one Sale]])</f>
        <v>450.72</v>
      </c>
      <c r="M499">
        <f xml:space="preserve"> Table3[[#This Row],[Price of One Product]] - Table3[[#This Row],[Discount amount2]]</f>
        <v>27.439999999999998</v>
      </c>
      <c r="N499">
        <f>PRODUCT(Table3[[#This Row],[Discounted Price of one product]],Table3[[#This Row],[No of Products in one Sale]])</f>
        <v>329.28</v>
      </c>
    </row>
    <row r="500" spans="1:14" x14ac:dyDescent="0.35">
      <c r="A500" t="s">
        <v>312</v>
      </c>
      <c r="B500" t="s">
        <v>18</v>
      </c>
      <c r="C500" s="3">
        <v>44755</v>
      </c>
      <c r="D500" t="s">
        <v>17</v>
      </c>
      <c r="E500" t="s">
        <v>6</v>
      </c>
      <c r="F500">
        <v>250</v>
      </c>
      <c r="G500" t="s">
        <v>5</v>
      </c>
      <c r="H500" s="2">
        <v>4</v>
      </c>
      <c r="I500" s="1">
        <v>1.9027976654024337E-2</v>
      </c>
      <c r="J500">
        <f>PRODUCT(Table3[[#This Row],[Discount]],Table3[[#This Row],[Price of One Product]])</f>
        <v>4.756994163506084</v>
      </c>
      <c r="K500">
        <f>ROUND(Table3[[#This Row],[Calculation Discount]],2)</f>
        <v>4.76</v>
      </c>
      <c r="L500">
        <f>PRODUCT(Table3[[#This Row],[Discount amount2]],Table3[[#This Row],[No of Products in one Sale]])</f>
        <v>19.04</v>
      </c>
      <c r="M500">
        <f xml:space="preserve"> Table3[[#This Row],[Price of One Product]] - Table3[[#This Row],[Discount amount2]]</f>
        <v>245.24</v>
      </c>
      <c r="N500">
        <f>PRODUCT(Table3[[#This Row],[Discounted Price of one product]],Table3[[#This Row],[No of Products in one Sale]])</f>
        <v>980.96</v>
      </c>
    </row>
    <row r="501" spans="1:14" x14ac:dyDescent="0.35">
      <c r="A501" t="s">
        <v>311</v>
      </c>
      <c r="B501" t="s">
        <v>21</v>
      </c>
      <c r="C501" s="3">
        <v>44787</v>
      </c>
      <c r="D501" t="s">
        <v>2</v>
      </c>
      <c r="E501" t="s">
        <v>1</v>
      </c>
      <c r="F501">
        <v>72</v>
      </c>
      <c r="G501" t="s">
        <v>0</v>
      </c>
      <c r="H501" s="2">
        <v>9</v>
      </c>
      <c r="I501" s="1">
        <f t="shared" ref="I501:I564" ca="1" si="0">RAND()</f>
        <v>0.2823148660863537</v>
      </c>
      <c r="J501">
        <f ca="1">PRODUCT(Table3[[#This Row],[Discount]],Table3[[#This Row],[Price of One Product]])</f>
        <v>20.326670358217466</v>
      </c>
      <c r="K501">
        <f ca="1">ROUND(Table3[[#This Row],[Calculation Discount]],2)</f>
        <v>20.329999999999998</v>
      </c>
      <c r="L501">
        <f ca="1">PRODUCT(Table3[[#This Row],[Discount amount2]],Table3[[#This Row],[No of Products in one Sale]])</f>
        <v>182.96999999999997</v>
      </c>
      <c r="M501">
        <f ca="1" xml:space="preserve"> Table3[[#This Row],[Price of One Product]] - Table3[[#This Row],[Discount amount2]]</f>
        <v>51.67</v>
      </c>
      <c r="N501">
        <f ca="1">PRODUCT(Table3[[#This Row],[Discounted Price of one product]],Table3[[#This Row],[No of Products in one Sale]])</f>
        <v>465.03000000000003</v>
      </c>
    </row>
    <row r="502" spans="1:14" x14ac:dyDescent="0.35">
      <c r="A502" t="s">
        <v>310</v>
      </c>
      <c r="B502" t="s">
        <v>18</v>
      </c>
      <c r="C502" s="3">
        <v>44799</v>
      </c>
      <c r="D502" t="s">
        <v>20</v>
      </c>
      <c r="E502" t="s">
        <v>6</v>
      </c>
      <c r="F502">
        <v>65</v>
      </c>
      <c r="G502" t="s">
        <v>10</v>
      </c>
      <c r="H502" s="2">
        <v>11</v>
      </c>
      <c r="I502" s="1">
        <f t="shared" ca="1" si="0"/>
        <v>0.92059255644910187</v>
      </c>
      <c r="J502">
        <f ca="1">PRODUCT(Table3[[#This Row],[Discount]],Table3[[#This Row],[Price of One Product]])</f>
        <v>59.838516169191621</v>
      </c>
      <c r="K502">
        <f ca="1">ROUND(Table3[[#This Row],[Calculation Discount]],2)</f>
        <v>59.84</v>
      </c>
      <c r="L502">
        <f ca="1">PRODUCT(Table3[[#This Row],[Discount amount2]],Table3[[#This Row],[No of Products in one Sale]])</f>
        <v>658.24</v>
      </c>
      <c r="M502">
        <f ca="1" xml:space="preserve"> Table3[[#This Row],[Price of One Product]] - Table3[[#This Row],[Discount amount2]]</f>
        <v>5.1599999999999966</v>
      </c>
      <c r="N502">
        <f ca="1">PRODUCT(Table3[[#This Row],[Discounted Price of one product]],Table3[[#This Row],[No of Products in one Sale]])</f>
        <v>56.759999999999962</v>
      </c>
    </row>
    <row r="503" spans="1:14" x14ac:dyDescent="0.35">
      <c r="A503" t="s">
        <v>309</v>
      </c>
      <c r="B503" t="s">
        <v>15</v>
      </c>
      <c r="C503" s="3">
        <v>44802</v>
      </c>
      <c r="D503" t="s">
        <v>17</v>
      </c>
      <c r="E503" t="s">
        <v>1</v>
      </c>
      <c r="F503">
        <v>250</v>
      </c>
      <c r="G503" t="s">
        <v>5</v>
      </c>
      <c r="H503" s="2">
        <v>2</v>
      </c>
      <c r="I503" s="1">
        <f t="shared" ca="1" si="0"/>
        <v>7.4201000157089636E-2</v>
      </c>
      <c r="J503">
        <f ca="1">PRODUCT(Table3[[#This Row],[Discount]],Table3[[#This Row],[Price of One Product]])</f>
        <v>18.550250039272409</v>
      </c>
      <c r="K503">
        <f ca="1">ROUND(Table3[[#This Row],[Calculation Discount]],2)</f>
        <v>18.55</v>
      </c>
      <c r="L503">
        <f ca="1">PRODUCT(Table3[[#This Row],[Discount amount2]],Table3[[#This Row],[No of Products in one Sale]])</f>
        <v>37.1</v>
      </c>
      <c r="M503">
        <f ca="1" xml:space="preserve"> Table3[[#This Row],[Price of One Product]] - Table3[[#This Row],[Discount amount2]]</f>
        <v>231.45</v>
      </c>
      <c r="N503">
        <f ca="1">PRODUCT(Table3[[#This Row],[Discounted Price of one product]],Table3[[#This Row],[No of Products in one Sale]])</f>
        <v>462.9</v>
      </c>
    </row>
    <row r="504" spans="1:14" x14ac:dyDescent="0.35">
      <c r="A504" t="s">
        <v>308</v>
      </c>
      <c r="B504" t="s">
        <v>12</v>
      </c>
      <c r="C504" s="3">
        <v>44774</v>
      </c>
      <c r="D504" t="s">
        <v>14</v>
      </c>
      <c r="E504" t="s">
        <v>6</v>
      </c>
      <c r="F504">
        <v>130</v>
      </c>
      <c r="G504" t="s">
        <v>0</v>
      </c>
      <c r="H504" s="2">
        <v>5</v>
      </c>
      <c r="I504" s="1">
        <f t="shared" ca="1" si="0"/>
        <v>0.80199846211916093</v>
      </c>
      <c r="J504">
        <f ca="1">PRODUCT(Table3[[#This Row],[Discount]],Table3[[#This Row],[Price of One Product]])</f>
        <v>104.25980007549092</v>
      </c>
      <c r="K504">
        <f ca="1">ROUND(Table3[[#This Row],[Calculation Discount]],2)</f>
        <v>104.26</v>
      </c>
      <c r="L504">
        <f ca="1">PRODUCT(Table3[[#This Row],[Discount amount2]],Table3[[#This Row],[No of Products in one Sale]])</f>
        <v>521.30000000000007</v>
      </c>
      <c r="M504">
        <f ca="1" xml:space="preserve"> Table3[[#This Row],[Price of One Product]] - Table3[[#This Row],[Discount amount2]]</f>
        <v>25.739999999999995</v>
      </c>
      <c r="N504">
        <f ca="1">PRODUCT(Table3[[#This Row],[Discounted Price of one product]],Table3[[#This Row],[No of Products in one Sale]])</f>
        <v>128.69999999999999</v>
      </c>
    </row>
    <row r="505" spans="1:14" x14ac:dyDescent="0.35">
      <c r="A505" t="s">
        <v>307</v>
      </c>
      <c r="B505" t="s">
        <v>21</v>
      </c>
      <c r="C505" s="3">
        <v>44800</v>
      </c>
      <c r="D505" t="s">
        <v>2</v>
      </c>
      <c r="E505" t="s">
        <v>1</v>
      </c>
      <c r="F505">
        <v>72</v>
      </c>
      <c r="G505" t="s">
        <v>10</v>
      </c>
      <c r="H505" s="2">
        <v>8</v>
      </c>
      <c r="I505" s="1">
        <f t="shared" ca="1" si="0"/>
        <v>0.67720797983894054</v>
      </c>
      <c r="J505">
        <f ca="1">PRODUCT(Table3[[#This Row],[Discount]],Table3[[#This Row],[Price of One Product]])</f>
        <v>48.758974548403721</v>
      </c>
      <c r="K505">
        <f ca="1">ROUND(Table3[[#This Row],[Calculation Discount]],2)</f>
        <v>48.76</v>
      </c>
      <c r="L505">
        <f ca="1">PRODUCT(Table3[[#This Row],[Discount amount2]],Table3[[#This Row],[No of Products in one Sale]])</f>
        <v>390.08</v>
      </c>
      <c r="M505">
        <f ca="1" xml:space="preserve"> Table3[[#This Row],[Price of One Product]] - Table3[[#This Row],[Discount amount2]]</f>
        <v>23.240000000000002</v>
      </c>
      <c r="N505">
        <f ca="1">PRODUCT(Table3[[#This Row],[Discounted Price of one product]],Table3[[#This Row],[No of Products in one Sale]])</f>
        <v>185.92000000000002</v>
      </c>
    </row>
    <row r="506" spans="1:14" x14ac:dyDescent="0.35">
      <c r="A506" t="s">
        <v>306</v>
      </c>
      <c r="B506" t="s">
        <v>18</v>
      </c>
      <c r="C506" s="3">
        <v>44797</v>
      </c>
      <c r="D506" t="s">
        <v>20</v>
      </c>
      <c r="E506" t="s">
        <v>6</v>
      </c>
      <c r="F506">
        <v>65</v>
      </c>
      <c r="G506" t="s">
        <v>5</v>
      </c>
      <c r="H506" s="2">
        <v>5</v>
      </c>
      <c r="I506" s="1">
        <f t="shared" ca="1" si="0"/>
        <v>0.34127336181319423</v>
      </c>
      <c r="J506">
        <f ca="1">PRODUCT(Table3[[#This Row],[Discount]],Table3[[#This Row],[Price of One Product]])</f>
        <v>22.182768517857625</v>
      </c>
      <c r="K506">
        <f ca="1">ROUND(Table3[[#This Row],[Calculation Discount]],2)</f>
        <v>22.18</v>
      </c>
      <c r="L506">
        <f ca="1">PRODUCT(Table3[[#This Row],[Discount amount2]],Table3[[#This Row],[No of Products in one Sale]])</f>
        <v>110.9</v>
      </c>
      <c r="M506">
        <f ca="1" xml:space="preserve"> Table3[[#This Row],[Price of One Product]] - Table3[[#This Row],[Discount amount2]]</f>
        <v>42.82</v>
      </c>
      <c r="N506">
        <f ca="1">PRODUCT(Table3[[#This Row],[Discounted Price of one product]],Table3[[#This Row],[No of Products in one Sale]])</f>
        <v>214.1</v>
      </c>
    </row>
    <row r="507" spans="1:14" x14ac:dyDescent="0.35">
      <c r="A507" t="s">
        <v>305</v>
      </c>
      <c r="B507" t="s">
        <v>15</v>
      </c>
      <c r="C507" s="3">
        <v>44766</v>
      </c>
      <c r="D507" t="s">
        <v>17</v>
      </c>
      <c r="E507" t="s">
        <v>1</v>
      </c>
      <c r="F507">
        <v>250</v>
      </c>
      <c r="G507" t="s">
        <v>0</v>
      </c>
      <c r="H507" s="2">
        <v>2</v>
      </c>
      <c r="I507" s="1">
        <f t="shared" ca="1" si="0"/>
        <v>0.67096263832483827</v>
      </c>
      <c r="J507">
        <f ca="1">PRODUCT(Table3[[#This Row],[Discount]],Table3[[#This Row],[Price of One Product]])</f>
        <v>167.74065958120957</v>
      </c>
      <c r="K507">
        <f ca="1">ROUND(Table3[[#This Row],[Calculation Discount]],2)</f>
        <v>167.74</v>
      </c>
      <c r="L507">
        <f ca="1">PRODUCT(Table3[[#This Row],[Discount amount2]],Table3[[#This Row],[No of Products in one Sale]])</f>
        <v>335.48</v>
      </c>
      <c r="M507">
        <f ca="1" xml:space="preserve"> Table3[[#This Row],[Price of One Product]] - Table3[[#This Row],[Discount amount2]]</f>
        <v>82.259999999999991</v>
      </c>
      <c r="N507">
        <f ca="1">PRODUCT(Table3[[#This Row],[Discounted Price of one product]],Table3[[#This Row],[No of Products in one Sale]])</f>
        <v>164.51999999999998</v>
      </c>
    </row>
    <row r="508" spans="1:14" x14ac:dyDescent="0.35">
      <c r="A508" t="s">
        <v>304</v>
      </c>
      <c r="B508" t="s">
        <v>12</v>
      </c>
      <c r="C508" s="3">
        <v>44782</v>
      </c>
      <c r="D508" t="s">
        <v>14</v>
      </c>
      <c r="E508" t="s">
        <v>6</v>
      </c>
      <c r="F508">
        <v>130</v>
      </c>
      <c r="G508" t="s">
        <v>10</v>
      </c>
      <c r="H508" s="2">
        <v>4</v>
      </c>
      <c r="I508" s="1">
        <f t="shared" ca="1" si="0"/>
        <v>0.43112737624697961</v>
      </c>
      <c r="J508">
        <f ca="1">PRODUCT(Table3[[#This Row],[Discount]],Table3[[#This Row],[Price of One Product]])</f>
        <v>56.046558912107351</v>
      </c>
      <c r="K508">
        <f ca="1">ROUND(Table3[[#This Row],[Calculation Discount]],2)</f>
        <v>56.05</v>
      </c>
      <c r="L508">
        <f ca="1">PRODUCT(Table3[[#This Row],[Discount amount2]],Table3[[#This Row],[No of Products in one Sale]])</f>
        <v>224.2</v>
      </c>
      <c r="M508">
        <f ca="1" xml:space="preserve"> Table3[[#This Row],[Price of One Product]] - Table3[[#This Row],[Discount amount2]]</f>
        <v>73.95</v>
      </c>
      <c r="N508">
        <f ca="1">PRODUCT(Table3[[#This Row],[Discounted Price of one product]],Table3[[#This Row],[No of Products in one Sale]])</f>
        <v>295.8</v>
      </c>
    </row>
    <row r="509" spans="1:14" x14ac:dyDescent="0.35">
      <c r="A509" t="s">
        <v>303</v>
      </c>
      <c r="B509" t="s">
        <v>8</v>
      </c>
      <c r="C509" s="3">
        <v>44790</v>
      </c>
      <c r="D509" t="s">
        <v>11</v>
      </c>
      <c r="E509" t="s">
        <v>1</v>
      </c>
      <c r="F509">
        <v>60</v>
      </c>
      <c r="G509" t="s">
        <v>5</v>
      </c>
      <c r="H509" s="2">
        <v>12</v>
      </c>
      <c r="I509" s="1">
        <f t="shared" ca="1" si="0"/>
        <v>3.7318866700682629E-2</v>
      </c>
      <c r="J509">
        <f ca="1">PRODUCT(Table3[[#This Row],[Discount]],Table3[[#This Row],[Price of One Product]])</f>
        <v>2.2391320020409577</v>
      </c>
      <c r="K509">
        <f ca="1">ROUND(Table3[[#This Row],[Calculation Discount]],2)</f>
        <v>2.2400000000000002</v>
      </c>
      <c r="L509">
        <f ca="1">PRODUCT(Table3[[#This Row],[Discount amount2]],Table3[[#This Row],[No of Products in one Sale]])</f>
        <v>26.880000000000003</v>
      </c>
      <c r="M509">
        <f ca="1" xml:space="preserve"> Table3[[#This Row],[Price of One Product]] - Table3[[#This Row],[Discount amount2]]</f>
        <v>57.76</v>
      </c>
      <c r="N509">
        <f ca="1">PRODUCT(Table3[[#This Row],[Discounted Price of one product]],Table3[[#This Row],[No of Products in one Sale]])</f>
        <v>693.12</v>
      </c>
    </row>
    <row r="510" spans="1:14" x14ac:dyDescent="0.35">
      <c r="A510" t="s">
        <v>302</v>
      </c>
      <c r="B510" t="s">
        <v>21</v>
      </c>
      <c r="C510" s="3">
        <v>44770</v>
      </c>
      <c r="D510" t="s">
        <v>2</v>
      </c>
      <c r="E510" t="s">
        <v>6</v>
      </c>
      <c r="F510">
        <v>72</v>
      </c>
      <c r="G510" t="s">
        <v>0</v>
      </c>
      <c r="H510" s="2">
        <v>12</v>
      </c>
      <c r="I510" s="1">
        <f t="shared" ca="1" si="0"/>
        <v>0.58766521279343853</v>
      </c>
      <c r="J510">
        <f ca="1">PRODUCT(Table3[[#This Row],[Discount]],Table3[[#This Row],[Price of One Product]])</f>
        <v>42.311895321127572</v>
      </c>
      <c r="K510">
        <f ca="1">ROUND(Table3[[#This Row],[Calculation Discount]],2)</f>
        <v>42.31</v>
      </c>
      <c r="L510">
        <f ca="1">PRODUCT(Table3[[#This Row],[Discount amount2]],Table3[[#This Row],[No of Products in one Sale]])</f>
        <v>507.72</v>
      </c>
      <c r="M510">
        <f ca="1" xml:space="preserve"> Table3[[#This Row],[Price of One Product]] - Table3[[#This Row],[Discount amount2]]</f>
        <v>29.689999999999998</v>
      </c>
      <c r="N510">
        <f ca="1">PRODUCT(Table3[[#This Row],[Discounted Price of one product]],Table3[[#This Row],[No of Products in one Sale]])</f>
        <v>356.28</v>
      </c>
    </row>
    <row r="511" spans="1:14" x14ac:dyDescent="0.35">
      <c r="A511" t="s">
        <v>301</v>
      </c>
      <c r="B511" t="s">
        <v>18</v>
      </c>
      <c r="C511" s="3">
        <v>44759</v>
      </c>
      <c r="D511" t="s">
        <v>20</v>
      </c>
      <c r="E511" t="s">
        <v>1</v>
      </c>
      <c r="F511">
        <v>65</v>
      </c>
      <c r="G511" t="s">
        <v>10</v>
      </c>
      <c r="H511" s="2">
        <v>9</v>
      </c>
      <c r="I511" s="1">
        <f t="shared" ca="1" si="0"/>
        <v>0.78847671595612945</v>
      </c>
      <c r="J511">
        <f ca="1">PRODUCT(Table3[[#This Row],[Discount]],Table3[[#This Row],[Price of One Product]])</f>
        <v>51.250986537148414</v>
      </c>
      <c r="K511">
        <f ca="1">ROUND(Table3[[#This Row],[Calculation Discount]],2)</f>
        <v>51.25</v>
      </c>
      <c r="L511">
        <f ca="1">PRODUCT(Table3[[#This Row],[Discount amount2]],Table3[[#This Row],[No of Products in one Sale]])</f>
        <v>461.25</v>
      </c>
      <c r="M511">
        <f ca="1" xml:space="preserve"> Table3[[#This Row],[Price of One Product]] - Table3[[#This Row],[Discount amount2]]</f>
        <v>13.75</v>
      </c>
      <c r="N511">
        <f ca="1">PRODUCT(Table3[[#This Row],[Discounted Price of one product]],Table3[[#This Row],[No of Products in one Sale]])</f>
        <v>123.75</v>
      </c>
    </row>
    <row r="512" spans="1:14" x14ac:dyDescent="0.35">
      <c r="A512" t="s">
        <v>300</v>
      </c>
      <c r="B512" t="s">
        <v>15</v>
      </c>
      <c r="C512" s="3">
        <v>44776</v>
      </c>
      <c r="D512" t="s">
        <v>17</v>
      </c>
      <c r="E512" t="s">
        <v>6</v>
      </c>
      <c r="F512">
        <v>250</v>
      </c>
      <c r="G512" t="s">
        <v>5</v>
      </c>
      <c r="H512" s="2">
        <v>3</v>
      </c>
      <c r="I512" s="1">
        <f t="shared" ca="1" si="0"/>
        <v>0.84922600101498591</v>
      </c>
      <c r="J512">
        <f ca="1">PRODUCT(Table3[[#This Row],[Discount]],Table3[[#This Row],[Price of One Product]])</f>
        <v>212.30650025374646</v>
      </c>
      <c r="K512">
        <f ca="1">ROUND(Table3[[#This Row],[Calculation Discount]],2)</f>
        <v>212.31</v>
      </c>
      <c r="L512">
        <f ca="1">PRODUCT(Table3[[#This Row],[Discount amount2]],Table3[[#This Row],[No of Products in one Sale]])</f>
        <v>636.93000000000006</v>
      </c>
      <c r="M512">
        <f ca="1" xml:space="preserve"> Table3[[#This Row],[Price of One Product]] - Table3[[#This Row],[Discount amount2]]</f>
        <v>37.69</v>
      </c>
      <c r="N512">
        <f ca="1">PRODUCT(Table3[[#This Row],[Discounted Price of one product]],Table3[[#This Row],[No of Products in one Sale]])</f>
        <v>113.07</v>
      </c>
    </row>
    <row r="513" spans="1:14" x14ac:dyDescent="0.35">
      <c r="A513" t="s">
        <v>299</v>
      </c>
      <c r="B513" t="s">
        <v>12</v>
      </c>
      <c r="C513" s="3">
        <v>44757</v>
      </c>
      <c r="D513" t="s">
        <v>14</v>
      </c>
      <c r="E513" t="s">
        <v>1</v>
      </c>
      <c r="F513">
        <v>130</v>
      </c>
      <c r="G513" t="s">
        <v>0</v>
      </c>
      <c r="H513" s="2">
        <v>6</v>
      </c>
      <c r="I513" s="1">
        <f t="shared" ca="1" si="0"/>
        <v>0.56071126568811513</v>
      </c>
      <c r="J513">
        <f ca="1">PRODUCT(Table3[[#This Row],[Discount]],Table3[[#This Row],[Price of One Product]])</f>
        <v>72.892464539454963</v>
      </c>
      <c r="K513">
        <f ca="1">ROUND(Table3[[#This Row],[Calculation Discount]],2)</f>
        <v>72.89</v>
      </c>
      <c r="L513">
        <f ca="1">PRODUCT(Table3[[#This Row],[Discount amount2]],Table3[[#This Row],[No of Products in one Sale]])</f>
        <v>437.34000000000003</v>
      </c>
      <c r="M513">
        <f ca="1" xml:space="preserve"> Table3[[#This Row],[Price of One Product]] - Table3[[#This Row],[Discount amount2]]</f>
        <v>57.11</v>
      </c>
      <c r="N513">
        <f ca="1">PRODUCT(Table3[[#This Row],[Discounted Price of one product]],Table3[[#This Row],[No of Products in one Sale]])</f>
        <v>342.65999999999997</v>
      </c>
    </row>
    <row r="514" spans="1:14" x14ac:dyDescent="0.35">
      <c r="A514" t="s">
        <v>298</v>
      </c>
      <c r="B514" t="s">
        <v>21</v>
      </c>
      <c r="C514" s="3">
        <v>44771</v>
      </c>
      <c r="D514" t="s">
        <v>2</v>
      </c>
      <c r="E514" t="s">
        <v>6</v>
      </c>
      <c r="F514">
        <v>72</v>
      </c>
      <c r="G514" t="s">
        <v>10</v>
      </c>
      <c r="H514" s="2">
        <v>8</v>
      </c>
      <c r="I514" s="1">
        <f t="shared" ca="1" si="0"/>
        <v>0.41995147162310942</v>
      </c>
      <c r="J514">
        <f ca="1">PRODUCT(Table3[[#This Row],[Discount]],Table3[[#This Row],[Price of One Product]])</f>
        <v>30.23650595686388</v>
      </c>
      <c r="K514">
        <f ca="1">ROUND(Table3[[#This Row],[Calculation Discount]],2)</f>
        <v>30.24</v>
      </c>
      <c r="L514">
        <f ca="1">PRODUCT(Table3[[#This Row],[Discount amount2]],Table3[[#This Row],[No of Products in one Sale]])</f>
        <v>241.92</v>
      </c>
      <c r="M514">
        <f ca="1" xml:space="preserve"> Table3[[#This Row],[Price of One Product]] - Table3[[#This Row],[Discount amount2]]</f>
        <v>41.760000000000005</v>
      </c>
      <c r="N514">
        <f ca="1">PRODUCT(Table3[[#This Row],[Discounted Price of one product]],Table3[[#This Row],[No of Products in one Sale]])</f>
        <v>334.08000000000004</v>
      </c>
    </row>
    <row r="515" spans="1:14" x14ac:dyDescent="0.35">
      <c r="A515" t="s">
        <v>297</v>
      </c>
      <c r="B515" t="s">
        <v>18</v>
      </c>
      <c r="C515" s="3">
        <v>44788</v>
      </c>
      <c r="D515" t="s">
        <v>20</v>
      </c>
      <c r="E515" t="s">
        <v>1</v>
      </c>
      <c r="F515">
        <v>65</v>
      </c>
      <c r="G515" t="s">
        <v>5</v>
      </c>
      <c r="H515" s="2">
        <v>4</v>
      </c>
      <c r="I515" s="1">
        <f t="shared" ca="1" si="0"/>
        <v>0.26084157381719919</v>
      </c>
      <c r="J515">
        <f ca="1">PRODUCT(Table3[[#This Row],[Discount]],Table3[[#This Row],[Price of One Product]])</f>
        <v>16.954702298117947</v>
      </c>
      <c r="K515">
        <f ca="1">ROUND(Table3[[#This Row],[Calculation Discount]],2)</f>
        <v>16.95</v>
      </c>
      <c r="L515">
        <f ca="1">PRODUCT(Table3[[#This Row],[Discount amount2]],Table3[[#This Row],[No of Products in one Sale]])</f>
        <v>67.8</v>
      </c>
      <c r="M515">
        <f ca="1" xml:space="preserve"> Table3[[#This Row],[Price of One Product]] - Table3[[#This Row],[Discount amount2]]</f>
        <v>48.05</v>
      </c>
      <c r="N515">
        <f ca="1">PRODUCT(Table3[[#This Row],[Discounted Price of one product]],Table3[[#This Row],[No of Products in one Sale]])</f>
        <v>192.2</v>
      </c>
    </row>
    <row r="516" spans="1:14" x14ac:dyDescent="0.35">
      <c r="A516" t="s">
        <v>296</v>
      </c>
      <c r="B516" t="s">
        <v>15</v>
      </c>
      <c r="C516" s="3">
        <v>44762</v>
      </c>
      <c r="D516" t="s">
        <v>17</v>
      </c>
      <c r="E516" t="s">
        <v>6</v>
      </c>
      <c r="F516">
        <v>250</v>
      </c>
      <c r="G516" t="s">
        <v>0</v>
      </c>
      <c r="H516" s="2">
        <v>2</v>
      </c>
      <c r="I516" s="1">
        <f t="shared" ca="1" si="0"/>
        <v>0.68604930173473144</v>
      </c>
      <c r="J516">
        <f ca="1">PRODUCT(Table3[[#This Row],[Discount]],Table3[[#This Row],[Price of One Product]])</f>
        <v>171.51232543368286</v>
      </c>
      <c r="K516">
        <f ca="1">ROUND(Table3[[#This Row],[Calculation Discount]],2)</f>
        <v>171.51</v>
      </c>
      <c r="L516">
        <f ca="1">PRODUCT(Table3[[#This Row],[Discount amount2]],Table3[[#This Row],[No of Products in one Sale]])</f>
        <v>343.02</v>
      </c>
      <c r="M516">
        <f ca="1" xml:space="preserve"> Table3[[#This Row],[Price of One Product]] - Table3[[#This Row],[Discount amount2]]</f>
        <v>78.490000000000009</v>
      </c>
      <c r="N516">
        <f ca="1">PRODUCT(Table3[[#This Row],[Discounted Price of one product]],Table3[[#This Row],[No of Products in one Sale]])</f>
        <v>156.98000000000002</v>
      </c>
    </row>
    <row r="517" spans="1:14" x14ac:dyDescent="0.35">
      <c r="A517" t="s">
        <v>295</v>
      </c>
      <c r="B517" t="s">
        <v>12</v>
      </c>
      <c r="C517" s="3">
        <v>44789</v>
      </c>
      <c r="D517" t="s">
        <v>14</v>
      </c>
      <c r="E517" t="s">
        <v>1</v>
      </c>
      <c r="F517">
        <v>130</v>
      </c>
      <c r="G517" t="s">
        <v>10</v>
      </c>
      <c r="H517" s="2">
        <v>6</v>
      </c>
      <c r="I517" s="1">
        <f t="shared" ca="1" si="0"/>
        <v>0.60929625914833518</v>
      </c>
      <c r="J517">
        <f ca="1">PRODUCT(Table3[[#This Row],[Discount]],Table3[[#This Row],[Price of One Product]])</f>
        <v>79.208513689283578</v>
      </c>
      <c r="K517">
        <f ca="1">ROUND(Table3[[#This Row],[Calculation Discount]],2)</f>
        <v>79.209999999999994</v>
      </c>
      <c r="L517">
        <f ca="1">PRODUCT(Table3[[#This Row],[Discount amount2]],Table3[[#This Row],[No of Products in one Sale]])</f>
        <v>475.26</v>
      </c>
      <c r="M517">
        <f ca="1" xml:space="preserve"> Table3[[#This Row],[Price of One Product]] - Table3[[#This Row],[Discount amount2]]</f>
        <v>50.790000000000006</v>
      </c>
      <c r="N517">
        <f ca="1">PRODUCT(Table3[[#This Row],[Discounted Price of one product]],Table3[[#This Row],[No of Products in one Sale]])</f>
        <v>304.74</v>
      </c>
    </row>
    <row r="518" spans="1:14" x14ac:dyDescent="0.35">
      <c r="A518" t="s">
        <v>294</v>
      </c>
      <c r="B518" t="s">
        <v>8</v>
      </c>
      <c r="C518" s="3">
        <v>44761</v>
      </c>
      <c r="D518" t="s">
        <v>11</v>
      </c>
      <c r="E518" t="s">
        <v>1</v>
      </c>
      <c r="F518">
        <v>60</v>
      </c>
      <c r="G518" t="s">
        <v>5</v>
      </c>
      <c r="H518" s="2">
        <v>15</v>
      </c>
      <c r="I518" s="1">
        <f t="shared" ca="1" si="0"/>
        <v>0.88359069756794362</v>
      </c>
      <c r="J518">
        <f ca="1">PRODUCT(Table3[[#This Row],[Discount]],Table3[[#This Row],[Price of One Product]])</f>
        <v>53.01544185407662</v>
      </c>
      <c r="K518">
        <f ca="1">ROUND(Table3[[#This Row],[Calculation Discount]],2)</f>
        <v>53.02</v>
      </c>
      <c r="L518">
        <f ca="1">PRODUCT(Table3[[#This Row],[Discount amount2]],Table3[[#This Row],[No of Products in one Sale]])</f>
        <v>795.30000000000007</v>
      </c>
      <c r="M518">
        <f ca="1" xml:space="preserve"> Table3[[#This Row],[Price of One Product]] - Table3[[#This Row],[Discount amount2]]</f>
        <v>6.9799999999999969</v>
      </c>
      <c r="N518">
        <f ca="1">PRODUCT(Table3[[#This Row],[Discounted Price of one product]],Table3[[#This Row],[No of Products in one Sale]])</f>
        <v>104.69999999999996</v>
      </c>
    </row>
    <row r="519" spans="1:14" x14ac:dyDescent="0.35">
      <c r="A519" t="s">
        <v>293</v>
      </c>
      <c r="B519" t="s">
        <v>3</v>
      </c>
      <c r="C519" s="3">
        <v>44790</v>
      </c>
      <c r="D519" t="s">
        <v>7</v>
      </c>
      <c r="E519" t="s">
        <v>6</v>
      </c>
      <c r="F519">
        <v>95</v>
      </c>
      <c r="G519" t="s">
        <v>0</v>
      </c>
      <c r="H519" s="2">
        <v>8</v>
      </c>
      <c r="I519" s="1">
        <f t="shared" ca="1" si="0"/>
        <v>0.90737846411310197</v>
      </c>
      <c r="J519">
        <f ca="1">PRODUCT(Table3[[#This Row],[Discount]],Table3[[#This Row],[Price of One Product]])</f>
        <v>86.200954090744688</v>
      </c>
      <c r="K519">
        <f ca="1">ROUND(Table3[[#This Row],[Calculation Discount]],2)</f>
        <v>86.2</v>
      </c>
      <c r="L519">
        <f ca="1">PRODUCT(Table3[[#This Row],[Discount amount2]],Table3[[#This Row],[No of Products in one Sale]])</f>
        <v>689.6</v>
      </c>
      <c r="M519">
        <f ca="1" xml:space="preserve"> Table3[[#This Row],[Price of One Product]] - Table3[[#This Row],[Discount amount2]]</f>
        <v>8.7999999999999972</v>
      </c>
      <c r="N519">
        <f ca="1">PRODUCT(Table3[[#This Row],[Discounted Price of one product]],Table3[[#This Row],[No of Products in one Sale]])</f>
        <v>70.399999999999977</v>
      </c>
    </row>
    <row r="520" spans="1:14" x14ac:dyDescent="0.35">
      <c r="A520" t="s">
        <v>292</v>
      </c>
      <c r="B520" t="s">
        <v>21</v>
      </c>
      <c r="C520" s="3">
        <v>44782</v>
      </c>
      <c r="D520" t="s">
        <v>2</v>
      </c>
      <c r="E520" t="s">
        <v>6</v>
      </c>
      <c r="F520">
        <v>72</v>
      </c>
      <c r="G520" t="s">
        <v>10</v>
      </c>
      <c r="H520" s="2">
        <v>4</v>
      </c>
      <c r="I520" s="1">
        <f t="shared" ca="1" si="0"/>
        <v>3.2853736768156505E-2</v>
      </c>
      <c r="J520">
        <f ca="1">PRODUCT(Table3[[#This Row],[Discount]],Table3[[#This Row],[Price of One Product]])</f>
        <v>2.3654690473072684</v>
      </c>
      <c r="K520">
        <f ca="1">ROUND(Table3[[#This Row],[Calculation Discount]],2)</f>
        <v>2.37</v>
      </c>
      <c r="L520">
        <f ca="1">PRODUCT(Table3[[#This Row],[Discount amount2]],Table3[[#This Row],[No of Products in one Sale]])</f>
        <v>9.48</v>
      </c>
      <c r="M520">
        <f ca="1" xml:space="preserve"> Table3[[#This Row],[Price of One Product]] - Table3[[#This Row],[Discount amount2]]</f>
        <v>69.63</v>
      </c>
      <c r="N520">
        <f ca="1">PRODUCT(Table3[[#This Row],[Discounted Price of one product]],Table3[[#This Row],[No of Products in one Sale]])</f>
        <v>278.52</v>
      </c>
    </row>
    <row r="521" spans="1:14" x14ac:dyDescent="0.35">
      <c r="A521" t="s">
        <v>291</v>
      </c>
      <c r="B521" t="s">
        <v>18</v>
      </c>
      <c r="C521" s="3">
        <v>44802</v>
      </c>
      <c r="D521" t="s">
        <v>20</v>
      </c>
      <c r="E521" t="s">
        <v>6</v>
      </c>
      <c r="F521">
        <v>65</v>
      </c>
      <c r="G521" t="s">
        <v>5</v>
      </c>
      <c r="H521" s="2">
        <v>3</v>
      </c>
      <c r="I521" s="1">
        <f t="shared" ca="1" si="0"/>
        <v>0.78037787601811903</v>
      </c>
      <c r="J521">
        <f ca="1">PRODUCT(Table3[[#This Row],[Discount]],Table3[[#This Row],[Price of One Product]])</f>
        <v>50.72456194117774</v>
      </c>
      <c r="K521">
        <f ca="1">ROUND(Table3[[#This Row],[Calculation Discount]],2)</f>
        <v>50.72</v>
      </c>
      <c r="L521">
        <f ca="1">PRODUCT(Table3[[#This Row],[Discount amount2]],Table3[[#This Row],[No of Products in one Sale]])</f>
        <v>152.16</v>
      </c>
      <c r="M521">
        <f ca="1" xml:space="preserve"> Table3[[#This Row],[Price of One Product]] - Table3[[#This Row],[Discount amount2]]</f>
        <v>14.280000000000001</v>
      </c>
      <c r="N521">
        <f ca="1">PRODUCT(Table3[[#This Row],[Discounted Price of one product]],Table3[[#This Row],[No of Products in one Sale]])</f>
        <v>42.84</v>
      </c>
    </row>
    <row r="522" spans="1:14" x14ac:dyDescent="0.35">
      <c r="A522" t="s">
        <v>290</v>
      </c>
      <c r="B522" t="s">
        <v>15</v>
      </c>
      <c r="C522" s="3">
        <v>44791</v>
      </c>
      <c r="D522" t="s">
        <v>17</v>
      </c>
      <c r="E522" t="s">
        <v>1</v>
      </c>
      <c r="F522">
        <v>250</v>
      </c>
      <c r="G522" t="s">
        <v>0</v>
      </c>
      <c r="H522" s="2">
        <v>1</v>
      </c>
      <c r="I522" s="1">
        <f t="shared" ca="1" si="0"/>
        <v>0.20373473526646968</v>
      </c>
      <c r="J522">
        <f ca="1">PRODUCT(Table3[[#This Row],[Discount]],Table3[[#This Row],[Price of One Product]])</f>
        <v>50.933683816617418</v>
      </c>
      <c r="K522">
        <f ca="1">ROUND(Table3[[#This Row],[Calculation Discount]],2)</f>
        <v>50.93</v>
      </c>
      <c r="L522">
        <f ca="1">PRODUCT(Table3[[#This Row],[Discount amount2]],Table3[[#This Row],[No of Products in one Sale]])</f>
        <v>50.93</v>
      </c>
      <c r="M522">
        <f ca="1" xml:space="preserve"> Table3[[#This Row],[Price of One Product]] - Table3[[#This Row],[Discount amount2]]</f>
        <v>199.07</v>
      </c>
      <c r="N522">
        <f ca="1">PRODUCT(Table3[[#This Row],[Discounted Price of one product]],Table3[[#This Row],[No of Products in one Sale]])</f>
        <v>199.07</v>
      </c>
    </row>
    <row r="523" spans="1:14" x14ac:dyDescent="0.35">
      <c r="A523" t="s">
        <v>289</v>
      </c>
      <c r="B523" t="s">
        <v>12</v>
      </c>
      <c r="C523" s="3">
        <v>44795</v>
      </c>
      <c r="D523" t="s">
        <v>14</v>
      </c>
      <c r="E523" t="s">
        <v>1</v>
      </c>
      <c r="F523">
        <v>130</v>
      </c>
      <c r="G523" t="s">
        <v>10</v>
      </c>
      <c r="H523" s="2">
        <v>3</v>
      </c>
      <c r="I523" s="1">
        <f t="shared" ca="1" si="0"/>
        <v>0.53346960992579939</v>
      </c>
      <c r="J523">
        <f ca="1">PRODUCT(Table3[[#This Row],[Discount]],Table3[[#This Row],[Price of One Product]])</f>
        <v>69.351049290353927</v>
      </c>
      <c r="K523">
        <f ca="1">ROUND(Table3[[#This Row],[Calculation Discount]],2)</f>
        <v>69.349999999999994</v>
      </c>
      <c r="L523">
        <f ca="1">PRODUCT(Table3[[#This Row],[Discount amount2]],Table3[[#This Row],[No of Products in one Sale]])</f>
        <v>208.04999999999998</v>
      </c>
      <c r="M523">
        <f ca="1" xml:space="preserve"> Table3[[#This Row],[Price of One Product]] - Table3[[#This Row],[Discount amount2]]</f>
        <v>60.650000000000006</v>
      </c>
      <c r="N523">
        <f ca="1">PRODUCT(Table3[[#This Row],[Discounted Price of one product]],Table3[[#This Row],[No of Products in one Sale]])</f>
        <v>181.95000000000002</v>
      </c>
    </row>
    <row r="524" spans="1:14" x14ac:dyDescent="0.35">
      <c r="A524" t="s">
        <v>288</v>
      </c>
      <c r="B524" t="s">
        <v>21</v>
      </c>
      <c r="C524" s="3">
        <v>44759</v>
      </c>
      <c r="D524" t="s">
        <v>2</v>
      </c>
      <c r="E524" t="s">
        <v>1</v>
      </c>
      <c r="F524">
        <v>72</v>
      </c>
      <c r="G524" t="s">
        <v>5</v>
      </c>
      <c r="H524" s="2">
        <v>6</v>
      </c>
      <c r="I524" s="1">
        <f t="shared" ca="1" si="0"/>
        <v>0.1574008392288091</v>
      </c>
      <c r="J524">
        <f ca="1">PRODUCT(Table3[[#This Row],[Discount]],Table3[[#This Row],[Price of One Product]])</f>
        <v>11.332860424474255</v>
      </c>
      <c r="K524">
        <f ca="1">ROUND(Table3[[#This Row],[Calculation Discount]],2)</f>
        <v>11.33</v>
      </c>
      <c r="L524">
        <f ca="1">PRODUCT(Table3[[#This Row],[Discount amount2]],Table3[[#This Row],[No of Products in one Sale]])</f>
        <v>67.98</v>
      </c>
      <c r="M524">
        <f ca="1" xml:space="preserve"> Table3[[#This Row],[Price of One Product]] - Table3[[#This Row],[Discount amount2]]</f>
        <v>60.67</v>
      </c>
      <c r="N524">
        <f ca="1">PRODUCT(Table3[[#This Row],[Discounted Price of one product]],Table3[[#This Row],[No of Products in one Sale]])</f>
        <v>364.02</v>
      </c>
    </row>
    <row r="525" spans="1:14" x14ac:dyDescent="0.35">
      <c r="A525" t="s">
        <v>287</v>
      </c>
      <c r="B525" t="s">
        <v>18</v>
      </c>
      <c r="C525" s="3">
        <v>44756</v>
      </c>
      <c r="D525" t="s">
        <v>20</v>
      </c>
      <c r="E525" t="s">
        <v>1</v>
      </c>
      <c r="F525">
        <v>65</v>
      </c>
      <c r="G525" t="s">
        <v>0</v>
      </c>
      <c r="H525" s="2">
        <v>12</v>
      </c>
      <c r="I525" s="1">
        <f t="shared" ca="1" si="0"/>
        <v>0.82443937090183472</v>
      </c>
      <c r="J525">
        <f ca="1">PRODUCT(Table3[[#This Row],[Discount]],Table3[[#This Row],[Price of One Product]])</f>
        <v>53.588559108619258</v>
      </c>
      <c r="K525">
        <f ca="1">ROUND(Table3[[#This Row],[Calculation Discount]],2)</f>
        <v>53.59</v>
      </c>
      <c r="L525">
        <f ca="1">PRODUCT(Table3[[#This Row],[Discount amount2]],Table3[[#This Row],[No of Products in one Sale]])</f>
        <v>643.08000000000004</v>
      </c>
      <c r="M525">
        <f ca="1" xml:space="preserve"> Table3[[#This Row],[Price of One Product]] - Table3[[#This Row],[Discount amount2]]</f>
        <v>11.409999999999997</v>
      </c>
      <c r="N525">
        <f ca="1">PRODUCT(Table3[[#This Row],[Discounted Price of one product]],Table3[[#This Row],[No of Products in one Sale]])</f>
        <v>136.91999999999996</v>
      </c>
    </row>
    <row r="526" spans="1:14" x14ac:dyDescent="0.35">
      <c r="A526" t="s">
        <v>286</v>
      </c>
      <c r="B526" t="s">
        <v>15</v>
      </c>
      <c r="C526" s="3">
        <v>44786</v>
      </c>
      <c r="D526" t="s">
        <v>17</v>
      </c>
      <c r="E526" t="s">
        <v>1</v>
      </c>
      <c r="F526">
        <v>250</v>
      </c>
      <c r="G526" t="s">
        <v>10</v>
      </c>
      <c r="H526" s="2">
        <v>3</v>
      </c>
      <c r="I526" s="1">
        <f t="shared" ca="1" si="0"/>
        <v>0.25499537073859502</v>
      </c>
      <c r="J526">
        <f ca="1">PRODUCT(Table3[[#This Row],[Discount]],Table3[[#This Row],[Price of One Product]])</f>
        <v>63.748842684648757</v>
      </c>
      <c r="K526">
        <f ca="1">ROUND(Table3[[#This Row],[Calculation Discount]],2)</f>
        <v>63.75</v>
      </c>
      <c r="L526">
        <f ca="1">PRODUCT(Table3[[#This Row],[Discount amount2]],Table3[[#This Row],[No of Products in one Sale]])</f>
        <v>191.25</v>
      </c>
      <c r="M526">
        <f ca="1" xml:space="preserve"> Table3[[#This Row],[Price of One Product]] - Table3[[#This Row],[Discount amount2]]</f>
        <v>186.25</v>
      </c>
      <c r="N526">
        <f ca="1">PRODUCT(Table3[[#This Row],[Discounted Price of one product]],Table3[[#This Row],[No of Products in one Sale]])</f>
        <v>558.75</v>
      </c>
    </row>
    <row r="527" spans="1:14" x14ac:dyDescent="0.35">
      <c r="A527" t="s">
        <v>285</v>
      </c>
      <c r="B527" t="s">
        <v>12</v>
      </c>
      <c r="C527" s="3">
        <v>44757</v>
      </c>
      <c r="D527" t="s">
        <v>14</v>
      </c>
      <c r="E527" t="s">
        <v>1</v>
      </c>
      <c r="F527">
        <v>130</v>
      </c>
      <c r="G527" t="s">
        <v>5</v>
      </c>
      <c r="H527" s="2">
        <v>5</v>
      </c>
      <c r="I527" s="1">
        <f t="shared" ca="1" si="0"/>
        <v>0.27640390426607087</v>
      </c>
      <c r="J527">
        <f ca="1">PRODUCT(Table3[[#This Row],[Discount]],Table3[[#This Row],[Price of One Product]])</f>
        <v>35.932507554589215</v>
      </c>
      <c r="K527">
        <f ca="1">ROUND(Table3[[#This Row],[Calculation Discount]],2)</f>
        <v>35.93</v>
      </c>
      <c r="L527">
        <f ca="1">PRODUCT(Table3[[#This Row],[Discount amount2]],Table3[[#This Row],[No of Products in one Sale]])</f>
        <v>179.65</v>
      </c>
      <c r="M527">
        <f ca="1" xml:space="preserve"> Table3[[#This Row],[Price of One Product]] - Table3[[#This Row],[Discount amount2]]</f>
        <v>94.07</v>
      </c>
      <c r="N527">
        <f ca="1">PRODUCT(Table3[[#This Row],[Discounted Price of one product]],Table3[[#This Row],[No of Products in one Sale]])</f>
        <v>470.34999999999997</v>
      </c>
    </row>
    <row r="528" spans="1:14" x14ac:dyDescent="0.35">
      <c r="A528" t="s">
        <v>284</v>
      </c>
      <c r="B528" t="s">
        <v>8</v>
      </c>
      <c r="C528" s="3">
        <v>44787</v>
      </c>
      <c r="D528" t="s">
        <v>11</v>
      </c>
      <c r="E528" t="s">
        <v>1</v>
      </c>
      <c r="F528">
        <v>60</v>
      </c>
      <c r="G528" t="s">
        <v>0</v>
      </c>
      <c r="H528" s="2">
        <v>7</v>
      </c>
      <c r="I528" s="1">
        <f t="shared" ca="1" si="0"/>
        <v>0.98347609465828323</v>
      </c>
      <c r="J528">
        <f ca="1">PRODUCT(Table3[[#This Row],[Discount]],Table3[[#This Row],[Price of One Product]])</f>
        <v>59.008565679496996</v>
      </c>
      <c r="K528">
        <f ca="1">ROUND(Table3[[#This Row],[Calculation Discount]],2)</f>
        <v>59.01</v>
      </c>
      <c r="L528">
        <f ca="1">PRODUCT(Table3[[#This Row],[Discount amount2]],Table3[[#This Row],[No of Products in one Sale]])</f>
        <v>413.07</v>
      </c>
      <c r="M528">
        <f ca="1" xml:space="preserve"> Table3[[#This Row],[Price of One Product]] - Table3[[#This Row],[Discount amount2]]</f>
        <v>0.99000000000000199</v>
      </c>
      <c r="N528">
        <f ca="1">PRODUCT(Table3[[#This Row],[Discounted Price of one product]],Table3[[#This Row],[No of Products in one Sale]])</f>
        <v>6.9300000000000139</v>
      </c>
    </row>
    <row r="529" spans="1:14" x14ac:dyDescent="0.35">
      <c r="A529" t="s">
        <v>283</v>
      </c>
      <c r="B529" t="s">
        <v>21</v>
      </c>
      <c r="C529" s="3">
        <v>44763</v>
      </c>
      <c r="D529" t="s">
        <v>2</v>
      </c>
      <c r="E529" t="s">
        <v>1</v>
      </c>
      <c r="F529">
        <v>72</v>
      </c>
      <c r="G529" t="s">
        <v>10</v>
      </c>
      <c r="H529" s="2">
        <v>7</v>
      </c>
      <c r="I529" s="1">
        <f t="shared" ca="1" si="0"/>
        <v>0.34175800654790722</v>
      </c>
      <c r="J529">
        <f ca="1">PRODUCT(Table3[[#This Row],[Discount]],Table3[[#This Row],[Price of One Product]])</f>
        <v>24.606576471449319</v>
      </c>
      <c r="K529">
        <f ca="1">ROUND(Table3[[#This Row],[Calculation Discount]],2)</f>
        <v>24.61</v>
      </c>
      <c r="L529">
        <f ca="1">PRODUCT(Table3[[#This Row],[Discount amount2]],Table3[[#This Row],[No of Products in one Sale]])</f>
        <v>172.26999999999998</v>
      </c>
      <c r="M529">
        <f ca="1" xml:space="preserve"> Table3[[#This Row],[Price of One Product]] - Table3[[#This Row],[Discount amount2]]</f>
        <v>47.39</v>
      </c>
      <c r="N529">
        <f ca="1">PRODUCT(Table3[[#This Row],[Discounted Price of one product]],Table3[[#This Row],[No of Products in one Sale]])</f>
        <v>331.73</v>
      </c>
    </row>
    <row r="530" spans="1:14" x14ac:dyDescent="0.35">
      <c r="A530" t="s">
        <v>282</v>
      </c>
      <c r="B530" t="s">
        <v>18</v>
      </c>
      <c r="C530" s="3">
        <v>44799</v>
      </c>
      <c r="D530" t="s">
        <v>20</v>
      </c>
      <c r="E530" t="s">
        <v>1</v>
      </c>
      <c r="F530">
        <v>65</v>
      </c>
      <c r="G530" t="s">
        <v>5</v>
      </c>
      <c r="H530" s="2">
        <v>12</v>
      </c>
      <c r="I530" s="1">
        <f t="shared" ca="1" si="0"/>
        <v>0.93317935130592167</v>
      </c>
      <c r="J530">
        <f ca="1">PRODUCT(Table3[[#This Row],[Discount]],Table3[[#This Row],[Price of One Product]])</f>
        <v>60.656657834884911</v>
      </c>
      <c r="K530">
        <f ca="1">ROUND(Table3[[#This Row],[Calculation Discount]],2)</f>
        <v>60.66</v>
      </c>
      <c r="L530">
        <f ca="1">PRODUCT(Table3[[#This Row],[Discount amount2]],Table3[[#This Row],[No of Products in one Sale]])</f>
        <v>727.92</v>
      </c>
      <c r="M530">
        <f ca="1" xml:space="preserve"> Table3[[#This Row],[Price of One Product]] - Table3[[#This Row],[Discount amount2]]</f>
        <v>4.3400000000000034</v>
      </c>
      <c r="N530">
        <f ca="1">PRODUCT(Table3[[#This Row],[Discounted Price of one product]],Table3[[#This Row],[No of Products in one Sale]])</f>
        <v>52.080000000000041</v>
      </c>
    </row>
    <row r="531" spans="1:14" x14ac:dyDescent="0.35">
      <c r="A531" t="s">
        <v>281</v>
      </c>
      <c r="B531" t="s">
        <v>15</v>
      </c>
      <c r="C531" s="3">
        <v>44798</v>
      </c>
      <c r="D531" t="s">
        <v>17</v>
      </c>
      <c r="E531" t="s">
        <v>6</v>
      </c>
      <c r="F531">
        <v>250</v>
      </c>
      <c r="G531" t="s">
        <v>0</v>
      </c>
      <c r="H531" s="2">
        <v>1</v>
      </c>
      <c r="I531" s="1">
        <f t="shared" ca="1" si="0"/>
        <v>3.7666238160274368E-2</v>
      </c>
      <c r="J531">
        <f ca="1">PRODUCT(Table3[[#This Row],[Discount]],Table3[[#This Row],[Price of One Product]])</f>
        <v>9.416559540068592</v>
      </c>
      <c r="K531">
        <f ca="1">ROUND(Table3[[#This Row],[Calculation Discount]],2)</f>
        <v>9.42</v>
      </c>
      <c r="L531">
        <f ca="1">PRODUCT(Table3[[#This Row],[Discount amount2]],Table3[[#This Row],[No of Products in one Sale]])</f>
        <v>9.42</v>
      </c>
      <c r="M531">
        <f ca="1" xml:space="preserve"> Table3[[#This Row],[Price of One Product]] - Table3[[#This Row],[Discount amount2]]</f>
        <v>240.58</v>
      </c>
      <c r="N531">
        <f ca="1">PRODUCT(Table3[[#This Row],[Discounted Price of one product]],Table3[[#This Row],[No of Products in one Sale]])</f>
        <v>240.58</v>
      </c>
    </row>
    <row r="532" spans="1:14" x14ac:dyDescent="0.35">
      <c r="A532" t="s">
        <v>280</v>
      </c>
      <c r="B532" t="s">
        <v>12</v>
      </c>
      <c r="C532" s="3">
        <v>44807</v>
      </c>
      <c r="D532" t="s">
        <v>14</v>
      </c>
      <c r="E532" t="s">
        <v>1</v>
      </c>
      <c r="F532">
        <v>130</v>
      </c>
      <c r="G532" t="s">
        <v>10</v>
      </c>
      <c r="H532" s="2">
        <v>2</v>
      </c>
      <c r="I532" s="1">
        <f t="shared" ca="1" si="0"/>
        <v>0.44105352282022237</v>
      </c>
      <c r="J532">
        <f ca="1">PRODUCT(Table3[[#This Row],[Discount]],Table3[[#This Row],[Price of One Product]])</f>
        <v>57.336957966628908</v>
      </c>
      <c r="K532">
        <f ca="1">ROUND(Table3[[#This Row],[Calculation Discount]],2)</f>
        <v>57.34</v>
      </c>
      <c r="L532">
        <f ca="1">PRODUCT(Table3[[#This Row],[Discount amount2]],Table3[[#This Row],[No of Products in one Sale]])</f>
        <v>114.68</v>
      </c>
      <c r="M532">
        <f ca="1" xml:space="preserve"> Table3[[#This Row],[Price of One Product]] - Table3[[#This Row],[Discount amount2]]</f>
        <v>72.66</v>
      </c>
      <c r="N532">
        <f ca="1">PRODUCT(Table3[[#This Row],[Discounted Price of one product]],Table3[[#This Row],[No of Products in one Sale]])</f>
        <v>145.32</v>
      </c>
    </row>
    <row r="533" spans="1:14" x14ac:dyDescent="0.35">
      <c r="A533" t="s">
        <v>279</v>
      </c>
      <c r="B533" t="s">
        <v>21</v>
      </c>
      <c r="C533" s="3">
        <v>44769</v>
      </c>
      <c r="D533" t="s">
        <v>2</v>
      </c>
      <c r="E533" t="s">
        <v>1</v>
      </c>
      <c r="F533">
        <v>72</v>
      </c>
      <c r="G533" t="s">
        <v>5</v>
      </c>
      <c r="H533" s="2">
        <v>7</v>
      </c>
      <c r="I533" s="1">
        <f t="shared" ca="1" si="0"/>
        <v>0.53335551620710164</v>
      </c>
      <c r="J533">
        <f ca="1">PRODUCT(Table3[[#This Row],[Discount]],Table3[[#This Row],[Price of One Product]])</f>
        <v>38.401597166911316</v>
      </c>
      <c r="K533">
        <f ca="1">ROUND(Table3[[#This Row],[Calculation Discount]],2)</f>
        <v>38.4</v>
      </c>
      <c r="L533">
        <f ca="1">PRODUCT(Table3[[#This Row],[Discount amount2]],Table3[[#This Row],[No of Products in one Sale]])</f>
        <v>268.8</v>
      </c>
      <c r="M533">
        <f ca="1" xml:space="preserve"> Table3[[#This Row],[Price of One Product]] - Table3[[#This Row],[Discount amount2]]</f>
        <v>33.6</v>
      </c>
      <c r="N533">
        <f ca="1">PRODUCT(Table3[[#This Row],[Discounted Price of one product]],Table3[[#This Row],[No of Products in one Sale]])</f>
        <v>235.20000000000002</v>
      </c>
    </row>
    <row r="534" spans="1:14" x14ac:dyDescent="0.35">
      <c r="A534" t="s">
        <v>278</v>
      </c>
      <c r="B534" t="s">
        <v>18</v>
      </c>
      <c r="C534" s="3">
        <v>44779</v>
      </c>
      <c r="D534" t="s">
        <v>20</v>
      </c>
      <c r="E534" t="s">
        <v>1</v>
      </c>
      <c r="F534">
        <v>65</v>
      </c>
      <c r="G534" t="s">
        <v>0</v>
      </c>
      <c r="H534" s="2">
        <v>3</v>
      </c>
      <c r="I534" s="1">
        <f t="shared" ca="1" si="0"/>
        <v>0.78343947838379124</v>
      </c>
      <c r="J534">
        <f ca="1">PRODUCT(Table3[[#This Row],[Discount]],Table3[[#This Row],[Price of One Product]])</f>
        <v>50.92356609494643</v>
      </c>
      <c r="K534">
        <f ca="1">ROUND(Table3[[#This Row],[Calculation Discount]],2)</f>
        <v>50.92</v>
      </c>
      <c r="L534">
        <f ca="1">PRODUCT(Table3[[#This Row],[Discount amount2]],Table3[[#This Row],[No of Products in one Sale]])</f>
        <v>152.76</v>
      </c>
      <c r="M534">
        <f ca="1" xml:space="preserve"> Table3[[#This Row],[Price of One Product]] - Table3[[#This Row],[Discount amount2]]</f>
        <v>14.079999999999998</v>
      </c>
      <c r="N534">
        <f ca="1">PRODUCT(Table3[[#This Row],[Discounted Price of one product]],Table3[[#This Row],[No of Products in one Sale]])</f>
        <v>42.239999999999995</v>
      </c>
    </row>
    <row r="535" spans="1:14" x14ac:dyDescent="0.35">
      <c r="A535" t="s">
        <v>277</v>
      </c>
      <c r="B535" t="s">
        <v>15</v>
      </c>
      <c r="C535" s="3">
        <v>44769</v>
      </c>
      <c r="D535" t="s">
        <v>17</v>
      </c>
      <c r="E535" t="s">
        <v>1</v>
      </c>
      <c r="F535">
        <v>250</v>
      </c>
      <c r="G535" t="s">
        <v>10</v>
      </c>
      <c r="H535" s="2">
        <v>2</v>
      </c>
      <c r="I535" s="1">
        <f t="shared" ca="1" si="0"/>
        <v>0.37546605419360934</v>
      </c>
      <c r="J535">
        <f ca="1">PRODUCT(Table3[[#This Row],[Discount]],Table3[[#This Row],[Price of One Product]])</f>
        <v>93.866513548402338</v>
      </c>
      <c r="K535">
        <f ca="1">ROUND(Table3[[#This Row],[Calculation Discount]],2)</f>
        <v>93.87</v>
      </c>
      <c r="L535">
        <f ca="1">PRODUCT(Table3[[#This Row],[Discount amount2]],Table3[[#This Row],[No of Products in one Sale]])</f>
        <v>187.74</v>
      </c>
      <c r="M535">
        <f ca="1" xml:space="preserve"> Table3[[#This Row],[Price of One Product]] - Table3[[#This Row],[Discount amount2]]</f>
        <v>156.13</v>
      </c>
      <c r="N535">
        <f ca="1">PRODUCT(Table3[[#This Row],[Discounted Price of one product]],Table3[[#This Row],[No of Products in one Sale]])</f>
        <v>312.26</v>
      </c>
    </row>
    <row r="536" spans="1:14" x14ac:dyDescent="0.35">
      <c r="A536" t="s">
        <v>276</v>
      </c>
      <c r="B536" t="s">
        <v>12</v>
      </c>
      <c r="C536" s="3">
        <v>44756</v>
      </c>
      <c r="D536" t="s">
        <v>14</v>
      </c>
      <c r="E536" t="s">
        <v>1</v>
      </c>
      <c r="F536">
        <v>130</v>
      </c>
      <c r="G536" t="s">
        <v>5</v>
      </c>
      <c r="H536" s="2">
        <v>3</v>
      </c>
      <c r="I536" s="1">
        <f t="shared" ca="1" si="0"/>
        <v>0.49108809813638565</v>
      </c>
      <c r="J536">
        <f ca="1">PRODUCT(Table3[[#This Row],[Discount]],Table3[[#This Row],[Price of One Product]])</f>
        <v>63.841452757730139</v>
      </c>
      <c r="K536">
        <f ca="1">ROUND(Table3[[#This Row],[Calculation Discount]],2)</f>
        <v>63.84</v>
      </c>
      <c r="L536">
        <f ca="1">PRODUCT(Table3[[#This Row],[Discount amount2]],Table3[[#This Row],[No of Products in one Sale]])</f>
        <v>191.52</v>
      </c>
      <c r="M536">
        <f ca="1" xml:space="preserve"> Table3[[#This Row],[Price of One Product]] - Table3[[#This Row],[Discount amount2]]</f>
        <v>66.16</v>
      </c>
      <c r="N536">
        <f ca="1">PRODUCT(Table3[[#This Row],[Discounted Price of one product]],Table3[[#This Row],[No of Products in one Sale]])</f>
        <v>198.48</v>
      </c>
    </row>
    <row r="537" spans="1:14" x14ac:dyDescent="0.35">
      <c r="A537" t="s">
        <v>275</v>
      </c>
      <c r="B537" t="s">
        <v>8</v>
      </c>
      <c r="C537" s="3">
        <v>44799</v>
      </c>
      <c r="D537" t="s">
        <v>11</v>
      </c>
      <c r="E537" t="s">
        <v>6</v>
      </c>
      <c r="F537">
        <v>60</v>
      </c>
      <c r="G537" t="s">
        <v>0</v>
      </c>
      <c r="H537" s="2">
        <v>12</v>
      </c>
      <c r="I537" s="1">
        <f t="shared" ca="1" si="0"/>
        <v>0.24275346846633472</v>
      </c>
      <c r="J537">
        <f ca="1">PRODUCT(Table3[[#This Row],[Discount]],Table3[[#This Row],[Price of One Product]])</f>
        <v>14.565208107980084</v>
      </c>
      <c r="K537">
        <f ca="1">ROUND(Table3[[#This Row],[Calculation Discount]],2)</f>
        <v>14.57</v>
      </c>
      <c r="L537">
        <f ca="1">PRODUCT(Table3[[#This Row],[Discount amount2]],Table3[[#This Row],[No of Products in one Sale]])</f>
        <v>174.84</v>
      </c>
      <c r="M537">
        <f ca="1" xml:space="preserve"> Table3[[#This Row],[Price of One Product]] - Table3[[#This Row],[Discount amount2]]</f>
        <v>45.43</v>
      </c>
      <c r="N537">
        <f ca="1">PRODUCT(Table3[[#This Row],[Discounted Price of one product]],Table3[[#This Row],[No of Products in one Sale]])</f>
        <v>545.16</v>
      </c>
    </row>
    <row r="538" spans="1:14" x14ac:dyDescent="0.35">
      <c r="A538" t="s">
        <v>274</v>
      </c>
      <c r="B538" t="s">
        <v>3</v>
      </c>
      <c r="C538" s="3">
        <v>44807</v>
      </c>
      <c r="D538" t="s">
        <v>7</v>
      </c>
      <c r="E538" t="s">
        <v>1</v>
      </c>
      <c r="F538">
        <v>95</v>
      </c>
      <c r="G538" t="s">
        <v>10</v>
      </c>
      <c r="H538" s="2">
        <v>3</v>
      </c>
      <c r="I538" s="1">
        <f t="shared" ca="1" si="0"/>
        <v>0.18255012966633732</v>
      </c>
      <c r="J538">
        <f ca="1">PRODUCT(Table3[[#This Row],[Discount]],Table3[[#This Row],[Price of One Product]])</f>
        <v>17.342262318302044</v>
      </c>
      <c r="K538">
        <f ca="1">ROUND(Table3[[#This Row],[Calculation Discount]],2)</f>
        <v>17.34</v>
      </c>
      <c r="L538">
        <f ca="1">PRODUCT(Table3[[#This Row],[Discount amount2]],Table3[[#This Row],[No of Products in one Sale]])</f>
        <v>52.019999999999996</v>
      </c>
      <c r="M538">
        <f ca="1" xml:space="preserve"> Table3[[#This Row],[Price of One Product]] - Table3[[#This Row],[Discount amount2]]</f>
        <v>77.66</v>
      </c>
      <c r="N538">
        <f ca="1">PRODUCT(Table3[[#This Row],[Discounted Price of one product]],Table3[[#This Row],[No of Products in one Sale]])</f>
        <v>232.98</v>
      </c>
    </row>
    <row r="539" spans="1:14" x14ac:dyDescent="0.35">
      <c r="A539" t="s">
        <v>273</v>
      </c>
      <c r="B539" t="s">
        <v>21</v>
      </c>
      <c r="C539" s="3">
        <v>44769</v>
      </c>
      <c r="D539" t="s">
        <v>2</v>
      </c>
      <c r="E539" t="s">
        <v>1</v>
      </c>
      <c r="F539">
        <v>72</v>
      </c>
      <c r="G539" t="s">
        <v>5</v>
      </c>
      <c r="H539" s="2">
        <v>6</v>
      </c>
      <c r="I539" s="1">
        <f t="shared" ca="1" si="0"/>
        <v>4.4467292805021708E-2</v>
      </c>
      <c r="J539">
        <f ca="1">PRODUCT(Table3[[#This Row],[Discount]],Table3[[#This Row],[Price of One Product]])</f>
        <v>3.2016450819615629</v>
      </c>
      <c r="K539">
        <f ca="1">ROUND(Table3[[#This Row],[Calculation Discount]],2)</f>
        <v>3.2</v>
      </c>
      <c r="L539">
        <f ca="1">PRODUCT(Table3[[#This Row],[Discount amount2]],Table3[[#This Row],[No of Products in one Sale]])</f>
        <v>19.200000000000003</v>
      </c>
      <c r="M539">
        <f ca="1" xml:space="preserve"> Table3[[#This Row],[Price of One Product]] - Table3[[#This Row],[Discount amount2]]</f>
        <v>68.8</v>
      </c>
      <c r="N539">
        <f ca="1">PRODUCT(Table3[[#This Row],[Discounted Price of one product]],Table3[[#This Row],[No of Products in one Sale]])</f>
        <v>412.79999999999995</v>
      </c>
    </row>
    <row r="540" spans="1:14" x14ac:dyDescent="0.35">
      <c r="A540" t="s">
        <v>272</v>
      </c>
      <c r="B540" t="s">
        <v>18</v>
      </c>
      <c r="C540" s="3">
        <v>44805</v>
      </c>
      <c r="D540" t="s">
        <v>20</v>
      </c>
      <c r="E540" t="s">
        <v>1</v>
      </c>
      <c r="F540">
        <v>65</v>
      </c>
      <c r="G540" t="s">
        <v>0</v>
      </c>
      <c r="H540" s="2">
        <v>5</v>
      </c>
      <c r="I540" s="1">
        <f t="shared" ca="1" si="0"/>
        <v>0.39961068844880754</v>
      </c>
      <c r="J540">
        <f ca="1">PRODUCT(Table3[[#This Row],[Discount]],Table3[[#This Row],[Price of One Product]])</f>
        <v>25.974694749172489</v>
      </c>
      <c r="K540">
        <f ca="1">ROUND(Table3[[#This Row],[Calculation Discount]],2)</f>
        <v>25.97</v>
      </c>
      <c r="L540">
        <f ca="1">PRODUCT(Table3[[#This Row],[Discount amount2]],Table3[[#This Row],[No of Products in one Sale]])</f>
        <v>129.85</v>
      </c>
      <c r="M540">
        <f ca="1" xml:space="preserve"> Table3[[#This Row],[Price of One Product]] - Table3[[#This Row],[Discount amount2]]</f>
        <v>39.03</v>
      </c>
      <c r="N540">
        <f ca="1">PRODUCT(Table3[[#This Row],[Discounted Price of one product]],Table3[[#This Row],[No of Products in one Sale]])</f>
        <v>195.15</v>
      </c>
    </row>
    <row r="541" spans="1:14" x14ac:dyDescent="0.35">
      <c r="A541" t="s">
        <v>271</v>
      </c>
      <c r="B541" t="s">
        <v>15</v>
      </c>
      <c r="C541" s="3">
        <v>44796</v>
      </c>
      <c r="D541" t="s">
        <v>17</v>
      </c>
      <c r="E541" t="s">
        <v>6</v>
      </c>
      <c r="F541">
        <v>250</v>
      </c>
      <c r="G541" t="s">
        <v>10</v>
      </c>
      <c r="H541" s="2">
        <v>3</v>
      </c>
      <c r="I541" s="1">
        <f t="shared" ca="1" si="0"/>
        <v>0.13569953152145431</v>
      </c>
      <c r="J541">
        <f ca="1">PRODUCT(Table3[[#This Row],[Discount]],Table3[[#This Row],[Price of One Product]])</f>
        <v>33.924882880363576</v>
      </c>
      <c r="K541">
        <f ca="1">ROUND(Table3[[#This Row],[Calculation Discount]],2)</f>
        <v>33.92</v>
      </c>
      <c r="L541">
        <f ca="1">PRODUCT(Table3[[#This Row],[Discount amount2]],Table3[[#This Row],[No of Products in one Sale]])</f>
        <v>101.76</v>
      </c>
      <c r="M541">
        <f ca="1" xml:space="preserve"> Table3[[#This Row],[Price of One Product]] - Table3[[#This Row],[Discount amount2]]</f>
        <v>216.07999999999998</v>
      </c>
      <c r="N541">
        <f ca="1">PRODUCT(Table3[[#This Row],[Discounted Price of one product]],Table3[[#This Row],[No of Products in one Sale]])</f>
        <v>648.24</v>
      </c>
    </row>
    <row r="542" spans="1:14" x14ac:dyDescent="0.35">
      <c r="A542" t="s">
        <v>270</v>
      </c>
      <c r="B542" t="s">
        <v>12</v>
      </c>
      <c r="C542" s="3">
        <v>44798</v>
      </c>
      <c r="D542" t="s">
        <v>14</v>
      </c>
      <c r="E542" t="s">
        <v>6</v>
      </c>
      <c r="F542">
        <v>130</v>
      </c>
      <c r="G542" t="s">
        <v>5</v>
      </c>
      <c r="H542" s="2">
        <v>5</v>
      </c>
      <c r="I542" s="1">
        <f t="shared" ca="1" si="0"/>
        <v>0.13974980416309124</v>
      </c>
      <c r="J542">
        <f ca="1">PRODUCT(Table3[[#This Row],[Discount]],Table3[[#This Row],[Price of One Product]])</f>
        <v>18.167474541201862</v>
      </c>
      <c r="K542">
        <f ca="1">ROUND(Table3[[#This Row],[Calculation Discount]],2)</f>
        <v>18.170000000000002</v>
      </c>
      <c r="L542">
        <f ca="1">PRODUCT(Table3[[#This Row],[Discount amount2]],Table3[[#This Row],[No of Products in one Sale]])</f>
        <v>90.850000000000009</v>
      </c>
      <c r="M542">
        <f ca="1" xml:space="preserve"> Table3[[#This Row],[Price of One Product]] - Table3[[#This Row],[Discount amount2]]</f>
        <v>111.83</v>
      </c>
      <c r="N542">
        <f ca="1">PRODUCT(Table3[[#This Row],[Discounted Price of one product]],Table3[[#This Row],[No of Products in one Sale]])</f>
        <v>559.15</v>
      </c>
    </row>
    <row r="543" spans="1:14" x14ac:dyDescent="0.35">
      <c r="A543" t="s">
        <v>269</v>
      </c>
      <c r="B543" t="s">
        <v>21</v>
      </c>
      <c r="C543" s="3">
        <v>44756</v>
      </c>
      <c r="D543" t="s">
        <v>2</v>
      </c>
      <c r="E543" t="s">
        <v>6</v>
      </c>
      <c r="F543">
        <v>72</v>
      </c>
      <c r="G543" t="s">
        <v>0</v>
      </c>
      <c r="H543" s="2">
        <v>6</v>
      </c>
      <c r="I543" s="1">
        <f t="shared" ca="1" si="0"/>
        <v>0.66636777602145525</v>
      </c>
      <c r="J543">
        <f ca="1">PRODUCT(Table3[[#This Row],[Discount]],Table3[[#This Row],[Price of One Product]])</f>
        <v>47.978479873544778</v>
      </c>
      <c r="K543">
        <f ca="1">ROUND(Table3[[#This Row],[Calculation Discount]],2)</f>
        <v>47.98</v>
      </c>
      <c r="L543">
        <f ca="1">PRODUCT(Table3[[#This Row],[Discount amount2]],Table3[[#This Row],[No of Products in one Sale]])</f>
        <v>287.88</v>
      </c>
      <c r="M543">
        <f ca="1" xml:space="preserve"> Table3[[#This Row],[Price of One Product]] - Table3[[#This Row],[Discount amount2]]</f>
        <v>24.020000000000003</v>
      </c>
      <c r="N543">
        <f ca="1">PRODUCT(Table3[[#This Row],[Discounted Price of one product]],Table3[[#This Row],[No of Products in one Sale]])</f>
        <v>144.12</v>
      </c>
    </row>
    <row r="544" spans="1:14" x14ac:dyDescent="0.35">
      <c r="A544" t="s">
        <v>268</v>
      </c>
      <c r="B544" t="s">
        <v>18</v>
      </c>
      <c r="C544" s="3">
        <v>44800</v>
      </c>
      <c r="D544" t="s">
        <v>20</v>
      </c>
      <c r="E544" t="s">
        <v>6</v>
      </c>
      <c r="F544">
        <v>65</v>
      </c>
      <c r="G544" t="s">
        <v>10</v>
      </c>
      <c r="H544" s="2">
        <v>11</v>
      </c>
      <c r="I544" s="1">
        <f t="shared" ca="1" si="0"/>
        <v>0.18716418678919156</v>
      </c>
      <c r="J544">
        <f ca="1">PRODUCT(Table3[[#This Row],[Discount]],Table3[[#This Row],[Price of One Product]])</f>
        <v>12.165672141297451</v>
      </c>
      <c r="K544">
        <f ca="1">ROUND(Table3[[#This Row],[Calculation Discount]],2)</f>
        <v>12.17</v>
      </c>
      <c r="L544">
        <f ca="1">PRODUCT(Table3[[#This Row],[Discount amount2]],Table3[[#This Row],[No of Products in one Sale]])</f>
        <v>133.87</v>
      </c>
      <c r="M544">
        <f ca="1" xml:space="preserve"> Table3[[#This Row],[Price of One Product]] - Table3[[#This Row],[Discount amount2]]</f>
        <v>52.83</v>
      </c>
      <c r="N544">
        <f ca="1">PRODUCT(Table3[[#This Row],[Discounted Price of one product]],Table3[[#This Row],[No of Products in one Sale]])</f>
        <v>581.13</v>
      </c>
    </row>
    <row r="545" spans="1:14" x14ac:dyDescent="0.35">
      <c r="A545" t="s">
        <v>267</v>
      </c>
      <c r="B545" t="s">
        <v>15</v>
      </c>
      <c r="C545" s="3">
        <v>44758</v>
      </c>
      <c r="D545" t="s">
        <v>17</v>
      </c>
      <c r="E545" t="s">
        <v>6</v>
      </c>
      <c r="F545">
        <v>250</v>
      </c>
      <c r="G545" t="s">
        <v>5</v>
      </c>
      <c r="H545" s="2">
        <v>1</v>
      </c>
      <c r="I545" s="1">
        <f t="shared" ca="1" si="0"/>
        <v>0.29353669602921761</v>
      </c>
      <c r="J545">
        <f ca="1">PRODUCT(Table3[[#This Row],[Discount]],Table3[[#This Row],[Price of One Product]])</f>
        <v>73.384174007304409</v>
      </c>
      <c r="K545">
        <f ca="1">ROUND(Table3[[#This Row],[Calculation Discount]],2)</f>
        <v>73.38</v>
      </c>
      <c r="L545">
        <f ca="1">PRODUCT(Table3[[#This Row],[Discount amount2]],Table3[[#This Row],[No of Products in one Sale]])</f>
        <v>73.38</v>
      </c>
      <c r="M545">
        <f ca="1" xml:space="preserve"> Table3[[#This Row],[Price of One Product]] - Table3[[#This Row],[Discount amount2]]</f>
        <v>176.62</v>
      </c>
      <c r="N545">
        <f ca="1">PRODUCT(Table3[[#This Row],[Discounted Price of one product]],Table3[[#This Row],[No of Products in one Sale]])</f>
        <v>176.62</v>
      </c>
    </row>
    <row r="546" spans="1:14" x14ac:dyDescent="0.35">
      <c r="A546" t="s">
        <v>266</v>
      </c>
      <c r="B546" t="s">
        <v>12</v>
      </c>
      <c r="C546" s="3">
        <v>44788</v>
      </c>
      <c r="D546" t="s">
        <v>14</v>
      </c>
      <c r="E546" t="s">
        <v>6</v>
      </c>
      <c r="F546">
        <v>130</v>
      </c>
      <c r="G546" t="s">
        <v>0</v>
      </c>
      <c r="H546" s="2">
        <v>3</v>
      </c>
      <c r="I546" s="1">
        <f t="shared" ca="1" si="0"/>
        <v>0.58385196861917288</v>
      </c>
      <c r="J546">
        <f ca="1">PRODUCT(Table3[[#This Row],[Discount]],Table3[[#This Row],[Price of One Product]])</f>
        <v>75.900755920492472</v>
      </c>
      <c r="K546">
        <f ca="1">ROUND(Table3[[#This Row],[Calculation Discount]],2)</f>
        <v>75.900000000000006</v>
      </c>
      <c r="L546">
        <f ca="1">PRODUCT(Table3[[#This Row],[Discount amount2]],Table3[[#This Row],[No of Products in one Sale]])</f>
        <v>227.70000000000002</v>
      </c>
      <c r="M546">
        <f ca="1" xml:space="preserve"> Table3[[#This Row],[Price of One Product]] - Table3[[#This Row],[Discount amount2]]</f>
        <v>54.099999999999994</v>
      </c>
      <c r="N546">
        <f ca="1">PRODUCT(Table3[[#This Row],[Discounted Price of one product]],Table3[[#This Row],[No of Products in one Sale]])</f>
        <v>162.29999999999998</v>
      </c>
    </row>
    <row r="547" spans="1:14" x14ac:dyDescent="0.35">
      <c r="A547" t="s">
        <v>265</v>
      </c>
      <c r="B547" t="s">
        <v>21</v>
      </c>
      <c r="C547" s="3">
        <v>44793</v>
      </c>
      <c r="D547" t="s">
        <v>2</v>
      </c>
      <c r="E547" t="s">
        <v>1</v>
      </c>
      <c r="F547">
        <v>72</v>
      </c>
      <c r="G547" t="s">
        <v>0</v>
      </c>
      <c r="H547" s="2">
        <v>10</v>
      </c>
      <c r="I547" s="1">
        <f t="shared" ca="1" si="0"/>
        <v>0.74989572931942095</v>
      </c>
      <c r="J547">
        <f ca="1">PRODUCT(Table3[[#This Row],[Discount]],Table3[[#This Row],[Price of One Product]])</f>
        <v>53.992492510998311</v>
      </c>
      <c r="K547">
        <f ca="1">ROUND(Table3[[#This Row],[Calculation Discount]],2)</f>
        <v>53.99</v>
      </c>
      <c r="L547">
        <f ca="1">PRODUCT(Table3[[#This Row],[Discount amount2]],Table3[[#This Row],[No of Products in one Sale]])</f>
        <v>539.9</v>
      </c>
      <c r="M547">
        <f ca="1" xml:space="preserve"> Table3[[#This Row],[Price of One Product]] - Table3[[#This Row],[Discount amount2]]</f>
        <v>18.009999999999998</v>
      </c>
      <c r="N547">
        <f ca="1">PRODUCT(Table3[[#This Row],[Discounted Price of one product]],Table3[[#This Row],[No of Products in one Sale]])</f>
        <v>180.09999999999997</v>
      </c>
    </row>
    <row r="548" spans="1:14" x14ac:dyDescent="0.35">
      <c r="A548" t="s">
        <v>264</v>
      </c>
      <c r="B548" t="s">
        <v>18</v>
      </c>
      <c r="C548" s="3">
        <v>44784</v>
      </c>
      <c r="D548" t="s">
        <v>20</v>
      </c>
      <c r="E548" t="s">
        <v>6</v>
      </c>
      <c r="F548">
        <v>65</v>
      </c>
      <c r="G548" t="s">
        <v>10</v>
      </c>
      <c r="H548" s="2">
        <v>6</v>
      </c>
      <c r="I548" s="1">
        <f t="shared" ca="1" si="0"/>
        <v>0.13792785965636989</v>
      </c>
      <c r="J548">
        <f ca="1">PRODUCT(Table3[[#This Row],[Discount]],Table3[[#This Row],[Price of One Product]])</f>
        <v>8.9653108776640433</v>
      </c>
      <c r="K548">
        <f ca="1">ROUND(Table3[[#This Row],[Calculation Discount]],2)</f>
        <v>8.9700000000000006</v>
      </c>
      <c r="L548">
        <f ca="1">PRODUCT(Table3[[#This Row],[Discount amount2]],Table3[[#This Row],[No of Products in one Sale]])</f>
        <v>53.820000000000007</v>
      </c>
      <c r="M548">
        <f ca="1" xml:space="preserve"> Table3[[#This Row],[Price of One Product]] - Table3[[#This Row],[Discount amount2]]</f>
        <v>56.03</v>
      </c>
      <c r="N548">
        <f ca="1">PRODUCT(Table3[[#This Row],[Discounted Price of one product]],Table3[[#This Row],[No of Products in one Sale]])</f>
        <v>336.18</v>
      </c>
    </row>
    <row r="549" spans="1:14" x14ac:dyDescent="0.35">
      <c r="A549" t="s">
        <v>263</v>
      </c>
      <c r="B549" t="s">
        <v>15</v>
      </c>
      <c r="C549" s="3">
        <v>44793</v>
      </c>
      <c r="D549" t="s">
        <v>17</v>
      </c>
      <c r="E549" t="s">
        <v>1</v>
      </c>
      <c r="F549">
        <v>250</v>
      </c>
      <c r="G549" t="s">
        <v>5</v>
      </c>
      <c r="H549" s="2">
        <v>2</v>
      </c>
      <c r="I549" s="1">
        <f t="shared" ca="1" si="0"/>
        <v>0.71290324158734675</v>
      </c>
      <c r="J549">
        <f ca="1">PRODUCT(Table3[[#This Row],[Discount]],Table3[[#This Row],[Price of One Product]])</f>
        <v>178.22581039683669</v>
      </c>
      <c r="K549">
        <f ca="1">ROUND(Table3[[#This Row],[Calculation Discount]],2)</f>
        <v>178.23</v>
      </c>
      <c r="L549">
        <f ca="1">PRODUCT(Table3[[#This Row],[Discount amount2]],Table3[[#This Row],[No of Products in one Sale]])</f>
        <v>356.46</v>
      </c>
      <c r="M549">
        <f ca="1" xml:space="preserve"> Table3[[#This Row],[Price of One Product]] - Table3[[#This Row],[Discount amount2]]</f>
        <v>71.77000000000001</v>
      </c>
      <c r="N549">
        <f ca="1">PRODUCT(Table3[[#This Row],[Discounted Price of one product]],Table3[[#This Row],[No of Products in one Sale]])</f>
        <v>143.54000000000002</v>
      </c>
    </row>
    <row r="550" spans="1:14" x14ac:dyDescent="0.35">
      <c r="A550" t="s">
        <v>262</v>
      </c>
      <c r="B550" t="s">
        <v>12</v>
      </c>
      <c r="C550" s="3">
        <v>44796</v>
      </c>
      <c r="D550" t="s">
        <v>14</v>
      </c>
      <c r="E550" t="s">
        <v>6</v>
      </c>
      <c r="F550">
        <v>130</v>
      </c>
      <c r="G550" t="s">
        <v>0</v>
      </c>
      <c r="H550" s="2">
        <v>5</v>
      </c>
      <c r="I550" s="1">
        <f t="shared" ca="1" si="0"/>
        <v>0.87567560621632679</v>
      </c>
      <c r="J550">
        <f ca="1">PRODUCT(Table3[[#This Row],[Discount]],Table3[[#This Row],[Price of One Product]])</f>
        <v>113.83782880812248</v>
      </c>
      <c r="K550">
        <f ca="1">ROUND(Table3[[#This Row],[Calculation Discount]],2)</f>
        <v>113.84</v>
      </c>
      <c r="L550">
        <f ca="1">PRODUCT(Table3[[#This Row],[Discount amount2]],Table3[[#This Row],[No of Products in one Sale]])</f>
        <v>569.20000000000005</v>
      </c>
      <c r="M550">
        <f ca="1" xml:space="preserve"> Table3[[#This Row],[Price of One Product]] - Table3[[#This Row],[Discount amount2]]</f>
        <v>16.159999999999997</v>
      </c>
      <c r="N550">
        <f ca="1">PRODUCT(Table3[[#This Row],[Discounted Price of one product]],Table3[[#This Row],[No of Products in one Sale]])</f>
        <v>80.799999999999983</v>
      </c>
    </row>
    <row r="551" spans="1:14" x14ac:dyDescent="0.35">
      <c r="A551" t="s">
        <v>261</v>
      </c>
      <c r="B551" t="s">
        <v>21</v>
      </c>
      <c r="C551" s="3">
        <v>44758</v>
      </c>
      <c r="D551" t="s">
        <v>2</v>
      </c>
      <c r="E551" t="s">
        <v>1</v>
      </c>
      <c r="F551">
        <v>72</v>
      </c>
      <c r="G551" t="s">
        <v>10</v>
      </c>
      <c r="H551" s="2">
        <v>9</v>
      </c>
      <c r="I551" s="1">
        <f t="shared" ca="1" si="0"/>
        <v>0.69681048122707412</v>
      </c>
      <c r="J551">
        <f ca="1">PRODUCT(Table3[[#This Row],[Discount]],Table3[[#This Row],[Price of One Product]])</f>
        <v>50.170354648349338</v>
      </c>
      <c r="K551">
        <f ca="1">ROUND(Table3[[#This Row],[Calculation Discount]],2)</f>
        <v>50.17</v>
      </c>
      <c r="L551">
        <f ca="1">PRODUCT(Table3[[#This Row],[Discount amount2]],Table3[[#This Row],[No of Products in one Sale]])</f>
        <v>451.53000000000003</v>
      </c>
      <c r="M551">
        <f ca="1" xml:space="preserve"> Table3[[#This Row],[Price of One Product]] - Table3[[#This Row],[Discount amount2]]</f>
        <v>21.83</v>
      </c>
      <c r="N551">
        <f ca="1">PRODUCT(Table3[[#This Row],[Discounted Price of one product]],Table3[[#This Row],[No of Products in one Sale]])</f>
        <v>196.46999999999997</v>
      </c>
    </row>
    <row r="552" spans="1:14" x14ac:dyDescent="0.35">
      <c r="A552" t="s">
        <v>260</v>
      </c>
      <c r="B552" t="s">
        <v>18</v>
      </c>
      <c r="C552" s="3">
        <v>44757</v>
      </c>
      <c r="D552" t="s">
        <v>20</v>
      </c>
      <c r="E552" t="s">
        <v>6</v>
      </c>
      <c r="F552">
        <v>65</v>
      </c>
      <c r="G552" t="s">
        <v>5</v>
      </c>
      <c r="H552" s="2">
        <v>5</v>
      </c>
      <c r="I552" s="1">
        <f t="shared" ca="1" si="0"/>
        <v>2.0430542127360729E-2</v>
      </c>
      <c r="J552">
        <f ca="1">PRODUCT(Table3[[#This Row],[Discount]],Table3[[#This Row],[Price of One Product]])</f>
        <v>1.3279852382784474</v>
      </c>
      <c r="K552">
        <f ca="1">ROUND(Table3[[#This Row],[Calculation Discount]],2)</f>
        <v>1.33</v>
      </c>
      <c r="L552">
        <f ca="1">PRODUCT(Table3[[#This Row],[Discount amount2]],Table3[[#This Row],[No of Products in one Sale]])</f>
        <v>6.65</v>
      </c>
      <c r="M552">
        <f ca="1" xml:space="preserve"> Table3[[#This Row],[Price of One Product]] - Table3[[#This Row],[Discount amount2]]</f>
        <v>63.67</v>
      </c>
      <c r="N552">
        <f ca="1">PRODUCT(Table3[[#This Row],[Discounted Price of one product]],Table3[[#This Row],[No of Products in one Sale]])</f>
        <v>318.35000000000002</v>
      </c>
    </row>
    <row r="553" spans="1:14" x14ac:dyDescent="0.35">
      <c r="A553" t="s">
        <v>259</v>
      </c>
      <c r="B553" t="s">
        <v>15</v>
      </c>
      <c r="C553" s="3">
        <v>44758</v>
      </c>
      <c r="D553" t="s">
        <v>17</v>
      </c>
      <c r="E553" t="s">
        <v>1</v>
      </c>
      <c r="F553">
        <v>250</v>
      </c>
      <c r="G553" t="s">
        <v>0</v>
      </c>
      <c r="H553" s="2">
        <v>1</v>
      </c>
      <c r="I553" s="1">
        <f t="shared" ca="1" si="0"/>
        <v>0.35017265436707223</v>
      </c>
      <c r="J553">
        <f ca="1">PRODUCT(Table3[[#This Row],[Discount]],Table3[[#This Row],[Price of One Product]])</f>
        <v>87.543163591768064</v>
      </c>
      <c r="K553">
        <f ca="1">ROUND(Table3[[#This Row],[Calculation Discount]],2)</f>
        <v>87.54</v>
      </c>
      <c r="L553">
        <f ca="1">PRODUCT(Table3[[#This Row],[Discount amount2]],Table3[[#This Row],[No of Products in one Sale]])</f>
        <v>87.54</v>
      </c>
      <c r="M553">
        <f ca="1" xml:space="preserve"> Table3[[#This Row],[Price of One Product]] - Table3[[#This Row],[Discount amount2]]</f>
        <v>162.45999999999998</v>
      </c>
      <c r="N553">
        <f ca="1">PRODUCT(Table3[[#This Row],[Discounted Price of one product]],Table3[[#This Row],[No of Products in one Sale]])</f>
        <v>162.45999999999998</v>
      </c>
    </row>
    <row r="554" spans="1:14" x14ac:dyDescent="0.35">
      <c r="A554" t="s">
        <v>258</v>
      </c>
      <c r="B554" t="s">
        <v>12</v>
      </c>
      <c r="C554" s="3">
        <v>44800</v>
      </c>
      <c r="D554" t="s">
        <v>14</v>
      </c>
      <c r="E554" t="s">
        <v>6</v>
      </c>
      <c r="F554">
        <v>130</v>
      </c>
      <c r="G554" t="s">
        <v>10</v>
      </c>
      <c r="H554" s="2">
        <v>3</v>
      </c>
      <c r="I554" s="1">
        <f t="shared" ca="1" si="0"/>
        <v>0.28160330950904389</v>
      </c>
      <c r="J554">
        <f ca="1">PRODUCT(Table3[[#This Row],[Discount]],Table3[[#This Row],[Price of One Product]])</f>
        <v>36.608430236175707</v>
      </c>
      <c r="K554">
        <f ca="1">ROUND(Table3[[#This Row],[Calculation Discount]],2)</f>
        <v>36.61</v>
      </c>
      <c r="L554">
        <f ca="1">PRODUCT(Table3[[#This Row],[Discount amount2]],Table3[[#This Row],[No of Products in one Sale]])</f>
        <v>109.83</v>
      </c>
      <c r="M554">
        <f ca="1" xml:space="preserve"> Table3[[#This Row],[Price of One Product]] - Table3[[#This Row],[Discount amount2]]</f>
        <v>93.39</v>
      </c>
      <c r="N554">
        <f ca="1">PRODUCT(Table3[[#This Row],[Discounted Price of one product]],Table3[[#This Row],[No of Products in one Sale]])</f>
        <v>280.17</v>
      </c>
    </row>
    <row r="555" spans="1:14" x14ac:dyDescent="0.35">
      <c r="A555" t="s">
        <v>257</v>
      </c>
      <c r="B555" t="s">
        <v>8</v>
      </c>
      <c r="C555" s="3">
        <v>44780</v>
      </c>
      <c r="D555" t="s">
        <v>11</v>
      </c>
      <c r="E555" t="s">
        <v>1</v>
      </c>
      <c r="F555">
        <v>60</v>
      </c>
      <c r="G555" t="s">
        <v>5</v>
      </c>
      <c r="H555" s="2">
        <v>7</v>
      </c>
      <c r="I555" s="1">
        <f t="shared" ca="1" si="0"/>
        <v>4.0673315221334327E-2</v>
      </c>
      <c r="J555">
        <f ca="1">PRODUCT(Table3[[#This Row],[Discount]],Table3[[#This Row],[Price of One Product]])</f>
        <v>2.4403989132800596</v>
      </c>
      <c r="K555">
        <f ca="1">ROUND(Table3[[#This Row],[Calculation Discount]],2)</f>
        <v>2.44</v>
      </c>
      <c r="L555">
        <f ca="1">PRODUCT(Table3[[#This Row],[Discount amount2]],Table3[[#This Row],[No of Products in one Sale]])</f>
        <v>17.079999999999998</v>
      </c>
      <c r="M555">
        <f ca="1" xml:space="preserve"> Table3[[#This Row],[Price of One Product]] - Table3[[#This Row],[Discount amount2]]</f>
        <v>57.56</v>
      </c>
      <c r="N555">
        <f ca="1">PRODUCT(Table3[[#This Row],[Discounted Price of one product]],Table3[[#This Row],[No of Products in one Sale]])</f>
        <v>402.92</v>
      </c>
    </row>
    <row r="556" spans="1:14" x14ac:dyDescent="0.35">
      <c r="A556" t="s">
        <v>256</v>
      </c>
      <c r="B556" t="s">
        <v>21</v>
      </c>
      <c r="C556" s="3">
        <v>44807</v>
      </c>
      <c r="D556" t="s">
        <v>2</v>
      </c>
      <c r="E556" t="s">
        <v>6</v>
      </c>
      <c r="F556">
        <v>72</v>
      </c>
      <c r="G556" t="s">
        <v>0</v>
      </c>
      <c r="H556" s="2">
        <v>12</v>
      </c>
      <c r="I556" s="1">
        <f t="shared" ca="1" si="0"/>
        <v>0.3347759964338054</v>
      </c>
      <c r="J556">
        <f ca="1">PRODUCT(Table3[[#This Row],[Discount]],Table3[[#This Row],[Price of One Product]])</f>
        <v>24.103871743233988</v>
      </c>
      <c r="K556">
        <f ca="1">ROUND(Table3[[#This Row],[Calculation Discount]],2)</f>
        <v>24.1</v>
      </c>
      <c r="L556">
        <f ca="1">PRODUCT(Table3[[#This Row],[Discount amount2]],Table3[[#This Row],[No of Products in one Sale]])</f>
        <v>289.20000000000005</v>
      </c>
      <c r="M556">
        <f ca="1" xml:space="preserve"> Table3[[#This Row],[Price of One Product]] - Table3[[#This Row],[Discount amount2]]</f>
        <v>47.9</v>
      </c>
      <c r="N556">
        <f ca="1">PRODUCT(Table3[[#This Row],[Discounted Price of one product]],Table3[[#This Row],[No of Products in one Sale]])</f>
        <v>574.79999999999995</v>
      </c>
    </row>
    <row r="557" spans="1:14" x14ac:dyDescent="0.35">
      <c r="A557" t="s">
        <v>255</v>
      </c>
      <c r="B557" t="s">
        <v>18</v>
      </c>
      <c r="C557" s="3">
        <v>44798</v>
      </c>
      <c r="D557" t="s">
        <v>20</v>
      </c>
      <c r="E557" t="s">
        <v>1</v>
      </c>
      <c r="F557">
        <v>65</v>
      </c>
      <c r="G557" t="s">
        <v>10</v>
      </c>
      <c r="H557" s="2">
        <v>12</v>
      </c>
      <c r="I557" s="1">
        <f t="shared" ca="1" si="0"/>
        <v>3.7005481786437477E-2</v>
      </c>
      <c r="J557">
        <f ca="1">PRODUCT(Table3[[#This Row],[Discount]],Table3[[#This Row],[Price of One Product]])</f>
        <v>2.4053563161184361</v>
      </c>
      <c r="K557">
        <f ca="1">ROUND(Table3[[#This Row],[Calculation Discount]],2)</f>
        <v>2.41</v>
      </c>
      <c r="L557">
        <f ca="1">PRODUCT(Table3[[#This Row],[Discount amount2]],Table3[[#This Row],[No of Products in one Sale]])</f>
        <v>28.92</v>
      </c>
      <c r="M557">
        <f ca="1" xml:space="preserve"> Table3[[#This Row],[Price of One Product]] - Table3[[#This Row],[Discount amount2]]</f>
        <v>62.59</v>
      </c>
      <c r="N557">
        <f ca="1">PRODUCT(Table3[[#This Row],[Discounted Price of one product]],Table3[[#This Row],[No of Products in one Sale]])</f>
        <v>751.08</v>
      </c>
    </row>
    <row r="558" spans="1:14" x14ac:dyDescent="0.35">
      <c r="A558" t="s">
        <v>254</v>
      </c>
      <c r="B558" t="s">
        <v>15</v>
      </c>
      <c r="C558" s="3">
        <v>44810</v>
      </c>
      <c r="D558" t="s">
        <v>17</v>
      </c>
      <c r="E558" t="s">
        <v>6</v>
      </c>
      <c r="F558">
        <v>250</v>
      </c>
      <c r="G558" t="s">
        <v>5</v>
      </c>
      <c r="H558" s="2">
        <v>3</v>
      </c>
      <c r="I558" s="1">
        <f t="shared" ca="1" si="0"/>
        <v>0.47219768925606576</v>
      </c>
      <c r="J558">
        <f ca="1">PRODUCT(Table3[[#This Row],[Discount]],Table3[[#This Row],[Price of One Product]])</f>
        <v>118.04942231401644</v>
      </c>
      <c r="K558">
        <f ca="1">ROUND(Table3[[#This Row],[Calculation Discount]],2)</f>
        <v>118.05</v>
      </c>
      <c r="L558">
        <f ca="1">PRODUCT(Table3[[#This Row],[Discount amount2]],Table3[[#This Row],[No of Products in one Sale]])</f>
        <v>354.15</v>
      </c>
      <c r="M558">
        <f ca="1" xml:space="preserve"> Table3[[#This Row],[Price of One Product]] - Table3[[#This Row],[Discount amount2]]</f>
        <v>131.94999999999999</v>
      </c>
      <c r="N558">
        <f ca="1">PRODUCT(Table3[[#This Row],[Discounted Price of one product]],Table3[[#This Row],[No of Products in one Sale]])</f>
        <v>395.84999999999997</v>
      </c>
    </row>
    <row r="559" spans="1:14" x14ac:dyDescent="0.35">
      <c r="A559" t="s">
        <v>253</v>
      </c>
      <c r="B559" t="s">
        <v>12</v>
      </c>
      <c r="C559" s="3">
        <v>44764</v>
      </c>
      <c r="D559" t="s">
        <v>14</v>
      </c>
      <c r="E559" t="s">
        <v>1</v>
      </c>
      <c r="F559">
        <v>130</v>
      </c>
      <c r="G559" t="s">
        <v>0</v>
      </c>
      <c r="H559" s="2">
        <v>5</v>
      </c>
      <c r="I559" s="1">
        <f t="shared" ca="1" si="0"/>
        <v>0.63197081240984743</v>
      </c>
      <c r="J559">
        <f ca="1">PRODUCT(Table3[[#This Row],[Discount]],Table3[[#This Row],[Price of One Product]])</f>
        <v>82.156205613280164</v>
      </c>
      <c r="K559">
        <f ca="1">ROUND(Table3[[#This Row],[Calculation Discount]],2)</f>
        <v>82.16</v>
      </c>
      <c r="L559">
        <f ca="1">PRODUCT(Table3[[#This Row],[Discount amount2]],Table3[[#This Row],[No of Products in one Sale]])</f>
        <v>410.79999999999995</v>
      </c>
      <c r="M559">
        <f ca="1" xml:space="preserve"> Table3[[#This Row],[Price of One Product]] - Table3[[#This Row],[Discount amount2]]</f>
        <v>47.84</v>
      </c>
      <c r="N559">
        <f ca="1">PRODUCT(Table3[[#This Row],[Discounted Price of one product]],Table3[[#This Row],[No of Products in one Sale]])</f>
        <v>239.20000000000002</v>
      </c>
    </row>
    <row r="560" spans="1:14" x14ac:dyDescent="0.35">
      <c r="A560" t="s">
        <v>252</v>
      </c>
      <c r="B560" t="s">
        <v>21</v>
      </c>
      <c r="C560" s="3">
        <v>44766</v>
      </c>
      <c r="D560" t="s">
        <v>2</v>
      </c>
      <c r="E560" t="s">
        <v>6</v>
      </c>
      <c r="F560">
        <v>72</v>
      </c>
      <c r="G560" t="s">
        <v>10</v>
      </c>
      <c r="H560" s="2">
        <v>4</v>
      </c>
      <c r="I560" s="1">
        <f t="shared" ca="1" si="0"/>
        <v>0.21181286992106174</v>
      </c>
      <c r="J560">
        <f ca="1">PRODUCT(Table3[[#This Row],[Discount]],Table3[[#This Row],[Price of One Product]])</f>
        <v>15.250526634316445</v>
      </c>
      <c r="K560">
        <f ca="1">ROUND(Table3[[#This Row],[Calculation Discount]],2)</f>
        <v>15.25</v>
      </c>
      <c r="L560">
        <f ca="1">PRODUCT(Table3[[#This Row],[Discount amount2]],Table3[[#This Row],[No of Products in one Sale]])</f>
        <v>61</v>
      </c>
      <c r="M560">
        <f ca="1" xml:space="preserve"> Table3[[#This Row],[Price of One Product]] - Table3[[#This Row],[Discount amount2]]</f>
        <v>56.75</v>
      </c>
      <c r="N560">
        <f ca="1">PRODUCT(Table3[[#This Row],[Discounted Price of one product]],Table3[[#This Row],[No of Products in one Sale]])</f>
        <v>227</v>
      </c>
    </row>
    <row r="561" spans="1:14" x14ac:dyDescent="0.35">
      <c r="A561" t="s">
        <v>251</v>
      </c>
      <c r="B561" t="s">
        <v>18</v>
      </c>
      <c r="C561" s="3">
        <v>44794</v>
      </c>
      <c r="D561" t="s">
        <v>20</v>
      </c>
      <c r="E561" t="s">
        <v>1</v>
      </c>
      <c r="F561">
        <v>65</v>
      </c>
      <c r="G561" t="s">
        <v>5</v>
      </c>
      <c r="H561" s="2">
        <v>9</v>
      </c>
      <c r="I561" s="1">
        <f t="shared" ca="1" si="0"/>
        <v>3.1393229707917802E-2</v>
      </c>
      <c r="J561">
        <f ca="1">PRODUCT(Table3[[#This Row],[Discount]],Table3[[#This Row],[Price of One Product]])</f>
        <v>2.0405599310146574</v>
      </c>
      <c r="K561">
        <f ca="1">ROUND(Table3[[#This Row],[Calculation Discount]],2)</f>
        <v>2.04</v>
      </c>
      <c r="L561">
        <f ca="1">PRODUCT(Table3[[#This Row],[Discount amount2]],Table3[[#This Row],[No of Products in one Sale]])</f>
        <v>18.36</v>
      </c>
      <c r="M561">
        <f ca="1" xml:space="preserve"> Table3[[#This Row],[Price of One Product]] - Table3[[#This Row],[Discount amount2]]</f>
        <v>62.96</v>
      </c>
      <c r="N561">
        <f ca="1">PRODUCT(Table3[[#This Row],[Discounted Price of one product]],Table3[[#This Row],[No of Products in one Sale]])</f>
        <v>566.64</v>
      </c>
    </row>
    <row r="562" spans="1:14" x14ac:dyDescent="0.35">
      <c r="A562" t="s">
        <v>250</v>
      </c>
      <c r="B562" t="s">
        <v>15</v>
      </c>
      <c r="C562" s="3">
        <v>44800</v>
      </c>
      <c r="D562" t="s">
        <v>17</v>
      </c>
      <c r="E562" t="s">
        <v>6</v>
      </c>
      <c r="F562">
        <v>250</v>
      </c>
      <c r="G562" t="s">
        <v>0</v>
      </c>
      <c r="H562" s="2">
        <v>3</v>
      </c>
      <c r="I562" s="1">
        <f t="shared" ca="1" si="0"/>
        <v>0.48333693521430887</v>
      </c>
      <c r="J562">
        <f ca="1">PRODUCT(Table3[[#This Row],[Discount]],Table3[[#This Row],[Price of One Product]])</f>
        <v>120.83423380357722</v>
      </c>
      <c r="K562">
        <f ca="1">ROUND(Table3[[#This Row],[Calculation Discount]],2)</f>
        <v>120.83</v>
      </c>
      <c r="L562">
        <f ca="1">PRODUCT(Table3[[#This Row],[Discount amount2]],Table3[[#This Row],[No of Products in one Sale]])</f>
        <v>362.49</v>
      </c>
      <c r="M562">
        <f ca="1" xml:space="preserve"> Table3[[#This Row],[Price of One Product]] - Table3[[#This Row],[Discount amount2]]</f>
        <v>129.17000000000002</v>
      </c>
      <c r="N562">
        <f ca="1">PRODUCT(Table3[[#This Row],[Discounted Price of one product]],Table3[[#This Row],[No of Products in one Sale]])</f>
        <v>387.51000000000005</v>
      </c>
    </row>
    <row r="563" spans="1:14" x14ac:dyDescent="0.35">
      <c r="A563" t="s">
        <v>249</v>
      </c>
      <c r="B563" t="s">
        <v>12</v>
      </c>
      <c r="C563" s="3">
        <v>44792</v>
      </c>
      <c r="D563" t="s">
        <v>14</v>
      </c>
      <c r="E563" t="s">
        <v>1</v>
      </c>
      <c r="F563">
        <v>130</v>
      </c>
      <c r="G563" t="s">
        <v>10</v>
      </c>
      <c r="H563" s="2">
        <v>5</v>
      </c>
      <c r="I563" s="1">
        <f t="shared" ca="1" si="0"/>
        <v>0.66615948601381736</v>
      </c>
      <c r="J563">
        <f ca="1">PRODUCT(Table3[[#This Row],[Discount]],Table3[[#This Row],[Price of One Product]])</f>
        <v>86.600733181796258</v>
      </c>
      <c r="K563">
        <f ca="1">ROUND(Table3[[#This Row],[Calculation Discount]],2)</f>
        <v>86.6</v>
      </c>
      <c r="L563">
        <f ca="1">PRODUCT(Table3[[#This Row],[Discount amount2]],Table3[[#This Row],[No of Products in one Sale]])</f>
        <v>433</v>
      </c>
      <c r="M563">
        <f ca="1" xml:space="preserve"> Table3[[#This Row],[Price of One Product]] - Table3[[#This Row],[Discount amount2]]</f>
        <v>43.400000000000006</v>
      </c>
      <c r="N563">
        <f ca="1">PRODUCT(Table3[[#This Row],[Discounted Price of one product]],Table3[[#This Row],[No of Products in one Sale]])</f>
        <v>217.00000000000003</v>
      </c>
    </row>
    <row r="564" spans="1:14" x14ac:dyDescent="0.35">
      <c r="A564" t="s">
        <v>248</v>
      </c>
      <c r="B564" t="s">
        <v>8</v>
      </c>
      <c r="C564" s="3">
        <v>44809</v>
      </c>
      <c r="D564" t="s">
        <v>11</v>
      </c>
      <c r="E564" t="s">
        <v>1</v>
      </c>
      <c r="F564">
        <v>60</v>
      </c>
      <c r="G564" t="s">
        <v>5</v>
      </c>
      <c r="H564" s="2">
        <v>4</v>
      </c>
      <c r="I564" s="1">
        <f t="shared" ca="1" si="0"/>
        <v>0.33582914194412905</v>
      </c>
      <c r="J564">
        <f ca="1">PRODUCT(Table3[[#This Row],[Discount]],Table3[[#This Row],[Price of One Product]])</f>
        <v>20.149748516647744</v>
      </c>
      <c r="K564">
        <f ca="1">ROUND(Table3[[#This Row],[Calculation Discount]],2)</f>
        <v>20.149999999999999</v>
      </c>
      <c r="L564">
        <f ca="1">PRODUCT(Table3[[#This Row],[Discount amount2]],Table3[[#This Row],[No of Products in one Sale]])</f>
        <v>80.599999999999994</v>
      </c>
      <c r="M564">
        <f ca="1" xml:space="preserve"> Table3[[#This Row],[Price of One Product]] - Table3[[#This Row],[Discount amount2]]</f>
        <v>39.85</v>
      </c>
      <c r="N564">
        <f ca="1">PRODUCT(Table3[[#This Row],[Discounted Price of one product]],Table3[[#This Row],[No of Products in one Sale]])</f>
        <v>159.4</v>
      </c>
    </row>
    <row r="565" spans="1:14" x14ac:dyDescent="0.35">
      <c r="A565" t="s">
        <v>247</v>
      </c>
      <c r="B565" t="s">
        <v>3</v>
      </c>
      <c r="C565" s="3">
        <v>44789</v>
      </c>
      <c r="D565" t="s">
        <v>7</v>
      </c>
      <c r="E565" t="s">
        <v>6</v>
      </c>
      <c r="F565">
        <v>95</v>
      </c>
      <c r="G565" t="s">
        <v>0</v>
      </c>
      <c r="H565" s="2">
        <v>8</v>
      </c>
      <c r="I565" s="1">
        <f t="shared" ref="I565:I628" ca="1" si="1">RAND()</f>
        <v>1.9290258978622243E-2</v>
      </c>
      <c r="J565">
        <f ca="1">PRODUCT(Table3[[#This Row],[Discount]],Table3[[#This Row],[Price of One Product]])</f>
        <v>1.832574602969113</v>
      </c>
      <c r="K565">
        <f ca="1">ROUND(Table3[[#This Row],[Calculation Discount]],2)</f>
        <v>1.83</v>
      </c>
      <c r="L565">
        <f ca="1">PRODUCT(Table3[[#This Row],[Discount amount2]],Table3[[#This Row],[No of Products in one Sale]])</f>
        <v>14.64</v>
      </c>
      <c r="M565">
        <f ca="1" xml:space="preserve"> Table3[[#This Row],[Price of One Product]] - Table3[[#This Row],[Discount amount2]]</f>
        <v>93.17</v>
      </c>
      <c r="N565">
        <f ca="1">PRODUCT(Table3[[#This Row],[Discounted Price of one product]],Table3[[#This Row],[No of Products in one Sale]])</f>
        <v>745.36</v>
      </c>
    </row>
    <row r="566" spans="1:14" x14ac:dyDescent="0.35">
      <c r="A566" t="s">
        <v>246</v>
      </c>
      <c r="B566" t="s">
        <v>21</v>
      </c>
      <c r="C566" s="3">
        <v>44757</v>
      </c>
      <c r="D566" t="s">
        <v>2</v>
      </c>
      <c r="E566" t="s">
        <v>6</v>
      </c>
      <c r="F566">
        <v>72</v>
      </c>
      <c r="G566" t="s">
        <v>10</v>
      </c>
      <c r="H566" s="2">
        <v>9</v>
      </c>
      <c r="I566" s="1">
        <f t="shared" ca="1" si="1"/>
        <v>0.88065564496246651</v>
      </c>
      <c r="J566">
        <f ca="1">PRODUCT(Table3[[#This Row],[Discount]],Table3[[#This Row],[Price of One Product]])</f>
        <v>63.407206437297589</v>
      </c>
      <c r="K566">
        <f ca="1">ROUND(Table3[[#This Row],[Calculation Discount]],2)</f>
        <v>63.41</v>
      </c>
      <c r="L566">
        <f ca="1">PRODUCT(Table3[[#This Row],[Discount amount2]],Table3[[#This Row],[No of Products in one Sale]])</f>
        <v>570.68999999999994</v>
      </c>
      <c r="M566">
        <f ca="1" xml:space="preserve"> Table3[[#This Row],[Price of One Product]] - Table3[[#This Row],[Discount amount2]]</f>
        <v>8.5900000000000034</v>
      </c>
      <c r="N566">
        <f ca="1">PRODUCT(Table3[[#This Row],[Discounted Price of one product]],Table3[[#This Row],[No of Products in one Sale]])</f>
        <v>77.310000000000031</v>
      </c>
    </row>
    <row r="567" spans="1:14" x14ac:dyDescent="0.35">
      <c r="A567" t="s">
        <v>245</v>
      </c>
      <c r="B567" t="s">
        <v>18</v>
      </c>
      <c r="C567" s="3">
        <v>44790</v>
      </c>
      <c r="D567" t="s">
        <v>20</v>
      </c>
      <c r="E567" t="s">
        <v>6</v>
      </c>
      <c r="F567">
        <v>65</v>
      </c>
      <c r="G567" t="s">
        <v>5</v>
      </c>
      <c r="H567" s="2">
        <v>6</v>
      </c>
      <c r="I567" s="1">
        <f t="shared" ca="1" si="1"/>
        <v>0.88456031103652422</v>
      </c>
      <c r="J567">
        <f ca="1">PRODUCT(Table3[[#This Row],[Discount]],Table3[[#This Row],[Price of One Product]])</f>
        <v>57.496420217374073</v>
      </c>
      <c r="K567">
        <f ca="1">ROUND(Table3[[#This Row],[Calculation Discount]],2)</f>
        <v>57.5</v>
      </c>
      <c r="L567">
        <f ca="1">PRODUCT(Table3[[#This Row],[Discount amount2]],Table3[[#This Row],[No of Products in one Sale]])</f>
        <v>345</v>
      </c>
      <c r="M567">
        <f ca="1" xml:space="preserve"> Table3[[#This Row],[Price of One Product]] - Table3[[#This Row],[Discount amount2]]</f>
        <v>7.5</v>
      </c>
      <c r="N567">
        <f ca="1">PRODUCT(Table3[[#This Row],[Discounted Price of one product]],Table3[[#This Row],[No of Products in one Sale]])</f>
        <v>45</v>
      </c>
    </row>
    <row r="568" spans="1:14" x14ac:dyDescent="0.35">
      <c r="A568" t="s">
        <v>244</v>
      </c>
      <c r="B568" t="s">
        <v>15</v>
      </c>
      <c r="C568" s="3">
        <v>44808</v>
      </c>
      <c r="D568" t="s">
        <v>17</v>
      </c>
      <c r="E568" t="s">
        <v>1</v>
      </c>
      <c r="F568">
        <v>250</v>
      </c>
      <c r="G568" t="s">
        <v>0</v>
      </c>
      <c r="H568" s="2">
        <v>4</v>
      </c>
      <c r="I568" s="1">
        <f t="shared" ca="1" si="1"/>
        <v>0.36968335107370776</v>
      </c>
      <c r="J568">
        <f ca="1">PRODUCT(Table3[[#This Row],[Discount]],Table3[[#This Row],[Price of One Product]])</f>
        <v>92.420837768426935</v>
      </c>
      <c r="K568">
        <f ca="1">ROUND(Table3[[#This Row],[Calculation Discount]],2)</f>
        <v>92.42</v>
      </c>
      <c r="L568">
        <f ca="1">PRODUCT(Table3[[#This Row],[Discount amount2]],Table3[[#This Row],[No of Products in one Sale]])</f>
        <v>369.68</v>
      </c>
      <c r="M568">
        <f ca="1" xml:space="preserve"> Table3[[#This Row],[Price of One Product]] - Table3[[#This Row],[Discount amount2]]</f>
        <v>157.57999999999998</v>
      </c>
      <c r="N568">
        <f ca="1">PRODUCT(Table3[[#This Row],[Discounted Price of one product]],Table3[[#This Row],[No of Products in one Sale]])</f>
        <v>630.31999999999994</v>
      </c>
    </row>
    <row r="569" spans="1:14" x14ac:dyDescent="0.35">
      <c r="A569" t="s">
        <v>243</v>
      </c>
      <c r="B569" t="s">
        <v>12</v>
      </c>
      <c r="C569" s="3">
        <v>44801</v>
      </c>
      <c r="D569" t="s">
        <v>14</v>
      </c>
      <c r="E569" t="s">
        <v>1</v>
      </c>
      <c r="F569">
        <v>130</v>
      </c>
      <c r="G569" t="s">
        <v>10</v>
      </c>
      <c r="H569" s="2">
        <v>4</v>
      </c>
      <c r="I569" s="1">
        <f t="shared" ca="1" si="1"/>
        <v>0.61719802860871609</v>
      </c>
      <c r="J569">
        <f ca="1">PRODUCT(Table3[[#This Row],[Discount]],Table3[[#This Row],[Price of One Product]])</f>
        <v>80.235743719133097</v>
      </c>
      <c r="K569">
        <f ca="1">ROUND(Table3[[#This Row],[Calculation Discount]],2)</f>
        <v>80.239999999999995</v>
      </c>
      <c r="L569">
        <f ca="1">PRODUCT(Table3[[#This Row],[Discount amount2]],Table3[[#This Row],[No of Products in one Sale]])</f>
        <v>320.95999999999998</v>
      </c>
      <c r="M569">
        <f ca="1" xml:space="preserve"> Table3[[#This Row],[Price of One Product]] - Table3[[#This Row],[Discount amount2]]</f>
        <v>49.760000000000005</v>
      </c>
      <c r="N569">
        <f ca="1">PRODUCT(Table3[[#This Row],[Discounted Price of one product]],Table3[[#This Row],[No of Products in one Sale]])</f>
        <v>199.04000000000002</v>
      </c>
    </row>
    <row r="570" spans="1:14" x14ac:dyDescent="0.35">
      <c r="A570" t="s">
        <v>242</v>
      </c>
      <c r="B570" t="s">
        <v>21</v>
      </c>
      <c r="C570" s="3">
        <v>44769</v>
      </c>
      <c r="D570" t="s">
        <v>2</v>
      </c>
      <c r="E570" t="s">
        <v>1</v>
      </c>
      <c r="F570">
        <v>72</v>
      </c>
      <c r="G570" t="s">
        <v>5</v>
      </c>
      <c r="H570" s="2">
        <v>9</v>
      </c>
      <c r="I570" s="1">
        <f t="shared" ca="1" si="1"/>
        <v>0.97117684249658509</v>
      </c>
      <c r="J570">
        <f ca="1">PRODUCT(Table3[[#This Row],[Discount]],Table3[[#This Row],[Price of One Product]])</f>
        <v>69.924732659754127</v>
      </c>
      <c r="K570">
        <f ca="1">ROUND(Table3[[#This Row],[Calculation Discount]],2)</f>
        <v>69.92</v>
      </c>
      <c r="L570">
        <f ca="1">PRODUCT(Table3[[#This Row],[Discount amount2]],Table3[[#This Row],[No of Products in one Sale]])</f>
        <v>629.28</v>
      </c>
      <c r="M570">
        <f ca="1" xml:space="preserve"> Table3[[#This Row],[Price of One Product]] - Table3[[#This Row],[Discount amount2]]</f>
        <v>2.0799999999999983</v>
      </c>
      <c r="N570">
        <f ca="1">PRODUCT(Table3[[#This Row],[Discounted Price of one product]],Table3[[#This Row],[No of Products in one Sale]])</f>
        <v>18.719999999999985</v>
      </c>
    </row>
    <row r="571" spans="1:14" x14ac:dyDescent="0.35">
      <c r="A571" t="s">
        <v>241</v>
      </c>
      <c r="B571" t="s">
        <v>18</v>
      </c>
      <c r="C571" s="3">
        <v>44757</v>
      </c>
      <c r="D571" t="s">
        <v>20</v>
      </c>
      <c r="E571" t="s">
        <v>1</v>
      </c>
      <c r="F571">
        <v>65</v>
      </c>
      <c r="G571" t="s">
        <v>0</v>
      </c>
      <c r="H571" s="2">
        <v>8</v>
      </c>
      <c r="I571" s="1">
        <f t="shared" ca="1" si="1"/>
        <v>0.6846670956516715</v>
      </c>
      <c r="J571">
        <f ca="1">PRODUCT(Table3[[#This Row],[Discount]],Table3[[#This Row],[Price of One Product]])</f>
        <v>44.503361217358645</v>
      </c>
      <c r="K571">
        <f ca="1">ROUND(Table3[[#This Row],[Calculation Discount]],2)</f>
        <v>44.5</v>
      </c>
      <c r="L571">
        <f ca="1">PRODUCT(Table3[[#This Row],[Discount amount2]],Table3[[#This Row],[No of Products in one Sale]])</f>
        <v>356</v>
      </c>
      <c r="M571">
        <f ca="1" xml:space="preserve"> Table3[[#This Row],[Price of One Product]] - Table3[[#This Row],[Discount amount2]]</f>
        <v>20.5</v>
      </c>
      <c r="N571">
        <f ca="1">PRODUCT(Table3[[#This Row],[Discounted Price of one product]],Table3[[#This Row],[No of Products in one Sale]])</f>
        <v>164</v>
      </c>
    </row>
    <row r="572" spans="1:14" x14ac:dyDescent="0.35">
      <c r="A572" t="s">
        <v>240</v>
      </c>
      <c r="B572" t="s">
        <v>15</v>
      </c>
      <c r="C572" s="3">
        <v>44759</v>
      </c>
      <c r="D572" t="s">
        <v>17</v>
      </c>
      <c r="E572" t="s">
        <v>1</v>
      </c>
      <c r="F572">
        <v>250</v>
      </c>
      <c r="G572" t="s">
        <v>10</v>
      </c>
      <c r="H572" s="2">
        <v>1</v>
      </c>
      <c r="I572" s="1">
        <f t="shared" ca="1" si="1"/>
        <v>0.76702486223749111</v>
      </c>
      <c r="J572">
        <f ca="1">PRODUCT(Table3[[#This Row],[Discount]],Table3[[#This Row],[Price of One Product]])</f>
        <v>191.75621555937278</v>
      </c>
      <c r="K572">
        <f ca="1">ROUND(Table3[[#This Row],[Calculation Discount]],2)</f>
        <v>191.76</v>
      </c>
      <c r="L572">
        <f ca="1">PRODUCT(Table3[[#This Row],[Discount amount2]],Table3[[#This Row],[No of Products in one Sale]])</f>
        <v>191.76</v>
      </c>
      <c r="M572">
        <f ca="1" xml:space="preserve"> Table3[[#This Row],[Price of One Product]] - Table3[[#This Row],[Discount amount2]]</f>
        <v>58.240000000000009</v>
      </c>
      <c r="N572">
        <f ca="1">PRODUCT(Table3[[#This Row],[Discounted Price of one product]],Table3[[#This Row],[No of Products in one Sale]])</f>
        <v>58.240000000000009</v>
      </c>
    </row>
    <row r="573" spans="1:14" x14ac:dyDescent="0.35">
      <c r="A573" t="s">
        <v>239</v>
      </c>
      <c r="B573" t="s">
        <v>12</v>
      </c>
      <c r="C573" s="3">
        <v>44805</v>
      </c>
      <c r="D573" t="s">
        <v>14</v>
      </c>
      <c r="E573" t="s">
        <v>1</v>
      </c>
      <c r="F573">
        <v>130</v>
      </c>
      <c r="G573" t="s">
        <v>5</v>
      </c>
      <c r="H573" s="2">
        <v>3</v>
      </c>
      <c r="I573" s="1">
        <f t="shared" ca="1" si="1"/>
        <v>0.4483504997809219</v>
      </c>
      <c r="J573">
        <f ca="1">PRODUCT(Table3[[#This Row],[Discount]],Table3[[#This Row],[Price of One Product]])</f>
        <v>58.285564971519847</v>
      </c>
      <c r="K573">
        <f ca="1">ROUND(Table3[[#This Row],[Calculation Discount]],2)</f>
        <v>58.29</v>
      </c>
      <c r="L573">
        <f ca="1">PRODUCT(Table3[[#This Row],[Discount amount2]],Table3[[#This Row],[No of Products in one Sale]])</f>
        <v>174.87</v>
      </c>
      <c r="M573">
        <f ca="1" xml:space="preserve"> Table3[[#This Row],[Price of One Product]] - Table3[[#This Row],[Discount amount2]]</f>
        <v>71.710000000000008</v>
      </c>
      <c r="N573">
        <f ca="1">PRODUCT(Table3[[#This Row],[Discounted Price of one product]],Table3[[#This Row],[No of Products in one Sale]])</f>
        <v>215.13000000000002</v>
      </c>
    </row>
    <row r="574" spans="1:14" x14ac:dyDescent="0.35">
      <c r="A574" t="s">
        <v>238</v>
      </c>
      <c r="B574" t="s">
        <v>8</v>
      </c>
      <c r="C574" s="3">
        <v>44760</v>
      </c>
      <c r="D574" t="s">
        <v>11</v>
      </c>
      <c r="E574" t="s">
        <v>1</v>
      </c>
      <c r="F574">
        <v>60</v>
      </c>
      <c r="G574" t="s">
        <v>0</v>
      </c>
      <c r="H574" s="2">
        <v>13</v>
      </c>
      <c r="I574" s="1">
        <f t="shared" ca="1" si="1"/>
        <v>0.65158351500015277</v>
      </c>
      <c r="J574">
        <f ca="1">PRODUCT(Table3[[#This Row],[Discount]],Table3[[#This Row],[Price of One Product]])</f>
        <v>39.095010900009164</v>
      </c>
      <c r="K574">
        <f ca="1">ROUND(Table3[[#This Row],[Calculation Discount]],2)</f>
        <v>39.1</v>
      </c>
      <c r="L574">
        <f ca="1">PRODUCT(Table3[[#This Row],[Discount amount2]],Table3[[#This Row],[No of Products in one Sale]])</f>
        <v>508.3</v>
      </c>
      <c r="M574">
        <f ca="1" xml:space="preserve"> Table3[[#This Row],[Price of One Product]] - Table3[[#This Row],[Discount amount2]]</f>
        <v>20.9</v>
      </c>
      <c r="N574">
        <f ca="1">PRODUCT(Table3[[#This Row],[Discounted Price of one product]],Table3[[#This Row],[No of Products in one Sale]])</f>
        <v>271.7</v>
      </c>
    </row>
    <row r="575" spans="1:14" x14ac:dyDescent="0.35">
      <c r="A575" t="s">
        <v>237</v>
      </c>
      <c r="B575" t="s">
        <v>21</v>
      </c>
      <c r="C575" s="3">
        <v>44791</v>
      </c>
      <c r="D575" t="s">
        <v>2</v>
      </c>
      <c r="E575" t="s">
        <v>1</v>
      </c>
      <c r="F575">
        <v>72</v>
      </c>
      <c r="G575" t="s">
        <v>10</v>
      </c>
      <c r="H575" s="2">
        <v>4</v>
      </c>
      <c r="I575" s="1">
        <f t="shared" ca="1" si="1"/>
        <v>0.3769667805205168</v>
      </c>
      <c r="J575">
        <f ca="1">PRODUCT(Table3[[#This Row],[Discount]],Table3[[#This Row],[Price of One Product]])</f>
        <v>27.141608197477211</v>
      </c>
      <c r="K575">
        <f ca="1">ROUND(Table3[[#This Row],[Calculation Discount]],2)</f>
        <v>27.14</v>
      </c>
      <c r="L575">
        <f ca="1">PRODUCT(Table3[[#This Row],[Discount amount2]],Table3[[#This Row],[No of Products in one Sale]])</f>
        <v>108.56</v>
      </c>
      <c r="M575">
        <f ca="1" xml:space="preserve"> Table3[[#This Row],[Price of One Product]] - Table3[[#This Row],[Discount amount2]]</f>
        <v>44.86</v>
      </c>
      <c r="N575">
        <f ca="1">PRODUCT(Table3[[#This Row],[Discounted Price of one product]],Table3[[#This Row],[No of Products in one Sale]])</f>
        <v>179.44</v>
      </c>
    </row>
    <row r="576" spans="1:14" x14ac:dyDescent="0.35">
      <c r="A576" t="s">
        <v>236</v>
      </c>
      <c r="B576" t="s">
        <v>18</v>
      </c>
      <c r="C576" s="3">
        <v>44768</v>
      </c>
      <c r="D576" t="s">
        <v>20</v>
      </c>
      <c r="E576" t="s">
        <v>1</v>
      </c>
      <c r="F576">
        <v>65</v>
      </c>
      <c r="G576" t="s">
        <v>5</v>
      </c>
      <c r="H576" s="2">
        <v>12</v>
      </c>
      <c r="I576" s="1">
        <f t="shared" ca="1" si="1"/>
        <v>0.37686848289730657</v>
      </c>
      <c r="J576">
        <f ca="1">PRODUCT(Table3[[#This Row],[Discount]],Table3[[#This Row],[Price of One Product]])</f>
        <v>24.496451388324928</v>
      </c>
      <c r="K576">
        <f ca="1">ROUND(Table3[[#This Row],[Calculation Discount]],2)</f>
        <v>24.5</v>
      </c>
      <c r="L576">
        <f ca="1">PRODUCT(Table3[[#This Row],[Discount amount2]],Table3[[#This Row],[No of Products in one Sale]])</f>
        <v>294</v>
      </c>
      <c r="M576">
        <f ca="1" xml:space="preserve"> Table3[[#This Row],[Price of One Product]] - Table3[[#This Row],[Discount amount2]]</f>
        <v>40.5</v>
      </c>
      <c r="N576">
        <f ca="1">PRODUCT(Table3[[#This Row],[Discounted Price of one product]],Table3[[#This Row],[No of Products in one Sale]])</f>
        <v>486</v>
      </c>
    </row>
    <row r="577" spans="1:14" x14ac:dyDescent="0.35">
      <c r="A577" t="s">
        <v>235</v>
      </c>
      <c r="B577" t="s">
        <v>15</v>
      </c>
      <c r="C577" s="3">
        <v>44759</v>
      </c>
      <c r="D577" t="s">
        <v>17</v>
      </c>
      <c r="E577" t="s">
        <v>6</v>
      </c>
      <c r="F577">
        <v>250</v>
      </c>
      <c r="G577" t="s">
        <v>0</v>
      </c>
      <c r="H577" s="2">
        <v>3</v>
      </c>
      <c r="I577" s="1">
        <f t="shared" ca="1" si="1"/>
        <v>0.49024560389704563</v>
      </c>
      <c r="J577">
        <f ca="1">PRODUCT(Table3[[#This Row],[Discount]],Table3[[#This Row],[Price of One Product]])</f>
        <v>122.5614009742614</v>
      </c>
      <c r="K577">
        <f ca="1">ROUND(Table3[[#This Row],[Calculation Discount]],2)</f>
        <v>122.56</v>
      </c>
      <c r="L577">
        <f ca="1">PRODUCT(Table3[[#This Row],[Discount amount2]],Table3[[#This Row],[No of Products in one Sale]])</f>
        <v>367.68</v>
      </c>
      <c r="M577">
        <f ca="1" xml:space="preserve"> Table3[[#This Row],[Price of One Product]] - Table3[[#This Row],[Discount amount2]]</f>
        <v>127.44</v>
      </c>
      <c r="N577">
        <f ca="1">PRODUCT(Table3[[#This Row],[Discounted Price of one product]],Table3[[#This Row],[No of Products in one Sale]])</f>
        <v>382.32</v>
      </c>
    </row>
    <row r="578" spans="1:14" x14ac:dyDescent="0.35">
      <c r="A578" t="s">
        <v>234</v>
      </c>
      <c r="B578" t="s">
        <v>12</v>
      </c>
      <c r="C578" s="3">
        <v>44781</v>
      </c>
      <c r="D578" t="s">
        <v>14</v>
      </c>
      <c r="E578" t="s">
        <v>1</v>
      </c>
      <c r="F578">
        <v>130</v>
      </c>
      <c r="G578" t="s">
        <v>10</v>
      </c>
      <c r="H578" s="2">
        <v>6</v>
      </c>
      <c r="I578" s="1">
        <f t="shared" ca="1" si="1"/>
        <v>0.66187175933637032</v>
      </c>
      <c r="J578">
        <f ca="1">PRODUCT(Table3[[#This Row],[Discount]],Table3[[#This Row],[Price of One Product]])</f>
        <v>86.043328713728144</v>
      </c>
      <c r="K578">
        <f ca="1">ROUND(Table3[[#This Row],[Calculation Discount]],2)</f>
        <v>86.04</v>
      </c>
      <c r="L578">
        <f ca="1">PRODUCT(Table3[[#This Row],[Discount amount2]],Table3[[#This Row],[No of Products in one Sale]])</f>
        <v>516.24</v>
      </c>
      <c r="M578">
        <f ca="1" xml:space="preserve"> Table3[[#This Row],[Price of One Product]] - Table3[[#This Row],[Discount amount2]]</f>
        <v>43.959999999999994</v>
      </c>
      <c r="N578">
        <f ca="1">PRODUCT(Table3[[#This Row],[Discounted Price of one product]],Table3[[#This Row],[No of Products in one Sale]])</f>
        <v>263.76</v>
      </c>
    </row>
    <row r="579" spans="1:14" x14ac:dyDescent="0.35">
      <c r="A579" t="s">
        <v>233</v>
      </c>
      <c r="B579" t="s">
        <v>21</v>
      </c>
      <c r="C579" s="3">
        <v>44785</v>
      </c>
      <c r="D579" t="s">
        <v>2</v>
      </c>
      <c r="E579" t="s">
        <v>1</v>
      </c>
      <c r="F579">
        <v>72</v>
      </c>
      <c r="G579" t="s">
        <v>5</v>
      </c>
      <c r="H579" s="2">
        <v>5</v>
      </c>
      <c r="I579" s="1">
        <f t="shared" ca="1" si="1"/>
        <v>0.24396264801204071</v>
      </c>
      <c r="J579">
        <f ca="1">PRODUCT(Table3[[#This Row],[Discount]],Table3[[#This Row],[Price of One Product]])</f>
        <v>17.565310656866931</v>
      </c>
      <c r="K579">
        <f ca="1">ROUND(Table3[[#This Row],[Calculation Discount]],2)</f>
        <v>17.57</v>
      </c>
      <c r="L579">
        <f ca="1">PRODUCT(Table3[[#This Row],[Discount amount2]],Table3[[#This Row],[No of Products in one Sale]])</f>
        <v>87.85</v>
      </c>
      <c r="M579">
        <f ca="1" xml:space="preserve"> Table3[[#This Row],[Price of One Product]] - Table3[[#This Row],[Discount amount2]]</f>
        <v>54.43</v>
      </c>
      <c r="N579">
        <f ca="1">PRODUCT(Table3[[#This Row],[Discounted Price of one product]],Table3[[#This Row],[No of Products in one Sale]])</f>
        <v>272.14999999999998</v>
      </c>
    </row>
    <row r="580" spans="1:14" x14ac:dyDescent="0.35">
      <c r="A580" t="s">
        <v>232</v>
      </c>
      <c r="B580" t="s">
        <v>18</v>
      </c>
      <c r="C580" s="3">
        <v>44775</v>
      </c>
      <c r="D580" t="s">
        <v>20</v>
      </c>
      <c r="E580" t="s">
        <v>1</v>
      </c>
      <c r="F580">
        <v>65</v>
      </c>
      <c r="G580" t="s">
        <v>0</v>
      </c>
      <c r="H580" s="2">
        <v>11</v>
      </c>
      <c r="I580" s="1">
        <f t="shared" ca="1" si="1"/>
        <v>0.10881184975887837</v>
      </c>
      <c r="J580">
        <f ca="1">PRODUCT(Table3[[#This Row],[Discount]],Table3[[#This Row],[Price of One Product]])</f>
        <v>7.072770234327094</v>
      </c>
      <c r="K580">
        <f ca="1">ROUND(Table3[[#This Row],[Calculation Discount]],2)</f>
        <v>7.07</v>
      </c>
      <c r="L580">
        <f ca="1">PRODUCT(Table3[[#This Row],[Discount amount2]],Table3[[#This Row],[No of Products in one Sale]])</f>
        <v>77.77000000000001</v>
      </c>
      <c r="M580">
        <f ca="1" xml:space="preserve"> Table3[[#This Row],[Price of One Product]] - Table3[[#This Row],[Discount amount2]]</f>
        <v>57.93</v>
      </c>
      <c r="N580">
        <f ca="1">PRODUCT(Table3[[#This Row],[Discounted Price of one product]],Table3[[#This Row],[No of Products in one Sale]])</f>
        <v>637.23</v>
      </c>
    </row>
    <row r="581" spans="1:14" x14ac:dyDescent="0.35">
      <c r="A581" t="s">
        <v>231</v>
      </c>
      <c r="B581" t="s">
        <v>15</v>
      </c>
      <c r="C581" s="3">
        <v>44773</v>
      </c>
      <c r="D581" t="s">
        <v>17</v>
      </c>
      <c r="E581" t="s">
        <v>1</v>
      </c>
      <c r="F581">
        <v>250</v>
      </c>
      <c r="G581" t="s">
        <v>10</v>
      </c>
      <c r="H581" s="2">
        <v>2</v>
      </c>
      <c r="I581" s="1">
        <f t="shared" ca="1" si="1"/>
        <v>0.43811447678390847</v>
      </c>
      <c r="J581">
        <f ca="1">PRODUCT(Table3[[#This Row],[Discount]],Table3[[#This Row],[Price of One Product]])</f>
        <v>109.52861919597711</v>
      </c>
      <c r="K581">
        <f ca="1">ROUND(Table3[[#This Row],[Calculation Discount]],2)</f>
        <v>109.53</v>
      </c>
      <c r="L581">
        <f ca="1">PRODUCT(Table3[[#This Row],[Discount amount2]],Table3[[#This Row],[No of Products in one Sale]])</f>
        <v>219.06</v>
      </c>
      <c r="M581">
        <f ca="1" xml:space="preserve"> Table3[[#This Row],[Price of One Product]] - Table3[[#This Row],[Discount amount2]]</f>
        <v>140.47</v>
      </c>
      <c r="N581">
        <f ca="1">PRODUCT(Table3[[#This Row],[Discounted Price of one product]],Table3[[#This Row],[No of Products in one Sale]])</f>
        <v>280.94</v>
      </c>
    </row>
    <row r="582" spans="1:14" x14ac:dyDescent="0.35">
      <c r="A582" t="s">
        <v>230</v>
      </c>
      <c r="B582" t="s">
        <v>12</v>
      </c>
      <c r="C582" s="3">
        <v>44796</v>
      </c>
      <c r="D582" t="s">
        <v>14</v>
      </c>
      <c r="E582" t="s">
        <v>1</v>
      </c>
      <c r="F582">
        <v>130</v>
      </c>
      <c r="G582" t="s">
        <v>5</v>
      </c>
      <c r="H582" s="2">
        <v>2</v>
      </c>
      <c r="I582" s="1">
        <f t="shared" ca="1" si="1"/>
        <v>0.49322238521351436</v>
      </c>
      <c r="J582">
        <f ca="1">PRODUCT(Table3[[#This Row],[Discount]],Table3[[#This Row],[Price of One Product]])</f>
        <v>64.118910077756865</v>
      </c>
      <c r="K582">
        <f ca="1">ROUND(Table3[[#This Row],[Calculation Discount]],2)</f>
        <v>64.12</v>
      </c>
      <c r="L582">
        <f ca="1">PRODUCT(Table3[[#This Row],[Discount amount2]],Table3[[#This Row],[No of Products in one Sale]])</f>
        <v>128.24</v>
      </c>
      <c r="M582">
        <f ca="1" xml:space="preserve"> Table3[[#This Row],[Price of One Product]] - Table3[[#This Row],[Discount amount2]]</f>
        <v>65.88</v>
      </c>
      <c r="N582">
        <f ca="1">PRODUCT(Table3[[#This Row],[Discounted Price of one product]],Table3[[#This Row],[No of Products in one Sale]])</f>
        <v>131.76</v>
      </c>
    </row>
    <row r="583" spans="1:14" x14ac:dyDescent="0.35">
      <c r="A583" t="s">
        <v>229</v>
      </c>
      <c r="B583" t="s">
        <v>8</v>
      </c>
      <c r="C583" s="3">
        <v>44801</v>
      </c>
      <c r="D583" t="s">
        <v>11</v>
      </c>
      <c r="E583" t="s">
        <v>6</v>
      </c>
      <c r="F583">
        <v>60</v>
      </c>
      <c r="G583" t="s">
        <v>0</v>
      </c>
      <c r="H583" s="2">
        <v>10</v>
      </c>
      <c r="I583" s="1">
        <f t="shared" ca="1" si="1"/>
        <v>0.23934815492174089</v>
      </c>
      <c r="J583">
        <f ca="1">PRODUCT(Table3[[#This Row],[Discount]],Table3[[#This Row],[Price of One Product]])</f>
        <v>14.360889295304453</v>
      </c>
      <c r="K583">
        <f ca="1">ROUND(Table3[[#This Row],[Calculation Discount]],2)</f>
        <v>14.36</v>
      </c>
      <c r="L583">
        <f ca="1">PRODUCT(Table3[[#This Row],[Discount amount2]],Table3[[#This Row],[No of Products in one Sale]])</f>
        <v>143.6</v>
      </c>
      <c r="M583">
        <f ca="1" xml:space="preserve"> Table3[[#This Row],[Price of One Product]] - Table3[[#This Row],[Discount amount2]]</f>
        <v>45.64</v>
      </c>
      <c r="N583">
        <f ca="1">PRODUCT(Table3[[#This Row],[Discounted Price of one product]],Table3[[#This Row],[No of Products in one Sale]])</f>
        <v>456.4</v>
      </c>
    </row>
    <row r="584" spans="1:14" x14ac:dyDescent="0.35">
      <c r="A584" t="s">
        <v>228</v>
      </c>
      <c r="B584" t="s">
        <v>3</v>
      </c>
      <c r="C584" s="3">
        <v>44779</v>
      </c>
      <c r="D584" t="s">
        <v>7</v>
      </c>
      <c r="E584" t="s">
        <v>1</v>
      </c>
      <c r="F584">
        <v>95</v>
      </c>
      <c r="G584" t="s">
        <v>10</v>
      </c>
      <c r="H584" s="2">
        <v>6</v>
      </c>
      <c r="I584" s="1">
        <f t="shared" ca="1" si="1"/>
        <v>2.59902827201971E-2</v>
      </c>
      <c r="J584">
        <f ca="1">PRODUCT(Table3[[#This Row],[Discount]],Table3[[#This Row],[Price of One Product]])</f>
        <v>2.4690768584187244</v>
      </c>
      <c r="K584">
        <f ca="1">ROUND(Table3[[#This Row],[Calculation Discount]],2)</f>
        <v>2.4700000000000002</v>
      </c>
      <c r="L584">
        <f ca="1">PRODUCT(Table3[[#This Row],[Discount amount2]],Table3[[#This Row],[No of Products in one Sale]])</f>
        <v>14.82</v>
      </c>
      <c r="M584">
        <f ca="1" xml:space="preserve"> Table3[[#This Row],[Price of One Product]] - Table3[[#This Row],[Discount amount2]]</f>
        <v>92.53</v>
      </c>
      <c r="N584">
        <f ca="1">PRODUCT(Table3[[#This Row],[Discounted Price of one product]],Table3[[#This Row],[No of Products in one Sale]])</f>
        <v>555.18000000000006</v>
      </c>
    </row>
    <row r="585" spans="1:14" x14ac:dyDescent="0.35">
      <c r="A585" t="s">
        <v>227</v>
      </c>
      <c r="B585" t="s">
        <v>21</v>
      </c>
      <c r="C585" s="3">
        <v>44772</v>
      </c>
      <c r="D585" t="s">
        <v>2</v>
      </c>
      <c r="E585" t="s">
        <v>1</v>
      </c>
      <c r="F585">
        <v>72</v>
      </c>
      <c r="G585" t="s">
        <v>5</v>
      </c>
      <c r="H585" s="2">
        <v>7</v>
      </c>
      <c r="I585" s="1">
        <f t="shared" ca="1" si="1"/>
        <v>0.39083047348338196</v>
      </c>
      <c r="J585">
        <f ca="1">PRODUCT(Table3[[#This Row],[Discount]],Table3[[#This Row],[Price of One Product]])</f>
        <v>28.139794090803502</v>
      </c>
      <c r="K585">
        <f ca="1">ROUND(Table3[[#This Row],[Calculation Discount]],2)</f>
        <v>28.14</v>
      </c>
      <c r="L585">
        <f ca="1">PRODUCT(Table3[[#This Row],[Discount amount2]],Table3[[#This Row],[No of Products in one Sale]])</f>
        <v>196.98000000000002</v>
      </c>
      <c r="M585">
        <f ca="1" xml:space="preserve"> Table3[[#This Row],[Price of One Product]] - Table3[[#This Row],[Discount amount2]]</f>
        <v>43.86</v>
      </c>
      <c r="N585">
        <f ca="1">PRODUCT(Table3[[#This Row],[Discounted Price of one product]],Table3[[#This Row],[No of Products in one Sale]])</f>
        <v>307.02</v>
      </c>
    </row>
    <row r="586" spans="1:14" x14ac:dyDescent="0.35">
      <c r="A586" t="s">
        <v>226</v>
      </c>
      <c r="B586" t="s">
        <v>18</v>
      </c>
      <c r="C586" s="3">
        <v>44757</v>
      </c>
      <c r="D586" t="s">
        <v>20</v>
      </c>
      <c r="E586" t="s">
        <v>1</v>
      </c>
      <c r="F586">
        <v>65</v>
      </c>
      <c r="G586" t="s">
        <v>0</v>
      </c>
      <c r="H586" s="2">
        <v>8</v>
      </c>
      <c r="I586" s="1">
        <f t="shared" ca="1" si="1"/>
        <v>0.61699646862720481</v>
      </c>
      <c r="J586">
        <f ca="1">PRODUCT(Table3[[#This Row],[Discount]],Table3[[#This Row],[Price of One Product]])</f>
        <v>40.104770460768314</v>
      </c>
      <c r="K586">
        <f ca="1">ROUND(Table3[[#This Row],[Calculation Discount]],2)</f>
        <v>40.1</v>
      </c>
      <c r="L586">
        <f ca="1">PRODUCT(Table3[[#This Row],[Discount amount2]],Table3[[#This Row],[No of Products in one Sale]])</f>
        <v>320.8</v>
      </c>
      <c r="M586">
        <f ca="1" xml:space="preserve"> Table3[[#This Row],[Price of One Product]] - Table3[[#This Row],[Discount amount2]]</f>
        <v>24.9</v>
      </c>
      <c r="N586">
        <f ca="1">PRODUCT(Table3[[#This Row],[Discounted Price of one product]],Table3[[#This Row],[No of Products in one Sale]])</f>
        <v>199.2</v>
      </c>
    </row>
    <row r="587" spans="1:14" x14ac:dyDescent="0.35">
      <c r="A587" t="s">
        <v>225</v>
      </c>
      <c r="B587" t="s">
        <v>15</v>
      </c>
      <c r="C587" s="3">
        <v>44808</v>
      </c>
      <c r="D587" t="s">
        <v>17</v>
      </c>
      <c r="E587" t="s">
        <v>6</v>
      </c>
      <c r="F587">
        <v>250</v>
      </c>
      <c r="G587" t="s">
        <v>10</v>
      </c>
      <c r="H587" s="2">
        <v>4</v>
      </c>
      <c r="I587" s="1">
        <f t="shared" ca="1" si="1"/>
        <v>2.7347148960472745E-2</v>
      </c>
      <c r="J587">
        <f ca="1">PRODUCT(Table3[[#This Row],[Discount]],Table3[[#This Row],[Price of One Product]])</f>
        <v>6.8367872401181859</v>
      </c>
      <c r="K587">
        <f ca="1">ROUND(Table3[[#This Row],[Calculation Discount]],2)</f>
        <v>6.84</v>
      </c>
      <c r="L587">
        <f ca="1">PRODUCT(Table3[[#This Row],[Discount amount2]],Table3[[#This Row],[No of Products in one Sale]])</f>
        <v>27.36</v>
      </c>
      <c r="M587">
        <f ca="1" xml:space="preserve"> Table3[[#This Row],[Price of One Product]] - Table3[[#This Row],[Discount amount2]]</f>
        <v>243.16</v>
      </c>
      <c r="N587">
        <f ca="1">PRODUCT(Table3[[#This Row],[Discounted Price of one product]],Table3[[#This Row],[No of Products in one Sale]])</f>
        <v>972.64</v>
      </c>
    </row>
    <row r="588" spans="1:14" x14ac:dyDescent="0.35">
      <c r="A588" t="s">
        <v>224</v>
      </c>
      <c r="B588" t="s">
        <v>12</v>
      </c>
      <c r="C588" s="3">
        <v>44782</v>
      </c>
      <c r="D588" t="s">
        <v>14</v>
      </c>
      <c r="E588" t="s">
        <v>6</v>
      </c>
      <c r="F588">
        <v>130</v>
      </c>
      <c r="G588" t="s">
        <v>5</v>
      </c>
      <c r="H588" s="2">
        <v>6</v>
      </c>
      <c r="I588" s="1">
        <f t="shared" ca="1" si="1"/>
        <v>9.3048619188255799E-2</v>
      </c>
      <c r="J588">
        <f ca="1">PRODUCT(Table3[[#This Row],[Discount]],Table3[[#This Row],[Price of One Product]])</f>
        <v>12.096320494473254</v>
      </c>
      <c r="K588">
        <f ca="1">ROUND(Table3[[#This Row],[Calculation Discount]],2)</f>
        <v>12.1</v>
      </c>
      <c r="L588">
        <f ca="1">PRODUCT(Table3[[#This Row],[Discount amount2]],Table3[[#This Row],[No of Products in one Sale]])</f>
        <v>72.599999999999994</v>
      </c>
      <c r="M588">
        <f ca="1" xml:space="preserve"> Table3[[#This Row],[Price of One Product]] - Table3[[#This Row],[Discount amount2]]</f>
        <v>117.9</v>
      </c>
      <c r="N588">
        <f ca="1">PRODUCT(Table3[[#This Row],[Discounted Price of one product]],Table3[[#This Row],[No of Products in one Sale]])</f>
        <v>707.40000000000009</v>
      </c>
    </row>
    <row r="589" spans="1:14" x14ac:dyDescent="0.35">
      <c r="A589" t="s">
        <v>223</v>
      </c>
      <c r="B589" t="s">
        <v>21</v>
      </c>
      <c r="C589" s="3">
        <v>44787</v>
      </c>
      <c r="D589" t="s">
        <v>2</v>
      </c>
      <c r="E589" t="s">
        <v>6</v>
      </c>
      <c r="F589">
        <v>72</v>
      </c>
      <c r="G589" t="s">
        <v>0</v>
      </c>
      <c r="H589" s="2">
        <v>4</v>
      </c>
      <c r="I589" s="1">
        <f t="shared" ca="1" si="1"/>
        <v>0.98992883659360831</v>
      </c>
      <c r="J589">
        <f ca="1">PRODUCT(Table3[[#This Row],[Discount]],Table3[[#This Row],[Price of One Product]])</f>
        <v>71.274876234739793</v>
      </c>
      <c r="K589">
        <f ca="1">ROUND(Table3[[#This Row],[Calculation Discount]],2)</f>
        <v>71.27</v>
      </c>
      <c r="L589">
        <f ca="1">PRODUCT(Table3[[#This Row],[Discount amount2]],Table3[[#This Row],[No of Products in one Sale]])</f>
        <v>285.08</v>
      </c>
      <c r="M589">
        <f ca="1" xml:space="preserve"> Table3[[#This Row],[Price of One Product]] - Table3[[#This Row],[Discount amount2]]</f>
        <v>0.73000000000000398</v>
      </c>
      <c r="N589">
        <f ca="1">PRODUCT(Table3[[#This Row],[Discounted Price of one product]],Table3[[#This Row],[No of Products in one Sale]])</f>
        <v>2.9200000000000159</v>
      </c>
    </row>
    <row r="590" spans="1:14" x14ac:dyDescent="0.35">
      <c r="A590" t="s">
        <v>222</v>
      </c>
      <c r="B590" t="s">
        <v>18</v>
      </c>
      <c r="C590" s="3">
        <v>44787</v>
      </c>
      <c r="D590" t="s">
        <v>20</v>
      </c>
      <c r="E590" t="s">
        <v>6</v>
      </c>
      <c r="F590">
        <v>65</v>
      </c>
      <c r="G590" t="s">
        <v>10</v>
      </c>
      <c r="H590" s="2">
        <v>9</v>
      </c>
      <c r="I590" s="1">
        <f t="shared" ca="1" si="1"/>
        <v>0.86184107061028681</v>
      </c>
      <c r="J590">
        <f ca="1">PRODUCT(Table3[[#This Row],[Discount]],Table3[[#This Row],[Price of One Product]])</f>
        <v>56.019669589668645</v>
      </c>
      <c r="K590">
        <f ca="1">ROUND(Table3[[#This Row],[Calculation Discount]],2)</f>
        <v>56.02</v>
      </c>
      <c r="L590">
        <f ca="1">PRODUCT(Table3[[#This Row],[Discount amount2]],Table3[[#This Row],[No of Products in one Sale]])</f>
        <v>504.18</v>
      </c>
      <c r="M590">
        <f ca="1" xml:space="preserve"> Table3[[#This Row],[Price of One Product]] - Table3[[#This Row],[Discount amount2]]</f>
        <v>8.9799999999999969</v>
      </c>
      <c r="N590">
        <f ca="1">PRODUCT(Table3[[#This Row],[Discounted Price of one product]],Table3[[#This Row],[No of Products in one Sale]])</f>
        <v>80.819999999999965</v>
      </c>
    </row>
    <row r="591" spans="1:14" x14ac:dyDescent="0.35">
      <c r="A591" t="s">
        <v>221</v>
      </c>
      <c r="B591" t="s">
        <v>15</v>
      </c>
      <c r="C591" s="3">
        <v>44757</v>
      </c>
      <c r="D591" t="s">
        <v>17</v>
      </c>
      <c r="E591" t="s">
        <v>6</v>
      </c>
      <c r="F591">
        <v>250</v>
      </c>
      <c r="G591" t="s">
        <v>5</v>
      </c>
      <c r="H591" s="2">
        <v>1</v>
      </c>
      <c r="I591" s="1">
        <f t="shared" ca="1" si="1"/>
        <v>0.36328167892560248</v>
      </c>
      <c r="J591">
        <f ca="1">PRODUCT(Table3[[#This Row],[Discount]],Table3[[#This Row],[Price of One Product]])</f>
        <v>90.820419731400619</v>
      </c>
      <c r="K591">
        <f ca="1">ROUND(Table3[[#This Row],[Calculation Discount]],2)</f>
        <v>90.82</v>
      </c>
      <c r="L591">
        <f ca="1">PRODUCT(Table3[[#This Row],[Discount amount2]],Table3[[#This Row],[No of Products in one Sale]])</f>
        <v>90.82</v>
      </c>
      <c r="M591">
        <f ca="1" xml:space="preserve"> Table3[[#This Row],[Price of One Product]] - Table3[[#This Row],[Discount amount2]]</f>
        <v>159.18</v>
      </c>
      <c r="N591">
        <f ca="1">PRODUCT(Table3[[#This Row],[Discounted Price of one product]],Table3[[#This Row],[No of Products in one Sale]])</f>
        <v>159.18</v>
      </c>
    </row>
    <row r="592" spans="1:14" x14ac:dyDescent="0.35">
      <c r="A592" t="s">
        <v>220</v>
      </c>
      <c r="B592" t="s">
        <v>12</v>
      </c>
      <c r="C592" s="3">
        <v>44761</v>
      </c>
      <c r="D592" t="s">
        <v>14</v>
      </c>
      <c r="E592" t="s">
        <v>6</v>
      </c>
      <c r="F592">
        <v>130</v>
      </c>
      <c r="G592" t="s">
        <v>0</v>
      </c>
      <c r="H592" s="2">
        <v>3</v>
      </c>
      <c r="I592" s="1">
        <f t="shared" ca="1" si="1"/>
        <v>0.22590366469161527</v>
      </c>
      <c r="J592">
        <f ca="1">PRODUCT(Table3[[#This Row],[Discount]],Table3[[#This Row],[Price of One Product]])</f>
        <v>29.367476409909983</v>
      </c>
      <c r="K592">
        <f ca="1">ROUND(Table3[[#This Row],[Calculation Discount]],2)</f>
        <v>29.37</v>
      </c>
      <c r="L592">
        <f ca="1">PRODUCT(Table3[[#This Row],[Discount amount2]],Table3[[#This Row],[No of Products in one Sale]])</f>
        <v>88.11</v>
      </c>
      <c r="M592">
        <f ca="1" xml:space="preserve"> Table3[[#This Row],[Price of One Product]] - Table3[[#This Row],[Discount amount2]]</f>
        <v>100.63</v>
      </c>
      <c r="N592">
        <f ca="1">PRODUCT(Table3[[#This Row],[Discounted Price of one product]],Table3[[#This Row],[No of Products in one Sale]])</f>
        <v>301.89</v>
      </c>
    </row>
    <row r="593" spans="1:14" x14ac:dyDescent="0.35">
      <c r="A593" t="s">
        <v>219</v>
      </c>
      <c r="B593" t="s">
        <v>21</v>
      </c>
      <c r="C593" s="3">
        <v>44788</v>
      </c>
      <c r="D593" t="s">
        <v>2</v>
      </c>
      <c r="E593" t="s">
        <v>1</v>
      </c>
      <c r="F593">
        <v>72</v>
      </c>
      <c r="G593" t="s">
        <v>0</v>
      </c>
      <c r="H593" s="2">
        <v>6</v>
      </c>
      <c r="I593" s="1">
        <f t="shared" ca="1" si="1"/>
        <v>2.3430095000573359E-2</v>
      </c>
      <c r="J593">
        <f ca="1">PRODUCT(Table3[[#This Row],[Discount]],Table3[[#This Row],[Price of One Product]])</f>
        <v>1.6869668400412818</v>
      </c>
      <c r="K593">
        <f ca="1">ROUND(Table3[[#This Row],[Calculation Discount]],2)</f>
        <v>1.69</v>
      </c>
      <c r="L593">
        <f ca="1">PRODUCT(Table3[[#This Row],[Discount amount2]],Table3[[#This Row],[No of Products in one Sale]])</f>
        <v>10.14</v>
      </c>
      <c r="M593">
        <f ca="1" xml:space="preserve"> Table3[[#This Row],[Price of One Product]] - Table3[[#This Row],[Discount amount2]]</f>
        <v>70.31</v>
      </c>
      <c r="N593">
        <f ca="1">PRODUCT(Table3[[#This Row],[Discounted Price of one product]],Table3[[#This Row],[No of Products in one Sale]])</f>
        <v>421.86</v>
      </c>
    </row>
    <row r="594" spans="1:14" x14ac:dyDescent="0.35">
      <c r="A594" t="s">
        <v>218</v>
      </c>
      <c r="B594" t="s">
        <v>18</v>
      </c>
      <c r="C594" s="3">
        <v>44788</v>
      </c>
      <c r="D594" t="s">
        <v>20</v>
      </c>
      <c r="E594" t="s">
        <v>6</v>
      </c>
      <c r="F594">
        <v>65</v>
      </c>
      <c r="G594" t="s">
        <v>10</v>
      </c>
      <c r="H594" s="2">
        <v>13</v>
      </c>
      <c r="I594" s="1">
        <f t="shared" ca="1" si="1"/>
        <v>0.46749364006209171</v>
      </c>
      <c r="J594">
        <f ca="1">PRODUCT(Table3[[#This Row],[Discount]],Table3[[#This Row],[Price of One Product]])</f>
        <v>30.387086604035961</v>
      </c>
      <c r="K594">
        <f ca="1">ROUND(Table3[[#This Row],[Calculation Discount]],2)</f>
        <v>30.39</v>
      </c>
      <c r="L594">
        <f ca="1">PRODUCT(Table3[[#This Row],[Discount amount2]],Table3[[#This Row],[No of Products in one Sale]])</f>
        <v>395.07</v>
      </c>
      <c r="M594">
        <f ca="1" xml:space="preserve"> Table3[[#This Row],[Price of One Product]] - Table3[[#This Row],[Discount amount2]]</f>
        <v>34.61</v>
      </c>
      <c r="N594">
        <f ca="1">PRODUCT(Table3[[#This Row],[Discounted Price of one product]],Table3[[#This Row],[No of Products in one Sale]])</f>
        <v>449.93</v>
      </c>
    </row>
    <row r="595" spans="1:14" x14ac:dyDescent="0.35">
      <c r="A595" t="s">
        <v>217</v>
      </c>
      <c r="B595" t="s">
        <v>15</v>
      </c>
      <c r="C595" s="3">
        <v>44758</v>
      </c>
      <c r="D595" t="s">
        <v>17</v>
      </c>
      <c r="E595" t="s">
        <v>1</v>
      </c>
      <c r="F595">
        <v>250</v>
      </c>
      <c r="G595" t="s">
        <v>5</v>
      </c>
      <c r="H595" s="2">
        <v>1</v>
      </c>
      <c r="I595" s="1">
        <f t="shared" ca="1" si="1"/>
        <v>0.32748764299289934</v>
      </c>
      <c r="J595">
        <f ca="1">PRODUCT(Table3[[#This Row],[Discount]],Table3[[#This Row],[Price of One Product]])</f>
        <v>81.871910748224835</v>
      </c>
      <c r="K595">
        <f ca="1">ROUND(Table3[[#This Row],[Calculation Discount]],2)</f>
        <v>81.87</v>
      </c>
      <c r="L595">
        <f ca="1">PRODUCT(Table3[[#This Row],[Discount amount2]],Table3[[#This Row],[No of Products in one Sale]])</f>
        <v>81.87</v>
      </c>
      <c r="M595">
        <f ca="1" xml:space="preserve"> Table3[[#This Row],[Price of One Product]] - Table3[[#This Row],[Discount amount2]]</f>
        <v>168.13</v>
      </c>
      <c r="N595">
        <f ca="1">PRODUCT(Table3[[#This Row],[Discounted Price of one product]],Table3[[#This Row],[No of Products in one Sale]])</f>
        <v>168.13</v>
      </c>
    </row>
    <row r="596" spans="1:14" x14ac:dyDescent="0.35">
      <c r="A596" t="s">
        <v>216</v>
      </c>
      <c r="B596" t="s">
        <v>12</v>
      </c>
      <c r="C596" s="3">
        <v>44795</v>
      </c>
      <c r="D596" t="s">
        <v>14</v>
      </c>
      <c r="E596" t="s">
        <v>6</v>
      </c>
      <c r="F596">
        <v>130</v>
      </c>
      <c r="G596" t="s">
        <v>0</v>
      </c>
      <c r="H596" s="2">
        <v>3</v>
      </c>
      <c r="I596" s="1">
        <f t="shared" ca="1" si="1"/>
        <v>0.98573639954449777</v>
      </c>
      <c r="J596">
        <f ca="1">PRODUCT(Table3[[#This Row],[Discount]],Table3[[#This Row],[Price of One Product]])</f>
        <v>128.14573194078471</v>
      </c>
      <c r="K596">
        <f ca="1">ROUND(Table3[[#This Row],[Calculation Discount]],2)</f>
        <v>128.15</v>
      </c>
      <c r="L596">
        <f ca="1">PRODUCT(Table3[[#This Row],[Discount amount2]],Table3[[#This Row],[No of Products in one Sale]])</f>
        <v>384.45000000000005</v>
      </c>
      <c r="M596">
        <f ca="1" xml:space="preserve"> Table3[[#This Row],[Price of One Product]] - Table3[[#This Row],[Discount amount2]]</f>
        <v>1.8499999999999943</v>
      </c>
      <c r="N596">
        <f ca="1">PRODUCT(Table3[[#This Row],[Discounted Price of one product]],Table3[[#This Row],[No of Products in one Sale]])</f>
        <v>5.5499999999999829</v>
      </c>
    </row>
    <row r="597" spans="1:14" x14ac:dyDescent="0.35">
      <c r="A597" t="s">
        <v>215</v>
      </c>
      <c r="B597" t="s">
        <v>21</v>
      </c>
      <c r="C597" s="3">
        <v>44791</v>
      </c>
      <c r="D597" t="s">
        <v>2</v>
      </c>
      <c r="E597" t="s">
        <v>1</v>
      </c>
      <c r="F597">
        <v>72</v>
      </c>
      <c r="G597" t="s">
        <v>10</v>
      </c>
      <c r="H597" s="2">
        <v>6</v>
      </c>
      <c r="I597" s="1">
        <f t="shared" ca="1" si="1"/>
        <v>0.95972949789242035</v>
      </c>
      <c r="J597">
        <f ca="1">PRODUCT(Table3[[#This Row],[Discount]],Table3[[#This Row],[Price of One Product]])</f>
        <v>69.100523848254269</v>
      </c>
      <c r="K597">
        <f ca="1">ROUND(Table3[[#This Row],[Calculation Discount]],2)</f>
        <v>69.099999999999994</v>
      </c>
      <c r="L597">
        <f ca="1">PRODUCT(Table3[[#This Row],[Discount amount2]],Table3[[#This Row],[No of Products in one Sale]])</f>
        <v>414.59999999999997</v>
      </c>
      <c r="M597">
        <f ca="1" xml:space="preserve"> Table3[[#This Row],[Price of One Product]] - Table3[[#This Row],[Discount amount2]]</f>
        <v>2.9000000000000057</v>
      </c>
      <c r="N597">
        <f ca="1">PRODUCT(Table3[[#This Row],[Discounted Price of one product]],Table3[[#This Row],[No of Products in one Sale]])</f>
        <v>17.400000000000034</v>
      </c>
    </row>
    <row r="598" spans="1:14" x14ac:dyDescent="0.35">
      <c r="A598" t="s">
        <v>214</v>
      </c>
      <c r="B598" t="s">
        <v>18</v>
      </c>
      <c r="C598" s="3">
        <v>44791</v>
      </c>
      <c r="D598" t="s">
        <v>20</v>
      </c>
      <c r="E598" t="s">
        <v>6</v>
      </c>
      <c r="F598">
        <v>65</v>
      </c>
      <c r="G598" t="s">
        <v>5</v>
      </c>
      <c r="H598" s="2">
        <v>12</v>
      </c>
      <c r="I598" s="1">
        <f t="shared" ca="1" si="1"/>
        <v>0.84420669496651213</v>
      </c>
      <c r="J598">
        <f ca="1">PRODUCT(Table3[[#This Row],[Discount]],Table3[[#This Row],[Price of One Product]])</f>
        <v>54.873435172823285</v>
      </c>
      <c r="K598">
        <f ca="1">ROUND(Table3[[#This Row],[Calculation Discount]],2)</f>
        <v>54.87</v>
      </c>
      <c r="L598">
        <f ca="1">PRODUCT(Table3[[#This Row],[Discount amount2]],Table3[[#This Row],[No of Products in one Sale]])</f>
        <v>658.43999999999994</v>
      </c>
      <c r="M598">
        <f ca="1" xml:space="preserve"> Table3[[#This Row],[Price of One Product]] - Table3[[#This Row],[Discount amount2]]</f>
        <v>10.130000000000003</v>
      </c>
      <c r="N598">
        <f ca="1">PRODUCT(Table3[[#This Row],[Discounted Price of one product]],Table3[[#This Row],[No of Products in one Sale]])</f>
        <v>121.56000000000003</v>
      </c>
    </row>
    <row r="599" spans="1:14" x14ac:dyDescent="0.35">
      <c r="A599" t="s">
        <v>213</v>
      </c>
      <c r="B599" t="s">
        <v>15</v>
      </c>
      <c r="C599" s="3">
        <v>44794</v>
      </c>
      <c r="D599" t="s">
        <v>17</v>
      </c>
      <c r="E599" t="s">
        <v>1</v>
      </c>
      <c r="F599">
        <v>250</v>
      </c>
      <c r="G599" t="s">
        <v>0</v>
      </c>
      <c r="H599" s="2">
        <v>3</v>
      </c>
      <c r="I599" s="1">
        <f t="shared" ca="1" si="1"/>
        <v>0.27076303614829922</v>
      </c>
      <c r="J599">
        <f ca="1">PRODUCT(Table3[[#This Row],[Discount]],Table3[[#This Row],[Price of One Product]])</f>
        <v>67.690759037074798</v>
      </c>
      <c r="K599">
        <f ca="1">ROUND(Table3[[#This Row],[Calculation Discount]],2)</f>
        <v>67.69</v>
      </c>
      <c r="L599">
        <f ca="1">PRODUCT(Table3[[#This Row],[Discount amount2]],Table3[[#This Row],[No of Products in one Sale]])</f>
        <v>203.07</v>
      </c>
      <c r="M599">
        <f ca="1" xml:space="preserve"> Table3[[#This Row],[Price of One Product]] - Table3[[#This Row],[Discount amount2]]</f>
        <v>182.31</v>
      </c>
      <c r="N599">
        <f ca="1">PRODUCT(Table3[[#This Row],[Discounted Price of one product]],Table3[[#This Row],[No of Products in one Sale]])</f>
        <v>546.93000000000006</v>
      </c>
    </row>
    <row r="600" spans="1:14" x14ac:dyDescent="0.35">
      <c r="A600" t="s">
        <v>212</v>
      </c>
      <c r="B600" t="s">
        <v>12</v>
      </c>
      <c r="C600" s="3">
        <v>44756</v>
      </c>
      <c r="D600" t="s">
        <v>14</v>
      </c>
      <c r="E600" t="s">
        <v>6</v>
      </c>
      <c r="F600">
        <v>130</v>
      </c>
      <c r="G600" t="s">
        <v>10</v>
      </c>
      <c r="H600" s="2">
        <v>4</v>
      </c>
      <c r="I600" s="1">
        <f t="shared" ca="1" si="1"/>
        <v>0.92087441238869361</v>
      </c>
      <c r="J600">
        <f ca="1">PRODUCT(Table3[[#This Row],[Discount]],Table3[[#This Row],[Price of One Product]])</f>
        <v>119.71367361053017</v>
      </c>
      <c r="K600">
        <f ca="1">ROUND(Table3[[#This Row],[Calculation Discount]],2)</f>
        <v>119.71</v>
      </c>
      <c r="L600">
        <f ca="1">PRODUCT(Table3[[#This Row],[Discount amount2]],Table3[[#This Row],[No of Products in one Sale]])</f>
        <v>478.84</v>
      </c>
      <c r="M600">
        <f ca="1" xml:space="preserve"> Table3[[#This Row],[Price of One Product]] - Table3[[#This Row],[Discount amount2]]</f>
        <v>10.290000000000006</v>
      </c>
      <c r="N600">
        <f ca="1">PRODUCT(Table3[[#This Row],[Discounted Price of one product]],Table3[[#This Row],[No of Products in one Sale]])</f>
        <v>41.160000000000025</v>
      </c>
    </row>
    <row r="601" spans="1:14" x14ac:dyDescent="0.35">
      <c r="A601" t="s">
        <v>211</v>
      </c>
      <c r="B601" t="s">
        <v>8</v>
      </c>
      <c r="C601" s="3">
        <v>44789</v>
      </c>
      <c r="D601" t="s">
        <v>11</v>
      </c>
      <c r="E601" t="s">
        <v>1</v>
      </c>
      <c r="F601">
        <v>60</v>
      </c>
      <c r="G601" t="s">
        <v>5</v>
      </c>
      <c r="H601" s="2">
        <v>11</v>
      </c>
      <c r="I601" s="1">
        <f t="shared" ca="1" si="1"/>
        <v>6.9999673293394293E-2</v>
      </c>
      <c r="J601">
        <f ca="1">PRODUCT(Table3[[#This Row],[Discount]],Table3[[#This Row],[Price of One Product]])</f>
        <v>4.1999803976036576</v>
      </c>
      <c r="K601">
        <f ca="1">ROUND(Table3[[#This Row],[Calculation Discount]],2)</f>
        <v>4.2</v>
      </c>
      <c r="L601">
        <f ca="1">PRODUCT(Table3[[#This Row],[Discount amount2]],Table3[[#This Row],[No of Products in one Sale]])</f>
        <v>46.2</v>
      </c>
      <c r="M601">
        <f ca="1" xml:space="preserve"> Table3[[#This Row],[Price of One Product]] - Table3[[#This Row],[Discount amount2]]</f>
        <v>55.8</v>
      </c>
      <c r="N601">
        <f ca="1">PRODUCT(Table3[[#This Row],[Discounted Price of one product]],Table3[[#This Row],[No of Products in one Sale]])</f>
        <v>613.79999999999995</v>
      </c>
    </row>
    <row r="602" spans="1:14" x14ac:dyDescent="0.35">
      <c r="A602" t="s">
        <v>210</v>
      </c>
      <c r="B602" t="s">
        <v>21</v>
      </c>
      <c r="C602" s="3">
        <v>44810</v>
      </c>
      <c r="D602" t="s">
        <v>2</v>
      </c>
      <c r="E602" t="s">
        <v>6</v>
      </c>
      <c r="F602">
        <v>72</v>
      </c>
      <c r="G602" t="s">
        <v>0</v>
      </c>
      <c r="H602" s="2">
        <v>3</v>
      </c>
      <c r="I602" s="1">
        <f t="shared" ca="1" si="1"/>
        <v>0.50898226123853652</v>
      </c>
      <c r="J602">
        <f ca="1">PRODUCT(Table3[[#This Row],[Discount]],Table3[[#This Row],[Price of One Product]])</f>
        <v>36.646722809174626</v>
      </c>
      <c r="K602">
        <f ca="1">ROUND(Table3[[#This Row],[Calculation Discount]],2)</f>
        <v>36.65</v>
      </c>
      <c r="L602">
        <f ca="1">PRODUCT(Table3[[#This Row],[Discount amount2]],Table3[[#This Row],[No of Products in one Sale]])</f>
        <v>109.94999999999999</v>
      </c>
      <c r="M602">
        <f ca="1" xml:space="preserve"> Table3[[#This Row],[Price of One Product]] - Table3[[#This Row],[Discount amount2]]</f>
        <v>35.35</v>
      </c>
      <c r="N602">
        <f ca="1">PRODUCT(Table3[[#This Row],[Discounted Price of one product]],Table3[[#This Row],[No of Products in one Sale]])</f>
        <v>106.05000000000001</v>
      </c>
    </row>
    <row r="603" spans="1:14" x14ac:dyDescent="0.35">
      <c r="A603" t="s">
        <v>209</v>
      </c>
      <c r="B603" t="s">
        <v>18</v>
      </c>
      <c r="C603" s="3">
        <v>44798</v>
      </c>
      <c r="D603" t="s">
        <v>20</v>
      </c>
      <c r="E603" t="s">
        <v>1</v>
      </c>
      <c r="F603">
        <v>65</v>
      </c>
      <c r="G603" t="s">
        <v>10</v>
      </c>
      <c r="H603" s="2">
        <v>8</v>
      </c>
      <c r="I603" s="1">
        <f t="shared" ca="1" si="1"/>
        <v>0.1074443990097963</v>
      </c>
      <c r="J603">
        <f ca="1">PRODUCT(Table3[[#This Row],[Discount]],Table3[[#This Row],[Price of One Product]])</f>
        <v>6.9838859356367591</v>
      </c>
      <c r="K603">
        <f ca="1">ROUND(Table3[[#This Row],[Calculation Discount]],2)</f>
        <v>6.98</v>
      </c>
      <c r="L603">
        <f ca="1">PRODUCT(Table3[[#This Row],[Discount amount2]],Table3[[#This Row],[No of Products in one Sale]])</f>
        <v>55.84</v>
      </c>
      <c r="M603">
        <f ca="1" xml:space="preserve"> Table3[[#This Row],[Price of One Product]] - Table3[[#This Row],[Discount amount2]]</f>
        <v>58.019999999999996</v>
      </c>
      <c r="N603">
        <f ca="1">PRODUCT(Table3[[#This Row],[Discounted Price of one product]],Table3[[#This Row],[No of Products in one Sale]])</f>
        <v>464.15999999999997</v>
      </c>
    </row>
    <row r="604" spans="1:14" x14ac:dyDescent="0.35">
      <c r="A604" t="s">
        <v>208</v>
      </c>
      <c r="B604" t="s">
        <v>15</v>
      </c>
      <c r="C604" s="3">
        <v>44791</v>
      </c>
      <c r="D604" t="s">
        <v>17</v>
      </c>
      <c r="E604" t="s">
        <v>6</v>
      </c>
      <c r="F604">
        <v>250</v>
      </c>
      <c r="G604" t="s">
        <v>5</v>
      </c>
      <c r="H604" s="2">
        <v>3</v>
      </c>
      <c r="I604" s="1">
        <f t="shared" ca="1" si="1"/>
        <v>0.8486177494763768</v>
      </c>
      <c r="J604">
        <f ca="1">PRODUCT(Table3[[#This Row],[Discount]],Table3[[#This Row],[Price of One Product]])</f>
        <v>212.15443736909421</v>
      </c>
      <c r="K604">
        <f ca="1">ROUND(Table3[[#This Row],[Calculation Discount]],2)</f>
        <v>212.15</v>
      </c>
      <c r="L604">
        <f ca="1">PRODUCT(Table3[[#This Row],[Discount amount2]],Table3[[#This Row],[No of Products in one Sale]])</f>
        <v>636.45000000000005</v>
      </c>
      <c r="M604">
        <f ca="1" xml:space="preserve"> Table3[[#This Row],[Price of One Product]] - Table3[[#This Row],[Discount amount2]]</f>
        <v>37.849999999999994</v>
      </c>
      <c r="N604">
        <f ca="1">PRODUCT(Table3[[#This Row],[Discounted Price of one product]],Table3[[#This Row],[No of Products in one Sale]])</f>
        <v>113.54999999999998</v>
      </c>
    </row>
    <row r="605" spans="1:14" x14ac:dyDescent="0.35">
      <c r="A605" t="s">
        <v>207</v>
      </c>
      <c r="B605" t="s">
        <v>12</v>
      </c>
      <c r="C605" s="3">
        <v>44796</v>
      </c>
      <c r="D605" t="s">
        <v>14</v>
      </c>
      <c r="E605" t="s">
        <v>1</v>
      </c>
      <c r="F605">
        <v>130</v>
      </c>
      <c r="G605" t="s">
        <v>0</v>
      </c>
      <c r="H605" s="2">
        <v>2</v>
      </c>
      <c r="I605" s="1">
        <f t="shared" ca="1" si="1"/>
        <v>0.8936799105563531</v>
      </c>
      <c r="J605">
        <f ca="1">PRODUCT(Table3[[#This Row],[Discount]],Table3[[#This Row],[Price of One Product]])</f>
        <v>116.1783883723259</v>
      </c>
      <c r="K605">
        <f ca="1">ROUND(Table3[[#This Row],[Calculation Discount]],2)</f>
        <v>116.18</v>
      </c>
      <c r="L605">
        <f ca="1">PRODUCT(Table3[[#This Row],[Discount amount2]],Table3[[#This Row],[No of Products in one Sale]])</f>
        <v>232.36</v>
      </c>
      <c r="M605">
        <f ca="1" xml:space="preserve"> Table3[[#This Row],[Price of One Product]] - Table3[[#This Row],[Discount amount2]]</f>
        <v>13.819999999999993</v>
      </c>
      <c r="N605">
        <f ca="1">PRODUCT(Table3[[#This Row],[Discounted Price of one product]],Table3[[#This Row],[No of Products in one Sale]])</f>
        <v>27.639999999999986</v>
      </c>
    </row>
    <row r="606" spans="1:14" x14ac:dyDescent="0.35">
      <c r="A606" t="s">
        <v>206</v>
      </c>
      <c r="B606" t="s">
        <v>21</v>
      </c>
      <c r="C606" s="3">
        <v>44810</v>
      </c>
      <c r="D606" t="s">
        <v>2</v>
      </c>
      <c r="E606" t="s">
        <v>6</v>
      </c>
      <c r="F606">
        <v>72</v>
      </c>
      <c r="G606" t="s">
        <v>10</v>
      </c>
      <c r="H606" s="2">
        <v>12</v>
      </c>
      <c r="I606" s="1">
        <f t="shared" ca="1" si="1"/>
        <v>0.4391364930829732</v>
      </c>
      <c r="J606">
        <f ca="1">PRODUCT(Table3[[#This Row],[Discount]],Table3[[#This Row],[Price of One Product]])</f>
        <v>31.61782750197407</v>
      </c>
      <c r="K606">
        <f ca="1">ROUND(Table3[[#This Row],[Calculation Discount]],2)</f>
        <v>31.62</v>
      </c>
      <c r="L606">
        <f ca="1">PRODUCT(Table3[[#This Row],[Discount amount2]],Table3[[#This Row],[No of Products in one Sale]])</f>
        <v>379.44</v>
      </c>
      <c r="M606">
        <f ca="1" xml:space="preserve"> Table3[[#This Row],[Price of One Product]] - Table3[[#This Row],[Discount amount2]]</f>
        <v>40.379999999999995</v>
      </c>
      <c r="N606">
        <f ca="1">PRODUCT(Table3[[#This Row],[Discounted Price of one product]],Table3[[#This Row],[No of Products in one Sale]])</f>
        <v>484.55999999999995</v>
      </c>
    </row>
    <row r="607" spans="1:14" x14ac:dyDescent="0.35">
      <c r="A607" t="s">
        <v>205</v>
      </c>
      <c r="B607" t="s">
        <v>18</v>
      </c>
      <c r="C607" s="3">
        <v>44791</v>
      </c>
      <c r="D607" t="s">
        <v>20</v>
      </c>
      <c r="E607" t="s">
        <v>1</v>
      </c>
      <c r="F607">
        <v>65</v>
      </c>
      <c r="G607" t="s">
        <v>5</v>
      </c>
      <c r="H607" s="2">
        <v>13</v>
      </c>
      <c r="I607" s="1">
        <f t="shared" ca="1" si="1"/>
        <v>0.21935182056085922</v>
      </c>
      <c r="J607">
        <f ca="1">PRODUCT(Table3[[#This Row],[Discount]],Table3[[#This Row],[Price of One Product]])</f>
        <v>14.25786833645585</v>
      </c>
      <c r="K607">
        <f ca="1">ROUND(Table3[[#This Row],[Calculation Discount]],2)</f>
        <v>14.26</v>
      </c>
      <c r="L607">
        <f ca="1">PRODUCT(Table3[[#This Row],[Discount amount2]],Table3[[#This Row],[No of Products in one Sale]])</f>
        <v>185.38</v>
      </c>
      <c r="M607">
        <f ca="1" xml:space="preserve"> Table3[[#This Row],[Price of One Product]] - Table3[[#This Row],[Discount amount2]]</f>
        <v>50.74</v>
      </c>
      <c r="N607">
        <f ca="1">PRODUCT(Table3[[#This Row],[Discounted Price of one product]],Table3[[#This Row],[No of Products in one Sale]])</f>
        <v>659.62</v>
      </c>
    </row>
    <row r="608" spans="1:14" x14ac:dyDescent="0.35">
      <c r="A608" t="s">
        <v>204</v>
      </c>
      <c r="B608" t="s">
        <v>15</v>
      </c>
      <c r="C608" s="3">
        <v>44797</v>
      </c>
      <c r="D608" t="s">
        <v>17</v>
      </c>
      <c r="E608" t="s">
        <v>6</v>
      </c>
      <c r="F608">
        <v>250</v>
      </c>
      <c r="G608" t="s">
        <v>0</v>
      </c>
      <c r="H608" s="2">
        <v>2</v>
      </c>
      <c r="I608" s="1">
        <f t="shared" ca="1" si="1"/>
        <v>0.766563037137176</v>
      </c>
      <c r="J608">
        <f ca="1">PRODUCT(Table3[[#This Row],[Discount]],Table3[[#This Row],[Price of One Product]])</f>
        <v>191.64075928429401</v>
      </c>
      <c r="K608">
        <f ca="1">ROUND(Table3[[#This Row],[Calculation Discount]],2)</f>
        <v>191.64</v>
      </c>
      <c r="L608">
        <f ca="1">PRODUCT(Table3[[#This Row],[Discount amount2]],Table3[[#This Row],[No of Products in one Sale]])</f>
        <v>383.28</v>
      </c>
      <c r="M608">
        <f ca="1" xml:space="preserve"> Table3[[#This Row],[Price of One Product]] - Table3[[#This Row],[Discount amount2]]</f>
        <v>58.360000000000014</v>
      </c>
      <c r="N608">
        <f ca="1">PRODUCT(Table3[[#This Row],[Discounted Price of one product]],Table3[[#This Row],[No of Products in one Sale]])</f>
        <v>116.72000000000003</v>
      </c>
    </row>
    <row r="609" spans="1:14" x14ac:dyDescent="0.35">
      <c r="A609" t="s">
        <v>203</v>
      </c>
      <c r="B609" t="s">
        <v>12</v>
      </c>
      <c r="C609" s="3">
        <v>44777</v>
      </c>
      <c r="D609" t="s">
        <v>14</v>
      </c>
      <c r="E609" t="s">
        <v>1</v>
      </c>
      <c r="F609">
        <v>130</v>
      </c>
      <c r="G609" t="s">
        <v>10</v>
      </c>
      <c r="H609" s="2">
        <v>4</v>
      </c>
      <c r="I609" s="1">
        <f t="shared" ca="1" si="1"/>
        <v>0.1314433693027961</v>
      </c>
      <c r="J609">
        <f ca="1">PRODUCT(Table3[[#This Row],[Discount]],Table3[[#This Row],[Price of One Product]])</f>
        <v>17.087638009363491</v>
      </c>
      <c r="K609">
        <f ca="1">ROUND(Table3[[#This Row],[Calculation Discount]],2)</f>
        <v>17.09</v>
      </c>
      <c r="L609">
        <f ca="1">PRODUCT(Table3[[#This Row],[Discount amount2]],Table3[[#This Row],[No of Products in one Sale]])</f>
        <v>68.36</v>
      </c>
      <c r="M609">
        <f ca="1" xml:space="preserve"> Table3[[#This Row],[Price of One Product]] - Table3[[#This Row],[Discount amount2]]</f>
        <v>112.91</v>
      </c>
      <c r="N609">
        <f ca="1">PRODUCT(Table3[[#This Row],[Discounted Price of one product]],Table3[[#This Row],[No of Products in one Sale]])</f>
        <v>451.64</v>
      </c>
    </row>
    <row r="610" spans="1:14" x14ac:dyDescent="0.35">
      <c r="A610" t="s">
        <v>202</v>
      </c>
      <c r="B610" t="s">
        <v>8</v>
      </c>
      <c r="C610" s="3">
        <v>44802</v>
      </c>
      <c r="D610" t="s">
        <v>11</v>
      </c>
      <c r="E610" t="s">
        <v>1</v>
      </c>
      <c r="F610">
        <v>60</v>
      </c>
      <c r="G610" t="s">
        <v>5</v>
      </c>
      <c r="H610" s="2">
        <v>4</v>
      </c>
      <c r="I610" s="1">
        <f t="shared" ca="1" si="1"/>
        <v>0.54726930609301405</v>
      </c>
      <c r="J610">
        <f ca="1">PRODUCT(Table3[[#This Row],[Discount]],Table3[[#This Row],[Price of One Product]])</f>
        <v>32.836158365580843</v>
      </c>
      <c r="K610">
        <f ca="1">ROUND(Table3[[#This Row],[Calculation Discount]],2)</f>
        <v>32.840000000000003</v>
      </c>
      <c r="L610">
        <f ca="1">PRODUCT(Table3[[#This Row],[Discount amount2]],Table3[[#This Row],[No of Products in one Sale]])</f>
        <v>131.36000000000001</v>
      </c>
      <c r="M610">
        <f ca="1" xml:space="preserve"> Table3[[#This Row],[Price of One Product]] - Table3[[#This Row],[Discount amount2]]</f>
        <v>27.159999999999997</v>
      </c>
      <c r="N610">
        <f ca="1">PRODUCT(Table3[[#This Row],[Discounted Price of one product]],Table3[[#This Row],[No of Products in one Sale]])</f>
        <v>108.63999999999999</v>
      </c>
    </row>
    <row r="611" spans="1:14" x14ac:dyDescent="0.35">
      <c r="A611" t="s">
        <v>201</v>
      </c>
      <c r="B611" t="s">
        <v>3</v>
      </c>
      <c r="C611" s="3">
        <v>44758</v>
      </c>
      <c r="D611" t="s">
        <v>7</v>
      </c>
      <c r="E611" t="s">
        <v>6</v>
      </c>
      <c r="F611">
        <v>95</v>
      </c>
      <c r="G611" t="s">
        <v>0</v>
      </c>
      <c r="H611" s="2">
        <v>8</v>
      </c>
      <c r="I611" s="1">
        <f t="shared" ca="1" si="1"/>
        <v>0.60375084809857882</v>
      </c>
      <c r="J611">
        <f ca="1">PRODUCT(Table3[[#This Row],[Discount]],Table3[[#This Row],[Price of One Product]])</f>
        <v>57.356330569364985</v>
      </c>
      <c r="K611">
        <f ca="1">ROUND(Table3[[#This Row],[Calculation Discount]],2)</f>
        <v>57.36</v>
      </c>
      <c r="L611">
        <f ca="1">PRODUCT(Table3[[#This Row],[Discount amount2]],Table3[[#This Row],[No of Products in one Sale]])</f>
        <v>458.88</v>
      </c>
      <c r="M611">
        <f ca="1" xml:space="preserve"> Table3[[#This Row],[Price of One Product]] - Table3[[#This Row],[Discount amount2]]</f>
        <v>37.64</v>
      </c>
      <c r="N611">
        <f ca="1">PRODUCT(Table3[[#This Row],[Discounted Price of one product]],Table3[[#This Row],[No of Products in one Sale]])</f>
        <v>301.12</v>
      </c>
    </row>
    <row r="612" spans="1:14" x14ac:dyDescent="0.35">
      <c r="A612" t="s">
        <v>200</v>
      </c>
      <c r="B612" t="s">
        <v>21</v>
      </c>
      <c r="C612" s="3">
        <v>44768</v>
      </c>
      <c r="D612" t="s">
        <v>2</v>
      </c>
      <c r="E612" t="s">
        <v>6</v>
      </c>
      <c r="F612">
        <v>72</v>
      </c>
      <c r="G612" t="s">
        <v>10</v>
      </c>
      <c r="H612" s="2">
        <v>10</v>
      </c>
      <c r="I612" s="1">
        <f t="shared" ca="1" si="1"/>
        <v>0.58745691469640215</v>
      </c>
      <c r="J612">
        <f ca="1">PRODUCT(Table3[[#This Row],[Discount]],Table3[[#This Row],[Price of One Product]])</f>
        <v>42.296897858140952</v>
      </c>
      <c r="K612">
        <f ca="1">ROUND(Table3[[#This Row],[Calculation Discount]],2)</f>
        <v>42.3</v>
      </c>
      <c r="L612">
        <f ca="1">PRODUCT(Table3[[#This Row],[Discount amount2]],Table3[[#This Row],[No of Products in one Sale]])</f>
        <v>423</v>
      </c>
      <c r="M612">
        <f ca="1" xml:space="preserve"> Table3[[#This Row],[Price of One Product]] - Table3[[#This Row],[Discount amount2]]</f>
        <v>29.700000000000003</v>
      </c>
      <c r="N612">
        <f ca="1">PRODUCT(Table3[[#This Row],[Discounted Price of one product]],Table3[[#This Row],[No of Products in one Sale]])</f>
        <v>297</v>
      </c>
    </row>
    <row r="613" spans="1:14" x14ac:dyDescent="0.35">
      <c r="A613" t="s">
        <v>199</v>
      </c>
      <c r="B613" t="s">
        <v>18</v>
      </c>
      <c r="C613" s="3">
        <v>44756</v>
      </c>
      <c r="D613" t="s">
        <v>20</v>
      </c>
      <c r="E613" t="s">
        <v>6</v>
      </c>
      <c r="F613">
        <v>65</v>
      </c>
      <c r="G613" t="s">
        <v>5</v>
      </c>
      <c r="H613" s="2">
        <v>7</v>
      </c>
      <c r="I613" s="1">
        <f t="shared" ca="1" si="1"/>
        <v>0.70070119108953621</v>
      </c>
      <c r="J613">
        <f ca="1">PRODUCT(Table3[[#This Row],[Discount]],Table3[[#This Row],[Price of One Product]])</f>
        <v>45.545577420819853</v>
      </c>
      <c r="K613">
        <f ca="1">ROUND(Table3[[#This Row],[Calculation Discount]],2)</f>
        <v>45.55</v>
      </c>
      <c r="L613">
        <f ca="1">PRODUCT(Table3[[#This Row],[Discount amount2]],Table3[[#This Row],[No of Products in one Sale]])</f>
        <v>318.84999999999997</v>
      </c>
      <c r="M613">
        <f ca="1" xml:space="preserve"> Table3[[#This Row],[Price of One Product]] - Table3[[#This Row],[Discount amount2]]</f>
        <v>19.450000000000003</v>
      </c>
      <c r="N613">
        <f ca="1">PRODUCT(Table3[[#This Row],[Discounted Price of one product]],Table3[[#This Row],[No of Products in one Sale]])</f>
        <v>136.15000000000003</v>
      </c>
    </row>
    <row r="614" spans="1:14" x14ac:dyDescent="0.35">
      <c r="A614" t="s">
        <v>198</v>
      </c>
      <c r="B614" t="s">
        <v>15</v>
      </c>
      <c r="C614" s="3">
        <v>44809</v>
      </c>
      <c r="D614" t="s">
        <v>17</v>
      </c>
      <c r="E614" t="s">
        <v>1</v>
      </c>
      <c r="F614">
        <v>250</v>
      </c>
      <c r="G614" t="s">
        <v>0</v>
      </c>
      <c r="H614" s="2">
        <v>3</v>
      </c>
      <c r="I614" s="1">
        <f t="shared" ca="1" si="1"/>
        <v>0.34357788542788803</v>
      </c>
      <c r="J614">
        <f ca="1">PRODUCT(Table3[[#This Row],[Discount]],Table3[[#This Row],[Price of One Product]])</f>
        <v>85.894471356972005</v>
      </c>
      <c r="K614">
        <f ca="1">ROUND(Table3[[#This Row],[Calculation Discount]],2)</f>
        <v>85.89</v>
      </c>
      <c r="L614">
        <f ca="1">PRODUCT(Table3[[#This Row],[Discount amount2]],Table3[[#This Row],[No of Products in one Sale]])</f>
        <v>257.67</v>
      </c>
      <c r="M614">
        <f ca="1" xml:space="preserve"> Table3[[#This Row],[Price of One Product]] - Table3[[#This Row],[Discount amount2]]</f>
        <v>164.11</v>
      </c>
      <c r="N614">
        <f ca="1">PRODUCT(Table3[[#This Row],[Discounted Price of one product]],Table3[[#This Row],[No of Products in one Sale]])</f>
        <v>492.33000000000004</v>
      </c>
    </row>
    <row r="615" spans="1:14" x14ac:dyDescent="0.35">
      <c r="A615" t="s">
        <v>197</v>
      </c>
      <c r="B615" t="s">
        <v>12</v>
      </c>
      <c r="C615" s="3">
        <v>44801</v>
      </c>
      <c r="D615" t="s">
        <v>14</v>
      </c>
      <c r="E615" t="s">
        <v>1</v>
      </c>
      <c r="F615">
        <v>130</v>
      </c>
      <c r="G615" t="s">
        <v>10</v>
      </c>
      <c r="H615" s="2">
        <v>6</v>
      </c>
      <c r="I615" s="1">
        <f t="shared" ca="1" si="1"/>
        <v>0.58632898526069466</v>
      </c>
      <c r="J615">
        <f ca="1">PRODUCT(Table3[[#This Row],[Discount]],Table3[[#This Row],[Price of One Product]])</f>
        <v>76.222768083890301</v>
      </c>
      <c r="K615">
        <f ca="1">ROUND(Table3[[#This Row],[Calculation Discount]],2)</f>
        <v>76.22</v>
      </c>
      <c r="L615">
        <f ca="1">PRODUCT(Table3[[#This Row],[Discount amount2]],Table3[[#This Row],[No of Products in one Sale]])</f>
        <v>457.32</v>
      </c>
      <c r="M615">
        <f ca="1" xml:space="preserve"> Table3[[#This Row],[Price of One Product]] - Table3[[#This Row],[Discount amount2]]</f>
        <v>53.78</v>
      </c>
      <c r="N615">
        <f ca="1">PRODUCT(Table3[[#This Row],[Discounted Price of one product]],Table3[[#This Row],[No of Products in one Sale]])</f>
        <v>322.68</v>
      </c>
    </row>
    <row r="616" spans="1:14" x14ac:dyDescent="0.35">
      <c r="A616" t="s">
        <v>196</v>
      </c>
      <c r="B616" t="s">
        <v>21</v>
      </c>
      <c r="C616" s="3">
        <v>44794</v>
      </c>
      <c r="D616" t="s">
        <v>2</v>
      </c>
      <c r="E616" t="s">
        <v>1</v>
      </c>
      <c r="F616">
        <v>72</v>
      </c>
      <c r="G616" t="s">
        <v>5</v>
      </c>
      <c r="H616" s="2">
        <v>7</v>
      </c>
      <c r="I616" s="1">
        <f t="shared" ca="1" si="1"/>
        <v>0.19211723020036597</v>
      </c>
      <c r="J616">
        <f ca="1">PRODUCT(Table3[[#This Row],[Discount]],Table3[[#This Row],[Price of One Product]])</f>
        <v>13.83244057442635</v>
      </c>
      <c r="K616">
        <f ca="1">ROUND(Table3[[#This Row],[Calculation Discount]],2)</f>
        <v>13.83</v>
      </c>
      <c r="L616">
        <f ca="1">PRODUCT(Table3[[#This Row],[Discount amount2]],Table3[[#This Row],[No of Products in one Sale]])</f>
        <v>96.81</v>
      </c>
      <c r="M616">
        <f ca="1" xml:space="preserve"> Table3[[#This Row],[Price of One Product]] - Table3[[#This Row],[Discount amount2]]</f>
        <v>58.17</v>
      </c>
      <c r="N616">
        <f ca="1">PRODUCT(Table3[[#This Row],[Discounted Price of one product]],Table3[[#This Row],[No of Products in one Sale]])</f>
        <v>407.19</v>
      </c>
    </row>
    <row r="617" spans="1:14" x14ac:dyDescent="0.35">
      <c r="A617" t="s">
        <v>195</v>
      </c>
      <c r="B617" t="s">
        <v>18</v>
      </c>
      <c r="C617" s="3">
        <v>44792</v>
      </c>
      <c r="D617" t="s">
        <v>20</v>
      </c>
      <c r="E617" t="s">
        <v>1</v>
      </c>
      <c r="F617">
        <v>65</v>
      </c>
      <c r="G617" t="s">
        <v>0</v>
      </c>
      <c r="H617" s="2">
        <v>3</v>
      </c>
      <c r="I617" s="1">
        <f t="shared" ca="1" si="1"/>
        <v>0.98366950997551328</v>
      </c>
      <c r="J617">
        <f ca="1">PRODUCT(Table3[[#This Row],[Discount]],Table3[[#This Row],[Price of One Product]])</f>
        <v>63.938518148408363</v>
      </c>
      <c r="K617">
        <f ca="1">ROUND(Table3[[#This Row],[Calculation Discount]],2)</f>
        <v>63.94</v>
      </c>
      <c r="L617">
        <f ca="1">PRODUCT(Table3[[#This Row],[Discount amount2]],Table3[[#This Row],[No of Products in one Sale]])</f>
        <v>191.82</v>
      </c>
      <c r="M617">
        <f ca="1" xml:space="preserve"> Table3[[#This Row],[Price of One Product]] - Table3[[#This Row],[Discount amount2]]</f>
        <v>1.0600000000000023</v>
      </c>
      <c r="N617">
        <f ca="1">PRODUCT(Table3[[#This Row],[Discounted Price of one product]],Table3[[#This Row],[No of Products in one Sale]])</f>
        <v>3.1800000000000068</v>
      </c>
    </row>
    <row r="618" spans="1:14" x14ac:dyDescent="0.35">
      <c r="A618" t="s">
        <v>194</v>
      </c>
      <c r="B618" t="s">
        <v>15</v>
      </c>
      <c r="C618" s="3">
        <v>44770</v>
      </c>
      <c r="D618" t="s">
        <v>17</v>
      </c>
      <c r="E618" t="s">
        <v>1</v>
      </c>
      <c r="F618">
        <v>250</v>
      </c>
      <c r="G618" t="s">
        <v>10</v>
      </c>
      <c r="H618" s="2">
        <v>1</v>
      </c>
      <c r="I618" s="1">
        <f t="shared" ca="1" si="1"/>
        <v>1.3596863729238629E-2</v>
      </c>
      <c r="J618">
        <f ca="1">PRODUCT(Table3[[#This Row],[Discount]],Table3[[#This Row],[Price of One Product]])</f>
        <v>3.3992159323096569</v>
      </c>
      <c r="K618">
        <f ca="1">ROUND(Table3[[#This Row],[Calculation Discount]],2)</f>
        <v>3.4</v>
      </c>
      <c r="L618">
        <f ca="1">PRODUCT(Table3[[#This Row],[Discount amount2]],Table3[[#This Row],[No of Products in one Sale]])</f>
        <v>3.4</v>
      </c>
      <c r="M618">
        <f ca="1" xml:space="preserve"> Table3[[#This Row],[Price of One Product]] - Table3[[#This Row],[Discount amount2]]</f>
        <v>246.6</v>
      </c>
      <c r="N618">
        <f ca="1">PRODUCT(Table3[[#This Row],[Discounted Price of one product]],Table3[[#This Row],[No of Products in one Sale]])</f>
        <v>246.6</v>
      </c>
    </row>
    <row r="619" spans="1:14" x14ac:dyDescent="0.35">
      <c r="A619" t="s">
        <v>193</v>
      </c>
      <c r="B619" t="s">
        <v>12</v>
      </c>
      <c r="C619" s="3">
        <v>44761</v>
      </c>
      <c r="D619" t="s">
        <v>14</v>
      </c>
      <c r="E619" t="s">
        <v>1</v>
      </c>
      <c r="F619">
        <v>130</v>
      </c>
      <c r="G619" t="s">
        <v>5</v>
      </c>
      <c r="H619" s="2">
        <v>5</v>
      </c>
      <c r="I619" s="1">
        <f t="shared" ca="1" si="1"/>
        <v>0.1754001291256656</v>
      </c>
      <c r="J619">
        <f ca="1">PRODUCT(Table3[[#This Row],[Discount]],Table3[[#This Row],[Price of One Product]])</f>
        <v>22.80201678633653</v>
      </c>
      <c r="K619">
        <f ca="1">ROUND(Table3[[#This Row],[Calculation Discount]],2)</f>
        <v>22.8</v>
      </c>
      <c r="L619">
        <f ca="1">PRODUCT(Table3[[#This Row],[Discount amount2]],Table3[[#This Row],[No of Products in one Sale]])</f>
        <v>114</v>
      </c>
      <c r="M619">
        <f ca="1" xml:space="preserve"> Table3[[#This Row],[Price of One Product]] - Table3[[#This Row],[Discount amount2]]</f>
        <v>107.2</v>
      </c>
      <c r="N619">
        <f ca="1">PRODUCT(Table3[[#This Row],[Discounted Price of one product]],Table3[[#This Row],[No of Products in one Sale]])</f>
        <v>536</v>
      </c>
    </row>
    <row r="620" spans="1:14" x14ac:dyDescent="0.35">
      <c r="A620" t="s">
        <v>192</v>
      </c>
      <c r="B620" t="s">
        <v>8</v>
      </c>
      <c r="C620" s="3">
        <v>44773</v>
      </c>
      <c r="D620" t="s">
        <v>11</v>
      </c>
      <c r="E620" t="s">
        <v>1</v>
      </c>
      <c r="F620">
        <v>60</v>
      </c>
      <c r="G620" t="s">
        <v>0</v>
      </c>
      <c r="H620" s="2">
        <v>7</v>
      </c>
      <c r="I620" s="1">
        <f t="shared" ca="1" si="1"/>
        <v>0.66754759837443944</v>
      </c>
      <c r="J620">
        <f ca="1">PRODUCT(Table3[[#This Row],[Discount]],Table3[[#This Row],[Price of One Product]])</f>
        <v>40.052855902466369</v>
      </c>
      <c r="K620">
        <f ca="1">ROUND(Table3[[#This Row],[Calculation Discount]],2)</f>
        <v>40.049999999999997</v>
      </c>
      <c r="L620">
        <f ca="1">PRODUCT(Table3[[#This Row],[Discount amount2]],Table3[[#This Row],[No of Products in one Sale]])</f>
        <v>280.34999999999997</v>
      </c>
      <c r="M620">
        <f ca="1" xml:space="preserve"> Table3[[#This Row],[Price of One Product]] - Table3[[#This Row],[Discount amount2]]</f>
        <v>19.950000000000003</v>
      </c>
      <c r="N620">
        <f ca="1">PRODUCT(Table3[[#This Row],[Discounted Price of one product]],Table3[[#This Row],[No of Products in one Sale]])</f>
        <v>139.65000000000003</v>
      </c>
    </row>
    <row r="621" spans="1:14" x14ac:dyDescent="0.35">
      <c r="A621" t="s">
        <v>191</v>
      </c>
      <c r="B621" t="s">
        <v>21</v>
      </c>
      <c r="C621" s="3">
        <v>44766</v>
      </c>
      <c r="D621" t="s">
        <v>2</v>
      </c>
      <c r="E621" t="s">
        <v>1</v>
      </c>
      <c r="F621">
        <v>72</v>
      </c>
      <c r="G621" t="s">
        <v>10</v>
      </c>
      <c r="H621" s="2">
        <v>7</v>
      </c>
      <c r="I621" s="1">
        <f t="shared" ca="1" si="1"/>
        <v>0.6840408705129013</v>
      </c>
      <c r="J621">
        <f ca="1">PRODUCT(Table3[[#This Row],[Discount]],Table3[[#This Row],[Price of One Product]])</f>
        <v>49.250942676928894</v>
      </c>
      <c r="K621">
        <f ca="1">ROUND(Table3[[#This Row],[Calculation Discount]],2)</f>
        <v>49.25</v>
      </c>
      <c r="L621">
        <f ca="1">PRODUCT(Table3[[#This Row],[Discount amount2]],Table3[[#This Row],[No of Products in one Sale]])</f>
        <v>344.75</v>
      </c>
      <c r="M621">
        <f ca="1" xml:space="preserve"> Table3[[#This Row],[Price of One Product]] - Table3[[#This Row],[Discount amount2]]</f>
        <v>22.75</v>
      </c>
      <c r="N621">
        <f ca="1">PRODUCT(Table3[[#This Row],[Discounted Price of one product]],Table3[[#This Row],[No of Products in one Sale]])</f>
        <v>159.25</v>
      </c>
    </row>
    <row r="622" spans="1:14" x14ac:dyDescent="0.35">
      <c r="A622" t="s">
        <v>190</v>
      </c>
      <c r="B622" t="s">
        <v>18</v>
      </c>
      <c r="C622" s="3">
        <v>44793</v>
      </c>
      <c r="D622" t="s">
        <v>20</v>
      </c>
      <c r="E622" t="s">
        <v>1</v>
      </c>
      <c r="F622">
        <v>65</v>
      </c>
      <c r="G622" t="s">
        <v>5</v>
      </c>
      <c r="H622" s="2">
        <v>11</v>
      </c>
      <c r="I622" s="1">
        <f t="shared" ca="1" si="1"/>
        <v>0.62554422139880028</v>
      </c>
      <c r="J622">
        <f ca="1">PRODUCT(Table3[[#This Row],[Discount]],Table3[[#This Row],[Price of One Product]])</f>
        <v>40.660374390922016</v>
      </c>
      <c r="K622">
        <f ca="1">ROUND(Table3[[#This Row],[Calculation Discount]],2)</f>
        <v>40.659999999999997</v>
      </c>
      <c r="L622">
        <f ca="1">PRODUCT(Table3[[#This Row],[Discount amount2]],Table3[[#This Row],[No of Products in one Sale]])</f>
        <v>447.26</v>
      </c>
      <c r="M622">
        <f ca="1" xml:space="preserve"> Table3[[#This Row],[Price of One Product]] - Table3[[#This Row],[Discount amount2]]</f>
        <v>24.340000000000003</v>
      </c>
      <c r="N622">
        <f ca="1">PRODUCT(Table3[[#This Row],[Discounted Price of one product]],Table3[[#This Row],[No of Products in one Sale]])</f>
        <v>267.74</v>
      </c>
    </row>
    <row r="623" spans="1:14" x14ac:dyDescent="0.35">
      <c r="A623" t="s">
        <v>189</v>
      </c>
      <c r="B623" t="s">
        <v>15</v>
      </c>
      <c r="C623" s="3">
        <v>44769</v>
      </c>
      <c r="D623" t="s">
        <v>17</v>
      </c>
      <c r="E623" t="s">
        <v>6</v>
      </c>
      <c r="F623">
        <v>250</v>
      </c>
      <c r="G623" t="s">
        <v>0</v>
      </c>
      <c r="H623" s="2">
        <v>1</v>
      </c>
      <c r="I623" s="1">
        <f t="shared" ca="1" si="1"/>
        <v>0.18307224041829251</v>
      </c>
      <c r="J623">
        <f ca="1">PRODUCT(Table3[[#This Row],[Discount]],Table3[[#This Row],[Price of One Product]])</f>
        <v>45.768060104573124</v>
      </c>
      <c r="K623">
        <f ca="1">ROUND(Table3[[#This Row],[Calculation Discount]],2)</f>
        <v>45.77</v>
      </c>
      <c r="L623">
        <f ca="1">PRODUCT(Table3[[#This Row],[Discount amount2]],Table3[[#This Row],[No of Products in one Sale]])</f>
        <v>45.77</v>
      </c>
      <c r="M623">
        <f ca="1" xml:space="preserve"> Table3[[#This Row],[Price of One Product]] - Table3[[#This Row],[Discount amount2]]</f>
        <v>204.23</v>
      </c>
      <c r="N623">
        <f ca="1">PRODUCT(Table3[[#This Row],[Discounted Price of one product]],Table3[[#This Row],[No of Products in one Sale]])</f>
        <v>204.23</v>
      </c>
    </row>
    <row r="624" spans="1:14" x14ac:dyDescent="0.35">
      <c r="A624" t="s">
        <v>188</v>
      </c>
      <c r="B624" t="s">
        <v>12</v>
      </c>
      <c r="C624" s="3">
        <v>44758</v>
      </c>
      <c r="D624" t="s">
        <v>14</v>
      </c>
      <c r="E624" t="s">
        <v>1</v>
      </c>
      <c r="F624">
        <v>130</v>
      </c>
      <c r="G624" t="s">
        <v>10</v>
      </c>
      <c r="H624" s="2">
        <v>5</v>
      </c>
      <c r="I624" s="1">
        <f t="shared" ca="1" si="1"/>
        <v>0.33016164430610517</v>
      </c>
      <c r="J624">
        <f ca="1">PRODUCT(Table3[[#This Row],[Discount]],Table3[[#This Row],[Price of One Product]])</f>
        <v>42.921013759793674</v>
      </c>
      <c r="K624">
        <f ca="1">ROUND(Table3[[#This Row],[Calculation Discount]],2)</f>
        <v>42.92</v>
      </c>
      <c r="L624">
        <f ca="1">PRODUCT(Table3[[#This Row],[Discount amount2]],Table3[[#This Row],[No of Products in one Sale]])</f>
        <v>214.60000000000002</v>
      </c>
      <c r="M624">
        <f ca="1" xml:space="preserve"> Table3[[#This Row],[Price of One Product]] - Table3[[#This Row],[Discount amount2]]</f>
        <v>87.08</v>
      </c>
      <c r="N624">
        <f ca="1">PRODUCT(Table3[[#This Row],[Discounted Price of one product]],Table3[[#This Row],[No of Products in one Sale]])</f>
        <v>435.4</v>
      </c>
    </row>
    <row r="625" spans="1:14" x14ac:dyDescent="0.35">
      <c r="A625" t="s">
        <v>187</v>
      </c>
      <c r="B625" t="s">
        <v>21</v>
      </c>
      <c r="C625" s="3">
        <v>44803</v>
      </c>
      <c r="D625" t="s">
        <v>2</v>
      </c>
      <c r="E625" t="s">
        <v>1</v>
      </c>
      <c r="F625">
        <v>72</v>
      </c>
      <c r="G625" t="s">
        <v>5</v>
      </c>
      <c r="H625" s="2">
        <v>11</v>
      </c>
      <c r="I625" s="1">
        <f t="shared" ca="1" si="1"/>
        <v>0.26074088515605864</v>
      </c>
      <c r="J625">
        <f ca="1">PRODUCT(Table3[[#This Row],[Discount]],Table3[[#This Row],[Price of One Product]])</f>
        <v>18.773343731236224</v>
      </c>
      <c r="K625">
        <f ca="1">ROUND(Table3[[#This Row],[Calculation Discount]],2)</f>
        <v>18.77</v>
      </c>
      <c r="L625">
        <f ca="1">PRODUCT(Table3[[#This Row],[Discount amount2]],Table3[[#This Row],[No of Products in one Sale]])</f>
        <v>206.47</v>
      </c>
      <c r="M625">
        <f ca="1" xml:space="preserve"> Table3[[#This Row],[Price of One Product]] - Table3[[#This Row],[Discount amount2]]</f>
        <v>53.230000000000004</v>
      </c>
      <c r="N625">
        <f ca="1">PRODUCT(Table3[[#This Row],[Discounted Price of one product]],Table3[[#This Row],[No of Products in one Sale]])</f>
        <v>585.53000000000009</v>
      </c>
    </row>
    <row r="626" spans="1:14" x14ac:dyDescent="0.35">
      <c r="A626" t="s">
        <v>186</v>
      </c>
      <c r="B626" t="s">
        <v>18</v>
      </c>
      <c r="C626" s="3">
        <v>44808</v>
      </c>
      <c r="D626" t="s">
        <v>20</v>
      </c>
      <c r="E626" t="s">
        <v>1</v>
      </c>
      <c r="F626">
        <v>65</v>
      </c>
      <c r="G626" t="s">
        <v>0</v>
      </c>
      <c r="H626" s="2">
        <v>7</v>
      </c>
      <c r="I626" s="1">
        <f t="shared" ca="1" si="1"/>
        <v>0.1171875949085236</v>
      </c>
      <c r="J626">
        <f ca="1">PRODUCT(Table3[[#This Row],[Discount]],Table3[[#This Row],[Price of One Product]])</f>
        <v>7.6171936690540338</v>
      </c>
      <c r="K626">
        <f ca="1">ROUND(Table3[[#This Row],[Calculation Discount]],2)</f>
        <v>7.62</v>
      </c>
      <c r="L626">
        <f ca="1">PRODUCT(Table3[[#This Row],[Discount amount2]],Table3[[#This Row],[No of Products in one Sale]])</f>
        <v>53.34</v>
      </c>
      <c r="M626">
        <f ca="1" xml:space="preserve"> Table3[[#This Row],[Price of One Product]] - Table3[[#This Row],[Discount amount2]]</f>
        <v>57.38</v>
      </c>
      <c r="N626">
        <f ca="1">PRODUCT(Table3[[#This Row],[Discounted Price of one product]],Table3[[#This Row],[No of Products in one Sale]])</f>
        <v>401.66</v>
      </c>
    </row>
    <row r="627" spans="1:14" x14ac:dyDescent="0.35">
      <c r="A627" t="s">
        <v>185</v>
      </c>
      <c r="B627" t="s">
        <v>15</v>
      </c>
      <c r="C627" s="3">
        <v>44784</v>
      </c>
      <c r="D627" t="s">
        <v>17</v>
      </c>
      <c r="E627" t="s">
        <v>1</v>
      </c>
      <c r="F627">
        <v>250</v>
      </c>
      <c r="G627" t="s">
        <v>10</v>
      </c>
      <c r="H627" s="2">
        <v>2</v>
      </c>
      <c r="I627" s="1">
        <f t="shared" ca="1" si="1"/>
        <v>0.6773143257480787</v>
      </c>
      <c r="J627">
        <f ca="1">PRODUCT(Table3[[#This Row],[Discount]],Table3[[#This Row],[Price of One Product]])</f>
        <v>169.32858143701966</v>
      </c>
      <c r="K627">
        <f ca="1">ROUND(Table3[[#This Row],[Calculation Discount]],2)</f>
        <v>169.33</v>
      </c>
      <c r="L627">
        <f ca="1">PRODUCT(Table3[[#This Row],[Discount amount2]],Table3[[#This Row],[No of Products in one Sale]])</f>
        <v>338.66</v>
      </c>
      <c r="M627">
        <f ca="1" xml:space="preserve"> Table3[[#This Row],[Price of One Product]] - Table3[[#This Row],[Discount amount2]]</f>
        <v>80.669999999999987</v>
      </c>
      <c r="N627">
        <f ca="1">PRODUCT(Table3[[#This Row],[Discounted Price of one product]],Table3[[#This Row],[No of Products in one Sale]])</f>
        <v>161.33999999999997</v>
      </c>
    </row>
    <row r="628" spans="1:14" x14ac:dyDescent="0.35">
      <c r="A628" t="s">
        <v>184</v>
      </c>
      <c r="B628" t="s">
        <v>12</v>
      </c>
      <c r="C628" s="3">
        <v>44764</v>
      </c>
      <c r="D628" t="s">
        <v>14</v>
      </c>
      <c r="E628" t="s">
        <v>1</v>
      </c>
      <c r="F628">
        <v>130</v>
      </c>
      <c r="G628" t="s">
        <v>5</v>
      </c>
      <c r="H628" s="2">
        <v>3</v>
      </c>
      <c r="I628" s="1">
        <f t="shared" ca="1" si="1"/>
        <v>0.91216183513009019</v>
      </c>
      <c r="J628">
        <f ca="1">PRODUCT(Table3[[#This Row],[Discount]],Table3[[#This Row],[Price of One Product]])</f>
        <v>118.58103856691173</v>
      </c>
      <c r="K628">
        <f ca="1">ROUND(Table3[[#This Row],[Calculation Discount]],2)</f>
        <v>118.58</v>
      </c>
      <c r="L628">
        <f ca="1">PRODUCT(Table3[[#This Row],[Discount amount2]],Table3[[#This Row],[No of Products in one Sale]])</f>
        <v>355.74</v>
      </c>
      <c r="M628">
        <f ca="1" xml:space="preserve"> Table3[[#This Row],[Price of One Product]] - Table3[[#This Row],[Discount amount2]]</f>
        <v>11.420000000000002</v>
      </c>
      <c r="N628">
        <f ca="1">PRODUCT(Table3[[#This Row],[Discounted Price of one product]],Table3[[#This Row],[No of Products in one Sale]])</f>
        <v>34.260000000000005</v>
      </c>
    </row>
    <row r="629" spans="1:14" x14ac:dyDescent="0.35">
      <c r="A629" t="s">
        <v>183</v>
      </c>
      <c r="B629" t="s">
        <v>8</v>
      </c>
      <c r="C629" s="3">
        <v>44795</v>
      </c>
      <c r="D629" t="s">
        <v>11</v>
      </c>
      <c r="E629" t="s">
        <v>6</v>
      </c>
      <c r="F629">
        <v>60</v>
      </c>
      <c r="G629" t="s">
        <v>0</v>
      </c>
      <c r="H629" s="2">
        <v>4</v>
      </c>
      <c r="I629" s="1">
        <f t="shared" ref="I629:I692" ca="1" si="2">RAND()</f>
        <v>0.53434289523165857</v>
      </c>
      <c r="J629">
        <f ca="1">PRODUCT(Table3[[#This Row],[Discount]],Table3[[#This Row],[Price of One Product]])</f>
        <v>32.060573713899515</v>
      </c>
      <c r="K629">
        <f ca="1">ROUND(Table3[[#This Row],[Calculation Discount]],2)</f>
        <v>32.06</v>
      </c>
      <c r="L629">
        <f ca="1">PRODUCT(Table3[[#This Row],[Discount amount2]],Table3[[#This Row],[No of Products in one Sale]])</f>
        <v>128.24</v>
      </c>
      <c r="M629">
        <f ca="1" xml:space="preserve"> Table3[[#This Row],[Price of One Product]] - Table3[[#This Row],[Discount amount2]]</f>
        <v>27.939999999999998</v>
      </c>
      <c r="N629">
        <f ca="1">PRODUCT(Table3[[#This Row],[Discounted Price of one product]],Table3[[#This Row],[No of Products in one Sale]])</f>
        <v>111.75999999999999</v>
      </c>
    </row>
    <row r="630" spans="1:14" x14ac:dyDescent="0.35">
      <c r="A630" t="s">
        <v>182</v>
      </c>
      <c r="B630" t="s">
        <v>3</v>
      </c>
      <c r="C630" s="3">
        <v>44799</v>
      </c>
      <c r="D630" t="s">
        <v>7</v>
      </c>
      <c r="E630" t="s">
        <v>1</v>
      </c>
      <c r="F630">
        <v>95</v>
      </c>
      <c r="G630" t="s">
        <v>10</v>
      </c>
      <c r="H630" s="2">
        <v>4</v>
      </c>
      <c r="I630" s="1">
        <f t="shared" ca="1" si="2"/>
        <v>0.81552885699266253</v>
      </c>
      <c r="J630">
        <f ca="1">PRODUCT(Table3[[#This Row],[Discount]],Table3[[#This Row],[Price of One Product]])</f>
        <v>77.475241414302943</v>
      </c>
      <c r="K630">
        <f ca="1">ROUND(Table3[[#This Row],[Calculation Discount]],2)</f>
        <v>77.48</v>
      </c>
      <c r="L630">
        <f ca="1">PRODUCT(Table3[[#This Row],[Discount amount2]],Table3[[#This Row],[No of Products in one Sale]])</f>
        <v>309.92</v>
      </c>
      <c r="M630">
        <f ca="1" xml:space="preserve"> Table3[[#This Row],[Price of One Product]] - Table3[[#This Row],[Discount amount2]]</f>
        <v>17.519999999999996</v>
      </c>
      <c r="N630">
        <f ca="1">PRODUCT(Table3[[#This Row],[Discounted Price of one product]],Table3[[#This Row],[No of Products in one Sale]])</f>
        <v>70.079999999999984</v>
      </c>
    </row>
    <row r="631" spans="1:14" x14ac:dyDescent="0.35">
      <c r="A631" t="s">
        <v>181</v>
      </c>
      <c r="B631" t="s">
        <v>21</v>
      </c>
      <c r="C631" s="3">
        <v>44800</v>
      </c>
      <c r="D631" t="s">
        <v>2</v>
      </c>
      <c r="E631" t="s">
        <v>1</v>
      </c>
      <c r="F631">
        <v>72</v>
      </c>
      <c r="G631" t="s">
        <v>5</v>
      </c>
      <c r="H631" s="2">
        <v>8</v>
      </c>
      <c r="I631" s="1">
        <f t="shared" ca="1" si="2"/>
        <v>0.75641868316567695</v>
      </c>
      <c r="J631">
        <f ca="1">PRODUCT(Table3[[#This Row],[Discount]],Table3[[#This Row],[Price of One Product]])</f>
        <v>54.462145187928741</v>
      </c>
      <c r="K631">
        <f ca="1">ROUND(Table3[[#This Row],[Calculation Discount]],2)</f>
        <v>54.46</v>
      </c>
      <c r="L631">
        <f ca="1">PRODUCT(Table3[[#This Row],[Discount amount2]],Table3[[#This Row],[No of Products in one Sale]])</f>
        <v>435.68</v>
      </c>
      <c r="M631">
        <f ca="1" xml:space="preserve"> Table3[[#This Row],[Price of One Product]] - Table3[[#This Row],[Discount amount2]]</f>
        <v>17.54</v>
      </c>
      <c r="N631">
        <f ca="1">PRODUCT(Table3[[#This Row],[Discounted Price of one product]],Table3[[#This Row],[No of Products in one Sale]])</f>
        <v>140.32</v>
      </c>
    </row>
    <row r="632" spans="1:14" x14ac:dyDescent="0.35">
      <c r="A632" t="s">
        <v>180</v>
      </c>
      <c r="B632" t="s">
        <v>18</v>
      </c>
      <c r="C632" s="3">
        <v>44771</v>
      </c>
      <c r="D632" t="s">
        <v>20</v>
      </c>
      <c r="E632" t="s">
        <v>1</v>
      </c>
      <c r="F632">
        <v>65</v>
      </c>
      <c r="G632" t="s">
        <v>0</v>
      </c>
      <c r="H632" s="2">
        <v>12</v>
      </c>
      <c r="I632" s="1">
        <f t="shared" ca="1" si="2"/>
        <v>0.64507323509092329</v>
      </c>
      <c r="J632">
        <f ca="1">PRODUCT(Table3[[#This Row],[Discount]],Table3[[#This Row],[Price of One Product]])</f>
        <v>41.929760280910017</v>
      </c>
      <c r="K632">
        <f ca="1">ROUND(Table3[[#This Row],[Calculation Discount]],2)</f>
        <v>41.93</v>
      </c>
      <c r="L632">
        <f ca="1">PRODUCT(Table3[[#This Row],[Discount amount2]],Table3[[#This Row],[No of Products in one Sale]])</f>
        <v>503.15999999999997</v>
      </c>
      <c r="M632">
        <f ca="1" xml:space="preserve"> Table3[[#This Row],[Price of One Product]] - Table3[[#This Row],[Discount amount2]]</f>
        <v>23.07</v>
      </c>
      <c r="N632">
        <f ca="1">PRODUCT(Table3[[#This Row],[Discounted Price of one product]],Table3[[#This Row],[No of Products in one Sale]])</f>
        <v>276.84000000000003</v>
      </c>
    </row>
    <row r="633" spans="1:14" x14ac:dyDescent="0.35">
      <c r="A633" t="s">
        <v>179</v>
      </c>
      <c r="B633" t="s">
        <v>15</v>
      </c>
      <c r="C633" s="3">
        <v>44760</v>
      </c>
      <c r="D633" t="s">
        <v>17</v>
      </c>
      <c r="E633" t="s">
        <v>6</v>
      </c>
      <c r="F633">
        <v>250</v>
      </c>
      <c r="G633" t="s">
        <v>10</v>
      </c>
      <c r="H633" s="2">
        <v>3</v>
      </c>
      <c r="I633" s="1">
        <f t="shared" ca="1" si="2"/>
        <v>0.66656062375114677</v>
      </c>
      <c r="J633">
        <f ca="1">PRODUCT(Table3[[#This Row],[Discount]],Table3[[#This Row],[Price of One Product]])</f>
        <v>166.64015593778669</v>
      </c>
      <c r="K633">
        <f ca="1">ROUND(Table3[[#This Row],[Calculation Discount]],2)</f>
        <v>166.64</v>
      </c>
      <c r="L633">
        <f ca="1">PRODUCT(Table3[[#This Row],[Discount amount2]],Table3[[#This Row],[No of Products in one Sale]])</f>
        <v>499.91999999999996</v>
      </c>
      <c r="M633">
        <f ca="1" xml:space="preserve"> Table3[[#This Row],[Price of One Product]] - Table3[[#This Row],[Discount amount2]]</f>
        <v>83.360000000000014</v>
      </c>
      <c r="N633">
        <f ca="1">PRODUCT(Table3[[#This Row],[Discounted Price of one product]],Table3[[#This Row],[No of Products in one Sale]])</f>
        <v>250.08000000000004</v>
      </c>
    </row>
    <row r="634" spans="1:14" x14ac:dyDescent="0.35">
      <c r="A634" t="s">
        <v>178</v>
      </c>
      <c r="B634" t="s">
        <v>12</v>
      </c>
      <c r="C634" s="3">
        <v>44778</v>
      </c>
      <c r="D634" t="s">
        <v>14</v>
      </c>
      <c r="E634" t="s">
        <v>6</v>
      </c>
      <c r="F634">
        <v>130</v>
      </c>
      <c r="G634" t="s">
        <v>5</v>
      </c>
      <c r="H634" s="2">
        <v>2</v>
      </c>
      <c r="I634" s="1">
        <f t="shared" ca="1" si="2"/>
        <v>0.65324495406542216</v>
      </c>
      <c r="J634">
        <f ca="1">PRODUCT(Table3[[#This Row],[Discount]],Table3[[#This Row],[Price of One Product]])</f>
        <v>84.921844028504879</v>
      </c>
      <c r="K634">
        <f ca="1">ROUND(Table3[[#This Row],[Calculation Discount]],2)</f>
        <v>84.92</v>
      </c>
      <c r="L634">
        <f ca="1">PRODUCT(Table3[[#This Row],[Discount amount2]],Table3[[#This Row],[No of Products in one Sale]])</f>
        <v>169.84</v>
      </c>
      <c r="M634">
        <f ca="1" xml:space="preserve"> Table3[[#This Row],[Price of One Product]] - Table3[[#This Row],[Discount amount2]]</f>
        <v>45.08</v>
      </c>
      <c r="N634">
        <f ca="1">PRODUCT(Table3[[#This Row],[Discounted Price of one product]],Table3[[#This Row],[No of Products in one Sale]])</f>
        <v>90.16</v>
      </c>
    </row>
    <row r="635" spans="1:14" x14ac:dyDescent="0.35">
      <c r="A635" t="s">
        <v>177</v>
      </c>
      <c r="B635" t="s">
        <v>21</v>
      </c>
      <c r="C635" s="3">
        <v>44755</v>
      </c>
      <c r="D635" t="s">
        <v>2</v>
      </c>
      <c r="E635" t="s">
        <v>6</v>
      </c>
      <c r="F635">
        <v>72</v>
      </c>
      <c r="G635" t="s">
        <v>0</v>
      </c>
      <c r="H635" s="2">
        <v>10</v>
      </c>
      <c r="I635" s="1">
        <f t="shared" ca="1" si="2"/>
        <v>0.46732553628954354</v>
      </c>
      <c r="J635">
        <f ca="1">PRODUCT(Table3[[#This Row],[Discount]],Table3[[#This Row],[Price of One Product]])</f>
        <v>33.647438612847132</v>
      </c>
      <c r="K635">
        <f ca="1">ROUND(Table3[[#This Row],[Calculation Discount]],2)</f>
        <v>33.65</v>
      </c>
      <c r="L635">
        <f ca="1">PRODUCT(Table3[[#This Row],[Discount amount2]],Table3[[#This Row],[No of Products in one Sale]])</f>
        <v>336.5</v>
      </c>
      <c r="M635">
        <f ca="1" xml:space="preserve"> Table3[[#This Row],[Price of One Product]] - Table3[[#This Row],[Discount amount2]]</f>
        <v>38.35</v>
      </c>
      <c r="N635">
        <f ca="1">PRODUCT(Table3[[#This Row],[Discounted Price of one product]],Table3[[#This Row],[No of Products in one Sale]])</f>
        <v>383.5</v>
      </c>
    </row>
    <row r="636" spans="1:14" x14ac:dyDescent="0.35">
      <c r="A636" t="s">
        <v>176</v>
      </c>
      <c r="B636" t="s">
        <v>18</v>
      </c>
      <c r="C636" s="3">
        <v>44770</v>
      </c>
      <c r="D636" t="s">
        <v>20</v>
      </c>
      <c r="E636" t="s">
        <v>6</v>
      </c>
      <c r="F636">
        <v>65</v>
      </c>
      <c r="G636" t="s">
        <v>10</v>
      </c>
      <c r="H636" s="2">
        <v>9</v>
      </c>
      <c r="I636" s="1">
        <f t="shared" ca="1" si="2"/>
        <v>0.56639501366948197</v>
      </c>
      <c r="J636">
        <f ca="1">PRODUCT(Table3[[#This Row],[Discount]],Table3[[#This Row],[Price of One Product]])</f>
        <v>36.815675888516331</v>
      </c>
      <c r="K636">
        <f ca="1">ROUND(Table3[[#This Row],[Calculation Discount]],2)</f>
        <v>36.82</v>
      </c>
      <c r="L636">
        <f ca="1">PRODUCT(Table3[[#This Row],[Discount amount2]],Table3[[#This Row],[No of Products in one Sale]])</f>
        <v>331.38</v>
      </c>
      <c r="M636">
        <f ca="1" xml:space="preserve"> Table3[[#This Row],[Price of One Product]] - Table3[[#This Row],[Discount amount2]]</f>
        <v>28.18</v>
      </c>
      <c r="N636">
        <f ca="1">PRODUCT(Table3[[#This Row],[Discounted Price of one product]],Table3[[#This Row],[No of Products in one Sale]])</f>
        <v>253.62</v>
      </c>
    </row>
    <row r="637" spans="1:14" x14ac:dyDescent="0.35">
      <c r="A637" t="s">
        <v>175</v>
      </c>
      <c r="B637" t="s">
        <v>15</v>
      </c>
      <c r="C637" s="3">
        <v>44772</v>
      </c>
      <c r="D637" t="s">
        <v>17</v>
      </c>
      <c r="E637" t="s">
        <v>6</v>
      </c>
      <c r="F637">
        <v>250</v>
      </c>
      <c r="G637" t="s">
        <v>5</v>
      </c>
      <c r="H637" s="2">
        <v>2</v>
      </c>
      <c r="I637" s="1">
        <f t="shared" ca="1" si="2"/>
        <v>0.58587622411762197</v>
      </c>
      <c r="J637">
        <f ca="1">PRODUCT(Table3[[#This Row],[Discount]],Table3[[#This Row],[Price of One Product]])</f>
        <v>146.46905602940549</v>
      </c>
      <c r="K637">
        <f ca="1">ROUND(Table3[[#This Row],[Calculation Discount]],2)</f>
        <v>146.47</v>
      </c>
      <c r="L637">
        <f ca="1">PRODUCT(Table3[[#This Row],[Discount amount2]],Table3[[#This Row],[No of Products in one Sale]])</f>
        <v>292.94</v>
      </c>
      <c r="M637">
        <f ca="1" xml:space="preserve"> Table3[[#This Row],[Price of One Product]] - Table3[[#This Row],[Discount amount2]]</f>
        <v>103.53</v>
      </c>
      <c r="N637">
        <f ca="1">PRODUCT(Table3[[#This Row],[Discounted Price of one product]],Table3[[#This Row],[No of Products in one Sale]])</f>
        <v>207.06</v>
      </c>
    </row>
    <row r="638" spans="1:14" x14ac:dyDescent="0.35">
      <c r="A638" t="s">
        <v>174</v>
      </c>
      <c r="B638" t="s">
        <v>12</v>
      </c>
      <c r="C638" s="3">
        <v>44799</v>
      </c>
      <c r="D638" t="s">
        <v>14</v>
      </c>
      <c r="E638" t="s">
        <v>6</v>
      </c>
      <c r="F638">
        <v>130</v>
      </c>
      <c r="G638" t="s">
        <v>0</v>
      </c>
      <c r="H638" s="2">
        <v>3</v>
      </c>
      <c r="I638" s="1">
        <f t="shared" ca="1" si="2"/>
        <v>0.91734196198461515</v>
      </c>
      <c r="J638">
        <f ca="1">PRODUCT(Table3[[#This Row],[Discount]],Table3[[#This Row],[Price of One Product]])</f>
        <v>119.25445505799998</v>
      </c>
      <c r="K638">
        <f ca="1">ROUND(Table3[[#This Row],[Calculation Discount]],2)</f>
        <v>119.25</v>
      </c>
      <c r="L638">
        <f ca="1">PRODUCT(Table3[[#This Row],[Discount amount2]],Table3[[#This Row],[No of Products in one Sale]])</f>
        <v>357.75</v>
      </c>
      <c r="M638">
        <f ca="1" xml:space="preserve"> Table3[[#This Row],[Price of One Product]] - Table3[[#This Row],[Discount amount2]]</f>
        <v>10.75</v>
      </c>
      <c r="N638">
        <f ca="1">PRODUCT(Table3[[#This Row],[Discounted Price of one product]],Table3[[#This Row],[No of Products in one Sale]])</f>
        <v>32.25</v>
      </c>
    </row>
    <row r="639" spans="1:14" x14ac:dyDescent="0.35">
      <c r="A639" t="s">
        <v>173</v>
      </c>
      <c r="B639" t="s">
        <v>21</v>
      </c>
      <c r="C639" s="3">
        <v>44782</v>
      </c>
      <c r="D639" t="s">
        <v>2</v>
      </c>
      <c r="E639" t="s">
        <v>1</v>
      </c>
      <c r="F639">
        <v>72</v>
      </c>
      <c r="G639" t="s">
        <v>0</v>
      </c>
      <c r="H639" s="2">
        <v>9</v>
      </c>
      <c r="I639" s="1">
        <f t="shared" ca="1" si="2"/>
        <v>0.73044682638744007</v>
      </c>
      <c r="J639">
        <f ca="1">PRODUCT(Table3[[#This Row],[Discount]],Table3[[#This Row],[Price of One Product]])</f>
        <v>52.592171499895684</v>
      </c>
      <c r="K639">
        <f ca="1">ROUND(Table3[[#This Row],[Calculation Discount]],2)</f>
        <v>52.59</v>
      </c>
      <c r="L639">
        <f ca="1">PRODUCT(Table3[[#This Row],[Discount amount2]],Table3[[#This Row],[No of Products in one Sale]])</f>
        <v>473.31000000000006</v>
      </c>
      <c r="M639">
        <f ca="1" xml:space="preserve"> Table3[[#This Row],[Price of One Product]] - Table3[[#This Row],[Discount amount2]]</f>
        <v>19.409999999999997</v>
      </c>
      <c r="N639">
        <f ca="1">PRODUCT(Table3[[#This Row],[Discounted Price of one product]],Table3[[#This Row],[No of Products in one Sale]])</f>
        <v>174.68999999999997</v>
      </c>
    </row>
    <row r="640" spans="1:14" x14ac:dyDescent="0.35">
      <c r="A640" t="s">
        <v>172</v>
      </c>
      <c r="B640" t="s">
        <v>18</v>
      </c>
      <c r="C640" s="3">
        <v>44761</v>
      </c>
      <c r="D640" t="s">
        <v>20</v>
      </c>
      <c r="E640" t="s">
        <v>6</v>
      </c>
      <c r="F640">
        <v>65</v>
      </c>
      <c r="G640" t="s">
        <v>10</v>
      </c>
      <c r="H640" s="2">
        <v>6</v>
      </c>
      <c r="I640" s="1">
        <f t="shared" ca="1" si="2"/>
        <v>0.32039268853308223</v>
      </c>
      <c r="J640">
        <f ca="1">PRODUCT(Table3[[#This Row],[Discount]],Table3[[#This Row],[Price of One Product]])</f>
        <v>20.825524754650345</v>
      </c>
      <c r="K640">
        <f ca="1">ROUND(Table3[[#This Row],[Calculation Discount]],2)</f>
        <v>20.83</v>
      </c>
      <c r="L640">
        <f ca="1">PRODUCT(Table3[[#This Row],[Discount amount2]],Table3[[#This Row],[No of Products in one Sale]])</f>
        <v>124.97999999999999</v>
      </c>
      <c r="M640">
        <f ca="1" xml:space="preserve"> Table3[[#This Row],[Price of One Product]] - Table3[[#This Row],[Discount amount2]]</f>
        <v>44.17</v>
      </c>
      <c r="N640">
        <f ca="1">PRODUCT(Table3[[#This Row],[Discounted Price of one product]],Table3[[#This Row],[No of Products in one Sale]])</f>
        <v>265.02</v>
      </c>
    </row>
    <row r="641" spans="1:14" x14ac:dyDescent="0.35">
      <c r="A641" t="s">
        <v>171</v>
      </c>
      <c r="B641" t="s">
        <v>15</v>
      </c>
      <c r="C641" s="3">
        <v>44794</v>
      </c>
      <c r="D641" t="s">
        <v>17</v>
      </c>
      <c r="E641" t="s">
        <v>1</v>
      </c>
      <c r="F641">
        <v>250</v>
      </c>
      <c r="G641" t="s">
        <v>5</v>
      </c>
      <c r="H641" s="2">
        <v>3</v>
      </c>
      <c r="I641" s="1">
        <f t="shared" ca="1" si="2"/>
        <v>0.24271163634261483</v>
      </c>
      <c r="J641">
        <f ca="1">PRODUCT(Table3[[#This Row],[Discount]],Table3[[#This Row],[Price of One Product]])</f>
        <v>60.67790908565371</v>
      </c>
      <c r="K641">
        <f ca="1">ROUND(Table3[[#This Row],[Calculation Discount]],2)</f>
        <v>60.68</v>
      </c>
      <c r="L641">
        <f ca="1">PRODUCT(Table3[[#This Row],[Discount amount2]],Table3[[#This Row],[No of Products in one Sale]])</f>
        <v>182.04</v>
      </c>
      <c r="M641">
        <f ca="1" xml:space="preserve"> Table3[[#This Row],[Price of One Product]] - Table3[[#This Row],[Discount amount2]]</f>
        <v>189.32</v>
      </c>
      <c r="N641">
        <f ca="1">PRODUCT(Table3[[#This Row],[Discounted Price of one product]],Table3[[#This Row],[No of Products in one Sale]])</f>
        <v>567.96</v>
      </c>
    </row>
    <row r="642" spans="1:14" x14ac:dyDescent="0.35">
      <c r="A642" t="s">
        <v>170</v>
      </c>
      <c r="B642" t="s">
        <v>12</v>
      </c>
      <c r="C642" s="3">
        <v>44762</v>
      </c>
      <c r="D642" t="s">
        <v>14</v>
      </c>
      <c r="E642" t="s">
        <v>6</v>
      </c>
      <c r="F642">
        <v>130</v>
      </c>
      <c r="G642" t="s">
        <v>0</v>
      </c>
      <c r="H642" s="2">
        <v>3</v>
      </c>
      <c r="I642" s="1">
        <f t="shared" ca="1" si="2"/>
        <v>0.25647728744655218</v>
      </c>
      <c r="J642">
        <f ca="1">PRODUCT(Table3[[#This Row],[Discount]],Table3[[#This Row],[Price of One Product]])</f>
        <v>33.34204736805178</v>
      </c>
      <c r="K642">
        <f ca="1">ROUND(Table3[[#This Row],[Calculation Discount]],2)</f>
        <v>33.340000000000003</v>
      </c>
      <c r="L642">
        <f ca="1">PRODUCT(Table3[[#This Row],[Discount amount2]],Table3[[#This Row],[No of Products in one Sale]])</f>
        <v>100.02000000000001</v>
      </c>
      <c r="M642">
        <f ca="1" xml:space="preserve"> Table3[[#This Row],[Price of One Product]] - Table3[[#This Row],[Discount amount2]]</f>
        <v>96.66</v>
      </c>
      <c r="N642">
        <f ca="1">PRODUCT(Table3[[#This Row],[Discounted Price of one product]],Table3[[#This Row],[No of Products in one Sale]])</f>
        <v>289.98</v>
      </c>
    </row>
    <row r="643" spans="1:14" x14ac:dyDescent="0.35">
      <c r="A643" t="s">
        <v>169</v>
      </c>
      <c r="B643" t="s">
        <v>21</v>
      </c>
      <c r="C643" s="3">
        <v>44769</v>
      </c>
      <c r="D643" t="s">
        <v>2</v>
      </c>
      <c r="E643" t="s">
        <v>1</v>
      </c>
      <c r="F643">
        <v>72</v>
      </c>
      <c r="G643" t="s">
        <v>10</v>
      </c>
      <c r="H643" s="2">
        <v>11</v>
      </c>
      <c r="I643" s="1">
        <f t="shared" ca="1" si="2"/>
        <v>0.71377788014185684</v>
      </c>
      <c r="J643">
        <f ca="1">PRODUCT(Table3[[#This Row],[Discount]],Table3[[#This Row],[Price of One Product]])</f>
        <v>51.39200737021369</v>
      </c>
      <c r="K643">
        <f ca="1">ROUND(Table3[[#This Row],[Calculation Discount]],2)</f>
        <v>51.39</v>
      </c>
      <c r="L643">
        <f ca="1">PRODUCT(Table3[[#This Row],[Discount amount2]],Table3[[#This Row],[No of Products in one Sale]])</f>
        <v>565.29</v>
      </c>
      <c r="M643">
        <f ca="1" xml:space="preserve"> Table3[[#This Row],[Price of One Product]] - Table3[[#This Row],[Discount amount2]]</f>
        <v>20.61</v>
      </c>
      <c r="N643">
        <f ca="1">PRODUCT(Table3[[#This Row],[Discounted Price of one product]],Table3[[#This Row],[No of Products in one Sale]])</f>
        <v>226.70999999999998</v>
      </c>
    </row>
    <row r="644" spans="1:14" x14ac:dyDescent="0.35">
      <c r="A644" t="s">
        <v>168</v>
      </c>
      <c r="B644" t="s">
        <v>18</v>
      </c>
      <c r="C644" s="3">
        <v>44770</v>
      </c>
      <c r="D644" t="s">
        <v>20</v>
      </c>
      <c r="E644" t="s">
        <v>6</v>
      </c>
      <c r="F644">
        <v>65</v>
      </c>
      <c r="G644" t="s">
        <v>5</v>
      </c>
      <c r="H644" s="2">
        <v>13</v>
      </c>
      <c r="I644" s="1">
        <f t="shared" ca="1" si="2"/>
        <v>0.64719741263246644</v>
      </c>
      <c r="J644">
        <f ca="1">PRODUCT(Table3[[#This Row],[Discount]],Table3[[#This Row],[Price of One Product]])</f>
        <v>42.067831821110317</v>
      </c>
      <c r="K644">
        <f ca="1">ROUND(Table3[[#This Row],[Calculation Discount]],2)</f>
        <v>42.07</v>
      </c>
      <c r="L644">
        <f ca="1">PRODUCT(Table3[[#This Row],[Discount amount2]],Table3[[#This Row],[No of Products in one Sale]])</f>
        <v>546.91</v>
      </c>
      <c r="M644">
        <f ca="1" xml:space="preserve"> Table3[[#This Row],[Price of One Product]] - Table3[[#This Row],[Discount amount2]]</f>
        <v>22.93</v>
      </c>
      <c r="N644">
        <f ca="1">PRODUCT(Table3[[#This Row],[Discounted Price of one product]],Table3[[#This Row],[No of Products in one Sale]])</f>
        <v>298.08999999999997</v>
      </c>
    </row>
    <row r="645" spans="1:14" x14ac:dyDescent="0.35">
      <c r="A645" t="s">
        <v>167</v>
      </c>
      <c r="B645" t="s">
        <v>15</v>
      </c>
      <c r="C645" s="3">
        <v>44797</v>
      </c>
      <c r="D645" t="s">
        <v>17</v>
      </c>
      <c r="E645" t="s">
        <v>1</v>
      </c>
      <c r="F645">
        <v>250</v>
      </c>
      <c r="G645" t="s">
        <v>0</v>
      </c>
      <c r="H645" s="2">
        <v>3</v>
      </c>
      <c r="I645" s="1">
        <f t="shared" ca="1" si="2"/>
        <v>0.96737788720678897</v>
      </c>
      <c r="J645">
        <f ca="1">PRODUCT(Table3[[#This Row],[Discount]],Table3[[#This Row],[Price of One Product]])</f>
        <v>241.84447180169724</v>
      </c>
      <c r="K645">
        <f ca="1">ROUND(Table3[[#This Row],[Calculation Discount]],2)</f>
        <v>241.84</v>
      </c>
      <c r="L645">
        <f ca="1">PRODUCT(Table3[[#This Row],[Discount amount2]],Table3[[#This Row],[No of Products in one Sale]])</f>
        <v>725.52</v>
      </c>
      <c r="M645">
        <f ca="1" xml:space="preserve"> Table3[[#This Row],[Price of One Product]] - Table3[[#This Row],[Discount amount2]]</f>
        <v>8.1599999999999966</v>
      </c>
      <c r="N645">
        <f ca="1">PRODUCT(Table3[[#This Row],[Discounted Price of one product]],Table3[[#This Row],[No of Products in one Sale]])</f>
        <v>24.47999999999999</v>
      </c>
    </row>
    <row r="646" spans="1:14" x14ac:dyDescent="0.35">
      <c r="A646" t="s">
        <v>166</v>
      </c>
      <c r="B646" t="s">
        <v>12</v>
      </c>
      <c r="C646" s="3">
        <v>44783</v>
      </c>
      <c r="D646" t="s">
        <v>14</v>
      </c>
      <c r="E646" t="s">
        <v>6</v>
      </c>
      <c r="F646">
        <v>130</v>
      </c>
      <c r="G646" t="s">
        <v>10</v>
      </c>
      <c r="H646" s="2">
        <v>3</v>
      </c>
      <c r="I646" s="1">
        <f t="shared" ca="1" si="2"/>
        <v>0.65315795312145264</v>
      </c>
      <c r="J646">
        <f ca="1">PRODUCT(Table3[[#This Row],[Discount]],Table3[[#This Row],[Price of One Product]])</f>
        <v>84.910533905788839</v>
      </c>
      <c r="K646">
        <f ca="1">ROUND(Table3[[#This Row],[Calculation Discount]],2)</f>
        <v>84.91</v>
      </c>
      <c r="L646">
        <f ca="1">PRODUCT(Table3[[#This Row],[Discount amount2]],Table3[[#This Row],[No of Products in one Sale]])</f>
        <v>254.73</v>
      </c>
      <c r="M646">
        <f ca="1" xml:space="preserve"> Table3[[#This Row],[Price of One Product]] - Table3[[#This Row],[Discount amount2]]</f>
        <v>45.09</v>
      </c>
      <c r="N646">
        <f ca="1">PRODUCT(Table3[[#This Row],[Discounted Price of one product]],Table3[[#This Row],[No of Products in one Sale]])</f>
        <v>135.27000000000001</v>
      </c>
    </row>
    <row r="647" spans="1:14" x14ac:dyDescent="0.35">
      <c r="A647" t="s">
        <v>165</v>
      </c>
      <c r="B647" t="s">
        <v>8</v>
      </c>
      <c r="C647" s="3">
        <v>44801</v>
      </c>
      <c r="D647" t="s">
        <v>11</v>
      </c>
      <c r="E647" t="s">
        <v>1</v>
      </c>
      <c r="F647">
        <v>60</v>
      </c>
      <c r="G647" t="s">
        <v>5</v>
      </c>
      <c r="H647" s="2">
        <v>6</v>
      </c>
      <c r="I647" s="1">
        <f t="shared" ca="1" si="2"/>
        <v>0.30798361713417388</v>
      </c>
      <c r="J647">
        <f ca="1">PRODUCT(Table3[[#This Row],[Discount]],Table3[[#This Row],[Price of One Product]])</f>
        <v>18.479017028050432</v>
      </c>
      <c r="K647">
        <f ca="1">ROUND(Table3[[#This Row],[Calculation Discount]],2)</f>
        <v>18.48</v>
      </c>
      <c r="L647">
        <f ca="1">PRODUCT(Table3[[#This Row],[Discount amount2]],Table3[[#This Row],[No of Products in one Sale]])</f>
        <v>110.88</v>
      </c>
      <c r="M647">
        <f ca="1" xml:space="preserve"> Table3[[#This Row],[Price of One Product]] - Table3[[#This Row],[Discount amount2]]</f>
        <v>41.519999999999996</v>
      </c>
      <c r="N647">
        <f ca="1">PRODUCT(Table3[[#This Row],[Discounted Price of one product]],Table3[[#This Row],[No of Products in one Sale]])</f>
        <v>249.11999999999998</v>
      </c>
    </row>
    <row r="648" spans="1:14" x14ac:dyDescent="0.35">
      <c r="A648" t="s">
        <v>164</v>
      </c>
      <c r="B648" t="s">
        <v>21</v>
      </c>
      <c r="C648" s="3">
        <v>44808</v>
      </c>
      <c r="D648" t="s">
        <v>2</v>
      </c>
      <c r="E648" t="s">
        <v>6</v>
      </c>
      <c r="F648">
        <v>72</v>
      </c>
      <c r="G648" t="s">
        <v>0</v>
      </c>
      <c r="H648" s="2">
        <v>6</v>
      </c>
      <c r="I648" s="1">
        <f t="shared" ca="1" si="2"/>
        <v>0.3704445908022731</v>
      </c>
      <c r="J648">
        <f ca="1">PRODUCT(Table3[[#This Row],[Discount]],Table3[[#This Row],[Price of One Product]])</f>
        <v>26.672010537763661</v>
      </c>
      <c r="K648">
        <f ca="1">ROUND(Table3[[#This Row],[Calculation Discount]],2)</f>
        <v>26.67</v>
      </c>
      <c r="L648">
        <f ca="1">PRODUCT(Table3[[#This Row],[Discount amount2]],Table3[[#This Row],[No of Products in one Sale]])</f>
        <v>160.02000000000001</v>
      </c>
      <c r="M648">
        <f ca="1" xml:space="preserve"> Table3[[#This Row],[Price of One Product]] - Table3[[#This Row],[Discount amount2]]</f>
        <v>45.33</v>
      </c>
      <c r="N648">
        <f ca="1">PRODUCT(Table3[[#This Row],[Discounted Price of one product]],Table3[[#This Row],[No of Products in one Sale]])</f>
        <v>271.98</v>
      </c>
    </row>
    <row r="649" spans="1:14" x14ac:dyDescent="0.35">
      <c r="A649" t="s">
        <v>163</v>
      </c>
      <c r="B649" t="s">
        <v>18</v>
      </c>
      <c r="C649" s="3">
        <v>44808</v>
      </c>
      <c r="D649" t="s">
        <v>20</v>
      </c>
      <c r="E649" t="s">
        <v>1</v>
      </c>
      <c r="F649">
        <v>65</v>
      </c>
      <c r="G649" t="s">
        <v>10</v>
      </c>
      <c r="H649" s="2">
        <v>5</v>
      </c>
      <c r="I649" s="1">
        <f t="shared" ca="1" si="2"/>
        <v>0.52778214652524935</v>
      </c>
      <c r="J649">
        <f ca="1">PRODUCT(Table3[[#This Row],[Discount]],Table3[[#This Row],[Price of One Product]])</f>
        <v>34.305839524141206</v>
      </c>
      <c r="K649">
        <f ca="1">ROUND(Table3[[#This Row],[Calculation Discount]],2)</f>
        <v>34.31</v>
      </c>
      <c r="L649">
        <f ca="1">PRODUCT(Table3[[#This Row],[Discount amount2]],Table3[[#This Row],[No of Products in one Sale]])</f>
        <v>171.55</v>
      </c>
      <c r="M649">
        <f ca="1" xml:space="preserve"> Table3[[#This Row],[Price of One Product]] - Table3[[#This Row],[Discount amount2]]</f>
        <v>30.689999999999998</v>
      </c>
      <c r="N649">
        <f ca="1">PRODUCT(Table3[[#This Row],[Discounted Price of one product]],Table3[[#This Row],[No of Products in one Sale]])</f>
        <v>153.44999999999999</v>
      </c>
    </row>
    <row r="650" spans="1:14" x14ac:dyDescent="0.35">
      <c r="A650" t="s">
        <v>162</v>
      </c>
      <c r="B650" t="s">
        <v>15</v>
      </c>
      <c r="C650" s="3">
        <v>44781</v>
      </c>
      <c r="D650" t="s">
        <v>17</v>
      </c>
      <c r="E650" t="s">
        <v>6</v>
      </c>
      <c r="F650">
        <v>250</v>
      </c>
      <c r="G650" t="s">
        <v>5</v>
      </c>
      <c r="H650" s="2">
        <v>3</v>
      </c>
      <c r="I650" s="1">
        <f t="shared" ca="1" si="2"/>
        <v>0.38258491668135131</v>
      </c>
      <c r="J650">
        <f ca="1">PRODUCT(Table3[[#This Row],[Discount]],Table3[[#This Row],[Price of One Product]])</f>
        <v>95.646229170337833</v>
      </c>
      <c r="K650">
        <f ca="1">ROUND(Table3[[#This Row],[Calculation Discount]],2)</f>
        <v>95.65</v>
      </c>
      <c r="L650">
        <f ca="1">PRODUCT(Table3[[#This Row],[Discount amount2]],Table3[[#This Row],[No of Products in one Sale]])</f>
        <v>286.95000000000005</v>
      </c>
      <c r="M650">
        <f ca="1" xml:space="preserve"> Table3[[#This Row],[Price of One Product]] - Table3[[#This Row],[Discount amount2]]</f>
        <v>154.35</v>
      </c>
      <c r="N650">
        <f ca="1">PRODUCT(Table3[[#This Row],[Discounted Price of one product]],Table3[[#This Row],[No of Products in one Sale]])</f>
        <v>463.04999999999995</v>
      </c>
    </row>
    <row r="651" spans="1:14" x14ac:dyDescent="0.35">
      <c r="A651" t="s">
        <v>161</v>
      </c>
      <c r="B651" t="s">
        <v>12</v>
      </c>
      <c r="C651" s="3">
        <v>44783</v>
      </c>
      <c r="D651" t="s">
        <v>14</v>
      </c>
      <c r="E651" t="s">
        <v>1</v>
      </c>
      <c r="F651">
        <v>130</v>
      </c>
      <c r="G651" t="s">
        <v>0</v>
      </c>
      <c r="H651" s="2">
        <v>6</v>
      </c>
      <c r="I651" s="1">
        <f t="shared" ca="1" si="2"/>
        <v>0.81344474372742304</v>
      </c>
      <c r="J651">
        <f ca="1">PRODUCT(Table3[[#This Row],[Discount]],Table3[[#This Row],[Price of One Product]])</f>
        <v>105.747816684565</v>
      </c>
      <c r="K651">
        <f ca="1">ROUND(Table3[[#This Row],[Calculation Discount]],2)</f>
        <v>105.75</v>
      </c>
      <c r="L651">
        <f ca="1">PRODUCT(Table3[[#This Row],[Discount amount2]],Table3[[#This Row],[No of Products in one Sale]])</f>
        <v>634.5</v>
      </c>
      <c r="M651">
        <f ca="1" xml:space="preserve"> Table3[[#This Row],[Price of One Product]] - Table3[[#This Row],[Discount amount2]]</f>
        <v>24.25</v>
      </c>
      <c r="N651">
        <f ca="1">PRODUCT(Table3[[#This Row],[Discounted Price of one product]],Table3[[#This Row],[No of Products in one Sale]])</f>
        <v>145.5</v>
      </c>
    </row>
    <row r="652" spans="1:14" x14ac:dyDescent="0.35">
      <c r="A652" t="s">
        <v>160</v>
      </c>
      <c r="B652" t="s">
        <v>21</v>
      </c>
      <c r="C652" s="3">
        <v>44762</v>
      </c>
      <c r="D652" t="s">
        <v>2</v>
      </c>
      <c r="E652" t="s">
        <v>6</v>
      </c>
      <c r="F652">
        <v>72</v>
      </c>
      <c r="G652" t="s">
        <v>10</v>
      </c>
      <c r="H652" s="2">
        <v>5</v>
      </c>
      <c r="I652" s="1">
        <f t="shared" ca="1" si="2"/>
        <v>0.71064693478476526</v>
      </c>
      <c r="J652">
        <f ca="1">PRODUCT(Table3[[#This Row],[Discount]],Table3[[#This Row],[Price of One Product]])</f>
        <v>51.166579304503102</v>
      </c>
      <c r="K652">
        <f ca="1">ROUND(Table3[[#This Row],[Calculation Discount]],2)</f>
        <v>51.17</v>
      </c>
      <c r="L652">
        <f ca="1">PRODUCT(Table3[[#This Row],[Discount amount2]],Table3[[#This Row],[No of Products in one Sale]])</f>
        <v>255.85000000000002</v>
      </c>
      <c r="M652">
        <f ca="1" xml:space="preserve"> Table3[[#This Row],[Price of One Product]] - Table3[[#This Row],[Discount amount2]]</f>
        <v>20.83</v>
      </c>
      <c r="N652">
        <f ca="1">PRODUCT(Table3[[#This Row],[Discounted Price of one product]],Table3[[#This Row],[No of Products in one Sale]])</f>
        <v>104.14999999999999</v>
      </c>
    </row>
    <row r="653" spans="1:14" x14ac:dyDescent="0.35">
      <c r="A653" t="s">
        <v>159</v>
      </c>
      <c r="B653" t="s">
        <v>18</v>
      </c>
      <c r="C653" s="3">
        <v>44800</v>
      </c>
      <c r="D653" t="s">
        <v>20</v>
      </c>
      <c r="E653" t="s">
        <v>1</v>
      </c>
      <c r="F653">
        <v>65</v>
      </c>
      <c r="G653" t="s">
        <v>5</v>
      </c>
      <c r="H653" s="2">
        <v>10</v>
      </c>
      <c r="I653" s="1">
        <f t="shared" ca="1" si="2"/>
        <v>0.89333501500956336</v>
      </c>
      <c r="J653">
        <f ca="1">PRODUCT(Table3[[#This Row],[Discount]],Table3[[#This Row],[Price of One Product]])</f>
        <v>58.066775975621617</v>
      </c>
      <c r="K653">
        <f ca="1">ROUND(Table3[[#This Row],[Calculation Discount]],2)</f>
        <v>58.07</v>
      </c>
      <c r="L653">
        <f ca="1">PRODUCT(Table3[[#This Row],[Discount amount2]],Table3[[#This Row],[No of Products in one Sale]])</f>
        <v>580.70000000000005</v>
      </c>
      <c r="M653">
        <f ca="1" xml:space="preserve"> Table3[[#This Row],[Price of One Product]] - Table3[[#This Row],[Discount amount2]]</f>
        <v>6.93</v>
      </c>
      <c r="N653">
        <f ca="1">PRODUCT(Table3[[#This Row],[Discounted Price of one product]],Table3[[#This Row],[No of Products in one Sale]])</f>
        <v>69.3</v>
      </c>
    </row>
    <row r="654" spans="1:14" x14ac:dyDescent="0.35">
      <c r="A654" t="s">
        <v>158</v>
      </c>
      <c r="B654" t="s">
        <v>15</v>
      </c>
      <c r="C654" s="3">
        <v>44799</v>
      </c>
      <c r="D654" t="s">
        <v>17</v>
      </c>
      <c r="E654" t="s">
        <v>6</v>
      </c>
      <c r="F654">
        <v>250</v>
      </c>
      <c r="G654" t="s">
        <v>0</v>
      </c>
      <c r="H654" s="2">
        <v>2</v>
      </c>
      <c r="I654" s="1">
        <f t="shared" ca="1" si="2"/>
        <v>0.85053825824287699</v>
      </c>
      <c r="J654">
        <f ca="1">PRODUCT(Table3[[#This Row],[Discount]],Table3[[#This Row],[Price of One Product]])</f>
        <v>212.63456456071924</v>
      </c>
      <c r="K654">
        <f ca="1">ROUND(Table3[[#This Row],[Calculation Discount]],2)</f>
        <v>212.63</v>
      </c>
      <c r="L654">
        <f ca="1">PRODUCT(Table3[[#This Row],[Discount amount2]],Table3[[#This Row],[No of Products in one Sale]])</f>
        <v>425.26</v>
      </c>
      <c r="M654">
        <f ca="1" xml:space="preserve"> Table3[[#This Row],[Price of One Product]] - Table3[[#This Row],[Discount amount2]]</f>
        <v>37.370000000000005</v>
      </c>
      <c r="N654">
        <f ca="1">PRODUCT(Table3[[#This Row],[Discounted Price of one product]],Table3[[#This Row],[No of Products in one Sale]])</f>
        <v>74.740000000000009</v>
      </c>
    </row>
    <row r="655" spans="1:14" x14ac:dyDescent="0.35">
      <c r="A655" t="s">
        <v>157</v>
      </c>
      <c r="B655" t="s">
        <v>12</v>
      </c>
      <c r="C655" s="3">
        <v>44777</v>
      </c>
      <c r="D655" t="s">
        <v>14</v>
      </c>
      <c r="E655" t="s">
        <v>1</v>
      </c>
      <c r="F655">
        <v>130</v>
      </c>
      <c r="G655" t="s">
        <v>10</v>
      </c>
      <c r="H655" s="2">
        <v>2</v>
      </c>
      <c r="I655" s="1">
        <f t="shared" ca="1" si="2"/>
        <v>0.60882163429128544</v>
      </c>
      <c r="J655">
        <f ca="1">PRODUCT(Table3[[#This Row],[Discount]],Table3[[#This Row],[Price of One Product]])</f>
        <v>79.146812457867114</v>
      </c>
      <c r="K655">
        <f ca="1">ROUND(Table3[[#This Row],[Calculation Discount]],2)</f>
        <v>79.150000000000006</v>
      </c>
      <c r="L655">
        <f ca="1">PRODUCT(Table3[[#This Row],[Discount amount2]],Table3[[#This Row],[No of Products in one Sale]])</f>
        <v>158.30000000000001</v>
      </c>
      <c r="M655">
        <f ca="1" xml:space="preserve"> Table3[[#This Row],[Price of One Product]] - Table3[[#This Row],[Discount amount2]]</f>
        <v>50.849999999999994</v>
      </c>
      <c r="N655">
        <f ca="1">PRODUCT(Table3[[#This Row],[Discounted Price of one product]],Table3[[#This Row],[No of Products in one Sale]])</f>
        <v>101.69999999999999</v>
      </c>
    </row>
    <row r="656" spans="1:14" x14ac:dyDescent="0.35">
      <c r="A656" t="s">
        <v>156</v>
      </c>
      <c r="B656" t="s">
        <v>8</v>
      </c>
      <c r="C656" s="3">
        <v>44800</v>
      </c>
      <c r="D656" t="s">
        <v>11</v>
      </c>
      <c r="E656" t="s">
        <v>1</v>
      </c>
      <c r="F656">
        <v>60</v>
      </c>
      <c r="G656" t="s">
        <v>5</v>
      </c>
      <c r="H656" s="2">
        <v>10</v>
      </c>
      <c r="I656" s="1">
        <f t="shared" ca="1" si="2"/>
        <v>4.9156601447220005E-4</v>
      </c>
      <c r="J656">
        <f ca="1">PRODUCT(Table3[[#This Row],[Discount]],Table3[[#This Row],[Price of One Product]])</f>
        <v>2.9493960868332003E-2</v>
      </c>
      <c r="K656">
        <f ca="1">ROUND(Table3[[#This Row],[Calculation Discount]],2)</f>
        <v>0.03</v>
      </c>
      <c r="L656">
        <f ca="1">PRODUCT(Table3[[#This Row],[Discount amount2]],Table3[[#This Row],[No of Products in one Sale]])</f>
        <v>0.3</v>
      </c>
      <c r="M656">
        <f ca="1" xml:space="preserve"> Table3[[#This Row],[Price of One Product]] - Table3[[#This Row],[Discount amount2]]</f>
        <v>59.97</v>
      </c>
      <c r="N656">
        <f ca="1">PRODUCT(Table3[[#This Row],[Discounted Price of one product]],Table3[[#This Row],[No of Products in one Sale]])</f>
        <v>599.70000000000005</v>
      </c>
    </row>
    <row r="657" spans="1:14" x14ac:dyDescent="0.35">
      <c r="A657" t="s">
        <v>155</v>
      </c>
      <c r="B657" t="s">
        <v>3</v>
      </c>
      <c r="C657" s="3">
        <v>44770</v>
      </c>
      <c r="D657" t="s">
        <v>7</v>
      </c>
      <c r="E657" t="s">
        <v>6</v>
      </c>
      <c r="F657">
        <v>95</v>
      </c>
      <c r="G657" t="s">
        <v>0</v>
      </c>
      <c r="H657" s="2">
        <v>3</v>
      </c>
      <c r="I657" s="1">
        <f t="shared" ca="1" si="2"/>
        <v>0.54561992344114174</v>
      </c>
      <c r="J657">
        <f ca="1">PRODUCT(Table3[[#This Row],[Discount]],Table3[[#This Row],[Price of One Product]])</f>
        <v>51.833892726908466</v>
      </c>
      <c r="K657">
        <f ca="1">ROUND(Table3[[#This Row],[Calculation Discount]],2)</f>
        <v>51.83</v>
      </c>
      <c r="L657">
        <f ca="1">PRODUCT(Table3[[#This Row],[Discount amount2]],Table3[[#This Row],[No of Products in one Sale]])</f>
        <v>155.49</v>
      </c>
      <c r="M657">
        <f ca="1" xml:space="preserve"> Table3[[#This Row],[Price of One Product]] - Table3[[#This Row],[Discount amount2]]</f>
        <v>43.17</v>
      </c>
      <c r="N657">
        <f ca="1">PRODUCT(Table3[[#This Row],[Discounted Price of one product]],Table3[[#This Row],[No of Products in one Sale]])</f>
        <v>129.51</v>
      </c>
    </row>
    <row r="658" spans="1:14" x14ac:dyDescent="0.35">
      <c r="A658" t="s">
        <v>154</v>
      </c>
      <c r="B658" t="s">
        <v>21</v>
      </c>
      <c r="C658" s="3">
        <v>44774</v>
      </c>
      <c r="D658" t="s">
        <v>2</v>
      </c>
      <c r="E658" t="s">
        <v>6</v>
      </c>
      <c r="F658">
        <v>72</v>
      </c>
      <c r="G658" t="s">
        <v>10</v>
      </c>
      <c r="H658" s="2">
        <v>6</v>
      </c>
      <c r="I658" s="1">
        <f t="shared" ca="1" si="2"/>
        <v>5.4458908743377665E-2</v>
      </c>
      <c r="J658">
        <f ca="1">PRODUCT(Table3[[#This Row],[Discount]],Table3[[#This Row],[Price of One Product]])</f>
        <v>3.9210414295231919</v>
      </c>
      <c r="K658">
        <f ca="1">ROUND(Table3[[#This Row],[Calculation Discount]],2)</f>
        <v>3.92</v>
      </c>
      <c r="L658">
        <f ca="1">PRODUCT(Table3[[#This Row],[Discount amount2]],Table3[[#This Row],[No of Products in one Sale]])</f>
        <v>23.52</v>
      </c>
      <c r="M658">
        <f ca="1" xml:space="preserve"> Table3[[#This Row],[Price of One Product]] - Table3[[#This Row],[Discount amount2]]</f>
        <v>68.08</v>
      </c>
      <c r="N658">
        <f ca="1">PRODUCT(Table3[[#This Row],[Discounted Price of one product]],Table3[[#This Row],[No of Products in one Sale]])</f>
        <v>408.48</v>
      </c>
    </row>
    <row r="659" spans="1:14" x14ac:dyDescent="0.35">
      <c r="A659" t="s">
        <v>153</v>
      </c>
      <c r="B659" t="s">
        <v>18</v>
      </c>
      <c r="C659" s="3">
        <v>44779</v>
      </c>
      <c r="D659" t="s">
        <v>20</v>
      </c>
      <c r="E659" t="s">
        <v>6</v>
      </c>
      <c r="F659">
        <v>65</v>
      </c>
      <c r="G659" t="s">
        <v>5</v>
      </c>
      <c r="H659" s="2">
        <v>8</v>
      </c>
      <c r="I659" s="1">
        <f t="shared" ca="1" si="2"/>
        <v>0.14866483089111737</v>
      </c>
      <c r="J659">
        <f ca="1">PRODUCT(Table3[[#This Row],[Discount]],Table3[[#This Row],[Price of One Product]])</f>
        <v>9.6632140079226296</v>
      </c>
      <c r="K659">
        <f ca="1">ROUND(Table3[[#This Row],[Calculation Discount]],2)</f>
        <v>9.66</v>
      </c>
      <c r="L659">
        <f ca="1">PRODUCT(Table3[[#This Row],[Discount amount2]],Table3[[#This Row],[No of Products in one Sale]])</f>
        <v>77.28</v>
      </c>
      <c r="M659">
        <f ca="1" xml:space="preserve"> Table3[[#This Row],[Price of One Product]] - Table3[[#This Row],[Discount amount2]]</f>
        <v>55.34</v>
      </c>
      <c r="N659">
        <f ca="1">PRODUCT(Table3[[#This Row],[Discounted Price of one product]],Table3[[#This Row],[No of Products in one Sale]])</f>
        <v>442.72</v>
      </c>
    </row>
    <row r="660" spans="1:14" x14ac:dyDescent="0.35">
      <c r="A660" t="s">
        <v>152</v>
      </c>
      <c r="B660" t="s">
        <v>15</v>
      </c>
      <c r="C660" s="3">
        <v>44796</v>
      </c>
      <c r="D660" t="s">
        <v>17</v>
      </c>
      <c r="E660" t="s">
        <v>1</v>
      </c>
      <c r="F660">
        <v>250</v>
      </c>
      <c r="G660" t="s">
        <v>0</v>
      </c>
      <c r="H660" s="2">
        <v>2</v>
      </c>
      <c r="I660" s="1">
        <f t="shared" ca="1" si="2"/>
        <v>1.0330305630386949E-2</v>
      </c>
      <c r="J660">
        <f ca="1">PRODUCT(Table3[[#This Row],[Discount]],Table3[[#This Row],[Price of One Product]])</f>
        <v>2.5825764075967372</v>
      </c>
      <c r="K660">
        <f ca="1">ROUND(Table3[[#This Row],[Calculation Discount]],2)</f>
        <v>2.58</v>
      </c>
      <c r="L660">
        <f ca="1">PRODUCT(Table3[[#This Row],[Discount amount2]],Table3[[#This Row],[No of Products in one Sale]])</f>
        <v>5.16</v>
      </c>
      <c r="M660">
        <f ca="1" xml:space="preserve"> Table3[[#This Row],[Price of One Product]] - Table3[[#This Row],[Discount amount2]]</f>
        <v>247.42</v>
      </c>
      <c r="N660">
        <f ca="1">PRODUCT(Table3[[#This Row],[Discounted Price of one product]],Table3[[#This Row],[No of Products in one Sale]])</f>
        <v>494.84</v>
      </c>
    </row>
    <row r="661" spans="1:14" x14ac:dyDescent="0.35">
      <c r="A661" t="s">
        <v>151</v>
      </c>
      <c r="B661" t="s">
        <v>12</v>
      </c>
      <c r="C661" s="3">
        <v>44772</v>
      </c>
      <c r="D661" t="s">
        <v>14</v>
      </c>
      <c r="E661" t="s">
        <v>1</v>
      </c>
      <c r="F661">
        <v>130</v>
      </c>
      <c r="G661" t="s">
        <v>10</v>
      </c>
      <c r="H661" s="2">
        <v>2</v>
      </c>
      <c r="I661" s="1">
        <f t="shared" ca="1" si="2"/>
        <v>0.17747010126282259</v>
      </c>
      <c r="J661">
        <f ca="1">PRODUCT(Table3[[#This Row],[Discount]],Table3[[#This Row],[Price of One Product]])</f>
        <v>23.071113164166938</v>
      </c>
      <c r="K661">
        <f ca="1">ROUND(Table3[[#This Row],[Calculation Discount]],2)</f>
        <v>23.07</v>
      </c>
      <c r="L661">
        <f ca="1">PRODUCT(Table3[[#This Row],[Discount amount2]],Table3[[#This Row],[No of Products in one Sale]])</f>
        <v>46.14</v>
      </c>
      <c r="M661">
        <f ca="1" xml:space="preserve"> Table3[[#This Row],[Price of One Product]] - Table3[[#This Row],[Discount amount2]]</f>
        <v>106.93</v>
      </c>
      <c r="N661">
        <f ca="1">PRODUCT(Table3[[#This Row],[Discounted Price of one product]],Table3[[#This Row],[No of Products in one Sale]])</f>
        <v>213.86</v>
      </c>
    </row>
    <row r="662" spans="1:14" x14ac:dyDescent="0.35">
      <c r="A662" t="s">
        <v>150</v>
      </c>
      <c r="B662" t="s">
        <v>21</v>
      </c>
      <c r="C662" s="3">
        <v>44809</v>
      </c>
      <c r="D662" t="s">
        <v>2</v>
      </c>
      <c r="E662" t="s">
        <v>1</v>
      </c>
      <c r="F662">
        <v>72</v>
      </c>
      <c r="G662" t="s">
        <v>5</v>
      </c>
      <c r="H662" s="2">
        <v>9</v>
      </c>
      <c r="I662" s="1">
        <f t="shared" ca="1" si="2"/>
        <v>0.99020201597860558</v>
      </c>
      <c r="J662">
        <f ca="1">PRODUCT(Table3[[#This Row],[Discount]],Table3[[#This Row],[Price of One Product]])</f>
        <v>71.294545150459598</v>
      </c>
      <c r="K662">
        <f ca="1">ROUND(Table3[[#This Row],[Calculation Discount]],2)</f>
        <v>71.290000000000006</v>
      </c>
      <c r="L662">
        <f ca="1">PRODUCT(Table3[[#This Row],[Discount amount2]],Table3[[#This Row],[No of Products in one Sale]])</f>
        <v>641.61</v>
      </c>
      <c r="M662">
        <f ca="1" xml:space="preserve"> Table3[[#This Row],[Price of One Product]] - Table3[[#This Row],[Discount amount2]]</f>
        <v>0.70999999999999375</v>
      </c>
      <c r="N662">
        <f ca="1">PRODUCT(Table3[[#This Row],[Discounted Price of one product]],Table3[[#This Row],[No of Products in one Sale]])</f>
        <v>6.3899999999999437</v>
      </c>
    </row>
    <row r="663" spans="1:14" x14ac:dyDescent="0.35">
      <c r="A663" t="s">
        <v>149</v>
      </c>
      <c r="B663" t="s">
        <v>18</v>
      </c>
      <c r="C663" s="3">
        <v>44757</v>
      </c>
      <c r="D663" t="s">
        <v>20</v>
      </c>
      <c r="E663" t="s">
        <v>1</v>
      </c>
      <c r="F663">
        <v>65</v>
      </c>
      <c r="G663" t="s">
        <v>0</v>
      </c>
      <c r="H663" s="2">
        <v>4</v>
      </c>
      <c r="I663" s="1">
        <f t="shared" ca="1" si="2"/>
        <v>0.68713466306145898</v>
      </c>
      <c r="J663">
        <f ca="1">PRODUCT(Table3[[#This Row],[Discount]],Table3[[#This Row],[Price of One Product]])</f>
        <v>44.663753098994832</v>
      </c>
      <c r="K663">
        <f ca="1">ROUND(Table3[[#This Row],[Calculation Discount]],2)</f>
        <v>44.66</v>
      </c>
      <c r="L663">
        <f ca="1">PRODUCT(Table3[[#This Row],[Discount amount2]],Table3[[#This Row],[No of Products in one Sale]])</f>
        <v>178.64</v>
      </c>
      <c r="M663">
        <f ca="1" xml:space="preserve"> Table3[[#This Row],[Price of One Product]] - Table3[[#This Row],[Discount amount2]]</f>
        <v>20.340000000000003</v>
      </c>
      <c r="N663">
        <f ca="1">PRODUCT(Table3[[#This Row],[Discounted Price of one product]],Table3[[#This Row],[No of Products in one Sale]])</f>
        <v>81.360000000000014</v>
      </c>
    </row>
    <row r="664" spans="1:14" x14ac:dyDescent="0.35">
      <c r="A664" t="s">
        <v>148</v>
      </c>
      <c r="B664" t="s">
        <v>15</v>
      </c>
      <c r="C664" s="3">
        <v>44782</v>
      </c>
      <c r="D664" t="s">
        <v>17</v>
      </c>
      <c r="E664" t="s">
        <v>1</v>
      </c>
      <c r="F664">
        <v>250</v>
      </c>
      <c r="G664" t="s">
        <v>10</v>
      </c>
      <c r="H664" s="2">
        <v>1</v>
      </c>
      <c r="I664" s="1">
        <f t="shared" ca="1" si="2"/>
        <v>0.63286237682810464</v>
      </c>
      <c r="J664">
        <f ca="1">PRODUCT(Table3[[#This Row],[Discount]],Table3[[#This Row],[Price of One Product]])</f>
        <v>158.21559420702616</v>
      </c>
      <c r="K664">
        <f ca="1">ROUND(Table3[[#This Row],[Calculation Discount]],2)</f>
        <v>158.22</v>
      </c>
      <c r="L664">
        <f ca="1">PRODUCT(Table3[[#This Row],[Discount amount2]],Table3[[#This Row],[No of Products in one Sale]])</f>
        <v>158.22</v>
      </c>
      <c r="M664">
        <f ca="1" xml:space="preserve"> Table3[[#This Row],[Price of One Product]] - Table3[[#This Row],[Discount amount2]]</f>
        <v>91.78</v>
      </c>
      <c r="N664">
        <f ca="1">PRODUCT(Table3[[#This Row],[Discounted Price of one product]],Table3[[#This Row],[No of Products in one Sale]])</f>
        <v>91.78</v>
      </c>
    </row>
    <row r="665" spans="1:14" x14ac:dyDescent="0.35">
      <c r="A665" t="s">
        <v>147</v>
      </c>
      <c r="B665" t="s">
        <v>12</v>
      </c>
      <c r="C665" s="3">
        <v>44809</v>
      </c>
      <c r="D665" t="s">
        <v>14</v>
      </c>
      <c r="E665" t="s">
        <v>1</v>
      </c>
      <c r="F665">
        <v>130</v>
      </c>
      <c r="G665" t="s">
        <v>5</v>
      </c>
      <c r="H665" s="2">
        <v>5</v>
      </c>
      <c r="I665" s="1">
        <f t="shared" ca="1" si="2"/>
        <v>0.71267416519394033</v>
      </c>
      <c r="J665">
        <f ca="1">PRODUCT(Table3[[#This Row],[Discount]],Table3[[#This Row],[Price of One Product]])</f>
        <v>92.647641475212239</v>
      </c>
      <c r="K665">
        <f ca="1">ROUND(Table3[[#This Row],[Calculation Discount]],2)</f>
        <v>92.65</v>
      </c>
      <c r="L665">
        <f ca="1">PRODUCT(Table3[[#This Row],[Discount amount2]],Table3[[#This Row],[No of Products in one Sale]])</f>
        <v>463.25</v>
      </c>
      <c r="M665">
        <f ca="1" xml:space="preserve"> Table3[[#This Row],[Price of One Product]] - Table3[[#This Row],[Discount amount2]]</f>
        <v>37.349999999999994</v>
      </c>
      <c r="N665">
        <f ca="1">PRODUCT(Table3[[#This Row],[Discounted Price of one product]],Table3[[#This Row],[No of Products in one Sale]])</f>
        <v>186.74999999999997</v>
      </c>
    </row>
    <row r="666" spans="1:14" x14ac:dyDescent="0.35">
      <c r="A666" t="s">
        <v>146</v>
      </c>
      <c r="B666" t="s">
        <v>8</v>
      </c>
      <c r="C666" s="3">
        <v>44795</v>
      </c>
      <c r="D666" t="s">
        <v>11</v>
      </c>
      <c r="E666" t="s">
        <v>1</v>
      </c>
      <c r="F666">
        <v>60</v>
      </c>
      <c r="G666" t="s">
        <v>0</v>
      </c>
      <c r="H666" s="2">
        <v>12</v>
      </c>
      <c r="I666" s="1">
        <f t="shared" ca="1" si="2"/>
        <v>0.87503662231243351</v>
      </c>
      <c r="J666">
        <f ca="1">PRODUCT(Table3[[#This Row],[Discount]],Table3[[#This Row],[Price of One Product]])</f>
        <v>52.502197338746008</v>
      </c>
      <c r="K666">
        <f ca="1">ROUND(Table3[[#This Row],[Calculation Discount]],2)</f>
        <v>52.5</v>
      </c>
      <c r="L666">
        <f ca="1">PRODUCT(Table3[[#This Row],[Discount amount2]],Table3[[#This Row],[No of Products in one Sale]])</f>
        <v>630</v>
      </c>
      <c r="M666">
        <f ca="1" xml:space="preserve"> Table3[[#This Row],[Price of One Product]] - Table3[[#This Row],[Discount amount2]]</f>
        <v>7.5</v>
      </c>
      <c r="N666">
        <f ca="1">PRODUCT(Table3[[#This Row],[Discounted Price of one product]],Table3[[#This Row],[No of Products in one Sale]])</f>
        <v>90</v>
      </c>
    </row>
    <row r="667" spans="1:14" x14ac:dyDescent="0.35">
      <c r="A667" t="s">
        <v>145</v>
      </c>
      <c r="B667" t="s">
        <v>21</v>
      </c>
      <c r="C667" s="3">
        <v>44801</v>
      </c>
      <c r="D667" t="s">
        <v>2</v>
      </c>
      <c r="E667" t="s">
        <v>1</v>
      </c>
      <c r="F667">
        <v>72</v>
      </c>
      <c r="G667" t="s">
        <v>10</v>
      </c>
      <c r="H667" s="2">
        <v>6</v>
      </c>
      <c r="I667" s="1">
        <f t="shared" ca="1" si="2"/>
        <v>0.27420393984363478</v>
      </c>
      <c r="J667">
        <f ca="1">PRODUCT(Table3[[#This Row],[Discount]],Table3[[#This Row],[Price of One Product]])</f>
        <v>19.742683668741705</v>
      </c>
      <c r="K667">
        <f ca="1">ROUND(Table3[[#This Row],[Calculation Discount]],2)</f>
        <v>19.739999999999998</v>
      </c>
      <c r="L667">
        <f ca="1">PRODUCT(Table3[[#This Row],[Discount amount2]],Table3[[#This Row],[No of Products in one Sale]])</f>
        <v>118.44</v>
      </c>
      <c r="M667">
        <f ca="1" xml:space="preserve"> Table3[[#This Row],[Price of One Product]] - Table3[[#This Row],[Discount amount2]]</f>
        <v>52.260000000000005</v>
      </c>
      <c r="N667">
        <f ca="1">PRODUCT(Table3[[#This Row],[Discounted Price of one product]],Table3[[#This Row],[No of Products in one Sale]])</f>
        <v>313.56000000000006</v>
      </c>
    </row>
    <row r="668" spans="1:14" x14ac:dyDescent="0.35">
      <c r="A668" t="s">
        <v>144</v>
      </c>
      <c r="B668" t="s">
        <v>18</v>
      </c>
      <c r="C668" s="3">
        <v>44770</v>
      </c>
      <c r="D668" t="s">
        <v>20</v>
      </c>
      <c r="E668" t="s">
        <v>1</v>
      </c>
      <c r="F668">
        <v>65</v>
      </c>
      <c r="G668" t="s">
        <v>5</v>
      </c>
      <c r="H668" s="2">
        <v>6</v>
      </c>
      <c r="I668" s="1">
        <f t="shared" ca="1" si="2"/>
        <v>0.962274054690615</v>
      </c>
      <c r="J668">
        <f ca="1">PRODUCT(Table3[[#This Row],[Discount]],Table3[[#This Row],[Price of One Product]])</f>
        <v>62.547813554889977</v>
      </c>
      <c r="K668">
        <f ca="1">ROUND(Table3[[#This Row],[Calculation Discount]],2)</f>
        <v>62.55</v>
      </c>
      <c r="L668">
        <f ca="1">PRODUCT(Table3[[#This Row],[Discount amount2]],Table3[[#This Row],[No of Products in one Sale]])</f>
        <v>375.29999999999995</v>
      </c>
      <c r="M668">
        <f ca="1" xml:space="preserve"> Table3[[#This Row],[Price of One Product]] - Table3[[#This Row],[Discount amount2]]</f>
        <v>2.4500000000000028</v>
      </c>
      <c r="N668">
        <f ca="1">PRODUCT(Table3[[#This Row],[Discounted Price of one product]],Table3[[#This Row],[No of Products in one Sale]])</f>
        <v>14.700000000000017</v>
      </c>
    </row>
    <row r="669" spans="1:14" x14ac:dyDescent="0.35">
      <c r="A669" t="s">
        <v>143</v>
      </c>
      <c r="B669" t="s">
        <v>15</v>
      </c>
      <c r="C669" s="3">
        <v>44764</v>
      </c>
      <c r="D669" t="s">
        <v>17</v>
      </c>
      <c r="E669" t="s">
        <v>6</v>
      </c>
      <c r="F669">
        <v>250</v>
      </c>
      <c r="G669" t="s">
        <v>0</v>
      </c>
      <c r="H669" s="2">
        <v>2</v>
      </c>
      <c r="I669" s="1">
        <f t="shared" ca="1" si="2"/>
        <v>0.19922739648079413</v>
      </c>
      <c r="J669">
        <f ca="1">PRODUCT(Table3[[#This Row],[Discount]],Table3[[#This Row],[Price of One Product]])</f>
        <v>49.806849120198535</v>
      </c>
      <c r="K669">
        <f ca="1">ROUND(Table3[[#This Row],[Calculation Discount]],2)</f>
        <v>49.81</v>
      </c>
      <c r="L669">
        <f ca="1">PRODUCT(Table3[[#This Row],[Discount amount2]],Table3[[#This Row],[No of Products in one Sale]])</f>
        <v>99.62</v>
      </c>
      <c r="M669">
        <f ca="1" xml:space="preserve"> Table3[[#This Row],[Price of One Product]] - Table3[[#This Row],[Discount amount2]]</f>
        <v>200.19</v>
      </c>
      <c r="N669">
        <f ca="1">PRODUCT(Table3[[#This Row],[Discounted Price of one product]],Table3[[#This Row],[No of Products in one Sale]])</f>
        <v>400.38</v>
      </c>
    </row>
    <row r="670" spans="1:14" x14ac:dyDescent="0.35">
      <c r="A670" t="s">
        <v>142</v>
      </c>
      <c r="B670" t="s">
        <v>12</v>
      </c>
      <c r="C670" s="3">
        <v>44776</v>
      </c>
      <c r="D670" t="s">
        <v>14</v>
      </c>
      <c r="E670" t="s">
        <v>1</v>
      </c>
      <c r="F670">
        <v>130</v>
      </c>
      <c r="G670" t="s">
        <v>10</v>
      </c>
      <c r="H670" s="2">
        <v>4</v>
      </c>
      <c r="I670" s="1">
        <f t="shared" ca="1" si="2"/>
        <v>0.93077962904903411</v>
      </c>
      <c r="J670">
        <f ca="1">PRODUCT(Table3[[#This Row],[Discount]],Table3[[#This Row],[Price of One Product]])</f>
        <v>121.00135177637443</v>
      </c>
      <c r="K670">
        <f ca="1">ROUND(Table3[[#This Row],[Calculation Discount]],2)</f>
        <v>121</v>
      </c>
      <c r="L670">
        <f ca="1">PRODUCT(Table3[[#This Row],[Discount amount2]],Table3[[#This Row],[No of Products in one Sale]])</f>
        <v>484</v>
      </c>
      <c r="M670">
        <f ca="1" xml:space="preserve"> Table3[[#This Row],[Price of One Product]] - Table3[[#This Row],[Discount amount2]]</f>
        <v>9</v>
      </c>
      <c r="N670">
        <f ca="1">PRODUCT(Table3[[#This Row],[Discounted Price of one product]],Table3[[#This Row],[No of Products in one Sale]])</f>
        <v>36</v>
      </c>
    </row>
    <row r="671" spans="1:14" x14ac:dyDescent="0.35">
      <c r="A671" t="s">
        <v>141</v>
      </c>
      <c r="B671" t="s">
        <v>21</v>
      </c>
      <c r="C671" s="3">
        <v>44771</v>
      </c>
      <c r="D671" t="s">
        <v>2</v>
      </c>
      <c r="E671" t="s">
        <v>1</v>
      </c>
      <c r="F671">
        <v>72</v>
      </c>
      <c r="G671" t="s">
        <v>5</v>
      </c>
      <c r="H671" s="2">
        <v>10</v>
      </c>
      <c r="I671" s="1">
        <f t="shared" ca="1" si="2"/>
        <v>4.8034158433039598E-2</v>
      </c>
      <c r="J671">
        <f ca="1">PRODUCT(Table3[[#This Row],[Discount]],Table3[[#This Row],[Price of One Product]])</f>
        <v>3.458459407178851</v>
      </c>
      <c r="K671">
        <f ca="1">ROUND(Table3[[#This Row],[Calculation Discount]],2)</f>
        <v>3.46</v>
      </c>
      <c r="L671">
        <f ca="1">PRODUCT(Table3[[#This Row],[Discount amount2]],Table3[[#This Row],[No of Products in one Sale]])</f>
        <v>34.6</v>
      </c>
      <c r="M671">
        <f ca="1" xml:space="preserve"> Table3[[#This Row],[Price of One Product]] - Table3[[#This Row],[Discount amount2]]</f>
        <v>68.540000000000006</v>
      </c>
      <c r="N671">
        <f ca="1">PRODUCT(Table3[[#This Row],[Discounted Price of one product]],Table3[[#This Row],[No of Products in one Sale]])</f>
        <v>685.40000000000009</v>
      </c>
    </row>
    <row r="672" spans="1:14" x14ac:dyDescent="0.35">
      <c r="A672" t="s">
        <v>140</v>
      </c>
      <c r="B672" t="s">
        <v>18</v>
      </c>
      <c r="C672" s="3">
        <v>44794</v>
      </c>
      <c r="D672" t="s">
        <v>20</v>
      </c>
      <c r="E672" t="s">
        <v>1</v>
      </c>
      <c r="F672">
        <v>65</v>
      </c>
      <c r="G672" t="s">
        <v>0</v>
      </c>
      <c r="H672" s="2">
        <v>8</v>
      </c>
      <c r="I672" s="1">
        <f t="shared" ca="1" si="2"/>
        <v>0.13479195526605858</v>
      </c>
      <c r="J672">
        <f ca="1">PRODUCT(Table3[[#This Row],[Discount]],Table3[[#This Row],[Price of One Product]])</f>
        <v>8.7614770922938074</v>
      </c>
      <c r="K672">
        <f ca="1">ROUND(Table3[[#This Row],[Calculation Discount]],2)</f>
        <v>8.76</v>
      </c>
      <c r="L672">
        <f ca="1">PRODUCT(Table3[[#This Row],[Discount amount2]],Table3[[#This Row],[No of Products in one Sale]])</f>
        <v>70.08</v>
      </c>
      <c r="M672">
        <f ca="1" xml:space="preserve"> Table3[[#This Row],[Price of One Product]] - Table3[[#This Row],[Discount amount2]]</f>
        <v>56.24</v>
      </c>
      <c r="N672">
        <f ca="1">PRODUCT(Table3[[#This Row],[Discounted Price of one product]],Table3[[#This Row],[No of Products in one Sale]])</f>
        <v>449.92</v>
      </c>
    </row>
    <row r="673" spans="1:14" x14ac:dyDescent="0.35">
      <c r="A673" t="s">
        <v>139</v>
      </c>
      <c r="B673" t="s">
        <v>15</v>
      </c>
      <c r="C673" s="3">
        <v>44792</v>
      </c>
      <c r="D673" t="s">
        <v>17</v>
      </c>
      <c r="E673" t="s">
        <v>1</v>
      </c>
      <c r="F673">
        <v>250</v>
      </c>
      <c r="G673" t="s">
        <v>10</v>
      </c>
      <c r="H673" s="2">
        <v>2</v>
      </c>
      <c r="I673" s="1">
        <f t="shared" ca="1" si="2"/>
        <v>0.48273819887558067</v>
      </c>
      <c r="J673">
        <f ca="1">PRODUCT(Table3[[#This Row],[Discount]],Table3[[#This Row],[Price of One Product]])</f>
        <v>120.68454971889517</v>
      </c>
      <c r="K673">
        <f ca="1">ROUND(Table3[[#This Row],[Calculation Discount]],2)</f>
        <v>120.68</v>
      </c>
      <c r="L673">
        <f ca="1">PRODUCT(Table3[[#This Row],[Discount amount2]],Table3[[#This Row],[No of Products in one Sale]])</f>
        <v>241.36</v>
      </c>
      <c r="M673">
        <f ca="1" xml:space="preserve"> Table3[[#This Row],[Price of One Product]] - Table3[[#This Row],[Discount amount2]]</f>
        <v>129.32</v>
      </c>
      <c r="N673">
        <f ca="1">PRODUCT(Table3[[#This Row],[Discounted Price of one product]],Table3[[#This Row],[No of Products in one Sale]])</f>
        <v>258.64</v>
      </c>
    </row>
    <row r="674" spans="1:14" x14ac:dyDescent="0.35">
      <c r="A674" t="s">
        <v>138</v>
      </c>
      <c r="B674" t="s">
        <v>12</v>
      </c>
      <c r="C674" s="3">
        <v>44792</v>
      </c>
      <c r="D674" t="s">
        <v>14</v>
      </c>
      <c r="E674" t="s">
        <v>1</v>
      </c>
      <c r="F674">
        <v>130</v>
      </c>
      <c r="G674" t="s">
        <v>5</v>
      </c>
      <c r="H674" s="2">
        <v>2</v>
      </c>
      <c r="I674" s="1">
        <f t="shared" ca="1" si="2"/>
        <v>9.3374939190447037E-2</v>
      </c>
      <c r="J674">
        <f ca="1">PRODUCT(Table3[[#This Row],[Discount]],Table3[[#This Row],[Price of One Product]])</f>
        <v>12.138742094758115</v>
      </c>
      <c r="K674">
        <f ca="1">ROUND(Table3[[#This Row],[Calculation Discount]],2)</f>
        <v>12.14</v>
      </c>
      <c r="L674">
        <f ca="1">PRODUCT(Table3[[#This Row],[Discount amount2]],Table3[[#This Row],[No of Products in one Sale]])</f>
        <v>24.28</v>
      </c>
      <c r="M674">
        <f ca="1" xml:space="preserve"> Table3[[#This Row],[Price of One Product]] - Table3[[#This Row],[Discount amount2]]</f>
        <v>117.86</v>
      </c>
      <c r="N674">
        <f ca="1">PRODUCT(Table3[[#This Row],[Discounted Price of one product]],Table3[[#This Row],[No of Products in one Sale]])</f>
        <v>235.72</v>
      </c>
    </row>
    <row r="675" spans="1:14" x14ac:dyDescent="0.35">
      <c r="A675" t="s">
        <v>137</v>
      </c>
      <c r="B675" t="s">
        <v>8</v>
      </c>
      <c r="C675" s="3">
        <v>44790</v>
      </c>
      <c r="D675" t="s">
        <v>11</v>
      </c>
      <c r="E675" t="s">
        <v>6</v>
      </c>
      <c r="F675">
        <v>60</v>
      </c>
      <c r="G675" t="s">
        <v>0</v>
      </c>
      <c r="H675" s="2">
        <v>14</v>
      </c>
      <c r="I675" s="1">
        <f t="shared" ca="1" si="2"/>
        <v>0.17397343901916074</v>
      </c>
      <c r="J675">
        <f ca="1">PRODUCT(Table3[[#This Row],[Discount]],Table3[[#This Row],[Price of One Product]])</f>
        <v>10.438406341149644</v>
      </c>
      <c r="K675">
        <f ca="1">ROUND(Table3[[#This Row],[Calculation Discount]],2)</f>
        <v>10.44</v>
      </c>
      <c r="L675">
        <f ca="1">PRODUCT(Table3[[#This Row],[Discount amount2]],Table3[[#This Row],[No of Products in one Sale]])</f>
        <v>146.16</v>
      </c>
      <c r="M675">
        <f ca="1" xml:space="preserve"> Table3[[#This Row],[Price of One Product]] - Table3[[#This Row],[Discount amount2]]</f>
        <v>49.56</v>
      </c>
      <c r="N675">
        <f ca="1">PRODUCT(Table3[[#This Row],[Discounted Price of one product]],Table3[[#This Row],[No of Products in one Sale]])</f>
        <v>693.84</v>
      </c>
    </row>
    <row r="676" spans="1:14" x14ac:dyDescent="0.35">
      <c r="A676" t="s">
        <v>136</v>
      </c>
      <c r="B676" t="s">
        <v>3</v>
      </c>
      <c r="C676" s="3">
        <v>44809</v>
      </c>
      <c r="D676" t="s">
        <v>7</v>
      </c>
      <c r="E676" t="s">
        <v>1</v>
      </c>
      <c r="F676">
        <v>95</v>
      </c>
      <c r="G676" t="s">
        <v>10</v>
      </c>
      <c r="H676" s="2">
        <v>3</v>
      </c>
      <c r="I676" s="1">
        <f t="shared" ca="1" si="2"/>
        <v>0.22765453700180605</v>
      </c>
      <c r="J676">
        <f ca="1">PRODUCT(Table3[[#This Row],[Discount]],Table3[[#This Row],[Price of One Product]])</f>
        <v>21.627181015171573</v>
      </c>
      <c r="K676">
        <f ca="1">ROUND(Table3[[#This Row],[Calculation Discount]],2)</f>
        <v>21.63</v>
      </c>
      <c r="L676">
        <f ca="1">PRODUCT(Table3[[#This Row],[Discount amount2]],Table3[[#This Row],[No of Products in one Sale]])</f>
        <v>64.89</v>
      </c>
      <c r="M676">
        <f ca="1" xml:space="preserve"> Table3[[#This Row],[Price of One Product]] - Table3[[#This Row],[Discount amount2]]</f>
        <v>73.37</v>
      </c>
      <c r="N676">
        <f ca="1">PRODUCT(Table3[[#This Row],[Discounted Price of one product]],Table3[[#This Row],[No of Products in one Sale]])</f>
        <v>220.11</v>
      </c>
    </row>
    <row r="677" spans="1:14" x14ac:dyDescent="0.35">
      <c r="A677" t="s">
        <v>135</v>
      </c>
      <c r="B677" t="s">
        <v>21</v>
      </c>
      <c r="C677" s="3">
        <v>44772</v>
      </c>
      <c r="D677" t="s">
        <v>2</v>
      </c>
      <c r="E677" t="s">
        <v>1</v>
      </c>
      <c r="F677">
        <v>72</v>
      </c>
      <c r="G677" t="s">
        <v>5</v>
      </c>
      <c r="H677" s="2">
        <v>6</v>
      </c>
      <c r="I677" s="1">
        <f t="shared" ca="1" si="2"/>
        <v>0.43464945370329788</v>
      </c>
      <c r="J677">
        <f ca="1">PRODUCT(Table3[[#This Row],[Discount]],Table3[[#This Row],[Price of One Product]])</f>
        <v>31.294760666637448</v>
      </c>
      <c r="K677">
        <f ca="1">ROUND(Table3[[#This Row],[Calculation Discount]],2)</f>
        <v>31.29</v>
      </c>
      <c r="L677">
        <f ca="1">PRODUCT(Table3[[#This Row],[Discount amount2]],Table3[[#This Row],[No of Products in one Sale]])</f>
        <v>187.74</v>
      </c>
      <c r="M677">
        <f ca="1" xml:space="preserve"> Table3[[#This Row],[Price of One Product]] - Table3[[#This Row],[Discount amount2]]</f>
        <v>40.71</v>
      </c>
      <c r="N677">
        <f ca="1">PRODUCT(Table3[[#This Row],[Discounted Price of one product]],Table3[[#This Row],[No of Products in one Sale]])</f>
        <v>244.26</v>
      </c>
    </row>
    <row r="678" spans="1:14" x14ac:dyDescent="0.35">
      <c r="A678" t="s">
        <v>134</v>
      </c>
      <c r="B678" t="s">
        <v>18</v>
      </c>
      <c r="C678" s="3">
        <v>44802</v>
      </c>
      <c r="D678" t="s">
        <v>20</v>
      </c>
      <c r="E678" t="s">
        <v>1</v>
      </c>
      <c r="F678">
        <v>65</v>
      </c>
      <c r="G678" t="s">
        <v>0</v>
      </c>
      <c r="H678" s="2">
        <v>12</v>
      </c>
      <c r="I678" s="1">
        <f t="shared" ca="1" si="2"/>
        <v>0.53835115655423205</v>
      </c>
      <c r="J678">
        <f ca="1">PRODUCT(Table3[[#This Row],[Discount]],Table3[[#This Row],[Price of One Product]])</f>
        <v>34.992825176025086</v>
      </c>
      <c r="K678">
        <f ca="1">ROUND(Table3[[#This Row],[Calculation Discount]],2)</f>
        <v>34.99</v>
      </c>
      <c r="L678">
        <f ca="1">PRODUCT(Table3[[#This Row],[Discount amount2]],Table3[[#This Row],[No of Products in one Sale]])</f>
        <v>419.88</v>
      </c>
      <c r="M678">
        <f ca="1" xml:space="preserve"> Table3[[#This Row],[Price of One Product]] - Table3[[#This Row],[Discount amount2]]</f>
        <v>30.009999999999998</v>
      </c>
      <c r="N678">
        <f ca="1">PRODUCT(Table3[[#This Row],[Discounted Price of one product]],Table3[[#This Row],[No of Products in one Sale]])</f>
        <v>360.12</v>
      </c>
    </row>
    <row r="679" spans="1:14" x14ac:dyDescent="0.35">
      <c r="A679" t="s">
        <v>133</v>
      </c>
      <c r="B679" t="s">
        <v>15</v>
      </c>
      <c r="C679" s="3">
        <v>44809</v>
      </c>
      <c r="D679" t="s">
        <v>17</v>
      </c>
      <c r="E679" t="s">
        <v>6</v>
      </c>
      <c r="F679">
        <v>250</v>
      </c>
      <c r="G679" t="s">
        <v>10</v>
      </c>
      <c r="H679" s="2">
        <v>2</v>
      </c>
      <c r="I679" s="1">
        <f t="shared" ca="1" si="2"/>
        <v>0.3800699741289354</v>
      </c>
      <c r="J679">
        <f ca="1">PRODUCT(Table3[[#This Row],[Discount]],Table3[[#This Row],[Price of One Product]])</f>
        <v>95.017493532233843</v>
      </c>
      <c r="K679">
        <f ca="1">ROUND(Table3[[#This Row],[Calculation Discount]],2)</f>
        <v>95.02</v>
      </c>
      <c r="L679">
        <f ca="1">PRODUCT(Table3[[#This Row],[Discount amount2]],Table3[[#This Row],[No of Products in one Sale]])</f>
        <v>190.04</v>
      </c>
      <c r="M679">
        <f ca="1" xml:space="preserve"> Table3[[#This Row],[Price of One Product]] - Table3[[#This Row],[Discount amount2]]</f>
        <v>154.98000000000002</v>
      </c>
      <c r="N679">
        <f ca="1">PRODUCT(Table3[[#This Row],[Discounted Price of one product]],Table3[[#This Row],[No of Products in one Sale]])</f>
        <v>309.96000000000004</v>
      </c>
    </row>
    <row r="680" spans="1:14" x14ac:dyDescent="0.35">
      <c r="A680" t="s">
        <v>132</v>
      </c>
      <c r="B680" t="s">
        <v>12</v>
      </c>
      <c r="C680" s="3">
        <v>44793</v>
      </c>
      <c r="D680" t="s">
        <v>14</v>
      </c>
      <c r="E680" t="s">
        <v>6</v>
      </c>
      <c r="F680">
        <v>130</v>
      </c>
      <c r="G680" t="s">
        <v>5</v>
      </c>
      <c r="H680" s="2">
        <v>2</v>
      </c>
      <c r="I680" s="1">
        <f t="shared" ca="1" si="2"/>
        <v>0.23070730519611182</v>
      </c>
      <c r="J680">
        <f ca="1">PRODUCT(Table3[[#This Row],[Discount]],Table3[[#This Row],[Price of One Product]])</f>
        <v>29.991949675494538</v>
      </c>
      <c r="K680">
        <f ca="1">ROUND(Table3[[#This Row],[Calculation Discount]],2)</f>
        <v>29.99</v>
      </c>
      <c r="L680">
        <f ca="1">PRODUCT(Table3[[#This Row],[Discount amount2]],Table3[[#This Row],[No of Products in one Sale]])</f>
        <v>59.98</v>
      </c>
      <c r="M680">
        <f ca="1" xml:space="preserve"> Table3[[#This Row],[Price of One Product]] - Table3[[#This Row],[Discount amount2]]</f>
        <v>100.01</v>
      </c>
      <c r="N680">
        <f ca="1">PRODUCT(Table3[[#This Row],[Discounted Price of one product]],Table3[[#This Row],[No of Products in one Sale]])</f>
        <v>200.02</v>
      </c>
    </row>
    <row r="681" spans="1:14" x14ac:dyDescent="0.35">
      <c r="A681" t="s">
        <v>131</v>
      </c>
      <c r="B681" t="s">
        <v>21</v>
      </c>
      <c r="C681" s="3">
        <v>44802</v>
      </c>
      <c r="D681" t="s">
        <v>2</v>
      </c>
      <c r="E681" t="s">
        <v>6</v>
      </c>
      <c r="F681">
        <v>72</v>
      </c>
      <c r="G681" t="s">
        <v>0</v>
      </c>
      <c r="H681" s="2">
        <v>8</v>
      </c>
      <c r="I681" s="1">
        <f t="shared" ca="1" si="2"/>
        <v>0.5418686606182036</v>
      </c>
      <c r="J681">
        <f ca="1">PRODUCT(Table3[[#This Row],[Discount]],Table3[[#This Row],[Price of One Product]])</f>
        <v>39.01454356451066</v>
      </c>
      <c r="K681">
        <f ca="1">ROUND(Table3[[#This Row],[Calculation Discount]],2)</f>
        <v>39.01</v>
      </c>
      <c r="L681">
        <f ca="1">PRODUCT(Table3[[#This Row],[Discount amount2]],Table3[[#This Row],[No of Products in one Sale]])</f>
        <v>312.08</v>
      </c>
      <c r="M681">
        <f ca="1" xml:space="preserve"> Table3[[#This Row],[Price of One Product]] - Table3[[#This Row],[Discount amount2]]</f>
        <v>32.99</v>
      </c>
      <c r="N681">
        <f ca="1">PRODUCT(Table3[[#This Row],[Discounted Price of one product]],Table3[[#This Row],[No of Products in one Sale]])</f>
        <v>263.92</v>
      </c>
    </row>
    <row r="682" spans="1:14" x14ac:dyDescent="0.35">
      <c r="A682" t="s">
        <v>130</v>
      </c>
      <c r="B682" t="s">
        <v>18</v>
      </c>
      <c r="C682" s="3">
        <v>44766</v>
      </c>
      <c r="D682" t="s">
        <v>20</v>
      </c>
      <c r="E682" t="s">
        <v>6</v>
      </c>
      <c r="F682">
        <v>65</v>
      </c>
      <c r="G682" t="s">
        <v>10</v>
      </c>
      <c r="H682" s="2">
        <v>10</v>
      </c>
      <c r="I682" s="1">
        <f t="shared" ca="1" si="2"/>
        <v>1.159049863834416E-3</v>
      </c>
      <c r="J682">
        <f ca="1">PRODUCT(Table3[[#This Row],[Discount]],Table3[[#This Row],[Price of One Product]])</f>
        <v>7.533824114923704E-2</v>
      </c>
      <c r="K682">
        <f ca="1">ROUND(Table3[[#This Row],[Calculation Discount]],2)</f>
        <v>0.08</v>
      </c>
      <c r="L682">
        <f ca="1">PRODUCT(Table3[[#This Row],[Discount amount2]],Table3[[#This Row],[No of Products in one Sale]])</f>
        <v>0.8</v>
      </c>
      <c r="M682">
        <f ca="1" xml:space="preserve"> Table3[[#This Row],[Price of One Product]] - Table3[[#This Row],[Discount amount2]]</f>
        <v>64.92</v>
      </c>
      <c r="N682">
        <f ca="1">PRODUCT(Table3[[#This Row],[Discounted Price of one product]],Table3[[#This Row],[No of Products in one Sale]])</f>
        <v>649.20000000000005</v>
      </c>
    </row>
    <row r="683" spans="1:14" x14ac:dyDescent="0.35">
      <c r="A683" t="s">
        <v>129</v>
      </c>
      <c r="B683" t="s">
        <v>15</v>
      </c>
      <c r="C683" s="3">
        <v>44807</v>
      </c>
      <c r="D683" t="s">
        <v>17</v>
      </c>
      <c r="E683" t="s">
        <v>6</v>
      </c>
      <c r="F683">
        <v>250</v>
      </c>
      <c r="G683" t="s">
        <v>5</v>
      </c>
      <c r="H683" s="2">
        <v>3</v>
      </c>
      <c r="I683" s="1">
        <f t="shared" ca="1" si="2"/>
        <v>0.53042684054683686</v>
      </c>
      <c r="J683">
        <f ca="1">PRODUCT(Table3[[#This Row],[Discount]],Table3[[#This Row],[Price of One Product]])</f>
        <v>132.60671013670921</v>
      </c>
      <c r="K683">
        <f ca="1">ROUND(Table3[[#This Row],[Calculation Discount]],2)</f>
        <v>132.61000000000001</v>
      </c>
      <c r="L683">
        <f ca="1">PRODUCT(Table3[[#This Row],[Discount amount2]],Table3[[#This Row],[No of Products in one Sale]])</f>
        <v>397.83000000000004</v>
      </c>
      <c r="M683">
        <f ca="1" xml:space="preserve"> Table3[[#This Row],[Price of One Product]] - Table3[[#This Row],[Discount amount2]]</f>
        <v>117.38999999999999</v>
      </c>
      <c r="N683">
        <f ca="1">PRODUCT(Table3[[#This Row],[Discounted Price of one product]],Table3[[#This Row],[No of Products in one Sale]])</f>
        <v>352.16999999999996</v>
      </c>
    </row>
    <row r="684" spans="1:14" x14ac:dyDescent="0.35">
      <c r="A684" t="s">
        <v>128</v>
      </c>
      <c r="B684" t="s">
        <v>12</v>
      </c>
      <c r="C684" s="3">
        <v>44784</v>
      </c>
      <c r="D684" t="s">
        <v>14</v>
      </c>
      <c r="E684" t="s">
        <v>6</v>
      </c>
      <c r="F684">
        <v>130</v>
      </c>
      <c r="G684" t="s">
        <v>0</v>
      </c>
      <c r="H684" s="2">
        <v>7</v>
      </c>
      <c r="I684" s="1">
        <f t="shared" ca="1" si="2"/>
        <v>0.76354883766204185</v>
      </c>
      <c r="J684">
        <f ca="1">PRODUCT(Table3[[#This Row],[Discount]],Table3[[#This Row],[Price of One Product]])</f>
        <v>99.261348896065442</v>
      </c>
      <c r="K684">
        <f ca="1">ROUND(Table3[[#This Row],[Calculation Discount]],2)</f>
        <v>99.26</v>
      </c>
      <c r="L684">
        <f ca="1">PRODUCT(Table3[[#This Row],[Discount amount2]],Table3[[#This Row],[No of Products in one Sale]])</f>
        <v>694.82</v>
      </c>
      <c r="M684">
        <f ca="1" xml:space="preserve"> Table3[[#This Row],[Price of One Product]] - Table3[[#This Row],[Discount amount2]]</f>
        <v>30.739999999999995</v>
      </c>
      <c r="N684">
        <f ca="1">PRODUCT(Table3[[#This Row],[Discounted Price of one product]],Table3[[#This Row],[No of Products in one Sale]])</f>
        <v>215.17999999999995</v>
      </c>
    </row>
    <row r="685" spans="1:14" x14ac:dyDescent="0.35">
      <c r="A685" t="s">
        <v>127</v>
      </c>
      <c r="B685" t="s">
        <v>21</v>
      </c>
      <c r="C685" s="3">
        <v>44763</v>
      </c>
      <c r="D685" t="s">
        <v>2</v>
      </c>
      <c r="E685" t="s">
        <v>1</v>
      </c>
      <c r="F685">
        <v>72</v>
      </c>
      <c r="G685" t="s">
        <v>0</v>
      </c>
      <c r="H685" s="2">
        <v>10</v>
      </c>
      <c r="I685" s="1">
        <f t="shared" ca="1" si="2"/>
        <v>0.19469486565875693</v>
      </c>
      <c r="J685">
        <f ca="1">PRODUCT(Table3[[#This Row],[Discount]],Table3[[#This Row],[Price of One Product]])</f>
        <v>14.018030327430498</v>
      </c>
      <c r="K685">
        <f ca="1">ROUND(Table3[[#This Row],[Calculation Discount]],2)</f>
        <v>14.02</v>
      </c>
      <c r="L685">
        <f ca="1">PRODUCT(Table3[[#This Row],[Discount amount2]],Table3[[#This Row],[No of Products in one Sale]])</f>
        <v>140.19999999999999</v>
      </c>
      <c r="M685">
        <f ca="1" xml:space="preserve"> Table3[[#This Row],[Price of One Product]] - Table3[[#This Row],[Discount amount2]]</f>
        <v>57.980000000000004</v>
      </c>
      <c r="N685">
        <f ca="1">PRODUCT(Table3[[#This Row],[Discounted Price of one product]],Table3[[#This Row],[No of Products in one Sale]])</f>
        <v>579.80000000000007</v>
      </c>
    </row>
    <row r="686" spans="1:14" x14ac:dyDescent="0.35">
      <c r="A686" t="s">
        <v>126</v>
      </c>
      <c r="B686" t="s">
        <v>18</v>
      </c>
      <c r="C686" s="3">
        <v>44799</v>
      </c>
      <c r="D686" t="s">
        <v>20</v>
      </c>
      <c r="E686" t="s">
        <v>6</v>
      </c>
      <c r="F686">
        <v>65</v>
      </c>
      <c r="G686" t="s">
        <v>10</v>
      </c>
      <c r="H686" s="2">
        <v>13</v>
      </c>
      <c r="I686" s="1">
        <f t="shared" ca="1" si="2"/>
        <v>2.884643722972513E-2</v>
      </c>
      <c r="J686">
        <f ca="1">PRODUCT(Table3[[#This Row],[Discount]],Table3[[#This Row],[Price of One Product]])</f>
        <v>1.8750184199321334</v>
      </c>
      <c r="K686">
        <f ca="1">ROUND(Table3[[#This Row],[Calculation Discount]],2)</f>
        <v>1.88</v>
      </c>
      <c r="L686">
        <f ca="1">PRODUCT(Table3[[#This Row],[Discount amount2]],Table3[[#This Row],[No of Products in one Sale]])</f>
        <v>24.439999999999998</v>
      </c>
      <c r="M686">
        <f ca="1" xml:space="preserve"> Table3[[#This Row],[Price of One Product]] - Table3[[#This Row],[Discount amount2]]</f>
        <v>63.12</v>
      </c>
      <c r="N686">
        <f ca="1">PRODUCT(Table3[[#This Row],[Discounted Price of one product]],Table3[[#This Row],[No of Products in one Sale]])</f>
        <v>820.56</v>
      </c>
    </row>
    <row r="687" spans="1:14" x14ac:dyDescent="0.35">
      <c r="A687" t="s">
        <v>125</v>
      </c>
      <c r="B687" t="s">
        <v>15</v>
      </c>
      <c r="C687" s="3">
        <v>44808</v>
      </c>
      <c r="D687" t="s">
        <v>17</v>
      </c>
      <c r="E687" t="s">
        <v>1</v>
      </c>
      <c r="F687">
        <v>250</v>
      </c>
      <c r="G687" t="s">
        <v>5</v>
      </c>
      <c r="H687" s="2">
        <v>1</v>
      </c>
      <c r="I687" s="1">
        <f t="shared" ca="1" si="2"/>
        <v>0.65184987807810213</v>
      </c>
      <c r="J687">
        <f ca="1">PRODUCT(Table3[[#This Row],[Discount]],Table3[[#This Row],[Price of One Product]])</f>
        <v>162.96246951952554</v>
      </c>
      <c r="K687">
        <f ca="1">ROUND(Table3[[#This Row],[Calculation Discount]],2)</f>
        <v>162.96</v>
      </c>
      <c r="L687">
        <f ca="1">PRODUCT(Table3[[#This Row],[Discount amount2]],Table3[[#This Row],[No of Products in one Sale]])</f>
        <v>162.96</v>
      </c>
      <c r="M687">
        <f ca="1" xml:space="preserve"> Table3[[#This Row],[Price of One Product]] - Table3[[#This Row],[Discount amount2]]</f>
        <v>87.039999999999992</v>
      </c>
      <c r="N687">
        <f ca="1">PRODUCT(Table3[[#This Row],[Discounted Price of one product]],Table3[[#This Row],[No of Products in one Sale]])</f>
        <v>87.039999999999992</v>
      </c>
    </row>
    <row r="688" spans="1:14" x14ac:dyDescent="0.35">
      <c r="A688" t="s">
        <v>124</v>
      </c>
      <c r="B688" t="s">
        <v>12</v>
      </c>
      <c r="C688" s="3">
        <v>44786</v>
      </c>
      <c r="D688" t="s">
        <v>14</v>
      </c>
      <c r="E688" t="s">
        <v>6</v>
      </c>
      <c r="F688">
        <v>130</v>
      </c>
      <c r="G688" t="s">
        <v>0</v>
      </c>
      <c r="H688" s="2">
        <v>2</v>
      </c>
      <c r="I688" s="1">
        <f t="shared" ca="1" si="2"/>
        <v>0.72562752144483489</v>
      </c>
      <c r="J688">
        <f ca="1">PRODUCT(Table3[[#This Row],[Discount]],Table3[[#This Row],[Price of One Product]])</f>
        <v>94.331577787828536</v>
      </c>
      <c r="K688">
        <f ca="1">ROUND(Table3[[#This Row],[Calculation Discount]],2)</f>
        <v>94.33</v>
      </c>
      <c r="L688">
        <f ca="1">PRODUCT(Table3[[#This Row],[Discount amount2]],Table3[[#This Row],[No of Products in one Sale]])</f>
        <v>188.66</v>
      </c>
      <c r="M688">
        <f ca="1" xml:space="preserve"> Table3[[#This Row],[Price of One Product]] - Table3[[#This Row],[Discount amount2]]</f>
        <v>35.67</v>
      </c>
      <c r="N688">
        <f ca="1">PRODUCT(Table3[[#This Row],[Discounted Price of one product]],Table3[[#This Row],[No of Products in one Sale]])</f>
        <v>71.34</v>
      </c>
    </row>
    <row r="689" spans="1:14" x14ac:dyDescent="0.35">
      <c r="A689" t="s">
        <v>123</v>
      </c>
      <c r="B689" t="s">
        <v>21</v>
      </c>
      <c r="C689" s="3">
        <v>44770</v>
      </c>
      <c r="D689" t="s">
        <v>2</v>
      </c>
      <c r="E689" t="s">
        <v>1</v>
      </c>
      <c r="F689">
        <v>72</v>
      </c>
      <c r="G689" t="s">
        <v>10</v>
      </c>
      <c r="H689" s="2">
        <v>10</v>
      </c>
      <c r="I689" s="1">
        <f t="shared" ca="1" si="2"/>
        <v>0.89602606899675763</v>
      </c>
      <c r="J689">
        <f ca="1">PRODUCT(Table3[[#This Row],[Discount]],Table3[[#This Row],[Price of One Product]])</f>
        <v>64.513876967766549</v>
      </c>
      <c r="K689">
        <f ca="1">ROUND(Table3[[#This Row],[Calculation Discount]],2)</f>
        <v>64.510000000000005</v>
      </c>
      <c r="L689">
        <f ca="1">PRODUCT(Table3[[#This Row],[Discount amount2]],Table3[[#This Row],[No of Products in one Sale]])</f>
        <v>645.1</v>
      </c>
      <c r="M689">
        <f ca="1" xml:space="preserve"> Table3[[#This Row],[Price of One Product]] - Table3[[#This Row],[Discount amount2]]</f>
        <v>7.4899999999999949</v>
      </c>
      <c r="N689">
        <f ca="1">PRODUCT(Table3[[#This Row],[Discounted Price of one product]],Table3[[#This Row],[No of Products in one Sale]])</f>
        <v>74.899999999999949</v>
      </c>
    </row>
    <row r="690" spans="1:14" x14ac:dyDescent="0.35">
      <c r="A690" t="s">
        <v>122</v>
      </c>
      <c r="B690" t="s">
        <v>18</v>
      </c>
      <c r="C690" s="3">
        <v>44777</v>
      </c>
      <c r="D690" t="s">
        <v>20</v>
      </c>
      <c r="E690" t="s">
        <v>6</v>
      </c>
      <c r="F690">
        <v>65</v>
      </c>
      <c r="G690" t="s">
        <v>5</v>
      </c>
      <c r="H690" s="2">
        <v>4</v>
      </c>
      <c r="I690" s="1">
        <f t="shared" ca="1" si="2"/>
        <v>0.29062642539633676</v>
      </c>
      <c r="J690">
        <f ca="1">PRODUCT(Table3[[#This Row],[Discount]],Table3[[#This Row],[Price of One Product]])</f>
        <v>18.890717650761889</v>
      </c>
      <c r="K690">
        <f ca="1">ROUND(Table3[[#This Row],[Calculation Discount]],2)</f>
        <v>18.89</v>
      </c>
      <c r="L690">
        <f ca="1">PRODUCT(Table3[[#This Row],[Discount amount2]],Table3[[#This Row],[No of Products in one Sale]])</f>
        <v>75.56</v>
      </c>
      <c r="M690">
        <f ca="1" xml:space="preserve"> Table3[[#This Row],[Price of One Product]] - Table3[[#This Row],[Discount amount2]]</f>
        <v>46.11</v>
      </c>
      <c r="N690">
        <f ca="1">PRODUCT(Table3[[#This Row],[Discounted Price of one product]],Table3[[#This Row],[No of Products in one Sale]])</f>
        <v>184.44</v>
      </c>
    </row>
    <row r="691" spans="1:14" x14ac:dyDescent="0.35">
      <c r="A691" t="s">
        <v>121</v>
      </c>
      <c r="B691" t="s">
        <v>15</v>
      </c>
      <c r="C691" s="3">
        <v>44780</v>
      </c>
      <c r="D691" t="s">
        <v>17</v>
      </c>
      <c r="E691" t="s">
        <v>1</v>
      </c>
      <c r="F691">
        <v>250</v>
      </c>
      <c r="G691" t="s">
        <v>0</v>
      </c>
      <c r="H691" s="2">
        <v>3</v>
      </c>
      <c r="I691" s="1">
        <f t="shared" ca="1" si="2"/>
        <v>5.5073093006151264E-2</v>
      </c>
      <c r="J691">
        <f ca="1">PRODUCT(Table3[[#This Row],[Discount]],Table3[[#This Row],[Price of One Product]])</f>
        <v>13.768273251537815</v>
      </c>
      <c r="K691">
        <f ca="1">ROUND(Table3[[#This Row],[Calculation Discount]],2)</f>
        <v>13.77</v>
      </c>
      <c r="L691">
        <f ca="1">PRODUCT(Table3[[#This Row],[Discount amount2]],Table3[[#This Row],[No of Products in one Sale]])</f>
        <v>41.31</v>
      </c>
      <c r="M691">
        <f ca="1" xml:space="preserve"> Table3[[#This Row],[Price of One Product]] - Table3[[#This Row],[Discount amount2]]</f>
        <v>236.23</v>
      </c>
      <c r="N691">
        <f ca="1">PRODUCT(Table3[[#This Row],[Discounted Price of one product]],Table3[[#This Row],[No of Products in one Sale]])</f>
        <v>708.68999999999994</v>
      </c>
    </row>
    <row r="692" spans="1:14" x14ac:dyDescent="0.35">
      <c r="A692" t="s">
        <v>120</v>
      </c>
      <c r="B692" t="s">
        <v>12</v>
      </c>
      <c r="C692" s="3">
        <v>44778</v>
      </c>
      <c r="D692" t="s">
        <v>14</v>
      </c>
      <c r="E692" t="s">
        <v>6</v>
      </c>
      <c r="F692">
        <v>130</v>
      </c>
      <c r="G692" t="s">
        <v>10</v>
      </c>
      <c r="H692" s="2">
        <v>4</v>
      </c>
      <c r="I692" s="1">
        <f t="shared" ca="1" si="2"/>
        <v>0.54054988380286728</v>
      </c>
      <c r="J692">
        <f ca="1">PRODUCT(Table3[[#This Row],[Discount]],Table3[[#This Row],[Price of One Product]])</f>
        <v>70.271484894372747</v>
      </c>
      <c r="K692">
        <f ca="1">ROUND(Table3[[#This Row],[Calculation Discount]],2)</f>
        <v>70.27</v>
      </c>
      <c r="L692">
        <f ca="1">PRODUCT(Table3[[#This Row],[Discount amount2]],Table3[[#This Row],[No of Products in one Sale]])</f>
        <v>281.08</v>
      </c>
      <c r="M692">
        <f ca="1" xml:space="preserve"> Table3[[#This Row],[Price of One Product]] - Table3[[#This Row],[Discount amount2]]</f>
        <v>59.730000000000004</v>
      </c>
      <c r="N692">
        <f ca="1">PRODUCT(Table3[[#This Row],[Discounted Price of one product]],Table3[[#This Row],[No of Products in one Sale]])</f>
        <v>238.92000000000002</v>
      </c>
    </row>
    <row r="693" spans="1:14" x14ac:dyDescent="0.35">
      <c r="A693" t="s">
        <v>119</v>
      </c>
      <c r="B693" t="s">
        <v>8</v>
      </c>
      <c r="C693" s="3">
        <v>44774</v>
      </c>
      <c r="D693" t="s">
        <v>11</v>
      </c>
      <c r="E693" t="s">
        <v>1</v>
      </c>
      <c r="F693">
        <v>60</v>
      </c>
      <c r="G693" t="s">
        <v>5</v>
      </c>
      <c r="H693" s="2">
        <v>13</v>
      </c>
      <c r="I693" s="1">
        <f t="shared" ref="I693:I756" ca="1" si="3">RAND()</f>
        <v>0.88435147542468739</v>
      </c>
      <c r="J693">
        <f ca="1">PRODUCT(Table3[[#This Row],[Discount]],Table3[[#This Row],[Price of One Product]])</f>
        <v>53.061088525481246</v>
      </c>
      <c r="K693">
        <f ca="1">ROUND(Table3[[#This Row],[Calculation Discount]],2)</f>
        <v>53.06</v>
      </c>
      <c r="L693">
        <f ca="1">PRODUCT(Table3[[#This Row],[Discount amount2]],Table3[[#This Row],[No of Products in one Sale]])</f>
        <v>689.78</v>
      </c>
      <c r="M693">
        <f ca="1" xml:space="preserve"> Table3[[#This Row],[Price of One Product]] - Table3[[#This Row],[Discount amount2]]</f>
        <v>6.9399999999999977</v>
      </c>
      <c r="N693">
        <f ca="1">PRODUCT(Table3[[#This Row],[Discounted Price of one product]],Table3[[#This Row],[No of Products in one Sale]])</f>
        <v>90.21999999999997</v>
      </c>
    </row>
    <row r="694" spans="1:14" x14ac:dyDescent="0.35">
      <c r="A694" t="s">
        <v>118</v>
      </c>
      <c r="B694" t="s">
        <v>21</v>
      </c>
      <c r="C694" s="3">
        <v>44760</v>
      </c>
      <c r="D694" t="s">
        <v>2</v>
      </c>
      <c r="E694" t="s">
        <v>6</v>
      </c>
      <c r="F694">
        <v>72</v>
      </c>
      <c r="G694" t="s">
        <v>0</v>
      </c>
      <c r="H694" s="2">
        <v>3</v>
      </c>
      <c r="I694" s="1">
        <f t="shared" ca="1" si="3"/>
        <v>2.5162721763787421E-2</v>
      </c>
      <c r="J694">
        <f ca="1">PRODUCT(Table3[[#This Row],[Discount]],Table3[[#This Row],[Price of One Product]])</f>
        <v>1.8117159669926943</v>
      </c>
      <c r="K694">
        <f ca="1">ROUND(Table3[[#This Row],[Calculation Discount]],2)</f>
        <v>1.81</v>
      </c>
      <c r="L694">
        <f ca="1">PRODUCT(Table3[[#This Row],[Discount amount2]],Table3[[#This Row],[No of Products in one Sale]])</f>
        <v>5.43</v>
      </c>
      <c r="M694">
        <f ca="1" xml:space="preserve"> Table3[[#This Row],[Price of One Product]] - Table3[[#This Row],[Discount amount2]]</f>
        <v>70.19</v>
      </c>
      <c r="N694">
        <f ca="1">PRODUCT(Table3[[#This Row],[Discounted Price of one product]],Table3[[#This Row],[No of Products in one Sale]])</f>
        <v>210.57</v>
      </c>
    </row>
    <row r="695" spans="1:14" x14ac:dyDescent="0.35">
      <c r="A695" t="s">
        <v>117</v>
      </c>
      <c r="B695" t="s">
        <v>18</v>
      </c>
      <c r="C695" s="3">
        <v>44756</v>
      </c>
      <c r="D695" t="s">
        <v>20</v>
      </c>
      <c r="E695" t="s">
        <v>1</v>
      </c>
      <c r="F695">
        <v>65</v>
      </c>
      <c r="G695" t="s">
        <v>10</v>
      </c>
      <c r="H695" s="2">
        <v>9</v>
      </c>
      <c r="I695" s="1">
        <f t="shared" ca="1" si="3"/>
        <v>0.79917522189095314</v>
      </c>
      <c r="J695">
        <f ca="1">PRODUCT(Table3[[#This Row],[Discount]],Table3[[#This Row],[Price of One Product]])</f>
        <v>51.946389422911956</v>
      </c>
      <c r="K695">
        <f ca="1">ROUND(Table3[[#This Row],[Calculation Discount]],2)</f>
        <v>51.95</v>
      </c>
      <c r="L695">
        <f ca="1">PRODUCT(Table3[[#This Row],[Discount amount2]],Table3[[#This Row],[No of Products in one Sale]])</f>
        <v>467.55</v>
      </c>
      <c r="M695">
        <f ca="1" xml:space="preserve"> Table3[[#This Row],[Price of One Product]] - Table3[[#This Row],[Discount amount2]]</f>
        <v>13.049999999999997</v>
      </c>
      <c r="N695">
        <f ca="1">PRODUCT(Table3[[#This Row],[Discounted Price of one product]],Table3[[#This Row],[No of Products in one Sale]])</f>
        <v>117.44999999999997</v>
      </c>
    </row>
    <row r="696" spans="1:14" x14ac:dyDescent="0.35">
      <c r="A696" t="s">
        <v>116</v>
      </c>
      <c r="B696" t="s">
        <v>15</v>
      </c>
      <c r="C696" s="3">
        <v>44755</v>
      </c>
      <c r="D696" t="s">
        <v>17</v>
      </c>
      <c r="E696" t="s">
        <v>6</v>
      </c>
      <c r="F696">
        <v>250</v>
      </c>
      <c r="G696" t="s">
        <v>5</v>
      </c>
      <c r="H696" s="2">
        <v>3</v>
      </c>
      <c r="I696" s="1">
        <f t="shared" ca="1" si="3"/>
        <v>0.27976329682551226</v>
      </c>
      <c r="J696">
        <f ca="1">PRODUCT(Table3[[#This Row],[Discount]],Table3[[#This Row],[Price of One Product]])</f>
        <v>69.940824206378068</v>
      </c>
      <c r="K696">
        <f ca="1">ROUND(Table3[[#This Row],[Calculation Discount]],2)</f>
        <v>69.94</v>
      </c>
      <c r="L696">
        <f ca="1">PRODUCT(Table3[[#This Row],[Discount amount2]],Table3[[#This Row],[No of Products in one Sale]])</f>
        <v>209.82</v>
      </c>
      <c r="M696">
        <f ca="1" xml:space="preserve"> Table3[[#This Row],[Price of One Product]] - Table3[[#This Row],[Discount amount2]]</f>
        <v>180.06</v>
      </c>
      <c r="N696">
        <f ca="1">PRODUCT(Table3[[#This Row],[Discounted Price of one product]],Table3[[#This Row],[No of Products in one Sale]])</f>
        <v>540.18000000000006</v>
      </c>
    </row>
    <row r="697" spans="1:14" x14ac:dyDescent="0.35">
      <c r="A697" t="s">
        <v>115</v>
      </c>
      <c r="B697" t="s">
        <v>12</v>
      </c>
      <c r="C697" s="3">
        <v>44770</v>
      </c>
      <c r="D697" t="s">
        <v>14</v>
      </c>
      <c r="E697" t="s">
        <v>1</v>
      </c>
      <c r="F697">
        <v>130</v>
      </c>
      <c r="G697" t="s">
        <v>0</v>
      </c>
      <c r="H697" s="2">
        <v>5</v>
      </c>
      <c r="I697" s="1">
        <f t="shared" ca="1" si="3"/>
        <v>0.96890724886689417</v>
      </c>
      <c r="J697">
        <f ca="1">PRODUCT(Table3[[#This Row],[Discount]],Table3[[#This Row],[Price of One Product]])</f>
        <v>125.95794235269624</v>
      </c>
      <c r="K697">
        <f ca="1">ROUND(Table3[[#This Row],[Calculation Discount]],2)</f>
        <v>125.96</v>
      </c>
      <c r="L697">
        <f ca="1">PRODUCT(Table3[[#This Row],[Discount amount2]],Table3[[#This Row],[No of Products in one Sale]])</f>
        <v>629.79999999999995</v>
      </c>
      <c r="M697">
        <f ca="1" xml:space="preserve"> Table3[[#This Row],[Price of One Product]] - Table3[[#This Row],[Discount amount2]]</f>
        <v>4.0400000000000063</v>
      </c>
      <c r="N697">
        <f ca="1">PRODUCT(Table3[[#This Row],[Discounted Price of one product]],Table3[[#This Row],[No of Products in one Sale]])</f>
        <v>20.200000000000031</v>
      </c>
    </row>
    <row r="698" spans="1:14" x14ac:dyDescent="0.35">
      <c r="A698" t="s">
        <v>114</v>
      </c>
      <c r="B698" t="s">
        <v>21</v>
      </c>
      <c r="C698" s="3">
        <v>44755</v>
      </c>
      <c r="D698" t="s">
        <v>2</v>
      </c>
      <c r="E698" t="s">
        <v>6</v>
      </c>
      <c r="F698">
        <v>72</v>
      </c>
      <c r="G698" t="s">
        <v>10</v>
      </c>
      <c r="H698" s="2">
        <v>9</v>
      </c>
      <c r="I698" s="1">
        <f t="shared" ca="1" si="3"/>
        <v>0.12894181936529636</v>
      </c>
      <c r="J698">
        <f ca="1">PRODUCT(Table3[[#This Row],[Discount]],Table3[[#This Row],[Price of One Product]])</f>
        <v>9.2838109943013372</v>
      </c>
      <c r="K698">
        <f ca="1">ROUND(Table3[[#This Row],[Calculation Discount]],2)</f>
        <v>9.2799999999999994</v>
      </c>
      <c r="L698">
        <f ca="1">PRODUCT(Table3[[#This Row],[Discount amount2]],Table3[[#This Row],[No of Products in one Sale]])</f>
        <v>83.52</v>
      </c>
      <c r="M698">
        <f ca="1" xml:space="preserve"> Table3[[#This Row],[Price of One Product]] - Table3[[#This Row],[Discount amount2]]</f>
        <v>62.72</v>
      </c>
      <c r="N698">
        <f ca="1">PRODUCT(Table3[[#This Row],[Discounted Price of one product]],Table3[[#This Row],[No of Products in one Sale]])</f>
        <v>564.48</v>
      </c>
    </row>
    <row r="699" spans="1:14" x14ac:dyDescent="0.35">
      <c r="A699" t="s">
        <v>113</v>
      </c>
      <c r="B699" t="s">
        <v>18</v>
      </c>
      <c r="C699" s="3">
        <v>44775</v>
      </c>
      <c r="D699" t="s">
        <v>20</v>
      </c>
      <c r="E699" t="s">
        <v>1</v>
      </c>
      <c r="F699">
        <v>65</v>
      </c>
      <c r="G699" t="s">
        <v>5</v>
      </c>
      <c r="H699" s="2">
        <v>7</v>
      </c>
      <c r="I699" s="1">
        <f t="shared" ca="1" si="3"/>
        <v>0.80779986246538094</v>
      </c>
      <c r="J699">
        <f ca="1">PRODUCT(Table3[[#This Row],[Discount]],Table3[[#This Row],[Price of One Product]])</f>
        <v>52.50699106024976</v>
      </c>
      <c r="K699">
        <f ca="1">ROUND(Table3[[#This Row],[Calculation Discount]],2)</f>
        <v>52.51</v>
      </c>
      <c r="L699">
        <f ca="1">PRODUCT(Table3[[#This Row],[Discount amount2]],Table3[[#This Row],[No of Products in one Sale]])</f>
        <v>367.57</v>
      </c>
      <c r="M699">
        <f ca="1" xml:space="preserve"> Table3[[#This Row],[Price of One Product]] - Table3[[#This Row],[Discount amount2]]</f>
        <v>12.490000000000002</v>
      </c>
      <c r="N699">
        <f ca="1">PRODUCT(Table3[[#This Row],[Discounted Price of one product]],Table3[[#This Row],[No of Products in one Sale]])</f>
        <v>87.43</v>
      </c>
    </row>
    <row r="700" spans="1:14" x14ac:dyDescent="0.35">
      <c r="A700" t="s">
        <v>112</v>
      </c>
      <c r="B700" t="s">
        <v>15</v>
      </c>
      <c r="C700" s="3">
        <v>44797</v>
      </c>
      <c r="D700" t="s">
        <v>17</v>
      </c>
      <c r="E700" t="s">
        <v>6</v>
      </c>
      <c r="F700">
        <v>250</v>
      </c>
      <c r="G700" t="s">
        <v>0</v>
      </c>
      <c r="H700" s="2">
        <v>2</v>
      </c>
      <c r="I700" s="1">
        <f t="shared" ca="1" si="3"/>
        <v>0.44197184455701111</v>
      </c>
      <c r="J700">
        <f ca="1">PRODUCT(Table3[[#This Row],[Discount]],Table3[[#This Row],[Price of One Product]])</f>
        <v>110.49296113925277</v>
      </c>
      <c r="K700">
        <f ca="1">ROUND(Table3[[#This Row],[Calculation Discount]],2)</f>
        <v>110.49</v>
      </c>
      <c r="L700">
        <f ca="1">PRODUCT(Table3[[#This Row],[Discount amount2]],Table3[[#This Row],[No of Products in one Sale]])</f>
        <v>220.98</v>
      </c>
      <c r="M700">
        <f ca="1" xml:space="preserve"> Table3[[#This Row],[Price of One Product]] - Table3[[#This Row],[Discount amount2]]</f>
        <v>139.51</v>
      </c>
      <c r="N700">
        <f ca="1">PRODUCT(Table3[[#This Row],[Discounted Price of one product]],Table3[[#This Row],[No of Products in one Sale]])</f>
        <v>279.02</v>
      </c>
    </row>
    <row r="701" spans="1:14" x14ac:dyDescent="0.35">
      <c r="A701" t="s">
        <v>111</v>
      </c>
      <c r="B701" t="s">
        <v>12</v>
      </c>
      <c r="C701" s="3">
        <v>44802</v>
      </c>
      <c r="D701" t="s">
        <v>14</v>
      </c>
      <c r="E701" t="s">
        <v>1</v>
      </c>
      <c r="F701">
        <v>130</v>
      </c>
      <c r="G701" t="s">
        <v>10</v>
      </c>
      <c r="H701" s="2">
        <v>7</v>
      </c>
      <c r="I701" s="1">
        <f t="shared" ca="1" si="3"/>
        <v>0.49774085031438209</v>
      </c>
      <c r="J701">
        <f ca="1">PRODUCT(Table3[[#This Row],[Discount]],Table3[[#This Row],[Price of One Product]])</f>
        <v>64.706310540869666</v>
      </c>
      <c r="K701">
        <f ca="1">ROUND(Table3[[#This Row],[Calculation Discount]],2)</f>
        <v>64.709999999999994</v>
      </c>
      <c r="L701">
        <f ca="1">PRODUCT(Table3[[#This Row],[Discount amount2]],Table3[[#This Row],[No of Products in one Sale]])</f>
        <v>452.96999999999997</v>
      </c>
      <c r="M701">
        <f ca="1" xml:space="preserve"> Table3[[#This Row],[Price of One Product]] - Table3[[#This Row],[Discount amount2]]</f>
        <v>65.290000000000006</v>
      </c>
      <c r="N701">
        <f ca="1">PRODUCT(Table3[[#This Row],[Discounted Price of one product]],Table3[[#This Row],[No of Products in one Sale]])</f>
        <v>457.03000000000003</v>
      </c>
    </row>
    <row r="702" spans="1:14" x14ac:dyDescent="0.35">
      <c r="A702" t="s">
        <v>110</v>
      </c>
      <c r="B702" t="s">
        <v>8</v>
      </c>
      <c r="C702" s="3">
        <v>44764</v>
      </c>
      <c r="D702" t="s">
        <v>11</v>
      </c>
      <c r="E702" t="s">
        <v>1</v>
      </c>
      <c r="F702">
        <v>60</v>
      </c>
      <c r="G702" t="s">
        <v>5</v>
      </c>
      <c r="H702" s="2">
        <v>8</v>
      </c>
      <c r="I702" s="1">
        <f t="shared" ca="1" si="3"/>
        <v>0.85105095082390458</v>
      </c>
      <c r="J702">
        <f ca="1">PRODUCT(Table3[[#This Row],[Discount]],Table3[[#This Row],[Price of One Product]])</f>
        <v>51.063057049434278</v>
      </c>
      <c r="K702">
        <f ca="1">ROUND(Table3[[#This Row],[Calculation Discount]],2)</f>
        <v>51.06</v>
      </c>
      <c r="L702">
        <f ca="1">PRODUCT(Table3[[#This Row],[Discount amount2]],Table3[[#This Row],[No of Products in one Sale]])</f>
        <v>408.48</v>
      </c>
      <c r="M702">
        <f ca="1" xml:space="preserve"> Table3[[#This Row],[Price of One Product]] - Table3[[#This Row],[Discount amount2]]</f>
        <v>8.9399999999999977</v>
      </c>
      <c r="N702">
        <f ca="1">PRODUCT(Table3[[#This Row],[Discounted Price of one product]],Table3[[#This Row],[No of Products in one Sale]])</f>
        <v>71.519999999999982</v>
      </c>
    </row>
    <row r="703" spans="1:14" x14ac:dyDescent="0.35">
      <c r="A703" t="s">
        <v>109</v>
      </c>
      <c r="B703" t="s">
        <v>3</v>
      </c>
      <c r="C703" s="3">
        <v>44780</v>
      </c>
      <c r="D703" t="s">
        <v>7</v>
      </c>
      <c r="E703" t="s">
        <v>6</v>
      </c>
      <c r="F703">
        <v>95</v>
      </c>
      <c r="G703" t="s">
        <v>0</v>
      </c>
      <c r="H703" s="2">
        <v>2</v>
      </c>
      <c r="I703" s="1">
        <f t="shared" ca="1" si="3"/>
        <v>0.49396532153441319</v>
      </c>
      <c r="J703">
        <f ca="1">PRODUCT(Table3[[#This Row],[Discount]],Table3[[#This Row],[Price of One Product]])</f>
        <v>46.926705545769252</v>
      </c>
      <c r="K703">
        <f ca="1">ROUND(Table3[[#This Row],[Calculation Discount]],2)</f>
        <v>46.93</v>
      </c>
      <c r="L703">
        <f ca="1">PRODUCT(Table3[[#This Row],[Discount amount2]],Table3[[#This Row],[No of Products in one Sale]])</f>
        <v>93.86</v>
      </c>
      <c r="M703">
        <f ca="1" xml:space="preserve"> Table3[[#This Row],[Price of One Product]] - Table3[[#This Row],[Discount amount2]]</f>
        <v>48.07</v>
      </c>
      <c r="N703">
        <f ca="1">PRODUCT(Table3[[#This Row],[Discounted Price of one product]],Table3[[#This Row],[No of Products in one Sale]])</f>
        <v>96.14</v>
      </c>
    </row>
    <row r="704" spans="1:14" x14ac:dyDescent="0.35">
      <c r="A704" t="s">
        <v>108</v>
      </c>
      <c r="B704" t="s">
        <v>21</v>
      </c>
      <c r="C704" s="3">
        <v>44799</v>
      </c>
      <c r="D704" t="s">
        <v>2</v>
      </c>
      <c r="E704" t="s">
        <v>6</v>
      </c>
      <c r="F704">
        <v>72</v>
      </c>
      <c r="G704" t="s">
        <v>10</v>
      </c>
      <c r="H704" s="2">
        <v>5</v>
      </c>
      <c r="I704" s="1">
        <f t="shared" ca="1" si="3"/>
        <v>0.86547714819845989</v>
      </c>
      <c r="J704">
        <f ca="1">PRODUCT(Table3[[#This Row],[Discount]],Table3[[#This Row],[Price of One Product]])</f>
        <v>62.314354670289113</v>
      </c>
      <c r="K704">
        <f ca="1">ROUND(Table3[[#This Row],[Calculation Discount]],2)</f>
        <v>62.31</v>
      </c>
      <c r="L704">
        <f ca="1">PRODUCT(Table3[[#This Row],[Discount amount2]],Table3[[#This Row],[No of Products in one Sale]])</f>
        <v>311.55</v>
      </c>
      <c r="M704">
        <f ca="1" xml:space="preserve"> Table3[[#This Row],[Price of One Product]] - Table3[[#This Row],[Discount amount2]]</f>
        <v>9.6899999999999977</v>
      </c>
      <c r="N704">
        <f ca="1">PRODUCT(Table3[[#This Row],[Discounted Price of one product]],Table3[[#This Row],[No of Products in one Sale]])</f>
        <v>48.449999999999989</v>
      </c>
    </row>
    <row r="705" spans="1:14" x14ac:dyDescent="0.35">
      <c r="A705" t="s">
        <v>107</v>
      </c>
      <c r="B705" t="s">
        <v>18</v>
      </c>
      <c r="C705" s="3">
        <v>44761</v>
      </c>
      <c r="D705" t="s">
        <v>20</v>
      </c>
      <c r="E705" t="s">
        <v>6</v>
      </c>
      <c r="F705">
        <v>65</v>
      </c>
      <c r="G705" t="s">
        <v>5</v>
      </c>
      <c r="H705" s="2">
        <v>13</v>
      </c>
      <c r="I705" s="1">
        <f t="shared" ca="1" si="3"/>
        <v>0.74859519321806478</v>
      </c>
      <c r="J705">
        <f ca="1">PRODUCT(Table3[[#This Row],[Discount]],Table3[[#This Row],[Price of One Product]])</f>
        <v>48.658687559174211</v>
      </c>
      <c r="K705">
        <f ca="1">ROUND(Table3[[#This Row],[Calculation Discount]],2)</f>
        <v>48.66</v>
      </c>
      <c r="L705">
        <f ca="1">PRODUCT(Table3[[#This Row],[Discount amount2]],Table3[[#This Row],[No of Products in one Sale]])</f>
        <v>632.57999999999993</v>
      </c>
      <c r="M705">
        <f ca="1" xml:space="preserve"> Table3[[#This Row],[Price of One Product]] - Table3[[#This Row],[Discount amount2]]</f>
        <v>16.340000000000003</v>
      </c>
      <c r="N705">
        <f ca="1">PRODUCT(Table3[[#This Row],[Discounted Price of one product]],Table3[[#This Row],[No of Products in one Sale]])</f>
        <v>212.42000000000004</v>
      </c>
    </row>
    <row r="706" spans="1:14" x14ac:dyDescent="0.35">
      <c r="A706" t="s">
        <v>106</v>
      </c>
      <c r="B706" t="s">
        <v>15</v>
      </c>
      <c r="C706" s="3">
        <v>44782</v>
      </c>
      <c r="D706" t="s">
        <v>17</v>
      </c>
      <c r="E706" t="s">
        <v>1</v>
      </c>
      <c r="F706">
        <v>250</v>
      </c>
      <c r="G706" t="s">
        <v>0</v>
      </c>
      <c r="H706" s="2">
        <v>3</v>
      </c>
      <c r="I706" s="1">
        <f t="shared" ca="1" si="3"/>
        <v>0.67901138926900229</v>
      </c>
      <c r="J706">
        <f ca="1">PRODUCT(Table3[[#This Row],[Discount]],Table3[[#This Row],[Price of One Product]])</f>
        <v>169.75284731725057</v>
      </c>
      <c r="K706">
        <f ca="1">ROUND(Table3[[#This Row],[Calculation Discount]],2)</f>
        <v>169.75</v>
      </c>
      <c r="L706">
        <f ca="1">PRODUCT(Table3[[#This Row],[Discount amount2]],Table3[[#This Row],[No of Products in one Sale]])</f>
        <v>509.25</v>
      </c>
      <c r="M706">
        <f ca="1" xml:space="preserve"> Table3[[#This Row],[Price of One Product]] - Table3[[#This Row],[Discount amount2]]</f>
        <v>80.25</v>
      </c>
      <c r="N706">
        <f ca="1">PRODUCT(Table3[[#This Row],[Discounted Price of one product]],Table3[[#This Row],[No of Products in one Sale]])</f>
        <v>240.75</v>
      </c>
    </row>
    <row r="707" spans="1:14" x14ac:dyDescent="0.35">
      <c r="A707" t="s">
        <v>105</v>
      </c>
      <c r="B707" t="s">
        <v>12</v>
      </c>
      <c r="C707" s="3">
        <v>44806</v>
      </c>
      <c r="D707" t="s">
        <v>14</v>
      </c>
      <c r="E707" t="s">
        <v>1</v>
      </c>
      <c r="F707">
        <v>130</v>
      </c>
      <c r="G707" t="s">
        <v>10</v>
      </c>
      <c r="H707" s="2">
        <v>2</v>
      </c>
      <c r="I707" s="1">
        <f t="shared" ca="1" si="3"/>
        <v>8.7249074565458273E-2</v>
      </c>
      <c r="J707">
        <f ca="1">PRODUCT(Table3[[#This Row],[Discount]],Table3[[#This Row],[Price of One Product]])</f>
        <v>11.342379693509576</v>
      </c>
      <c r="K707">
        <f ca="1">ROUND(Table3[[#This Row],[Calculation Discount]],2)</f>
        <v>11.34</v>
      </c>
      <c r="L707">
        <f ca="1">PRODUCT(Table3[[#This Row],[Discount amount2]],Table3[[#This Row],[No of Products in one Sale]])</f>
        <v>22.68</v>
      </c>
      <c r="M707">
        <f ca="1" xml:space="preserve"> Table3[[#This Row],[Price of One Product]] - Table3[[#This Row],[Discount amount2]]</f>
        <v>118.66</v>
      </c>
      <c r="N707">
        <f ca="1">PRODUCT(Table3[[#This Row],[Discounted Price of one product]],Table3[[#This Row],[No of Products in one Sale]])</f>
        <v>237.32</v>
      </c>
    </row>
    <row r="708" spans="1:14" x14ac:dyDescent="0.35">
      <c r="A708" t="s">
        <v>104</v>
      </c>
      <c r="B708" t="s">
        <v>21</v>
      </c>
      <c r="C708" s="3">
        <v>44798</v>
      </c>
      <c r="D708" t="s">
        <v>2</v>
      </c>
      <c r="E708" t="s">
        <v>1</v>
      </c>
      <c r="F708">
        <v>72</v>
      </c>
      <c r="G708" t="s">
        <v>5</v>
      </c>
      <c r="H708" s="2">
        <v>5</v>
      </c>
      <c r="I708" s="1">
        <f t="shared" ca="1" si="3"/>
        <v>0.35069591494707741</v>
      </c>
      <c r="J708">
        <f ca="1">PRODUCT(Table3[[#This Row],[Discount]],Table3[[#This Row],[Price of One Product]])</f>
        <v>25.250105876189572</v>
      </c>
      <c r="K708">
        <f ca="1">ROUND(Table3[[#This Row],[Calculation Discount]],2)</f>
        <v>25.25</v>
      </c>
      <c r="L708">
        <f ca="1">PRODUCT(Table3[[#This Row],[Discount amount2]],Table3[[#This Row],[No of Products in one Sale]])</f>
        <v>126.25</v>
      </c>
      <c r="M708">
        <f ca="1" xml:space="preserve"> Table3[[#This Row],[Price of One Product]] - Table3[[#This Row],[Discount amount2]]</f>
        <v>46.75</v>
      </c>
      <c r="N708">
        <f ca="1">PRODUCT(Table3[[#This Row],[Discounted Price of one product]],Table3[[#This Row],[No of Products in one Sale]])</f>
        <v>233.75</v>
      </c>
    </row>
    <row r="709" spans="1:14" x14ac:dyDescent="0.35">
      <c r="A709" t="s">
        <v>103</v>
      </c>
      <c r="B709" t="s">
        <v>18</v>
      </c>
      <c r="C709" s="3">
        <v>44758</v>
      </c>
      <c r="D709" t="s">
        <v>20</v>
      </c>
      <c r="E709" t="s">
        <v>1</v>
      </c>
      <c r="F709">
        <v>65</v>
      </c>
      <c r="G709" t="s">
        <v>0</v>
      </c>
      <c r="H709" s="2">
        <v>6</v>
      </c>
      <c r="I709" s="1">
        <f t="shared" ca="1" si="3"/>
        <v>0.83231172133892317</v>
      </c>
      <c r="J709">
        <f ca="1">PRODUCT(Table3[[#This Row],[Discount]],Table3[[#This Row],[Price of One Product]])</f>
        <v>54.100261887030008</v>
      </c>
      <c r="K709">
        <f ca="1">ROUND(Table3[[#This Row],[Calculation Discount]],2)</f>
        <v>54.1</v>
      </c>
      <c r="L709">
        <f ca="1">PRODUCT(Table3[[#This Row],[Discount amount2]],Table3[[#This Row],[No of Products in one Sale]])</f>
        <v>324.60000000000002</v>
      </c>
      <c r="M709">
        <f ca="1" xml:space="preserve"> Table3[[#This Row],[Price of One Product]] - Table3[[#This Row],[Discount amount2]]</f>
        <v>10.899999999999999</v>
      </c>
      <c r="N709">
        <f ca="1">PRODUCT(Table3[[#This Row],[Discounted Price of one product]],Table3[[#This Row],[No of Products in one Sale]])</f>
        <v>65.399999999999991</v>
      </c>
    </row>
    <row r="710" spans="1:14" x14ac:dyDescent="0.35">
      <c r="A710" t="s">
        <v>102</v>
      </c>
      <c r="B710" t="s">
        <v>15</v>
      </c>
      <c r="C710" s="3">
        <v>44785</v>
      </c>
      <c r="D710" t="s">
        <v>17</v>
      </c>
      <c r="E710" t="s">
        <v>1</v>
      </c>
      <c r="F710">
        <v>250</v>
      </c>
      <c r="G710" t="s">
        <v>10</v>
      </c>
      <c r="H710" s="2">
        <v>1</v>
      </c>
      <c r="I710" s="1">
        <f t="shared" ca="1" si="3"/>
        <v>0.37864929495041166</v>
      </c>
      <c r="J710">
        <f ca="1">PRODUCT(Table3[[#This Row],[Discount]],Table3[[#This Row],[Price of One Product]])</f>
        <v>94.662323737602918</v>
      </c>
      <c r="K710">
        <f ca="1">ROUND(Table3[[#This Row],[Calculation Discount]],2)</f>
        <v>94.66</v>
      </c>
      <c r="L710">
        <f ca="1">PRODUCT(Table3[[#This Row],[Discount amount2]],Table3[[#This Row],[No of Products in one Sale]])</f>
        <v>94.66</v>
      </c>
      <c r="M710">
        <f ca="1" xml:space="preserve"> Table3[[#This Row],[Price of One Product]] - Table3[[#This Row],[Discount amount2]]</f>
        <v>155.34</v>
      </c>
      <c r="N710">
        <f ca="1">PRODUCT(Table3[[#This Row],[Discounted Price of one product]],Table3[[#This Row],[No of Products in one Sale]])</f>
        <v>155.34</v>
      </c>
    </row>
    <row r="711" spans="1:14" x14ac:dyDescent="0.35">
      <c r="A711" t="s">
        <v>101</v>
      </c>
      <c r="B711" t="s">
        <v>12</v>
      </c>
      <c r="C711" s="3">
        <v>44761</v>
      </c>
      <c r="D711" t="s">
        <v>14</v>
      </c>
      <c r="E711" t="s">
        <v>1</v>
      </c>
      <c r="F711">
        <v>130</v>
      </c>
      <c r="G711" t="s">
        <v>5</v>
      </c>
      <c r="H711" s="2">
        <v>4</v>
      </c>
      <c r="I711" s="1">
        <f t="shared" ca="1" si="3"/>
        <v>1.5410593220896551E-2</v>
      </c>
      <c r="J711">
        <f ca="1">PRODUCT(Table3[[#This Row],[Discount]],Table3[[#This Row],[Price of One Product]])</f>
        <v>2.0033771187165517</v>
      </c>
      <c r="K711">
        <f ca="1">ROUND(Table3[[#This Row],[Calculation Discount]],2)</f>
        <v>2</v>
      </c>
      <c r="L711">
        <f ca="1">PRODUCT(Table3[[#This Row],[Discount amount2]],Table3[[#This Row],[No of Products in one Sale]])</f>
        <v>8</v>
      </c>
      <c r="M711">
        <f ca="1" xml:space="preserve"> Table3[[#This Row],[Price of One Product]] - Table3[[#This Row],[Discount amount2]]</f>
        <v>128</v>
      </c>
      <c r="N711">
        <f ca="1">PRODUCT(Table3[[#This Row],[Discounted Price of one product]],Table3[[#This Row],[No of Products in one Sale]])</f>
        <v>512</v>
      </c>
    </row>
    <row r="712" spans="1:14" x14ac:dyDescent="0.35">
      <c r="A712" t="s">
        <v>100</v>
      </c>
      <c r="B712" t="s">
        <v>8</v>
      </c>
      <c r="C712" s="3">
        <v>44800</v>
      </c>
      <c r="D712" t="s">
        <v>11</v>
      </c>
      <c r="E712" t="s">
        <v>1</v>
      </c>
      <c r="F712">
        <v>60</v>
      </c>
      <c r="G712" t="s">
        <v>0</v>
      </c>
      <c r="H712" s="2">
        <v>7</v>
      </c>
      <c r="I712" s="1">
        <f t="shared" ca="1" si="3"/>
        <v>7.8214159718133391E-2</v>
      </c>
      <c r="J712">
        <f ca="1">PRODUCT(Table3[[#This Row],[Discount]],Table3[[#This Row],[Price of One Product]])</f>
        <v>4.6928495830880035</v>
      </c>
      <c r="K712">
        <f ca="1">ROUND(Table3[[#This Row],[Calculation Discount]],2)</f>
        <v>4.6900000000000004</v>
      </c>
      <c r="L712">
        <f ca="1">PRODUCT(Table3[[#This Row],[Discount amount2]],Table3[[#This Row],[No of Products in one Sale]])</f>
        <v>32.830000000000005</v>
      </c>
      <c r="M712">
        <f ca="1" xml:space="preserve"> Table3[[#This Row],[Price of One Product]] - Table3[[#This Row],[Discount amount2]]</f>
        <v>55.31</v>
      </c>
      <c r="N712">
        <f ca="1">PRODUCT(Table3[[#This Row],[Discounted Price of one product]],Table3[[#This Row],[No of Products in one Sale]])</f>
        <v>387.17</v>
      </c>
    </row>
    <row r="713" spans="1:14" x14ac:dyDescent="0.35">
      <c r="A713" t="s">
        <v>99</v>
      </c>
      <c r="B713" t="s">
        <v>21</v>
      </c>
      <c r="C713" s="3">
        <v>44807</v>
      </c>
      <c r="D713" t="s">
        <v>2</v>
      </c>
      <c r="E713" t="s">
        <v>1</v>
      </c>
      <c r="F713">
        <v>72</v>
      </c>
      <c r="G713" t="s">
        <v>10</v>
      </c>
      <c r="H713" s="2">
        <v>6</v>
      </c>
      <c r="I713" s="1">
        <f t="shared" ca="1" si="3"/>
        <v>0.75116343906211391</v>
      </c>
      <c r="J713">
        <f ca="1">PRODUCT(Table3[[#This Row],[Discount]],Table3[[#This Row],[Price of One Product]])</f>
        <v>54.083767612472201</v>
      </c>
      <c r="K713">
        <f ca="1">ROUND(Table3[[#This Row],[Calculation Discount]],2)</f>
        <v>54.08</v>
      </c>
      <c r="L713">
        <f ca="1">PRODUCT(Table3[[#This Row],[Discount amount2]],Table3[[#This Row],[No of Products in one Sale]])</f>
        <v>324.48</v>
      </c>
      <c r="M713">
        <f ca="1" xml:space="preserve"> Table3[[#This Row],[Price of One Product]] - Table3[[#This Row],[Discount amount2]]</f>
        <v>17.920000000000002</v>
      </c>
      <c r="N713">
        <f ca="1">PRODUCT(Table3[[#This Row],[Discounted Price of one product]],Table3[[#This Row],[No of Products in one Sale]])</f>
        <v>107.52000000000001</v>
      </c>
    </row>
    <row r="714" spans="1:14" x14ac:dyDescent="0.35">
      <c r="A714" t="s">
        <v>98</v>
      </c>
      <c r="B714" t="s">
        <v>18</v>
      </c>
      <c r="C714" s="3">
        <v>44799</v>
      </c>
      <c r="D714" t="s">
        <v>20</v>
      </c>
      <c r="E714" t="s">
        <v>1</v>
      </c>
      <c r="F714">
        <v>65</v>
      </c>
      <c r="G714" t="s">
        <v>5</v>
      </c>
      <c r="H714" s="2">
        <v>11</v>
      </c>
      <c r="I714" s="1">
        <f t="shared" ca="1" si="3"/>
        <v>0.90053028428611592</v>
      </c>
      <c r="J714">
        <f ca="1">PRODUCT(Table3[[#This Row],[Discount]],Table3[[#This Row],[Price of One Product]])</f>
        <v>58.534468478597532</v>
      </c>
      <c r="K714">
        <f ca="1">ROUND(Table3[[#This Row],[Calculation Discount]],2)</f>
        <v>58.53</v>
      </c>
      <c r="L714">
        <f ca="1">PRODUCT(Table3[[#This Row],[Discount amount2]],Table3[[#This Row],[No of Products in one Sale]])</f>
        <v>643.83000000000004</v>
      </c>
      <c r="M714">
        <f ca="1" xml:space="preserve"> Table3[[#This Row],[Price of One Product]] - Table3[[#This Row],[Discount amount2]]</f>
        <v>6.4699999999999989</v>
      </c>
      <c r="N714">
        <f ca="1">PRODUCT(Table3[[#This Row],[Discounted Price of one product]],Table3[[#This Row],[No of Products in one Sale]])</f>
        <v>71.169999999999987</v>
      </c>
    </row>
    <row r="715" spans="1:14" x14ac:dyDescent="0.35">
      <c r="A715" t="s">
        <v>97</v>
      </c>
      <c r="B715" t="s">
        <v>15</v>
      </c>
      <c r="C715" s="3">
        <v>44759</v>
      </c>
      <c r="D715" t="s">
        <v>17</v>
      </c>
      <c r="E715" t="s">
        <v>6</v>
      </c>
      <c r="F715">
        <v>250</v>
      </c>
      <c r="G715" t="s">
        <v>0</v>
      </c>
      <c r="H715" s="2">
        <v>1</v>
      </c>
      <c r="I715" s="1">
        <f t="shared" ca="1" si="3"/>
        <v>0.44644071470460112</v>
      </c>
      <c r="J715">
        <f ca="1">PRODUCT(Table3[[#This Row],[Discount]],Table3[[#This Row],[Price of One Product]])</f>
        <v>111.61017867615028</v>
      </c>
      <c r="K715">
        <f ca="1">ROUND(Table3[[#This Row],[Calculation Discount]],2)</f>
        <v>111.61</v>
      </c>
      <c r="L715">
        <f ca="1">PRODUCT(Table3[[#This Row],[Discount amount2]],Table3[[#This Row],[No of Products in one Sale]])</f>
        <v>111.61</v>
      </c>
      <c r="M715">
        <f ca="1" xml:space="preserve"> Table3[[#This Row],[Price of One Product]] - Table3[[#This Row],[Discount amount2]]</f>
        <v>138.38999999999999</v>
      </c>
      <c r="N715">
        <f ca="1">PRODUCT(Table3[[#This Row],[Discounted Price of one product]],Table3[[#This Row],[No of Products in one Sale]])</f>
        <v>138.38999999999999</v>
      </c>
    </row>
    <row r="716" spans="1:14" x14ac:dyDescent="0.35">
      <c r="A716" t="s">
        <v>96</v>
      </c>
      <c r="B716" t="s">
        <v>12</v>
      </c>
      <c r="C716" s="3">
        <v>44763</v>
      </c>
      <c r="D716" t="s">
        <v>14</v>
      </c>
      <c r="E716" t="s">
        <v>1</v>
      </c>
      <c r="F716">
        <v>130</v>
      </c>
      <c r="G716" t="s">
        <v>10</v>
      </c>
      <c r="H716" s="2">
        <v>2</v>
      </c>
      <c r="I716" s="1">
        <f t="shared" ca="1" si="3"/>
        <v>0.36609726158492562</v>
      </c>
      <c r="J716">
        <f ca="1">PRODUCT(Table3[[#This Row],[Discount]],Table3[[#This Row],[Price of One Product]])</f>
        <v>47.592644006040331</v>
      </c>
      <c r="K716">
        <f ca="1">ROUND(Table3[[#This Row],[Calculation Discount]],2)</f>
        <v>47.59</v>
      </c>
      <c r="L716">
        <f ca="1">PRODUCT(Table3[[#This Row],[Discount amount2]],Table3[[#This Row],[No of Products in one Sale]])</f>
        <v>95.18</v>
      </c>
      <c r="M716">
        <f ca="1" xml:space="preserve"> Table3[[#This Row],[Price of One Product]] - Table3[[#This Row],[Discount amount2]]</f>
        <v>82.41</v>
      </c>
      <c r="N716">
        <f ca="1">PRODUCT(Table3[[#This Row],[Discounted Price of one product]],Table3[[#This Row],[No of Products in one Sale]])</f>
        <v>164.82</v>
      </c>
    </row>
    <row r="717" spans="1:14" x14ac:dyDescent="0.35">
      <c r="A717" t="s">
        <v>95</v>
      </c>
      <c r="B717" t="s">
        <v>21</v>
      </c>
      <c r="C717" s="3">
        <v>44776</v>
      </c>
      <c r="D717" t="s">
        <v>2</v>
      </c>
      <c r="E717" t="s">
        <v>1</v>
      </c>
      <c r="F717">
        <v>72</v>
      </c>
      <c r="G717" t="s">
        <v>5</v>
      </c>
      <c r="H717" s="2">
        <v>12</v>
      </c>
      <c r="I717" s="1">
        <f t="shared" ca="1" si="3"/>
        <v>0.43276479828641579</v>
      </c>
      <c r="J717">
        <f ca="1">PRODUCT(Table3[[#This Row],[Discount]],Table3[[#This Row],[Price of One Product]])</f>
        <v>31.159065476621937</v>
      </c>
      <c r="K717">
        <f ca="1">ROUND(Table3[[#This Row],[Calculation Discount]],2)</f>
        <v>31.16</v>
      </c>
      <c r="L717">
        <f ca="1">PRODUCT(Table3[[#This Row],[Discount amount2]],Table3[[#This Row],[No of Products in one Sale]])</f>
        <v>373.92</v>
      </c>
      <c r="M717">
        <f ca="1" xml:space="preserve"> Table3[[#This Row],[Price of One Product]] - Table3[[#This Row],[Discount amount2]]</f>
        <v>40.840000000000003</v>
      </c>
      <c r="N717">
        <f ca="1">PRODUCT(Table3[[#This Row],[Discounted Price of one product]],Table3[[#This Row],[No of Products in one Sale]])</f>
        <v>490.08000000000004</v>
      </c>
    </row>
    <row r="718" spans="1:14" x14ac:dyDescent="0.35">
      <c r="A718" t="s">
        <v>94</v>
      </c>
      <c r="B718" t="s">
        <v>18</v>
      </c>
      <c r="C718" s="3">
        <v>44763</v>
      </c>
      <c r="D718" t="s">
        <v>20</v>
      </c>
      <c r="E718" t="s">
        <v>1</v>
      </c>
      <c r="F718">
        <v>65</v>
      </c>
      <c r="G718" t="s">
        <v>0</v>
      </c>
      <c r="H718" s="2">
        <v>9</v>
      </c>
      <c r="I718" s="1">
        <f t="shared" ca="1" si="3"/>
        <v>0.29431908282385399</v>
      </c>
      <c r="J718">
        <f ca="1">PRODUCT(Table3[[#This Row],[Discount]],Table3[[#This Row],[Price of One Product]])</f>
        <v>19.13074038355051</v>
      </c>
      <c r="K718">
        <f ca="1">ROUND(Table3[[#This Row],[Calculation Discount]],2)</f>
        <v>19.13</v>
      </c>
      <c r="L718">
        <f ca="1">PRODUCT(Table3[[#This Row],[Discount amount2]],Table3[[#This Row],[No of Products in one Sale]])</f>
        <v>172.17</v>
      </c>
      <c r="M718">
        <f ca="1" xml:space="preserve"> Table3[[#This Row],[Price of One Product]] - Table3[[#This Row],[Discount amount2]]</f>
        <v>45.870000000000005</v>
      </c>
      <c r="N718">
        <f ca="1">PRODUCT(Table3[[#This Row],[Discounted Price of one product]],Table3[[#This Row],[No of Products in one Sale]])</f>
        <v>412.83000000000004</v>
      </c>
    </row>
    <row r="719" spans="1:14" x14ac:dyDescent="0.35">
      <c r="A719" t="s">
        <v>93</v>
      </c>
      <c r="B719" t="s">
        <v>15</v>
      </c>
      <c r="C719" s="3">
        <v>44803</v>
      </c>
      <c r="D719" t="s">
        <v>17</v>
      </c>
      <c r="E719" t="s">
        <v>1</v>
      </c>
      <c r="F719">
        <v>250</v>
      </c>
      <c r="G719" t="s">
        <v>10</v>
      </c>
      <c r="H719" s="2">
        <v>2</v>
      </c>
      <c r="I719" s="1">
        <f t="shared" ca="1" si="3"/>
        <v>0.16801926770178877</v>
      </c>
      <c r="J719">
        <f ca="1">PRODUCT(Table3[[#This Row],[Discount]],Table3[[#This Row],[Price of One Product]])</f>
        <v>42.004816925447194</v>
      </c>
      <c r="K719">
        <f ca="1">ROUND(Table3[[#This Row],[Calculation Discount]],2)</f>
        <v>42</v>
      </c>
      <c r="L719">
        <f ca="1">PRODUCT(Table3[[#This Row],[Discount amount2]],Table3[[#This Row],[No of Products in one Sale]])</f>
        <v>84</v>
      </c>
      <c r="M719">
        <f ca="1" xml:space="preserve"> Table3[[#This Row],[Price of One Product]] - Table3[[#This Row],[Discount amount2]]</f>
        <v>208</v>
      </c>
      <c r="N719">
        <f ca="1">PRODUCT(Table3[[#This Row],[Discounted Price of one product]],Table3[[#This Row],[No of Products in one Sale]])</f>
        <v>416</v>
      </c>
    </row>
    <row r="720" spans="1:14" x14ac:dyDescent="0.35">
      <c r="A720" t="s">
        <v>92</v>
      </c>
      <c r="B720" t="s">
        <v>12</v>
      </c>
      <c r="C720" s="3">
        <v>44806</v>
      </c>
      <c r="D720" t="s">
        <v>14</v>
      </c>
      <c r="E720" t="s">
        <v>1</v>
      </c>
      <c r="F720">
        <v>130</v>
      </c>
      <c r="G720" t="s">
        <v>5</v>
      </c>
      <c r="H720" s="2">
        <v>2</v>
      </c>
      <c r="I720" s="1">
        <f t="shared" ca="1" si="3"/>
        <v>0.23590351016869049</v>
      </c>
      <c r="J720">
        <f ca="1">PRODUCT(Table3[[#This Row],[Discount]],Table3[[#This Row],[Price of One Product]])</f>
        <v>30.667456321929762</v>
      </c>
      <c r="K720">
        <f ca="1">ROUND(Table3[[#This Row],[Calculation Discount]],2)</f>
        <v>30.67</v>
      </c>
      <c r="L720">
        <f ca="1">PRODUCT(Table3[[#This Row],[Discount amount2]],Table3[[#This Row],[No of Products in one Sale]])</f>
        <v>61.34</v>
      </c>
      <c r="M720">
        <f ca="1" xml:space="preserve"> Table3[[#This Row],[Price of One Product]] - Table3[[#This Row],[Discount amount2]]</f>
        <v>99.33</v>
      </c>
      <c r="N720">
        <f ca="1">PRODUCT(Table3[[#This Row],[Discounted Price of one product]],Table3[[#This Row],[No of Products in one Sale]])</f>
        <v>198.66</v>
      </c>
    </row>
    <row r="721" spans="1:14" x14ac:dyDescent="0.35">
      <c r="A721" t="s">
        <v>91</v>
      </c>
      <c r="B721" t="s">
        <v>8</v>
      </c>
      <c r="C721" s="3">
        <v>44774</v>
      </c>
      <c r="D721" t="s">
        <v>11</v>
      </c>
      <c r="E721" t="s">
        <v>6</v>
      </c>
      <c r="F721">
        <v>60</v>
      </c>
      <c r="G721" t="s">
        <v>0</v>
      </c>
      <c r="H721" s="2">
        <v>12</v>
      </c>
      <c r="I721" s="1">
        <f t="shared" ca="1" si="3"/>
        <v>0.84180183735881187</v>
      </c>
      <c r="J721">
        <f ca="1">PRODUCT(Table3[[#This Row],[Discount]],Table3[[#This Row],[Price of One Product]])</f>
        <v>50.508110241528712</v>
      </c>
      <c r="K721">
        <f ca="1">ROUND(Table3[[#This Row],[Calculation Discount]],2)</f>
        <v>50.51</v>
      </c>
      <c r="L721">
        <f ca="1">PRODUCT(Table3[[#This Row],[Discount amount2]],Table3[[#This Row],[No of Products in one Sale]])</f>
        <v>606.12</v>
      </c>
      <c r="M721">
        <f ca="1" xml:space="preserve"> Table3[[#This Row],[Price of One Product]] - Table3[[#This Row],[Discount amount2]]</f>
        <v>9.490000000000002</v>
      </c>
      <c r="N721">
        <f ca="1">PRODUCT(Table3[[#This Row],[Discounted Price of one product]],Table3[[#This Row],[No of Products in one Sale]])</f>
        <v>113.88000000000002</v>
      </c>
    </row>
    <row r="722" spans="1:14" x14ac:dyDescent="0.35">
      <c r="A722" t="s">
        <v>90</v>
      </c>
      <c r="B722" t="s">
        <v>3</v>
      </c>
      <c r="C722" s="3">
        <v>44769</v>
      </c>
      <c r="D722" t="s">
        <v>7</v>
      </c>
      <c r="E722" t="s">
        <v>1</v>
      </c>
      <c r="F722">
        <v>95</v>
      </c>
      <c r="G722" t="s">
        <v>10</v>
      </c>
      <c r="H722" s="2">
        <v>5</v>
      </c>
      <c r="I722" s="1">
        <f t="shared" ca="1" si="3"/>
        <v>0.10779604543677324</v>
      </c>
      <c r="J722">
        <f ca="1">PRODUCT(Table3[[#This Row],[Discount]],Table3[[#This Row],[Price of One Product]])</f>
        <v>10.240624316493458</v>
      </c>
      <c r="K722">
        <f ca="1">ROUND(Table3[[#This Row],[Calculation Discount]],2)</f>
        <v>10.24</v>
      </c>
      <c r="L722">
        <f ca="1">PRODUCT(Table3[[#This Row],[Discount amount2]],Table3[[#This Row],[No of Products in one Sale]])</f>
        <v>51.2</v>
      </c>
      <c r="M722">
        <f ca="1" xml:space="preserve"> Table3[[#This Row],[Price of One Product]] - Table3[[#This Row],[Discount amount2]]</f>
        <v>84.76</v>
      </c>
      <c r="N722">
        <f ca="1">PRODUCT(Table3[[#This Row],[Discounted Price of one product]],Table3[[#This Row],[No of Products in one Sale]])</f>
        <v>423.8</v>
      </c>
    </row>
    <row r="723" spans="1:14" x14ac:dyDescent="0.35">
      <c r="A723" t="s">
        <v>89</v>
      </c>
      <c r="B723" t="s">
        <v>21</v>
      </c>
      <c r="C723" s="3">
        <v>44793</v>
      </c>
      <c r="D723" t="s">
        <v>2</v>
      </c>
      <c r="E723" t="s">
        <v>1</v>
      </c>
      <c r="F723">
        <v>72</v>
      </c>
      <c r="G723" t="s">
        <v>5</v>
      </c>
      <c r="H723" s="2">
        <v>8</v>
      </c>
      <c r="I723" s="1">
        <f t="shared" ca="1" si="3"/>
        <v>0.50785321742271361</v>
      </c>
      <c r="J723">
        <f ca="1">PRODUCT(Table3[[#This Row],[Discount]],Table3[[#This Row],[Price of One Product]])</f>
        <v>36.565431654435379</v>
      </c>
      <c r="K723">
        <f ca="1">ROUND(Table3[[#This Row],[Calculation Discount]],2)</f>
        <v>36.57</v>
      </c>
      <c r="L723">
        <f ca="1">PRODUCT(Table3[[#This Row],[Discount amount2]],Table3[[#This Row],[No of Products in one Sale]])</f>
        <v>292.56</v>
      </c>
      <c r="M723">
        <f ca="1" xml:space="preserve"> Table3[[#This Row],[Price of One Product]] - Table3[[#This Row],[Discount amount2]]</f>
        <v>35.43</v>
      </c>
      <c r="N723">
        <f ca="1">PRODUCT(Table3[[#This Row],[Discounted Price of one product]],Table3[[#This Row],[No of Products in one Sale]])</f>
        <v>283.44</v>
      </c>
    </row>
    <row r="724" spans="1:14" x14ac:dyDescent="0.35">
      <c r="A724" t="s">
        <v>88</v>
      </c>
      <c r="B724" t="s">
        <v>18</v>
      </c>
      <c r="C724" s="3">
        <v>44768</v>
      </c>
      <c r="D724" t="s">
        <v>20</v>
      </c>
      <c r="E724" t="s">
        <v>1</v>
      </c>
      <c r="F724">
        <v>65</v>
      </c>
      <c r="G724" t="s">
        <v>0</v>
      </c>
      <c r="H724" s="2">
        <v>4</v>
      </c>
      <c r="I724" s="1">
        <f t="shared" ca="1" si="3"/>
        <v>0.66563260763461729</v>
      </c>
      <c r="J724">
        <f ca="1">PRODUCT(Table3[[#This Row],[Discount]],Table3[[#This Row],[Price of One Product]])</f>
        <v>43.266119496250127</v>
      </c>
      <c r="K724">
        <f ca="1">ROUND(Table3[[#This Row],[Calculation Discount]],2)</f>
        <v>43.27</v>
      </c>
      <c r="L724">
        <f ca="1">PRODUCT(Table3[[#This Row],[Discount amount2]],Table3[[#This Row],[No of Products in one Sale]])</f>
        <v>173.08</v>
      </c>
      <c r="M724">
        <f ca="1" xml:space="preserve"> Table3[[#This Row],[Price of One Product]] - Table3[[#This Row],[Discount amount2]]</f>
        <v>21.729999999999997</v>
      </c>
      <c r="N724">
        <f ca="1">PRODUCT(Table3[[#This Row],[Discounted Price of one product]],Table3[[#This Row],[No of Products in one Sale]])</f>
        <v>86.919999999999987</v>
      </c>
    </row>
    <row r="725" spans="1:14" x14ac:dyDescent="0.35">
      <c r="A725" t="s">
        <v>87</v>
      </c>
      <c r="B725" t="s">
        <v>15</v>
      </c>
      <c r="C725" s="3">
        <v>44803</v>
      </c>
      <c r="D725" t="s">
        <v>17</v>
      </c>
      <c r="E725" t="s">
        <v>6</v>
      </c>
      <c r="F725">
        <v>250</v>
      </c>
      <c r="G725" t="s">
        <v>10</v>
      </c>
      <c r="H725" s="2">
        <v>2</v>
      </c>
      <c r="I725" s="1">
        <f t="shared" ca="1" si="3"/>
        <v>0.76264689052612999</v>
      </c>
      <c r="J725">
        <f ca="1">PRODUCT(Table3[[#This Row],[Discount]],Table3[[#This Row],[Price of One Product]])</f>
        <v>190.66172263153251</v>
      </c>
      <c r="K725">
        <f ca="1">ROUND(Table3[[#This Row],[Calculation Discount]],2)</f>
        <v>190.66</v>
      </c>
      <c r="L725">
        <f ca="1">PRODUCT(Table3[[#This Row],[Discount amount2]],Table3[[#This Row],[No of Products in one Sale]])</f>
        <v>381.32</v>
      </c>
      <c r="M725">
        <f ca="1" xml:space="preserve"> Table3[[#This Row],[Price of One Product]] - Table3[[#This Row],[Discount amount2]]</f>
        <v>59.34</v>
      </c>
      <c r="N725">
        <f ca="1">PRODUCT(Table3[[#This Row],[Discounted Price of one product]],Table3[[#This Row],[No of Products in one Sale]])</f>
        <v>118.68</v>
      </c>
    </row>
    <row r="726" spans="1:14" x14ac:dyDescent="0.35">
      <c r="A726" t="s">
        <v>86</v>
      </c>
      <c r="B726" t="s">
        <v>12</v>
      </c>
      <c r="C726" s="3">
        <v>44755</v>
      </c>
      <c r="D726" t="s">
        <v>14</v>
      </c>
      <c r="E726" t="s">
        <v>6</v>
      </c>
      <c r="F726">
        <v>130</v>
      </c>
      <c r="G726" t="s">
        <v>5</v>
      </c>
      <c r="H726" s="2">
        <v>4</v>
      </c>
      <c r="I726" s="1">
        <f t="shared" ca="1" si="3"/>
        <v>1.2610886930429555E-2</v>
      </c>
      <c r="J726">
        <f ca="1">PRODUCT(Table3[[#This Row],[Discount]],Table3[[#This Row],[Price of One Product]])</f>
        <v>1.6394153009558421</v>
      </c>
      <c r="K726">
        <f ca="1">ROUND(Table3[[#This Row],[Calculation Discount]],2)</f>
        <v>1.64</v>
      </c>
      <c r="L726">
        <f ca="1">PRODUCT(Table3[[#This Row],[Discount amount2]],Table3[[#This Row],[No of Products in one Sale]])</f>
        <v>6.56</v>
      </c>
      <c r="M726">
        <f ca="1" xml:space="preserve"> Table3[[#This Row],[Price of One Product]] - Table3[[#This Row],[Discount amount2]]</f>
        <v>128.36000000000001</v>
      </c>
      <c r="N726">
        <f ca="1">PRODUCT(Table3[[#This Row],[Discounted Price of one product]],Table3[[#This Row],[No of Products in one Sale]])</f>
        <v>513.44000000000005</v>
      </c>
    </row>
    <row r="727" spans="1:14" x14ac:dyDescent="0.35">
      <c r="A727" t="s">
        <v>85</v>
      </c>
      <c r="B727" t="s">
        <v>21</v>
      </c>
      <c r="C727" s="3">
        <v>44789</v>
      </c>
      <c r="D727" t="s">
        <v>2</v>
      </c>
      <c r="E727" t="s">
        <v>6</v>
      </c>
      <c r="F727">
        <v>72</v>
      </c>
      <c r="G727" t="s">
        <v>0</v>
      </c>
      <c r="H727" s="2">
        <v>5</v>
      </c>
      <c r="I727" s="1">
        <f t="shared" ca="1" si="3"/>
        <v>0.81024325929024632</v>
      </c>
      <c r="J727">
        <f ca="1">PRODUCT(Table3[[#This Row],[Discount]],Table3[[#This Row],[Price of One Product]])</f>
        <v>58.337514668897732</v>
      </c>
      <c r="K727">
        <f ca="1">ROUND(Table3[[#This Row],[Calculation Discount]],2)</f>
        <v>58.34</v>
      </c>
      <c r="L727">
        <f ca="1">PRODUCT(Table3[[#This Row],[Discount amount2]],Table3[[#This Row],[No of Products in one Sale]])</f>
        <v>291.70000000000005</v>
      </c>
      <c r="M727">
        <f ca="1" xml:space="preserve"> Table3[[#This Row],[Price of One Product]] - Table3[[#This Row],[Discount amount2]]</f>
        <v>13.659999999999997</v>
      </c>
      <c r="N727">
        <f ca="1">PRODUCT(Table3[[#This Row],[Discounted Price of one product]],Table3[[#This Row],[No of Products in one Sale]])</f>
        <v>68.299999999999983</v>
      </c>
    </row>
    <row r="728" spans="1:14" x14ac:dyDescent="0.35">
      <c r="A728" t="s">
        <v>84</v>
      </c>
      <c r="B728" t="s">
        <v>18</v>
      </c>
      <c r="C728" s="3">
        <v>44785</v>
      </c>
      <c r="D728" t="s">
        <v>20</v>
      </c>
      <c r="E728" t="s">
        <v>6</v>
      </c>
      <c r="F728">
        <v>65</v>
      </c>
      <c r="G728" t="s">
        <v>10</v>
      </c>
      <c r="H728" s="2">
        <v>10</v>
      </c>
      <c r="I728" s="1">
        <f t="shared" ca="1" si="3"/>
        <v>0.55377740883384774</v>
      </c>
      <c r="J728">
        <f ca="1">PRODUCT(Table3[[#This Row],[Discount]],Table3[[#This Row],[Price of One Product]])</f>
        <v>35.995531574200101</v>
      </c>
      <c r="K728">
        <f ca="1">ROUND(Table3[[#This Row],[Calculation Discount]],2)</f>
        <v>36</v>
      </c>
      <c r="L728">
        <f ca="1">PRODUCT(Table3[[#This Row],[Discount amount2]],Table3[[#This Row],[No of Products in one Sale]])</f>
        <v>360</v>
      </c>
      <c r="M728">
        <f ca="1" xml:space="preserve"> Table3[[#This Row],[Price of One Product]] - Table3[[#This Row],[Discount amount2]]</f>
        <v>29</v>
      </c>
      <c r="N728">
        <f ca="1">PRODUCT(Table3[[#This Row],[Discounted Price of one product]],Table3[[#This Row],[No of Products in one Sale]])</f>
        <v>290</v>
      </c>
    </row>
    <row r="729" spans="1:14" x14ac:dyDescent="0.35">
      <c r="A729" t="s">
        <v>83</v>
      </c>
      <c r="B729" t="s">
        <v>15</v>
      </c>
      <c r="C729" s="3">
        <v>44775</v>
      </c>
      <c r="D729" t="s">
        <v>17</v>
      </c>
      <c r="E729" t="s">
        <v>6</v>
      </c>
      <c r="F729">
        <v>250</v>
      </c>
      <c r="G729" t="s">
        <v>5</v>
      </c>
      <c r="H729" s="2">
        <v>2</v>
      </c>
      <c r="I729" s="1">
        <f t="shared" ca="1" si="3"/>
        <v>0.27731667694113549</v>
      </c>
      <c r="J729">
        <f ca="1">PRODUCT(Table3[[#This Row],[Discount]],Table3[[#This Row],[Price of One Product]])</f>
        <v>69.329169235283871</v>
      </c>
      <c r="K729">
        <f ca="1">ROUND(Table3[[#This Row],[Calculation Discount]],2)</f>
        <v>69.33</v>
      </c>
      <c r="L729">
        <f ca="1">PRODUCT(Table3[[#This Row],[Discount amount2]],Table3[[#This Row],[No of Products in one Sale]])</f>
        <v>138.66</v>
      </c>
      <c r="M729">
        <f ca="1" xml:space="preserve"> Table3[[#This Row],[Price of One Product]] - Table3[[#This Row],[Discount amount2]]</f>
        <v>180.67000000000002</v>
      </c>
      <c r="N729">
        <f ca="1">PRODUCT(Table3[[#This Row],[Discounted Price of one product]],Table3[[#This Row],[No of Products in one Sale]])</f>
        <v>361.34000000000003</v>
      </c>
    </row>
    <row r="730" spans="1:14" x14ac:dyDescent="0.35">
      <c r="A730" t="s">
        <v>82</v>
      </c>
      <c r="B730" t="s">
        <v>12</v>
      </c>
      <c r="C730" s="3">
        <v>44807</v>
      </c>
      <c r="D730" t="s">
        <v>14</v>
      </c>
      <c r="E730" t="s">
        <v>6</v>
      </c>
      <c r="F730">
        <v>130</v>
      </c>
      <c r="G730" t="s">
        <v>0</v>
      </c>
      <c r="H730" s="2">
        <v>3</v>
      </c>
      <c r="I730" s="1">
        <f t="shared" ca="1" si="3"/>
        <v>0.91642596898429873</v>
      </c>
      <c r="J730">
        <f ca="1">PRODUCT(Table3[[#This Row],[Discount]],Table3[[#This Row],[Price of One Product]])</f>
        <v>119.13537596795884</v>
      </c>
      <c r="K730">
        <f ca="1">ROUND(Table3[[#This Row],[Calculation Discount]],2)</f>
        <v>119.14</v>
      </c>
      <c r="L730">
        <f ca="1">PRODUCT(Table3[[#This Row],[Discount amount2]],Table3[[#This Row],[No of Products in one Sale]])</f>
        <v>357.42</v>
      </c>
      <c r="M730">
        <f ca="1" xml:space="preserve"> Table3[[#This Row],[Price of One Product]] - Table3[[#This Row],[Discount amount2]]</f>
        <v>10.86</v>
      </c>
      <c r="N730">
        <f ca="1">PRODUCT(Table3[[#This Row],[Discounted Price of one product]],Table3[[#This Row],[No of Products in one Sale]])</f>
        <v>32.58</v>
      </c>
    </row>
    <row r="731" spans="1:14" x14ac:dyDescent="0.35">
      <c r="A731" t="s">
        <v>81</v>
      </c>
      <c r="B731" t="s">
        <v>21</v>
      </c>
      <c r="C731" s="3">
        <v>44765</v>
      </c>
      <c r="D731" t="s">
        <v>2</v>
      </c>
      <c r="E731" t="s">
        <v>6</v>
      </c>
      <c r="F731">
        <v>72</v>
      </c>
      <c r="G731" t="s">
        <v>0</v>
      </c>
      <c r="H731" s="2">
        <v>9</v>
      </c>
      <c r="I731" s="1">
        <f t="shared" ca="1" si="3"/>
        <v>0.96150850823148626</v>
      </c>
      <c r="J731">
        <f ca="1">PRODUCT(Table3[[#This Row],[Discount]],Table3[[#This Row],[Price of One Product]])</f>
        <v>69.228612592667005</v>
      </c>
      <c r="K731">
        <f ca="1">ROUND(Table3[[#This Row],[Calculation Discount]],2)</f>
        <v>69.23</v>
      </c>
      <c r="L731">
        <f ca="1">PRODUCT(Table3[[#This Row],[Discount amount2]],Table3[[#This Row],[No of Products in one Sale]])</f>
        <v>623.07000000000005</v>
      </c>
      <c r="M731">
        <f ca="1" xml:space="preserve"> Table3[[#This Row],[Price of One Product]] - Table3[[#This Row],[Discount amount2]]</f>
        <v>2.769999999999996</v>
      </c>
      <c r="N731">
        <f ca="1">PRODUCT(Table3[[#This Row],[Discounted Price of one product]],Table3[[#This Row],[No of Products in one Sale]])</f>
        <v>24.929999999999964</v>
      </c>
    </row>
    <row r="732" spans="1:14" x14ac:dyDescent="0.35">
      <c r="A732" t="s">
        <v>80</v>
      </c>
      <c r="B732" t="s">
        <v>18</v>
      </c>
      <c r="C732" s="3">
        <v>44791</v>
      </c>
      <c r="D732" t="s">
        <v>20</v>
      </c>
      <c r="E732" t="s">
        <v>1</v>
      </c>
      <c r="F732">
        <v>65</v>
      </c>
      <c r="G732" t="s">
        <v>10</v>
      </c>
      <c r="H732" s="2">
        <v>11</v>
      </c>
      <c r="I732" s="1">
        <f t="shared" ca="1" si="3"/>
        <v>0.866354386214783</v>
      </c>
      <c r="J732">
        <f ca="1">PRODUCT(Table3[[#This Row],[Discount]],Table3[[#This Row],[Price of One Product]])</f>
        <v>56.313035103960893</v>
      </c>
      <c r="K732">
        <f ca="1">ROUND(Table3[[#This Row],[Calculation Discount]],2)</f>
        <v>56.31</v>
      </c>
      <c r="L732">
        <f ca="1">PRODUCT(Table3[[#This Row],[Discount amount2]],Table3[[#This Row],[No of Products in one Sale]])</f>
        <v>619.41000000000008</v>
      </c>
      <c r="M732">
        <f ca="1" xml:space="preserve"> Table3[[#This Row],[Price of One Product]] - Table3[[#This Row],[Discount amount2]]</f>
        <v>8.6899999999999977</v>
      </c>
      <c r="N732">
        <f ca="1">PRODUCT(Table3[[#This Row],[Discounted Price of one product]],Table3[[#This Row],[No of Products in one Sale]])</f>
        <v>95.589999999999975</v>
      </c>
    </row>
    <row r="733" spans="1:14" x14ac:dyDescent="0.35">
      <c r="A733" t="s">
        <v>79</v>
      </c>
      <c r="B733" t="s">
        <v>15</v>
      </c>
      <c r="C733" s="3">
        <v>44777</v>
      </c>
      <c r="D733" t="s">
        <v>17</v>
      </c>
      <c r="E733" t="s">
        <v>1</v>
      </c>
      <c r="F733">
        <v>250</v>
      </c>
      <c r="G733" t="s">
        <v>5</v>
      </c>
      <c r="H733" s="2">
        <v>1</v>
      </c>
      <c r="I733" s="1">
        <f t="shared" ca="1" si="3"/>
        <v>0.45092070522204131</v>
      </c>
      <c r="J733">
        <f ca="1">PRODUCT(Table3[[#This Row],[Discount]],Table3[[#This Row],[Price of One Product]])</f>
        <v>112.73017630551033</v>
      </c>
      <c r="K733">
        <f ca="1">ROUND(Table3[[#This Row],[Calculation Discount]],2)</f>
        <v>112.73</v>
      </c>
      <c r="L733">
        <f ca="1">PRODUCT(Table3[[#This Row],[Discount amount2]],Table3[[#This Row],[No of Products in one Sale]])</f>
        <v>112.73</v>
      </c>
      <c r="M733">
        <f ca="1" xml:space="preserve"> Table3[[#This Row],[Price of One Product]] - Table3[[#This Row],[Discount amount2]]</f>
        <v>137.26999999999998</v>
      </c>
      <c r="N733">
        <f ca="1">PRODUCT(Table3[[#This Row],[Discounted Price of one product]],Table3[[#This Row],[No of Products in one Sale]])</f>
        <v>137.26999999999998</v>
      </c>
    </row>
    <row r="734" spans="1:14" x14ac:dyDescent="0.35">
      <c r="A734" t="s">
        <v>78</v>
      </c>
      <c r="B734" t="s">
        <v>12</v>
      </c>
      <c r="C734" s="3">
        <v>44806</v>
      </c>
      <c r="D734" t="s">
        <v>14</v>
      </c>
      <c r="E734" t="s">
        <v>1</v>
      </c>
      <c r="F734">
        <v>130</v>
      </c>
      <c r="G734" t="s">
        <v>0</v>
      </c>
      <c r="H734" s="2">
        <v>5</v>
      </c>
      <c r="I734" s="1">
        <f t="shared" ca="1" si="3"/>
        <v>0.49240994971759833</v>
      </c>
      <c r="J734">
        <f ca="1">PRODUCT(Table3[[#This Row],[Discount]],Table3[[#This Row],[Price of One Product]])</f>
        <v>64.013293463287781</v>
      </c>
      <c r="K734">
        <f ca="1">ROUND(Table3[[#This Row],[Calculation Discount]],2)</f>
        <v>64.010000000000005</v>
      </c>
      <c r="L734">
        <f ca="1">PRODUCT(Table3[[#This Row],[Discount amount2]],Table3[[#This Row],[No of Products in one Sale]])</f>
        <v>320.05</v>
      </c>
      <c r="M734">
        <f ca="1" xml:space="preserve"> Table3[[#This Row],[Price of One Product]] - Table3[[#This Row],[Discount amount2]]</f>
        <v>65.989999999999995</v>
      </c>
      <c r="N734">
        <f ca="1">PRODUCT(Table3[[#This Row],[Discounted Price of one product]],Table3[[#This Row],[No of Products in one Sale]])</f>
        <v>329.95</v>
      </c>
    </row>
    <row r="735" spans="1:14" x14ac:dyDescent="0.35">
      <c r="A735" t="s">
        <v>77</v>
      </c>
      <c r="B735" t="s">
        <v>21</v>
      </c>
      <c r="C735" s="3">
        <v>44796</v>
      </c>
      <c r="D735" t="s">
        <v>2</v>
      </c>
      <c r="E735" t="s">
        <v>6</v>
      </c>
      <c r="F735">
        <v>72</v>
      </c>
      <c r="G735" t="s">
        <v>10</v>
      </c>
      <c r="H735" s="2">
        <v>11</v>
      </c>
      <c r="I735" s="1">
        <f t="shared" ca="1" si="3"/>
        <v>0.6276592596235735</v>
      </c>
      <c r="J735">
        <f ca="1">PRODUCT(Table3[[#This Row],[Discount]],Table3[[#This Row],[Price of One Product]])</f>
        <v>45.191466692897293</v>
      </c>
      <c r="K735">
        <f ca="1">ROUND(Table3[[#This Row],[Calculation Discount]],2)</f>
        <v>45.19</v>
      </c>
      <c r="L735">
        <f ca="1">PRODUCT(Table3[[#This Row],[Discount amount2]],Table3[[#This Row],[No of Products in one Sale]])</f>
        <v>497.09</v>
      </c>
      <c r="M735">
        <f ca="1" xml:space="preserve"> Table3[[#This Row],[Price of One Product]] - Table3[[#This Row],[Discount amount2]]</f>
        <v>26.810000000000002</v>
      </c>
      <c r="N735">
        <f ca="1">PRODUCT(Table3[[#This Row],[Discounted Price of one product]],Table3[[#This Row],[No of Products in one Sale]])</f>
        <v>294.91000000000003</v>
      </c>
    </row>
    <row r="736" spans="1:14" x14ac:dyDescent="0.35">
      <c r="A736" t="s">
        <v>76</v>
      </c>
      <c r="B736" t="s">
        <v>18</v>
      </c>
      <c r="C736" s="3">
        <v>44760</v>
      </c>
      <c r="D736" t="s">
        <v>20</v>
      </c>
      <c r="E736" t="s">
        <v>6</v>
      </c>
      <c r="F736">
        <v>65</v>
      </c>
      <c r="G736" t="s">
        <v>5</v>
      </c>
      <c r="H736" s="2">
        <v>10</v>
      </c>
      <c r="I736" s="1">
        <f t="shared" ca="1" si="3"/>
        <v>0.26893667638946384</v>
      </c>
      <c r="J736">
        <f ca="1">PRODUCT(Table3[[#This Row],[Discount]],Table3[[#This Row],[Price of One Product]])</f>
        <v>17.480883965315151</v>
      </c>
      <c r="K736">
        <f ca="1">ROUND(Table3[[#This Row],[Calculation Discount]],2)</f>
        <v>17.48</v>
      </c>
      <c r="L736">
        <f ca="1">PRODUCT(Table3[[#This Row],[Discount amount2]],Table3[[#This Row],[No of Products in one Sale]])</f>
        <v>174.8</v>
      </c>
      <c r="M736">
        <f ca="1" xml:space="preserve"> Table3[[#This Row],[Price of One Product]] - Table3[[#This Row],[Discount amount2]]</f>
        <v>47.519999999999996</v>
      </c>
      <c r="N736">
        <f ca="1">PRODUCT(Table3[[#This Row],[Discounted Price of one product]],Table3[[#This Row],[No of Products in one Sale]])</f>
        <v>475.19999999999993</v>
      </c>
    </row>
    <row r="737" spans="1:14" x14ac:dyDescent="0.35">
      <c r="A737" t="s">
        <v>75</v>
      </c>
      <c r="B737" t="s">
        <v>15</v>
      </c>
      <c r="C737" s="3">
        <v>44759</v>
      </c>
      <c r="D737" t="s">
        <v>17</v>
      </c>
      <c r="E737" t="s">
        <v>6</v>
      </c>
      <c r="F737">
        <v>250</v>
      </c>
      <c r="G737" t="s">
        <v>0</v>
      </c>
      <c r="H737" s="2">
        <v>2</v>
      </c>
      <c r="I737" s="1">
        <f t="shared" ca="1" si="3"/>
        <v>0.77123653945007797</v>
      </c>
      <c r="J737">
        <f ca="1">PRODUCT(Table3[[#This Row],[Discount]],Table3[[#This Row],[Price of One Product]])</f>
        <v>192.8091348625195</v>
      </c>
      <c r="K737">
        <f ca="1">ROUND(Table3[[#This Row],[Calculation Discount]],2)</f>
        <v>192.81</v>
      </c>
      <c r="L737">
        <f ca="1">PRODUCT(Table3[[#This Row],[Discount amount2]],Table3[[#This Row],[No of Products in one Sale]])</f>
        <v>385.62</v>
      </c>
      <c r="M737">
        <f ca="1" xml:space="preserve"> Table3[[#This Row],[Price of One Product]] - Table3[[#This Row],[Discount amount2]]</f>
        <v>57.19</v>
      </c>
      <c r="N737">
        <f ca="1">PRODUCT(Table3[[#This Row],[Discounted Price of one product]],Table3[[#This Row],[No of Products in one Sale]])</f>
        <v>114.38</v>
      </c>
    </row>
    <row r="738" spans="1:14" x14ac:dyDescent="0.35">
      <c r="A738" t="s">
        <v>74</v>
      </c>
      <c r="B738" t="s">
        <v>12</v>
      </c>
      <c r="C738" s="3">
        <v>44795</v>
      </c>
      <c r="D738" t="s">
        <v>14</v>
      </c>
      <c r="E738" t="s">
        <v>6</v>
      </c>
      <c r="F738">
        <v>130</v>
      </c>
      <c r="G738" t="s">
        <v>10</v>
      </c>
      <c r="H738" s="2">
        <v>4</v>
      </c>
      <c r="I738" s="1">
        <f t="shared" ca="1" si="3"/>
        <v>0.99678998963348742</v>
      </c>
      <c r="J738">
        <f ca="1">PRODUCT(Table3[[#This Row],[Discount]],Table3[[#This Row],[Price of One Product]])</f>
        <v>129.58269865235337</v>
      </c>
      <c r="K738">
        <f ca="1">ROUND(Table3[[#This Row],[Calculation Discount]],2)</f>
        <v>129.58000000000001</v>
      </c>
      <c r="L738">
        <f ca="1">PRODUCT(Table3[[#This Row],[Discount amount2]],Table3[[#This Row],[No of Products in one Sale]])</f>
        <v>518.32000000000005</v>
      </c>
      <c r="M738">
        <f ca="1" xml:space="preserve"> Table3[[#This Row],[Price of One Product]] - Table3[[#This Row],[Discount amount2]]</f>
        <v>0.41999999999998749</v>
      </c>
      <c r="N738">
        <f ca="1">PRODUCT(Table3[[#This Row],[Discounted Price of one product]],Table3[[#This Row],[No of Products in one Sale]])</f>
        <v>1.67999999999995</v>
      </c>
    </row>
    <row r="739" spans="1:14" x14ac:dyDescent="0.35">
      <c r="A739" t="s">
        <v>73</v>
      </c>
      <c r="B739" t="s">
        <v>8</v>
      </c>
      <c r="C739" s="3">
        <v>44808</v>
      </c>
      <c r="D739" t="s">
        <v>11</v>
      </c>
      <c r="E739" t="s">
        <v>6</v>
      </c>
      <c r="F739">
        <v>60</v>
      </c>
      <c r="G739" t="s">
        <v>5</v>
      </c>
      <c r="H739" s="2">
        <v>4</v>
      </c>
      <c r="I739" s="1">
        <f t="shared" ca="1" si="3"/>
        <v>0.38606581281537666</v>
      </c>
      <c r="J739">
        <f ca="1">PRODUCT(Table3[[#This Row],[Discount]],Table3[[#This Row],[Price of One Product]])</f>
        <v>23.163948768922602</v>
      </c>
      <c r="K739">
        <f ca="1">ROUND(Table3[[#This Row],[Calculation Discount]],2)</f>
        <v>23.16</v>
      </c>
      <c r="L739">
        <f ca="1">PRODUCT(Table3[[#This Row],[Discount amount2]],Table3[[#This Row],[No of Products in one Sale]])</f>
        <v>92.64</v>
      </c>
      <c r="M739">
        <f ca="1" xml:space="preserve"> Table3[[#This Row],[Price of One Product]] - Table3[[#This Row],[Discount amount2]]</f>
        <v>36.840000000000003</v>
      </c>
      <c r="N739">
        <f ca="1">PRODUCT(Table3[[#This Row],[Discounted Price of one product]],Table3[[#This Row],[No of Products in one Sale]])</f>
        <v>147.36000000000001</v>
      </c>
    </row>
    <row r="740" spans="1:14" x14ac:dyDescent="0.35">
      <c r="A740" t="s">
        <v>72</v>
      </c>
      <c r="B740" t="s">
        <v>21</v>
      </c>
      <c r="C740" s="3">
        <v>44756</v>
      </c>
      <c r="D740" t="s">
        <v>2</v>
      </c>
      <c r="E740" t="s">
        <v>6</v>
      </c>
      <c r="F740">
        <v>72</v>
      </c>
      <c r="G740" t="s">
        <v>0</v>
      </c>
      <c r="H740" s="2">
        <v>12</v>
      </c>
      <c r="I740" s="1">
        <f t="shared" ca="1" si="3"/>
        <v>0.35886014691167367</v>
      </c>
      <c r="J740">
        <f ca="1">PRODUCT(Table3[[#This Row],[Discount]],Table3[[#This Row],[Price of One Product]])</f>
        <v>25.837930577640506</v>
      </c>
      <c r="K740">
        <f ca="1">ROUND(Table3[[#This Row],[Calculation Discount]],2)</f>
        <v>25.84</v>
      </c>
      <c r="L740">
        <f ca="1">PRODUCT(Table3[[#This Row],[Discount amount2]],Table3[[#This Row],[No of Products in one Sale]])</f>
        <v>310.08</v>
      </c>
      <c r="M740">
        <f ca="1" xml:space="preserve"> Table3[[#This Row],[Price of One Product]] - Table3[[#This Row],[Discount amount2]]</f>
        <v>46.16</v>
      </c>
      <c r="N740">
        <f ca="1">PRODUCT(Table3[[#This Row],[Discounted Price of one product]],Table3[[#This Row],[No of Products in one Sale]])</f>
        <v>553.91999999999996</v>
      </c>
    </row>
    <row r="741" spans="1:14" x14ac:dyDescent="0.35">
      <c r="A741" t="s">
        <v>71</v>
      </c>
      <c r="B741" t="s">
        <v>18</v>
      </c>
      <c r="C741" s="3">
        <v>44801</v>
      </c>
      <c r="D741" t="s">
        <v>20</v>
      </c>
      <c r="E741" t="s">
        <v>6</v>
      </c>
      <c r="F741">
        <v>65</v>
      </c>
      <c r="G741" t="s">
        <v>10</v>
      </c>
      <c r="H741" s="2">
        <v>5</v>
      </c>
      <c r="I741" s="1">
        <f t="shared" ca="1" si="3"/>
        <v>0.5584763027988634</v>
      </c>
      <c r="J741">
        <f ca="1">PRODUCT(Table3[[#This Row],[Discount]],Table3[[#This Row],[Price of One Product]])</f>
        <v>36.300959681926123</v>
      </c>
      <c r="K741">
        <f ca="1">ROUND(Table3[[#This Row],[Calculation Discount]],2)</f>
        <v>36.299999999999997</v>
      </c>
      <c r="L741">
        <f ca="1">PRODUCT(Table3[[#This Row],[Discount amount2]],Table3[[#This Row],[No of Products in one Sale]])</f>
        <v>181.5</v>
      </c>
      <c r="M741">
        <f ca="1" xml:space="preserve"> Table3[[#This Row],[Price of One Product]] - Table3[[#This Row],[Discount amount2]]</f>
        <v>28.700000000000003</v>
      </c>
      <c r="N741">
        <f ca="1">PRODUCT(Table3[[#This Row],[Discounted Price of one product]],Table3[[#This Row],[No of Products in one Sale]])</f>
        <v>143.5</v>
      </c>
    </row>
    <row r="742" spans="1:14" x14ac:dyDescent="0.35">
      <c r="A742" t="s">
        <v>70</v>
      </c>
      <c r="B742" t="s">
        <v>15</v>
      </c>
      <c r="C742" s="3">
        <v>44806</v>
      </c>
      <c r="D742" t="s">
        <v>17</v>
      </c>
      <c r="E742" t="s">
        <v>1</v>
      </c>
      <c r="F742">
        <v>250</v>
      </c>
      <c r="G742" t="s">
        <v>5</v>
      </c>
      <c r="H742" s="2">
        <v>3</v>
      </c>
      <c r="I742" s="1">
        <f t="shared" ca="1" si="3"/>
        <v>0.17153786206892019</v>
      </c>
      <c r="J742">
        <f ca="1">PRODUCT(Table3[[#This Row],[Discount]],Table3[[#This Row],[Price of One Product]])</f>
        <v>42.884465517230048</v>
      </c>
      <c r="K742">
        <f ca="1">ROUND(Table3[[#This Row],[Calculation Discount]],2)</f>
        <v>42.88</v>
      </c>
      <c r="L742">
        <f ca="1">PRODUCT(Table3[[#This Row],[Discount amount2]],Table3[[#This Row],[No of Products in one Sale]])</f>
        <v>128.64000000000001</v>
      </c>
      <c r="M742">
        <f ca="1" xml:space="preserve"> Table3[[#This Row],[Price of One Product]] - Table3[[#This Row],[Discount amount2]]</f>
        <v>207.12</v>
      </c>
      <c r="N742">
        <f ca="1">PRODUCT(Table3[[#This Row],[Discounted Price of one product]],Table3[[#This Row],[No of Products in one Sale]])</f>
        <v>621.36</v>
      </c>
    </row>
    <row r="743" spans="1:14" x14ac:dyDescent="0.35">
      <c r="A743" t="s">
        <v>69</v>
      </c>
      <c r="B743" t="s">
        <v>12</v>
      </c>
      <c r="C743" s="3">
        <v>44794</v>
      </c>
      <c r="D743" t="s">
        <v>14</v>
      </c>
      <c r="E743" t="s">
        <v>1</v>
      </c>
      <c r="F743">
        <v>130</v>
      </c>
      <c r="G743" t="s">
        <v>0</v>
      </c>
      <c r="H743" s="2">
        <v>2</v>
      </c>
      <c r="I743" s="1">
        <f t="shared" ca="1" si="3"/>
        <v>0.56559144315158127</v>
      </c>
      <c r="J743">
        <f ca="1">PRODUCT(Table3[[#This Row],[Discount]],Table3[[#This Row],[Price of One Product]])</f>
        <v>73.526887609705568</v>
      </c>
      <c r="K743">
        <f ca="1">ROUND(Table3[[#This Row],[Calculation Discount]],2)</f>
        <v>73.53</v>
      </c>
      <c r="L743">
        <f ca="1">PRODUCT(Table3[[#This Row],[Discount amount2]],Table3[[#This Row],[No of Products in one Sale]])</f>
        <v>147.06</v>
      </c>
      <c r="M743">
        <f ca="1" xml:space="preserve"> Table3[[#This Row],[Price of One Product]] - Table3[[#This Row],[Discount amount2]]</f>
        <v>56.47</v>
      </c>
      <c r="N743">
        <f ca="1">PRODUCT(Table3[[#This Row],[Discounted Price of one product]],Table3[[#This Row],[No of Products in one Sale]])</f>
        <v>112.94</v>
      </c>
    </row>
    <row r="744" spans="1:14" x14ac:dyDescent="0.35">
      <c r="A744" t="s">
        <v>68</v>
      </c>
      <c r="B744" t="s">
        <v>21</v>
      </c>
      <c r="C744" s="3">
        <v>44800</v>
      </c>
      <c r="D744" t="s">
        <v>2</v>
      </c>
      <c r="E744" t="s">
        <v>1</v>
      </c>
      <c r="F744">
        <v>72</v>
      </c>
      <c r="G744" t="s">
        <v>10</v>
      </c>
      <c r="H744" s="2">
        <v>7</v>
      </c>
      <c r="I744" s="1">
        <f t="shared" ca="1" si="3"/>
        <v>7.340234390458944E-3</v>
      </c>
      <c r="J744">
        <f ca="1">PRODUCT(Table3[[#This Row],[Discount]],Table3[[#This Row],[Price of One Product]])</f>
        <v>0.52849687611304397</v>
      </c>
      <c r="K744">
        <f ca="1">ROUND(Table3[[#This Row],[Calculation Discount]],2)</f>
        <v>0.53</v>
      </c>
      <c r="L744">
        <f ca="1">PRODUCT(Table3[[#This Row],[Discount amount2]],Table3[[#This Row],[No of Products in one Sale]])</f>
        <v>3.71</v>
      </c>
      <c r="M744">
        <f ca="1" xml:space="preserve"> Table3[[#This Row],[Price of One Product]] - Table3[[#This Row],[Discount amount2]]</f>
        <v>71.47</v>
      </c>
      <c r="N744">
        <f ca="1">PRODUCT(Table3[[#This Row],[Discounted Price of one product]],Table3[[#This Row],[No of Products in one Sale]])</f>
        <v>500.28999999999996</v>
      </c>
    </row>
    <row r="745" spans="1:14" x14ac:dyDescent="0.35">
      <c r="A745" t="s">
        <v>67</v>
      </c>
      <c r="B745" t="s">
        <v>18</v>
      </c>
      <c r="C745" s="3">
        <v>44789</v>
      </c>
      <c r="D745" t="s">
        <v>20</v>
      </c>
      <c r="E745" t="s">
        <v>6</v>
      </c>
      <c r="F745">
        <v>65</v>
      </c>
      <c r="G745" t="s">
        <v>5</v>
      </c>
      <c r="H745" s="2">
        <v>12</v>
      </c>
      <c r="I745" s="1">
        <f t="shared" ca="1" si="3"/>
        <v>0.77414603174995511</v>
      </c>
      <c r="J745">
        <f ca="1">PRODUCT(Table3[[#This Row],[Discount]],Table3[[#This Row],[Price of One Product]])</f>
        <v>50.319492063747084</v>
      </c>
      <c r="K745">
        <f ca="1">ROUND(Table3[[#This Row],[Calculation Discount]],2)</f>
        <v>50.32</v>
      </c>
      <c r="L745">
        <f ca="1">PRODUCT(Table3[[#This Row],[Discount amount2]],Table3[[#This Row],[No of Products in one Sale]])</f>
        <v>603.84</v>
      </c>
      <c r="M745">
        <f ca="1" xml:space="preserve"> Table3[[#This Row],[Price of One Product]] - Table3[[#This Row],[Discount amount2]]</f>
        <v>14.68</v>
      </c>
      <c r="N745">
        <f ca="1">PRODUCT(Table3[[#This Row],[Discounted Price of one product]],Table3[[#This Row],[No of Products in one Sale]])</f>
        <v>176.16</v>
      </c>
    </row>
    <row r="746" spans="1:14" x14ac:dyDescent="0.35">
      <c r="A746" t="s">
        <v>66</v>
      </c>
      <c r="B746" t="s">
        <v>15</v>
      </c>
      <c r="C746" s="3">
        <v>44802</v>
      </c>
      <c r="D746" t="s">
        <v>17</v>
      </c>
      <c r="E746" t="s">
        <v>6</v>
      </c>
      <c r="F746">
        <v>250</v>
      </c>
      <c r="G746" t="s">
        <v>0</v>
      </c>
      <c r="H746" s="2">
        <v>3</v>
      </c>
      <c r="I746" s="1">
        <f t="shared" ca="1" si="3"/>
        <v>1.86085692371315E-2</v>
      </c>
      <c r="J746">
        <f ca="1">PRODUCT(Table3[[#This Row],[Discount]],Table3[[#This Row],[Price of One Product]])</f>
        <v>4.6521423092828753</v>
      </c>
      <c r="K746">
        <f ca="1">ROUND(Table3[[#This Row],[Calculation Discount]],2)</f>
        <v>4.6500000000000004</v>
      </c>
      <c r="L746">
        <f ca="1">PRODUCT(Table3[[#This Row],[Discount amount2]],Table3[[#This Row],[No of Products in one Sale]])</f>
        <v>13.950000000000001</v>
      </c>
      <c r="M746">
        <f ca="1" xml:space="preserve"> Table3[[#This Row],[Price of One Product]] - Table3[[#This Row],[Discount amount2]]</f>
        <v>245.35</v>
      </c>
      <c r="N746">
        <f ca="1">PRODUCT(Table3[[#This Row],[Discounted Price of one product]],Table3[[#This Row],[No of Products in one Sale]])</f>
        <v>736.05</v>
      </c>
    </row>
    <row r="747" spans="1:14" x14ac:dyDescent="0.35">
      <c r="A747" t="s">
        <v>65</v>
      </c>
      <c r="B747" t="s">
        <v>12</v>
      </c>
      <c r="C747" s="3">
        <v>44793</v>
      </c>
      <c r="D747" t="s">
        <v>14</v>
      </c>
      <c r="E747" t="s">
        <v>6</v>
      </c>
      <c r="F747">
        <v>130</v>
      </c>
      <c r="G747" t="s">
        <v>10</v>
      </c>
      <c r="H747" s="2">
        <v>4</v>
      </c>
      <c r="I747" s="1">
        <f t="shared" ca="1" si="3"/>
        <v>0.95575275803595539</v>
      </c>
      <c r="J747">
        <f ca="1">PRODUCT(Table3[[#This Row],[Discount]],Table3[[#This Row],[Price of One Product]])</f>
        <v>124.2478585446742</v>
      </c>
      <c r="K747">
        <f ca="1">ROUND(Table3[[#This Row],[Calculation Discount]],2)</f>
        <v>124.25</v>
      </c>
      <c r="L747">
        <f ca="1">PRODUCT(Table3[[#This Row],[Discount amount2]],Table3[[#This Row],[No of Products in one Sale]])</f>
        <v>497</v>
      </c>
      <c r="M747">
        <f ca="1" xml:space="preserve"> Table3[[#This Row],[Price of One Product]] - Table3[[#This Row],[Discount amount2]]</f>
        <v>5.75</v>
      </c>
      <c r="N747">
        <f ca="1">PRODUCT(Table3[[#This Row],[Discounted Price of one product]],Table3[[#This Row],[No of Products in one Sale]])</f>
        <v>23</v>
      </c>
    </row>
    <row r="748" spans="1:14" x14ac:dyDescent="0.35">
      <c r="A748" t="s">
        <v>64</v>
      </c>
      <c r="B748" t="s">
        <v>8</v>
      </c>
      <c r="C748" s="3">
        <v>44793</v>
      </c>
      <c r="D748" t="s">
        <v>11</v>
      </c>
      <c r="E748" t="s">
        <v>6</v>
      </c>
      <c r="F748">
        <v>60</v>
      </c>
      <c r="G748" t="s">
        <v>5</v>
      </c>
      <c r="H748" s="2">
        <v>8</v>
      </c>
      <c r="I748" s="1">
        <f t="shared" ca="1" si="3"/>
        <v>0.96699752828512298</v>
      </c>
      <c r="J748">
        <f ca="1">PRODUCT(Table3[[#This Row],[Discount]],Table3[[#This Row],[Price of One Product]])</f>
        <v>58.019851697107377</v>
      </c>
      <c r="K748">
        <f ca="1">ROUND(Table3[[#This Row],[Calculation Discount]],2)</f>
        <v>58.02</v>
      </c>
      <c r="L748">
        <f ca="1">PRODUCT(Table3[[#This Row],[Discount amount2]],Table3[[#This Row],[No of Products in one Sale]])</f>
        <v>464.16</v>
      </c>
      <c r="M748">
        <f ca="1" xml:space="preserve"> Table3[[#This Row],[Price of One Product]] - Table3[[#This Row],[Discount amount2]]</f>
        <v>1.9799999999999969</v>
      </c>
      <c r="N748">
        <f ca="1">PRODUCT(Table3[[#This Row],[Discounted Price of one product]],Table3[[#This Row],[No of Products in one Sale]])</f>
        <v>15.839999999999975</v>
      </c>
    </row>
    <row r="749" spans="1:14" x14ac:dyDescent="0.35">
      <c r="A749" t="s">
        <v>63</v>
      </c>
      <c r="B749" t="s">
        <v>3</v>
      </c>
      <c r="C749" s="3">
        <v>44785</v>
      </c>
      <c r="D749" t="s">
        <v>7</v>
      </c>
      <c r="E749" t="s">
        <v>6</v>
      </c>
      <c r="F749">
        <v>95</v>
      </c>
      <c r="G749" t="s">
        <v>0</v>
      </c>
      <c r="H749" s="2">
        <v>3</v>
      </c>
      <c r="I749" s="1">
        <f t="shared" ca="1" si="3"/>
        <v>0.59441039343659874</v>
      </c>
      <c r="J749">
        <f ca="1">PRODUCT(Table3[[#This Row],[Discount]],Table3[[#This Row],[Price of One Product]])</f>
        <v>56.468987376476882</v>
      </c>
      <c r="K749">
        <f ca="1">ROUND(Table3[[#This Row],[Calculation Discount]],2)</f>
        <v>56.47</v>
      </c>
      <c r="L749">
        <f ca="1">PRODUCT(Table3[[#This Row],[Discount amount2]],Table3[[#This Row],[No of Products in one Sale]])</f>
        <v>169.41</v>
      </c>
      <c r="M749">
        <f ca="1" xml:space="preserve"> Table3[[#This Row],[Price of One Product]] - Table3[[#This Row],[Discount amount2]]</f>
        <v>38.53</v>
      </c>
      <c r="N749">
        <f ca="1">PRODUCT(Table3[[#This Row],[Discounted Price of one product]],Table3[[#This Row],[No of Products in one Sale]])</f>
        <v>115.59</v>
      </c>
    </row>
    <row r="750" spans="1:14" x14ac:dyDescent="0.35">
      <c r="A750" t="s">
        <v>62</v>
      </c>
      <c r="B750" t="s">
        <v>21</v>
      </c>
      <c r="C750" s="3">
        <v>44778</v>
      </c>
      <c r="D750" t="s">
        <v>2</v>
      </c>
      <c r="E750" t="s">
        <v>6</v>
      </c>
      <c r="F750">
        <v>72</v>
      </c>
      <c r="G750" t="s">
        <v>10</v>
      </c>
      <c r="H750" s="2">
        <v>8</v>
      </c>
      <c r="I750" s="1">
        <f t="shared" ca="1" si="3"/>
        <v>0.97263323268368385</v>
      </c>
      <c r="J750">
        <f ca="1">PRODUCT(Table3[[#This Row],[Discount]],Table3[[#This Row],[Price of One Product]])</f>
        <v>70.029592753225231</v>
      </c>
      <c r="K750">
        <f ca="1">ROUND(Table3[[#This Row],[Calculation Discount]],2)</f>
        <v>70.03</v>
      </c>
      <c r="L750">
        <f ca="1">PRODUCT(Table3[[#This Row],[Discount amount2]],Table3[[#This Row],[No of Products in one Sale]])</f>
        <v>560.24</v>
      </c>
      <c r="M750">
        <f ca="1" xml:space="preserve"> Table3[[#This Row],[Price of One Product]] - Table3[[#This Row],[Discount amount2]]</f>
        <v>1.9699999999999989</v>
      </c>
      <c r="N750">
        <f ca="1">PRODUCT(Table3[[#This Row],[Discounted Price of one product]],Table3[[#This Row],[No of Products in one Sale]])</f>
        <v>15.759999999999991</v>
      </c>
    </row>
    <row r="751" spans="1:14" x14ac:dyDescent="0.35">
      <c r="A751" t="s">
        <v>61</v>
      </c>
      <c r="B751" t="s">
        <v>18</v>
      </c>
      <c r="C751" s="3">
        <v>44764</v>
      </c>
      <c r="D751" t="s">
        <v>20</v>
      </c>
      <c r="E751" t="s">
        <v>6</v>
      </c>
      <c r="F751">
        <v>65</v>
      </c>
      <c r="G751" t="s">
        <v>5</v>
      </c>
      <c r="H751" s="2">
        <v>12</v>
      </c>
      <c r="I751" s="1">
        <f t="shared" ca="1" si="3"/>
        <v>0.49997952810248925</v>
      </c>
      <c r="J751">
        <f ca="1">PRODUCT(Table3[[#This Row],[Discount]],Table3[[#This Row],[Price of One Product]])</f>
        <v>32.498669326661798</v>
      </c>
      <c r="K751">
        <f ca="1">ROUND(Table3[[#This Row],[Calculation Discount]],2)</f>
        <v>32.5</v>
      </c>
      <c r="L751">
        <f ca="1">PRODUCT(Table3[[#This Row],[Discount amount2]],Table3[[#This Row],[No of Products in one Sale]])</f>
        <v>390</v>
      </c>
      <c r="M751">
        <f ca="1" xml:space="preserve"> Table3[[#This Row],[Price of One Product]] - Table3[[#This Row],[Discount amount2]]</f>
        <v>32.5</v>
      </c>
      <c r="N751">
        <f ca="1">PRODUCT(Table3[[#This Row],[Discounted Price of one product]],Table3[[#This Row],[No of Products in one Sale]])</f>
        <v>390</v>
      </c>
    </row>
    <row r="752" spans="1:14" x14ac:dyDescent="0.35">
      <c r="A752" t="s">
        <v>60</v>
      </c>
      <c r="B752" t="s">
        <v>15</v>
      </c>
      <c r="C752" s="3">
        <v>44769</v>
      </c>
      <c r="D752" t="s">
        <v>17</v>
      </c>
      <c r="E752" t="s">
        <v>1</v>
      </c>
      <c r="F752">
        <v>250</v>
      </c>
      <c r="G752" t="s">
        <v>0</v>
      </c>
      <c r="H752" s="2">
        <v>3</v>
      </c>
      <c r="I752" s="1">
        <f t="shared" ca="1" si="3"/>
        <v>0.38351169454327316</v>
      </c>
      <c r="J752">
        <f ca="1">PRODUCT(Table3[[#This Row],[Discount]],Table3[[#This Row],[Price of One Product]])</f>
        <v>95.877923635818291</v>
      </c>
      <c r="K752">
        <f ca="1">ROUND(Table3[[#This Row],[Calculation Discount]],2)</f>
        <v>95.88</v>
      </c>
      <c r="L752">
        <f ca="1">PRODUCT(Table3[[#This Row],[Discount amount2]],Table3[[#This Row],[No of Products in one Sale]])</f>
        <v>287.64</v>
      </c>
      <c r="M752">
        <f ca="1" xml:space="preserve"> Table3[[#This Row],[Price of One Product]] - Table3[[#This Row],[Discount amount2]]</f>
        <v>154.12</v>
      </c>
      <c r="N752">
        <f ca="1">PRODUCT(Table3[[#This Row],[Discounted Price of one product]],Table3[[#This Row],[No of Products in one Sale]])</f>
        <v>462.36</v>
      </c>
    </row>
    <row r="753" spans="1:14" x14ac:dyDescent="0.35">
      <c r="A753" t="s">
        <v>59</v>
      </c>
      <c r="B753" t="s">
        <v>12</v>
      </c>
      <c r="C753" s="3">
        <v>44794</v>
      </c>
      <c r="D753" t="s">
        <v>14</v>
      </c>
      <c r="E753" t="s">
        <v>1</v>
      </c>
      <c r="F753">
        <v>130</v>
      </c>
      <c r="G753" t="s">
        <v>10</v>
      </c>
      <c r="H753" s="2">
        <v>4</v>
      </c>
      <c r="I753" s="1">
        <f t="shared" ca="1" si="3"/>
        <v>0.71448726680861741</v>
      </c>
      <c r="J753">
        <f ca="1">PRODUCT(Table3[[#This Row],[Discount]],Table3[[#This Row],[Price of One Product]])</f>
        <v>92.883344685120264</v>
      </c>
      <c r="K753">
        <f ca="1">ROUND(Table3[[#This Row],[Calculation Discount]],2)</f>
        <v>92.88</v>
      </c>
      <c r="L753">
        <f ca="1">PRODUCT(Table3[[#This Row],[Discount amount2]],Table3[[#This Row],[No of Products in one Sale]])</f>
        <v>371.52</v>
      </c>
      <c r="M753">
        <f ca="1" xml:space="preserve"> Table3[[#This Row],[Price of One Product]] - Table3[[#This Row],[Discount amount2]]</f>
        <v>37.120000000000005</v>
      </c>
      <c r="N753">
        <f ca="1">PRODUCT(Table3[[#This Row],[Discounted Price of one product]],Table3[[#This Row],[No of Products in one Sale]])</f>
        <v>148.48000000000002</v>
      </c>
    </row>
    <row r="754" spans="1:14" x14ac:dyDescent="0.35">
      <c r="A754" t="s">
        <v>58</v>
      </c>
      <c r="B754" t="s">
        <v>21</v>
      </c>
      <c r="C754" s="3">
        <v>44766</v>
      </c>
      <c r="D754" t="s">
        <v>2</v>
      </c>
      <c r="E754" t="s">
        <v>1</v>
      </c>
      <c r="F754">
        <v>72</v>
      </c>
      <c r="G754" t="s">
        <v>5</v>
      </c>
      <c r="H754" s="2">
        <v>11</v>
      </c>
      <c r="I754" s="1">
        <f t="shared" ca="1" si="3"/>
        <v>0.9564945796474783</v>
      </c>
      <c r="J754">
        <f ca="1">PRODUCT(Table3[[#This Row],[Discount]],Table3[[#This Row],[Price of One Product]])</f>
        <v>68.867609734618441</v>
      </c>
      <c r="K754">
        <f ca="1">ROUND(Table3[[#This Row],[Calculation Discount]],2)</f>
        <v>68.87</v>
      </c>
      <c r="L754">
        <f ca="1">PRODUCT(Table3[[#This Row],[Discount amount2]],Table3[[#This Row],[No of Products in one Sale]])</f>
        <v>757.57</v>
      </c>
      <c r="M754">
        <f ca="1" xml:space="preserve"> Table3[[#This Row],[Price of One Product]] - Table3[[#This Row],[Discount amount2]]</f>
        <v>3.1299999999999955</v>
      </c>
      <c r="N754">
        <f ca="1">PRODUCT(Table3[[#This Row],[Discounted Price of one product]],Table3[[#This Row],[No of Products in one Sale]])</f>
        <v>34.42999999999995</v>
      </c>
    </row>
    <row r="755" spans="1:14" x14ac:dyDescent="0.35">
      <c r="A755" t="s">
        <v>57</v>
      </c>
      <c r="B755" t="s">
        <v>18</v>
      </c>
      <c r="C755" s="3">
        <v>44772</v>
      </c>
      <c r="D755" t="s">
        <v>20</v>
      </c>
      <c r="E755" t="s">
        <v>6</v>
      </c>
      <c r="F755">
        <v>65</v>
      </c>
      <c r="G755" t="s">
        <v>0</v>
      </c>
      <c r="H755" s="2">
        <v>9</v>
      </c>
      <c r="I755" s="1">
        <f t="shared" ca="1" si="3"/>
        <v>0.818436752783822</v>
      </c>
      <c r="J755">
        <f ca="1">PRODUCT(Table3[[#This Row],[Discount]],Table3[[#This Row],[Price of One Product]])</f>
        <v>53.198388930948433</v>
      </c>
      <c r="K755">
        <f ca="1">ROUND(Table3[[#This Row],[Calculation Discount]],2)</f>
        <v>53.2</v>
      </c>
      <c r="L755">
        <f ca="1">PRODUCT(Table3[[#This Row],[Discount amount2]],Table3[[#This Row],[No of Products in one Sale]])</f>
        <v>478.8</v>
      </c>
      <c r="M755">
        <f ca="1" xml:space="preserve"> Table3[[#This Row],[Price of One Product]] - Table3[[#This Row],[Discount amount2]]</f>
        <v>11.799999999999997</v>
      </c>
      <c r="N755">
        <f ca="1">PRODUCT(Table3[[#This Row],[Discounted Price of one product]],Table3[[#This Row],[No of Products in one Sale]])</f>
        <v>106.19999999999997</v>
      </c>
    </row>
    <row r="756" spans="1:14" x14ac:dyDescent="0.35">
      <c r="A756" t="s">
        <v>56</v>
      </c>
      <c r="B756" t="s">
        <v>15</v>
      </c>
      <c r="C756" s="3">
        <v>44787</v>
      </c>
      <c r="D756" t="s">
        <v>17</v>
      </c>
      <c r="E756" t="s">
        <v>6</v>
      </c>
      <c r="F756">
        <v>250</v>
      </c>
      <c r="G756" t="s">
        <v>10</v>
      </c>
      <c r="H756" s="2">
        <v>3</v>
      </c>
      <c r="I756" s="1">
        <f t="shared" ca="1" si="3"/>
        <v>0.73780172636793651</v>
      </c>
      <c r="J756">
        <f ca="1">PRODUCT(Table3[[#This Row],[Discount]],Table3[[#This Row],[Price of One Product]])</f>
        <v>184.45043159198411</v>
      </c>
      <c r="K756">
        <f ca="1">ROUND(Table3[[#This Row],[Calculation Discount]],2)</f>
        <v>184.45</v>
      </c>
      <c r="L756">
        <f ca="1">PRODUCT(Table3[[#This Row],[Discount amount2]],Table3[[#This Row],[No of Products in one Sale]])</f>
        <v>553.34999999999991</v>
      </c>
      <c r="M756">
        <f ca="1" xml:space="preserve"> Table3[[#This Row],[Price of One Product]] - Table3[[#This Row],[Discount amount2]]</f>
        <v>65.550000000000011</v>
      </c>
      <c r="N756">
        <f ca="1">PRODUCT(Table3[[#This Row],[Discounted Price of one product]],Table3[[#This Row],[No of Products in one Sale]])</f>
        <v>196.65000000000003</v>
      </c>
    </row>
    <row r="757" spans="1:14" x14ac:dyDescent="0.35">
      <c r="A757" t="s">
        <v>55</v>
      </c>
      <c r="B757" t="s">
        <v>12</v>
      </c>
      <c r="C757" s="3">
        <v>44755</v>
      </c>
      <c r="D757" t="s">
        <v>14</v>
      </c>
      <c r="E757" t="s">
        <v>6</v>
      </c>
      <c r="F757">
        <v>130</v>
      </c>
      <c r="G757" t="s">
        <v>5</v>
      </c>
      <c r="H757" s="2">
        <v>3</v>
      </c>
      <c r="I757" s="1">
        <f t="shared" ref="I757:I795" ca="1" si="4">RAND()</f>
        <v>0.54160727776112561</v>
      </c>
      <c r="J757">
        <f ca="1">PRODUCT(Table3[[#This Row],[Discount]],Table3[[#This Row],[Price of One Product]])</f>
        <v>70.408946108946324</v>
      </c>
      <c r="K757">
        <f ca="1">ROUND(Table3[[#This Row],[Calculation Discount]],2)</f>
        <v>70.41</v>
      </c>
      <c r="L757">
        <f ca="1">PRODUCT(Table3[[#This Row],[Discount amount2]],Table3[[#This Row],[No of Products in one Sale]])</f>
        <v>211.23</v>
      </c>
      <c r="M757">
        <f ca="1" xml:space="preserve"> Table3[[#This Row],[Price of One Product]] - Table3[[#This Row],[Discount amount2]]</f>
        <v>59.59</v>
      </c>
      <c r="N757">
        <f ca="1">PRODUCT(Table3[[#This Row],[Discounted Price of one product]],Table3[[#This Row],[No of Products in one Sale]])</f>
        <v>178.77</v>
      </c>
    </row>
    <row r="758" spans="1:14" x14ac:dyDescent="0.35">
      <c r="A758" t="s">
        <v>54</v>
      </c>
      <c r="B758" t="s">
        <v>8</v>
      </c>
      <c r="C758" s="3">
        <v>44785</v>
      </c>
      <c r="D758" t="s">
        <v>11</v>
      </c>
      <c r="E758" t="s">
        <v>6</v>
      </c>
      <c r="F758">
        <v>60</v>
      </c>
      <c r="G758" t="s">
        <v>0</v>
      </c>
      <c r="H758" s="2">
        <v>13</v>
      </c>
      <c r="I758" s="1">
        <f t="shared" ca="1" si="4"/>
        <v>0.35076518928881806</v>
      </c>
      <c r="J758">
        <f ca="1">PRODUCT(Table3[[#This Row],[Discount]],Table3[[#This Row],[Price of One Product]])</f>
        <v>21.045911357329082</v>
      </c>
      <c r="K758">
        <f ca="1">ROUND(Table3[[#This Row],[Calculation Discount]],2)</f>
        <v>21.05</v>
      </c>
      <c r="L758">
        <f ca="1">PRODUCT(Table3[[#This Row],[Discount amount2]],Table3[[#This Row],[No of Products in one Sale]])</f>
        <v>273.65000000000003</v>
      </c>
      <c r="M758">
        <f ca="1" xml:space="preserve"> Table3[[#This Row],[Price of One Product]] - Table3[[#This Row],[Discount amount2]]</f>
        <v>38.950000000000003</v>
      </c>
      <c r="N758">
        <f ca="1">PRODUCT(Table3[[#This Row],[Discounted Price of one product]],Table3[[#This Row],[No of Products in one Sale]])</f>
        <v>506.35</v>
      </c>
    </row>
    <row r="759" spans="1:14" x14ac:dyDescent="0.35">
      <c r="A759" t="s">
        <v>53</v>
      </c>
      <c r="B759" t="s">
        <v>21</v>
      </c>
      <c r="C759" s="3">
        <v>44761</v>
      </c>
      <c r="D759" t="s">
        <v>2</v>
      </c>
      <c r="E759" t="s">
        <v>6</v>
      </c>
      <c r="F759">
        <v>72</v>
      </c>
      <c r="G759" t="s">
        <v>10</v>
      </c>
      <c r="H759" s="2">
        <v>12</v>
      </c>
      <c r="I759" s="1">
        <f t="shared" ca="1" si="4"/>
        <v>0.93651150683425999</v>
      </c>
      <c r="J759">
        <f ca="1">PRODUCT(Table3[[#This Row],[Discount]],Table3[[#This Row],[Price of One Product]])</f>
        <v>67.428828492066714</v>
      </c>
      <c r="K759">
        <f ca="1">ROUND(Table3[[#This Row],[Calculation Discount]],2)</f>
        <v>67.430000000000007</v>
      </c>
      <c r="L759">
        <f ca="1">PRODUCT(Table3[[#This Row],[Discount amount2]],Table3[[#This Row],[No of Products in one Sale]])</f>
        <v>809.16000000000008</v>
      </c>
      <c r="M759">
        <f ca="1" xml:space="preserve"> Table3[[#This Row],[Price of One Product]] - Table3[[#This Row],[Discount amount2]]</f>
        <v>4.5699999999999932</v>
      </c>
      <c r="N759">
        <f ca="1">PRODUCT(Table3[[#This Row],[Discounted Price of one product]],Table3[[#This Row],[No of Products in one Sale]])</f>
        <v>54.839999999999918</v>
      </c>
    </row>
    <row r="760" spans="1:14" x14ac:dyDescent="0.35">
      <c r="A760" t="s">
        <v>52</v>
      </c>
      <c r="B760" t="s">
        <v>18</v>
      </c>
      <c r="C760" s="3">
        <v>44770</v>
      </c>
      <c r="D760" t="s">
        <v>20</v>
      </c>
      <c r="E760" t="s">
        <v>6</v>
      </c>
      <c r="F760">
        <v>65</v>
      </c>
      <c r="G760" t="s">
        <v>5</v>
      </c>
      <c r="H760" s="2">
        <v>5</v>
      </c>
      <c r="I760" s="1">
        <f t="shared" ca="1" si="4"/>
        <v>0.733033917696991</v>
      </c>
      <c r="J760">
        <f ca="1">PRODUCT(Table3[[#This Row],[Discount]],Table3[[#This Row],[Price of One Product]])</f>
        <v>47.647204650304417</v>
      </c>
      <c r="K760">
        <f ca="1">ROUND(Table3[[#This Row],[Calculation Discount]],2)</f>
        <v>47.65</v>
      </c>
      <c r="L760">
        <f ca="1">PRODUCT(Table3[[#This Row],[Discount amount2]],Table3[[#This Row],[No of Products in one Sale]])</f>
        <v>238.25</v>
      </c>
      <c r="M760">
        <f ca="1" xml:space="preserve"> Table3[[#This Row],[Price of One Product]] - Table3[[#This Row],[Discount amount2]]</f>
        <v>17.350000000000001</v>
      </c>
      <c r="N760">
        <f ca="1">PRODUCT(Table3[[#This Row],[Discounted Price of one product]],Table3[[#This Row],[No of Products in one Sale]])</f>
        <v>86.75</v>
      </c>
    </row>
    <row r="761" spans="1:14" x14ac:dyDescent="0.35">
      <c r="A761" t="s">
        <v>51</v>
      </c>
      <c r="B761" t="s">
        <v>15</v>
      </c>
      <c r="C761" s="3">
        <v>44769</v>
      </c>
      <c r="D761" t="s">
        <v>17</v>
      </c>
      <c r="E761" t="s">
        <v>1</v>
      </c>
      <c r="F761">
        <v>250</v>
      </c>
      <c r="G761" t="s">
        <v>0</v>
      </c>
      <c r="H761" s="2">
        <v>3</v>
      </c>
      <c r="I761" s="1">
        <f t="shared" ca="1" si="4"/>
        <v>7.1787969263061302E-2</v>
      </c>
      <c r="J761">
        <f ca="1">PRODUCT(Table3[[#This Row],[Discount]],Table3[[#This Row],[Price of One Product]])</f>
        <v>17.946992315765325</v>
      </c>
      <c r="K761">
        <f ca="1">ROUND(Table3[[#This Row],[Calculation Discount]],2)</f>
        <v>17.95</v>
      </c>
      <c r="L761">
        <f ca="1">PRODUCT(Table3[[#This Row],[Discount amount2]],Table3[[#This Row],[No of Products in one Sale]])</f>
        <v>53.849999999999994</v>
      </c>
      <c r="M761">
        <f ca="1" xml:space="preserve"> Table3[[#This Row],[Price of One Product]] - Table3[[#This Row],[Discount amount2]]</f>
        <v>232.05</v>
      </c>
      <c r="N761">
        <f ca="1">PRODUCT(Table3[[#This Row],[Discounted Price of one product]],Table3[[#This Row],[No of Products in one Sale]])</f>
        <v>696.15000000000009</v>
      </c>
    </row>
    <row r="762" spans="1:14" x14ac:dyDescent="0.35">
      <c r="A762" t="s">
        <v>50</v>
      </c>
      <c r="B762" t="s">
        <v>12</v>
      </c>
      <c r="C762" s="3">
        <v>44785</v>
      </c>
      <c r="D762" t="s">
        <v>14</v>
      </c>
      <c r="E762" t="s">
        <v>6</v>
      </c>
      <c r="F762">
        <v>130</v>
      </c>
      <c r="G762" t="s">
        <v>10</v>
      </c>
      <c r="H762" s="2">
        <v>5</v>
      </c>
      <c r="I762" s="1">
        <f t="shared" ca="1" si="4"/>
        <v>0.1194097626903009</v>
      </c>
      <c r="J762">
        <f ca="1">PRODUCT(Table3[[#This Row],[Discount]],Table3[[#This Row],[Price of One Product]])</f>
        <v>15.523269149739118</v>
      </c>
      <c r="K762">
        <f ca="1">ROUND(Table3[[#This Row],[Calculation Discount]],2)</f>
        <v>15.52</v>
      </c>
      <c r="L762">
        <f ca="1">PRODUCT(Table3[[#This Row],[Discount amount2]],Table3[[#This Row],[No of Products in one Sale]])</f>
        <v>77.599999999999994</v>
      </c>
      <c r="M762">
        <f ca="1" xml:space="preserve"> Table3[[#This Row],[Price of One Product]] - Table3[[#This Row],[Discount amount2]]</f>
        <v>114.48</v>
      </c>
      <c r="N762">
        <f ca="1">PRODUCT(Table3[[#This Row],[Discounted Price of one product]],Table3[[#This Row],[No of Products in one Sale]])</f>
        <v>572.4</v>
      </c>
    </row>
    <row r="763" spans="1:14" x14ac:dyDescent="0.35">
      <c r="A763" t="s">
        <v>49</v>
      </c>
      <c r="B763" t="s">
        <v>21</v>
      </c>
      <c r="C763" s="3">
        <v>44771</v>
      </c>
      <c r="D763" t="s">
        <v>2</v>
      </c>
      <c r="E763" t="s">
        <v>1</v>
      </c>
      <c r="F763">
        <v>72</v>
      </c>
      <c r="G763" t="s">
        <v>5</v>
      </c>
      <c r="H763" s="2">
        <v>8</v>
      </c>
      <c r="I763" s="1">
        <f t="shared" ca="1" si="4"/>
        <v>0.35283171090442722</v>
      </c>
      <c r="J763">
        <f ca="1">PRODUCT(Table3[[#This Row],[Discount]],Table3[[#This Row],[Price of One Product]])</f>
        <v>25.403883185118758</v>
      </c>
      <c r="K763">
        <f ca="1">ROUND(Table3[[#This Row],[Calculation Discount]],2)</f>
        <v>25.4</v>
      </c>
      <c r="L763">
        <f ca="1">PRODUCT(Table3[[#This Row],[Discount amount2]],Table3[[#This Row],[No of Products in one Sale]])</f>
        <v>203.2</v>
      </c>
      <c r="M763">
        <f ca="1" xml:space="preserve"> Table3[[#This Row],[Price of One Product]] - Table3[[#This Row],[Discount amount2]]</f>
        <v>46.6</v>
      </c>
      <c r="N763">
        <f ca="1">PRODUCT(Table3[[#This Row],[Discounted Price of one product]],Table3[[#This Row],[No of Products in one Sale]])</f>
        <v>372.8</v>
      </c>
    </row>
    <row r="764" spans="1:14" x14ac:dyDescent="0.35">
      <c r="A764" t="s">
        <v>48</v>
      </c>
      <c r="B764" t="s">
        <v>18</v>
      </c>
      <c r="C764" s="3">
        <v>44776</v>
      </c>
      <c r="D764" t="s">
        <v>20</v>
      </c>
      <c r="E764" t="s">
        <v>6</v>
      </c>
      <c r="F764">
        <v>65</v>
      </c>
      <c r="G764" t="s">
        <v>0</v>
      </c>
      <c r="H764" s="2">
        <v>4</v>
      </c>
      <c r="I764" s="1">
        <f t="shared" ca="1" si="4"/>
        <v>0.34910278509720316</v>
      </c>
      <c r="J764">
        <f ca="1">PRODUCT(Table3[[#This Row],[Discount]],Table3[[#This Row],[Price of One Product]])</f>
        <v>22.691681031318204</v>
      </c>
      <c r="K764">
        <f ca="1">ROUND(Table3[[#This Row],[Calculation Discount]],2)</f>
        <v>22.69</v>
      </c>
      <c r="L764">
        <f ca="1">PRODUCT(Table3[[#This Row],[Discount amount2]],Table3[[#This Row],[No of Products in one Sale]])</f>
        <v>90.76</v>
      </c>
      <c r="M764">
        <f ca="1" xml:space="preserve"> Table3[[#This Row],[Price of One Product]] - Table3[[#This Row],[Discount amount2]]</f>
        <v>42.31</v>
      </c>
      <c r="N764">
        <f ca="1">PRODUCT(Table3[[#This Row],[Discounted Price of one product]],Table3[[#This Row],[No of Products in one Sale]])</f>
        <v>169.24</v>
      </c>
    </row>
    <row r="765" spans="1:14" x14ac:dyDescent="0.35">
      <c r="A765" t="s">
        <v>47</v>
      </c>
      <c r="B765" t="s">
        <v>15</v>
      </c>
      <c r="C765" s="3">
        <v>44782</v>
      </c>
      <c r="D765" t="s">
        <v>17</v>
      </c>
      <c r="E765" t="s">
        <v>1</v>
      </c>
      <c r="F765">
        <v>250</v>
      </c>
      <c r="G765" t="s">
        <v>10</v>
      </c>
      <c r="H765" s="2">
        <v>3</v>
      </c>
      <c r="I765" s="1">
        <f t="shared" ca="1" si="4"/>
        <v>0.48954821262323711</v>
      </c>
      <c r="J765">
        <f ca="1">PRODUCT(Table3[[#This Row],[Discount]],Table3[[#This Row],[Price of One Product]])</f>
        <v>122.38705315580928</v>
      </c>
      <c r="K765">
        <f ca="1">ROUND(Table3[[#This Row],[Calculation Discount]],2)</f>
        <v>122.39</v>
      </c>
      <c r="L765">
        <f ca="1">PRODUCT(Table3[[#This Row],[Discount amount2]],Table3[[#This Row],[No of Products in one Sale]])</f>
        <v>367.17</v>
      </c>
      <c r="M765">
        <f ca="1" xml:space="preserve"> Table3[[#This Row],[Price of One Product]] - Table3[[#This Row],[Discount amount2]]</f>
        <v>127.61</v>
      </c>
      <c r="N765">
        <f ca="1">PRODUCT(Table3[[#This Row],[Discounted Price of one product]],Table3[[#This Row],[No of Products in one Sale]])</f>
        <v>382.83</v>
      </c>
    </row>
    <row r="766" spans="1:14" x14ac:dyDescent="0.35">
      <c r="A766" t="s">
        <v>46</v>
      </c>
      <c r="B766" t="s">
        <v>12</v>
      </c>
      <c r="C766" s="3">
        <v>44765</v>
      </c>
      <c r="D766" t="s">
        <v>14</v>
      </c>
      <c r="E766" t="s">
        <v>6</v>
      </c>
      <c r="F766">
        <v>130</v>
      </c>
      <c r="G766" t="s">
        <v>5</v>
      </c>
      <c r="H766" s="2">
        <v>7</v>
      </c>
      <c r="I766" s="1">
        <f t="shared" ca="1" si="4"/>
        <v>0.9396335661925197</v>
      </c>
      <c r="J766">
        <f ca="1">PRODUCT(Table3[[#This Row],[Discount]],Table3[[#This Row],[Price of One Product]])</f>
        <v>122.15236360502756</v>
      </c>
      <c r="K766">
        <f ca="1">ROUND(Table3[[#This Row],[Calculation Discount]],2)</f>
        <v>122.15</v>
      </c>
      <c r="L766">
        <f ca="1">PRODUCT(Table3[[#This Row],[Discount amount2]],Table3[[#This Row],[No of Products in one Sale]])</f>
        <v>855.05000000000007</v>
      </c>
      <c r="M766">
        <f ca="1" xml:space="preserve"> Table3[[#This Row],[Price of One Product]] - Table3[[#This Row],[Discount amount2]]</f>
        <v>7.8499999999999943</v>
      </c>
      <c r="N766">
        <f ca="1">PRODUCT(Table3[[#This Row],[Discounted Price of one product]],Table3[[#This Row],[No of Products in one Sale]])</f>
        <v>54.94999999999996</v>
      </c>
    </row>
    <row r="767" spans="1:14" x14ac:dyDescent="0.35">
      <c r="A767" t="s">
        <v>45</v>
      </c>
      <c r="B767" t="s">
        <v>8</v>
      </c>
      <c r="C767" s="3">
        <v>44778</v>
      </c>
      <c r="D767" t="s">
        <v>11</v>
      </c>
      <c r="E767" t="s">
        <v>1</v>
      </c>
      <c r="F767">
        <v>60</v>
      </c>
      <c r="G767" t="s">
        <v>0</v>
      </c>
      <c r="H767" s="2">
        <v>7</v>
      </c>
      <c r="I767" s="1">
        <f t="shared" ca="1" si="4"/>
        <v>0.92977619538822787</v>
      </c>
      <c r="J767">
        <f ca="1">PRODUCT(Table3[[#This Row],[Discount]],Table3[[#This Row],[Price of One Product]])</f>
        <v>55.786571723293669</v>
      </c>
      <c r="K767">
        <f ca="1">ROUND(Table3[[#This Row],[Calculation Discount]],2)</f>
        <v>55.79</v>
      </c>
      <c r="L767">
        <f ca="1">PRODUCT(Table3[[#This Row],[Discount amount2]],Table3[[#This Row],[No of Products in one Sale]])</f>
        <v>390.53</v>
      </c>
      <c r="M767">
        <f ca="1" xml:space="preserve"> Table3[[#This Row],[Price of One Product]] - Table3[[#This Row],[Discount amount2]]</f>
        <v>4.2100000000000009</v>
      </c>
      <c r="N767">
        <f ca="1">PRODUCT(Table3[[#This Row],[Discounted Price of one product]],Table3[[#This Row],[No of Products in one Sale]])</f>
        <v>29.470000000000006</v>
      </c>
    </row>
    <row r="768" spans="1:14" x14ac:dyDescent="0.35">
      <c r="A768" t="s">
        <v>44</v>
      </c>
      <c r="B768" t="s">
        <v>3</v>
      </c>
      <c r="C768" s="3">
        <v>44774</v>
      </c>
      <c r="D768" t="s">
        <v>7</v>
      </c>
      <c r="E768" t="s">
        <v>6</v>
      </c>
      <c r="F768">
        <v>95</v>
      </c>
      <c r="G768" t="s">
        <v>10</v>
      </c>
      <c r="H768" s="2">
        <v>7</v>
      </c>
      <c r="I768" s="1">
        <f t="shared" ca="1" si="4"/>
        <v>0.75771630707893889</v>
      </c>
      <c r="J768">
        <f ca="1">PRODUCT(Table3[[#This Row],[Discount]],Table3[[#This Row],[Price of One Product]])</f>
        <v>71.983049172499193</v>
      </c>
      <c r="K768">
        <f ca="1">ROUND(Table3[[#This Row],[Calculation Discount]],2)</f>
        <v>71.98</v>
      </c>
      <c r="L768">
        <f ca="1">PRODUCT(Table3[[#This Row],[Discount amount2]],Table3[[#This Row],[No of Products in one Sale]])</f>
        <v>503.86</v>
      </c>
      <c r="M768">
        <f ca="1" xml:space="preserve"> Table3[[#This Row],[Price of One Product]] - Table3[[#This Row],[Discount amount2]]</f>
        <v>23.019999999999996</v>
      </c>
      <c r="N768">
        <f ca="1">PRODUCT(Table3[[#This Row],[Discounted Price of one product]],Table3[[#This Row],[No of Products in one Sale]])</f>
        <v>161.13999999999999</v>
      </c>
    </row>
    <row r="769" spans="1:14" x14ac:dyDescent="0.35">
      <c r="A769" t="s">
        <v>43</v>
      </c>
      <c r="B769" t="s">
        <v>21</v>
      </c>
      <c r="C769" s="3">
        <v>44803</v>
      </c>
      <c r="D769" t="s">
        <v>2</v>
      </c>
      <c r="E769" t="s">
        <v>1</v>
      </c>
      <c r="F769">
        <v>72</v>
      </c>
      <c r="G769" t="s">
        <v>5</v>
      </c>
      <c r="H769" s="2">
        <v>5</v>
      </c>
      <c r="I769" s="1">
        <f t="shared" ca="1" si="4"/>
        <v>0.4785530502337354</v>
      </c>
      <c r="J769">
        <f ca="1">PRODUCT(Table3[[#This Row],[Discount]],Table3[[#This Row],[Price of One Product]])</f>
        <v>34.455819616828947</v>
      </c>
      <c r="K769">
        <f ca="1">ROUND(Table3[[#This Row],[Calculation Discount]],2)</f>
        <v>34.46</v>
      </c>
      <c r="L769">
        <f ca="1">PRODUCT(Table3[[#This Row],[Discount amount2]],Table3[[#This Row],[No of Products in one Sale]])</f>
        <v>172.3</v>
      </c>
      <c r="M769">
        <f ca="1" xml:space="preserve"> Table3[[#This Row],[Price of One Product]] - Table3[[#This Row],[Discount amount2]]</f>
        <v>37.54</v>
      </c>
      <c r="N769">
        <f ca="1">PRODUCT(Table3[[#This Row],[Discounted Price of one product]],Table3[[#This Row],[No of Products in one Sale]])</f>
        <v>187.7</v>
      </c>
    </row>
    <row r="770" spans="1:14" x14ac:dyDescent="0.35">
      <c r="A770" t="s">
        <v>42</v>
      </c>
      <c r="B770" t="s">
        <v>18</v>
      </c>
      <c r="C770" s="3">
        <v>44782</v>
      </c>
      <c r="D770" t="s">
        <v>20</v>
      </c>
      <c r="E770" t="s">
        <v>6</v>
      </c>
      <c r="F770">
        <v>65</v>
      </c>
      <c r="G770" t="s">
        <v>0</v>
      </c>
      <c r="H770" s="2">
        <v>6</v>
      </c>
      <c r="I770" s="1">
        <f t="shared" ca="1" si="4"/>
        <v>0.84619481482544689</v>
      </c>
      <c r="J770">
        <f ca="1">PRODUCT(Table3[[#This Row],[Discount]],Table3[[#This Row],[Price of One Product]])</f>
        <v>55.002662963654046</v>
      </c>
      <c r="K770">
        <f ca="1">ROUND(Table3[[#This Row],[Calculation Discount]],2)</f>
        <v>55</v>
      </c>
      <c r="L770">
        <f ca="1">PRODUCT(Table3[[#This Row],[Discount amount2]],Table3[[#This Row],[No of Products in one Sale]])</f>
        <v>330</v>
      </c>
      <c r="M770">
        <f ca="1" xml:space="preserve"> Table3[[#This Row],[Price of One Product]] - Table3[[#This Row],[Discount amount2]]</f>
        <v>10</v>
      </c>
      <c r="N770">
        <f ca="1">PRODUCT(Table3[[#This Row],[Discounted Price of one product]],Table3[[#This Row],[No of Products in one Sale]])</f>
        <v>60</v>
      </c>
    </row>
    <row r="771" spans="1:14" x14ac:dyDescent="0.35">
      <c r="A771" t="s">
        <v>41</v>
      </c>
      <c r="B771" t="s">
        <v>15</v>
      </c>
      <c r="C771" s="3">
        <v>44774</v>
      </c>
      <c r="D771" t="s">
        <v>17</v>
      </c>
      <c r="E771" t="s">
        <v>1</v>
      </c>
      <c r="F771">
        <v>250</v>
      </c>
      <c r="G771" t="s">
        <v>10</v>
      </c>
      <c r="H771" s="2">
        <v>2</v>
      </c>
      <c r="I771" s="1">
        <f t="shared" ca="1" si="4"/>
        <v>0.97609283136252334</v>
      </c>
      <c r="J771">
        <f ca="1">PRODUCT(Table3[[#This Row],[Discount]],Table3[[#This Row],[Price of One Product]])</f>
        <v>244.02320784063085</v>
      </c>
      <c r="K771">
        <f ca="1">ROUND(Table3[[#This Row],[Calculation Discount]],2)</f>
        <v>244.02</v>
      </c>
      <c r="L771">
        <f ca="1">PRODUCT(Table3[[#This Row],[Discount amount2]],Table3[[#This Row],[No of Products in one Sale]])</f>
        <v>488.04</v>
      </c>
      <c r="M771">
        <f ca="1" xml:space="preserve"> Table3[[#This Row],[Price of One Product]] - Table3[[#This Row],[Discount amount2]]</f>
        <v>5.9799999999999898</v>
      </c>
      <c r="N771">
        <f ca="1">PRODUCT(Table3[[#This Row],[Discounted Price of one product]],Table3[[#This Row],[No of Products in one Sale]])</f>
        <v>11.95999999999998</v>
      </c>
    </row>
    <row r="772" spans="1:14" x14ac:dyDescent="0.35">
      <c r="A772" t="s">
        <v>40</v>
      </c>
      <c r="B772" t="s">
        <v>12</v>
      </c>
      <c r="C772" s="3">
        <v>44790</v>
      </c>
      <c r="D772" t="s">
        <v>14</v>
      </c>
      <c r="E772" t="s">
        <v>6</v>
      </c>
      <c r="F772">
        <v>130</v>
      </c>
      <c r="G772" t="s">
        <v>5</v>
      </c>
      <c r="H772" s="2">
        <v>2</v>
      </c>
      <c r="I772" s="1">
        <f t="shared" ca="1" si="4"/>
        <v>0.18207172549388095</v>
      </c>
      <c r="J772">
        <f ca="1">PRODUCT(Table3[[#This Row],[Discount]],Table3[[#This Row],[Price of One Product]])</f>
        <v>23.669324314204523</v>
      </c>
      <c r="K772">
        <f ca="1">ROUND(Table3[[#This Row],[Calculation Discount]],2)</f>
        <v>23.67</v>
      </c>
      <c r="L772">
        <f ca="1">PRODUCT(Table3[[#This Row],[Discount amount2]],Table3[[#This Row],[No of Products in one Sale]])</f>
        <v>47.34</v>
      </c>
      <c r="M772">
        <f ca="1" xml:space="preserve"> Table3[[#This Row],[Price of One Product]] - Table3[[#This Row],[Discount amount2]]</f>
        <v>106.33</v>
      </c>
      <c r="N772">
        <f ca="1">PRODUCT(Table3[[#This Row],[Discounted Price of one product]],Table3[[#This Row],[No of Products in one Sale]])</f>
        <v>212.66</v>
      </c>
    </row>
    <row r="773" spans="1:14" x14ac:dyDescent="0.35">
      <c r="A773" t="s">
        <v>39</v>
      </c>
      <c r="B773" t="s">
        <v>21</v>
      </c>
      <c r="C773" s="3">
        <v>44790</v>
      </c>
      <c r="D773" t="s">
        <v>2</v>
      </c>
      <c r="E773" t="s">
        <v>1</v>
      </c>
      <c r="F773">
        <v>72</v>
      </c>
      <c r="G773" t="s">
        <v>0</v>
      </c>
      <c r="H773" s="2">
        <v>4</v>
      </c>
      <c r="I773" s="1">
        <f t="shared" ca="1" si="4"/>
        <v>0.51931420656391869</v>
      </c>
      <c r="J773">
        <f ca="1">PRODUCT(Table3[[#This Row],[Discount]],Table3[[#This Row],[Price of One Product]])</f>
        <v>37.390622872602144</v>
      </c>
      <c r="K773">
        <f ca="1">ROUND(Table3[[#This Row],[Calculation Discount]],2)</f>
        <v>37.39</v>
      </c>
      <c r="L773">
        <f ca="1">PRODUCT(Table3[[#This Row],[Discount amount2]],Table3[[#This Row],[No of Products in one Sale]])</f>
        <v>149.56</v>
      </c>
      <c r="M773">
        <f ca="1" xml:space="preserve"> Table3[[#This Row],[Price of One Product]] - Table3[[#This Row],[Discount amount2]]</f>
        <v>34.61</v>
      </c>
      <c r="N773">
        <f ca="1">PRODUCT(Table3[[#This Row],[Discounted Price of one product]],Table3[[#This Row],[No of Products in one Sale]])</f>
        <v>138.44</v>
      </c>
    </row>
    <row r="774" spans="1:14" x14ac:dyDescent="0.35">
      <c r="A774" t="s">
        <v>38</v>
      </c>
      <c r="B774" t="s">
        <v>18</v>
      </c>
      <c r="C774" s="3">
        <v>44757</v>
      </c>
      <c r="D774" t="s">
        <v>20</v>
      </c>
      <c r="E774" t="s">
        <v>6</v>
      </c>
      <c r="F774">
        <v>65</v>
      </c>
      <c r="G774" t="s">
        <v>10</v>
      </c>
      <c r="H774" s="2">
        <v>10</v>
      </c>
      <c r="I774" s="1">
        <f t="shared" ca="1" si="4"/>
        <v>0.25359314066398952</v>
      </c>
      <c r="J774">
        <f ca="1">PRODUCT(Table3[[#This Row],[Discount]],Table3[[#This Row],[Price of One Product]])</f>
        <v>16.483554143159321</v>
      </c>
      <c r="K774">
        <f ca="1">ROUND(Table3[[#This Row],[Calculation Discount]],2)</f>
        <v>16.48</v>
      </c>
      <c r="L774">
        <f ca="1">PRODUCT(Table3[[#This Row],[Discount amount2]],Table3[[#This Row],[No of Products in one Sale]])</f>
        <v>164.8</v>
      </c>
      <c r="M774">
        <f ca="1" xml:space="preserve"> Table3[[#This Row],[Price of One Product]] - Table3[[#This Row],[Discount amount2]]</f>
        <v>48.519999999999996</v>
      </c>
      <c r="N774">
        <f ca="1">PRODUCT(Table3[[#This Row],[Discounted Price of one product]],Table3[[#This Row],[No of Products in one Sale]])</f>
        <v>485.19999999999993</v>
      </c>
    </row>
    <row r="775" spans="1:14" x14ac:dyDescent="0.35">
      <c r="A775" t="s">
        <v>37</v>
      </c>
      <c r="B775" t="s">
        <v>15</v>
      </c>
      <c r="C775" s="3">
        <v>44778</v>
      </c>
      <c r="D775" t="s">
        <v>17</v>
      </c>
      <c r="E775" t="s">
        <v>1</v>
      </c>
      <c r="F775">
        <v>250</v>
      </c>
      <c r="G775" t="s">
        <v>5</v>
      </c>
      <c r="H775" s="2">
        <v>1</v>
      </c>
      <c r="I775" s="1">
        <f t="shared" ca="1" si="4"/>
        <v>0.25651055393290068</v>
      </c>
      <c r="J775">
        <f ca="1">PRODUCT(Table3[[#This Row],[Discount]],Table3[[#This Row],[Price of One Product]])</f>
        <v>64.127638483225169</v>
      </c>
      <c r="K775">
        <f ca="1">ROUND(Table3[[#This Row],[Calculation Discount]],2)</f>
        <v>64.13</v>
      </c>
      <c r="L775">
        <f ca="1">PRODUCT(Table3[[#This Row],[Discount amount2]],Table3[[#This Row],[No of Products in one Sale]])</f>
        <v>64.13</v>
      </c>
      <c r="M775">
        <f ca="1" xml:space="preserve"> Table3[[#This Row],[Price of One Product]] - Table3[[#This Row],[Discount amount2]]</f>
        <v>185.87</v>
      </c>
      <c r="N775">
        <f ca="1">PRODUCT(Table3[[#This Row],[Discounted Price of one product]],Table3[[#This Row],[No of Products in one Sale]])</f>
        <v>185.87</v>
      </c>
    </row>
    <row r="776" spans="1:14" x14ac:dyDescent="0.35">
      <c r="A776" t="s">
        <v>36</v>
      </c>
      <c r="B776" t="s">
        <v>12</v>
      </c>
      <c r="C776" s="3">
        <v>44795</v>
      </c>
      <c r="D776" t="s">
        <v>2</v>
      </c>
      <c r="E776" t="s">
        <v>6</v>
      </c>
      <c r="F776">
        <v>72</v>
      </c>
      <c r="G776" t="s">
        <v>0</v>
      </c>
      <c r="H776" s="2">
        <v>12</v>
      </c>
      <c r="I776" s="1">
        <f t="shared" ca="1" si="4"/>
        <v>0.78802781041236791</v>
      </c>
      <c r="J776">
        <f ca="1">PRODUCT(Table3[[#This Row],[Discount]],Table3[[#This Row],[Price of One Product]])</f>
        <v>56.73800234969049</v>
      </c>
      <c r="K776">
        <f ca="1">ROUND(Table3[[#This Row],[Calculation Discount]],2)</f>
        <v>56.74</v>
      </c>
      <c r="L776">
        <f ca="1">PRODUCT(Table3[[#This Row],[Discount amount2]],Table3[[#This Row],[No of Products in one Sale]])</f>
        <v>680.88</v>
      </c>
      <c r="M776">
        <f ca="1" xml:space="preserve"> Table3[[#This Row],[Price of One Product]] - Table3[[#This Row],[Discount amount2]]</f>
        <v>15.259999999999998</v>
      </c>
      <c r="N776">
        <f ca="1">PRODUCT(Table3[[#This Row],[Discounted Price of one product]],Table3[[#This Row],[No of Products in one Sale]])</f>
        <v>183.11999999999998</v>
      </c>
    </row>
    <row r="777" spans="1:14" x14ac:dyDescent="0.35">
      <c r="A777" t="s">
        <v>35</v>
      </c>
      <c r="B777" t="s">
        <v>21</v>
      </c>
      <c r="C777" s="3">
        <v>44800</v>
      </c>
      <c r="D777" t="s">
        <v>20</v>
      </c>
      <c r="E777" t="s">
        <v>1</v>
      </c>
      <c r="F777">
        <v>65</v>
      </c>
      <c r="G777" t="s">
        <v>0</v>
      </c>
      <c r="H777" s="2">
        <v>11</v>
      </c>
      <c r="I777" s="1">
        <f t="shared" ca="1" si="4"/>
        <v>0.88495148848639904</v>
      </c>
      <c r="J777">
        <f ca="1">PRODUCT(Table3[[#This Row],[Discount]],Table3[[#This Row],[Price of One Product]])</f>
        <v>57.521846751615939</v>
      </c>
      <c r="K777">
        <f ca="1">ROUND(Table3[[#This Row],[Calculation Discount]],2)</f>
        <v>57.52</v>
      </c>
      <c r="L777">
        <f ca="1">PRODUCT(Table3[[#This Row],[Discount amount2]],Table3[[#This Row],[No of Products in one Sale]])</f>
        <v>632.72</v>
      </c>
      <c r="M777">
        <f ca="1" xml:space="preserve"> Table3[[#This Row],[Price of One Product]] - Table3[[#This Row],[Discount amount2]]</f>
        <v>7.4799999999999969</v>
      </c>
      <c r="N777">
        <f ca="1">PRODUCT(Table3[[#This Row],[Discounted Price of one product]],Table3[[#This Row],[No of Products in one Sale]])</f>
        <v>82.279999999999973</v>
      </c>
    </row>
    <row r="778" spans="1:14" x14ac:dyDescent="0.35">
      <c r="A778" t="s">
        <v>34</v>
      </c>
      <c r="B778" t="s">
        <v>18</v>
      </c>
      <c r="C778" s="3">
        <v>44783</v>
      </c>
      <c r="D778" t="s">
        <v>17</v>
      </c>
      <c r="E778" t="s">
        <v>6</v>
      </c>
      <c r="F778">
        <v>250</v>
      </c>
      <c r="G778" t="s">
        <v>10</v>
      </c>
      <c r="H778" s="2">
        <v>2</v>
      </c>
      <c r="I778" s="1">
        <f t="shared" ca="1" si="4"/>
        <v>0.17937622941635223</v>
      </c>
      <c r="J778">
        <f ca="1">PRODUCT(Table3[[#This Row],[Discount]],Table3[[#This Row],[Price of One Product]])</f>
        <v>44.844057354088058</v>
      </c>
      <c r="K778">
        <f ca="1">ROUND(Table3[[#This Row],[Calculation Discount]],2)</f>
        <v>44.84</v>
      </c>
      <c r="L778">
        <f ca="1">PRODUCT(Table3[[#This Row],[Discount amount2]],Table3[[#This Row],[No of Products in one Sale]])</f>
        <v>89.68</v>
      </c>
      <c r="M778">
        <f ca="1" xml:space="preserve"> Table3[[#This Row],[Price of One Product]] - Table3[[#This Row],[Discount amount2]]</f>
        <v>205.16</v>
      </c>
      <c r="N778">
        <f ca="1">PRODUCT(Table3[[#This Row],[Discounted Price of one product]],Table3[[#This Row],[No of Products in one Sale]])</f>
        <v>410.32</v>
      </c>
    </row>
    <row r="779" spans="1:14" x14ac:dyDescent="0.35">
      <c r="A779" t="s">
        <v>33</v>
      </c>
      <c r="B779" t="s">
        <v>15</v>
      </c>
      <c r="C779" s="3">
        <v>44770</v>
      </c>
      <c r="D779" t="s">
        <v>14</v>
      </c>
      <c r="E779" t="s">
        <v>6</v>
      </c>
      <c r="F779">
        <v>130</v>
      </c>
      <c r="G779" t="s">
        <v>5</v>
      </c>
      <c r="H779" s="2">
        <v>7</v>
      </c>
      <c r="I779" s="1">
        <f t="shared" ca="1" si="4"/>
        <v>0.23097541076287498</v>
      </c>
      <c r="J779">
        <f ca="1">PRODUCT(Table3[[#This Row],[Discount]],Table3[[#This Row],[Price of One Product]])</f>
        <v>30.026803399173748</v>
      </c>
      <c r="K779">
        <f ca="1">ROUND(Table3[[#This Row],[Calculation Discount]],2)</f>
        <v>30.03</v>
      </c>
      <c r="L779">
        <f ca="1">PRODUCT(Table3[[#This Row],[Discount amount2]],Table3[[#This Row],[No of Products in one Sale]])</f>
        <v>210.21</v>
      </c>
      <c r="M779">
        <f ca="1" xml:space="preserve"> Table3[[#This Row],[Price of One Product]] - Table3[[#This Row],[Discount amount2]]</f>
        <v>99.97</v>
      </c>
      <c r="N779">
        <f ca="1">PRODUCT(Table3[[#This Row],[Discounted Price of one product]],Table3[[#This Row],[No of Products in one Sale]])</f>
        <v>699.79</v>
      </c>
    </row>
    <row r="780" spans="1:14" x14ac:dyDescent="0.35">
      <c r="A780" t="s">
        <v>32</v>
      </c>
      <c r="B780" t="s">
        <v>12</v>
      </c>
      <c r="C780" s="3">
        <v>44764</v>
      </c>
      <c r="D780" t="s">
        <v>2</v>
      </c>
      <c r="E780" t="s">
        <v>6</v>
      </c>
      <c r="F780">
        <v>72</v>
      </c>
      <c r="G780" t="s">
        <v>0</v>
      </c>
      <c r="H780" s="2">
        <v>6</v>
      </c>
      <c r="I780" s="1">
        <f t="shared" ca="1" si="4"/>
        <v>0.78923040373752251</v>
      </c>
      <c r="J780">
        <f ca="1">PRODUCT(Table3[[#This Row],[Discount]],Table3[[#This Row],[Price of One Product]])</f>
        <v>56.82458906910162</v>
      </c>
      <c r="K780">
        <f ca="1">ROUND(Table3[[#This Row],[Calculation Discount]],2)</f>
        <v>56.82</v>
      </c>
      <c r="L780">
        <f ca="1">PRODUCT(Table3[[#This Row],[Discount amount2]],Table3[[#This Row],[No of Products in one Sale]])</f>
        <v>340.92</v>
      </c>
      <c r="M780">
        <f ca="1" xml:space="preserve"> Table3[[#This Row],[Price of One Product]] - Table3[[#This Row],[Discount amount2]]</f>
        <v>15.18</v>
      </c>
      <c r="N780">
        <f ca="1">PRODUCT(Table3[[#This Row],[Discounted Price of one product]],Table3[[#This Row],[No of Products in one Sale]])</f>
        <v>91.08</v>
      </c>
    </row>
    <row r="781" spans="1:14" x14ac:dyDescent="0.35">
      <c r="A781" t="s">
        <v>31</v>
      </c>
      <c r="B781" t="s">
        <v>21</v>
      </c>
      <c r="C781" s="3">
        <v>44810</v>
      </c>
      <c r="D781" t="s">
        <v>20</v>
      </c>
      <c r="E781" t="s">
        <v>6</v>
      </c>
      <c r="F781">
        <v>65</v>
      </c>
      <c r="G781" t="s">
        <v>10</v>
      </c>
      <c r="H781" s="2">
        <v>4</v>
      </c>
      <c r="I781" s="1">
        <f t="shared" ca="1" si="4"/>
        <v>0.56809270299939807</v>
      </c>
      <c r="J781">
        <f ca="1">PRODUCT(Table3[[#This Row],[Discount]],Table3[[#This Row],[Price of One Product]])</f>
        <v>36.926025694960877</v>
      </c>
      <c r="K781">
        <f ca="1">ROUND(Table3[[#This Row],[Calculation Discount]],2)</f>
        <v>36.93</v>
      </c>
      <c r="L781">
        <f ca="1">PRODUCT(Table3[[#This Row],[Discount amount2]],Table3[[#This Row],[No of Products in one Sale]])</f>
        <v>147.72</v>
      </c>
      <c r="M781">
        <f ca="1" xml:space="preserve"> Table3[[#This Row],[Price of One Product]] - Table3[[#This Row],[Discount amount2]]</f>
        <v>28.07</v>
      </c>
      <c r="N781">
        <f ca="1">PRODUCT(Table3[[#This Row],[Discounted Price of one product]],Table3[[#This Row],[No of Products in one Sale]])</f>
        <v>112.28</v>
      </c>
    </row>
    <row r="782" spans="1:14" x14ac:dyDescent="0.35">
      <c r="A782" t="s">
        <v>30</v>
      </c>
      <c r="B782" t="s">
        <v>18</v>
      </c>
      <c r="C782" s="3">
        <v>44793</v>
      </c>
      <c r="D782" t="s">
        <v>17</v>
      </c>
      <c r="E782" t="s">
        <v>6</v>
      </c>
      <c r="F782">
        <v>250</v>
      </c>
      <c r="G782" t="s">
        <v>5</v>
      </c>
      <c r="H782" s="2">
        <v>2</v>
      </c>
      <c r="I782" s="1">
        <f t="shared" ca="1" si="4"/>
        <v>0.40918411594695769</v>
      </c>
      <c r="J782">
        <f ca="1">PRODUCT(Table3[[#This Row],[Discount]],Table3[[#This Row],[Price of One Product]])</f>
        <v>102.29602898673943</v>
      </c>
      <c r="K782">
        <f ca="1">ROUND(Table3[[#This Row],[Calculation Discount]],2)</f>
        <v>102.3</v>
      </c>
      <c r="L782">
        <f ca="1">PRODUCT(Table3[[#This Row],[Discount amount2]],Table3[[#This Row],[No of Products in one Sale]])</f>
        <v>204.6</v>
      </c>
      <c r="M782">
        <f ca="1" xml:space="preserve"> Table3[[#This Row],[Price of One Product]] - Table3[[#This Row],[Discount amount2]]</f>
        <v>147.69999999999999</v>
      </c>
      <c r="N782">
        <f ca="1">PRODUCT(Table3[[#This Row],[Discounted Price of one product]],Table3[[#This Row],[No of Products in one Sale]])</f>
        <v>295.39999999999998</v>
      </c>
    </row>
    <row r="783" spans="1:14" x14ac:dyDescent="0.35">
      <c r="A783" t="s">
        <v>29</v>
      </c>
      <c r="B783" t="s">
        <v>15</v>
      </c>
      <c r="C783" s="3">
        <v>44787</v>
      </c>
      <c r="D783" t="s">
        <v>14</v>
      </c>
      <c r="E783" t="s">
        <v>1</v>
      </c>
      <c r="F783">
        <v>130</v>
      </c>
      <c r="G783" t="s">
        <v>0</v>
      </c>
      <c r="H783" s="2">
        <v>4</v>
      </c>
      <c r="I783" s="1">
        <f t="shared" ca="1" si="4"/>
        <v>0.61834765590365715</v>
      </c>
      <c r="J783">
        <f ca="1">PRODUCT(Table3[[#This Row],[Discount]],Table3[[#This Row],[Price of One Product]])</f>
        <v>80.385195267475424</v>
      </c>
      <c r="K783">
        <f ca="1">ROUND(Table3[[#This Row],[Calculation Discount]],2)</f>
        <v>80.39</v>
      </c>
      <c r="L783">
        <f ca="1">PRODUCT(Table3[[#This Row],[Discount amount2]],Table3[[#This Row],[No of Products in one Sale]])</f>
        <v>321.56</v>
      </c>
      <c r="M783">
        <f ca="1" xml:space="preserve"> Table3[[#This Row],[Price of One Product]] - Table3[[#This Row],[Discount amount2]]</f>
        <v>49.61</v>
      </c>
      <c r="N783">
        <f ca="1">PRODUCT(Table3[[#This Row],[Discounted Price of one product]],Table3[[#This Row],[No of Products in one Sale]])</f>
        <v>198.44</v>
      </c>
    </row>
    <row r="784" spans="1:14" x14ac:dyDescent="0.35">
      <c r="A784" t="s">
        <v>28</v>
      </c>
      <c r="B784" t="s">
        <v>12</v>
      </c>
      <c r="C784" s="3">
        <v>44774</v>
      </c>
      <c r="D784" t="s">
        <v>11</v>
      </c>
      <c r="E784" t="s">
        <v>6</v>
      </c>
      <c r="F784">
        <v>60</v>
      </c>
      <c r="G784" t="s">
        <v>10</v>
      </c>
      <c r="H784" s="2">
        <v>8</v>
      </c>
      <c r="I784" s="1">
        <f t="shared" ca="1" si="4"/>
        <v>0.6731497591819402</v>
      </c>
      <c r="J784">
        <f ca="1">PRODUCT(Table3[[#This Row],[Discount]],Table3[[#This Row],[Price of One Product]])</f>
        <v>40.388985550916409</v>
      </c>
      <c r="K784">
        <f ca="1">ROUND(Table3[[#This Row],[Calculation Discount]],2)</f>
        <v>40.39</v>
      </c>
      <c r="L784">
        <f ca="1">PRODUCT(Table3[[#This Row],[Discount amount2]],Table3[[#This Row],[No of Products in one Sale]])</f>
        <v>323.12</v>
      </c>
      <c r="M784">
        <f ca="1" xml:space="preserve"> Table3[[#This Row],[Price of One Product]] - Table3[[#This Row],[Discount amount2]]</f>
        <v>19.61</v>
      </c>
      <c r="N784">
        <f ca="1">PRODUCT(Table3[[#This Row],[Discounted Price of one product]],Table3[[#This Row],[No of Products in one Sale]])</f>
        <v>156.88</v>
      </c>
    </row>
    <row r="785" spans="1:14" x14ac:dyDescent="0.35">
      <c r="A785" t="s">
        <v>27</v>
      </c>
      <c r="B785" t="s">
        <v>8</v>
      </c>
      <c r="C785" s="3">
        <v>44756</v>
      </c>
      <c r="D785" t="s">
        <v>2</v>
      </c>
      <c r="E785" t="s">
        <v>1</v>
      </c>
      <c r="F785">
        <v>72</v>
      </c>
      <c r="G785" t="s">
        <v>5</v>
      </c>
      <c r="H785" s="2">
        <v>4</v>
      </c>
      <c r="I785" s="1">
        <f t="shared" ca="1" si="4"/>
        <v>0.13282634473098276</v>
      </c>
      <c r="J785">
        <f ca="1">PRODUCT(Table3[[#This Row],[Discount]],Table3[[#This Row],[Price of One Product]])</f>
        <v>9.5634968206307587</v>
      </c>
      <c r="K785">
        <f ca="1">ROUND(Table3[[#This Row],[Calculation Discount]],2)</f>
        <v>9.56</v>
      </c>
      <c r="L785">
        <f ca="1">PRODUCT(Table3[[#This Row],[Discount amount2]],Table3[[#This Row],[No of Products in one Sale]])</f>
        <v>38.24</v>
      </c>
      <c r="M785">
        <f ca="1" xml:space="preserve"> Table3[[#This Row],[Price of One Product]] - Table3[[#This Row],[Discount amount2]]</f>
        <v>62.44</v>
      </c>
      <c r="N785">
        <f ca="1">PRODUCT(Table3[[#This Row],[Discounted Price of one product]],Table3[[#This Row],[No of Products in one Sale]])</f>
        <v>249.76</v>
      </c>
    </row>
    <row r="786" spans="1:14" x14ac:dyDescent="0.35">
      <c r="A786" t="s">
        <v>26</v>
      </c>
      <c r="B786" t="s">
        <v>21</v>
      </c>
      <c r="C786" s="3">
        <v>44810</v>
      </c>
      <c r="D786" t="s">
        <v>20</v>
      </c>
      <c r="E786" t="s">
        <v>6</v>
      </c>
      <c r="F786">
        <v>65</v>
      </c>
      <c r="G786" t="s">
        <v>0</v>
      </c>
      <c r="H786" s="2">
        <v>5</v>
      </c>
      <c r="I786" s="1">
        <f t="shared" ca="1" si="4"/>
        <v>0.10315797290074846</v>
      </c>
      <c r="J786">
        <f ca="1">PRODUCT(Table3[[#This Row],[Discount]],Table3[[#This Row],[Price of One Product]])</f>
        <v>6.7052682385486504</v>
      </c>
      <c r="K786">
        <f ca="1">ROUND(Table3[[#This Row],[Calculation Discount]],2)</f>
        <v>6.71</v>
      </c>
      <c r="L786">
        <f ca="1">PRODUCT(Table3[[#This Row],[Discount amount2]],Table3[[#This Row],[No of Products in one Sale]])</f>
        <v>33.549999999999997</v>
      </c>
      <c r="M786">
        <f ca="1" xml:space="preserve"> Table3[[#This Row],[Price of One Product]] - Table3[[#This Row],[Discount amount2]]</f>
        <v>58.29</v>
      </c>
      <c r="N786">
        <f ca="1">PRODUCT(Table3[[#This Row],[Discounted Price of one product]],Table3[[#This Row],[No of Products in one Sale]])</f>
        <v>291.45</v>
      </c>
    </row>
    <row r="787" spans="1:14" x14ac:dyDescent="0.35">
      <c r="A787" t="s">
        <v>25</v>
      </c>
      <c r="B787" t="s">
        <v>18</v>
      </c>
      <c r="C787" s="3">
        <v>44774</v>
      </c>
      <c r="D787" t="s">
        <v>17</v>
      </c>
      <c r="E787" t="s">
        <v>1</v>
      </c>
      <c r="F787">
        <v>250</v>
      </c>
      <c r="G787" t="s">
        <v>10</v>
      </c>
      <c r="H787" s="2">
        <v>3</v>
      </c>
      <c r="I787" s="1">
        <f t="shared" ca="1" si="4"/>
        <v>3.3229676313322076E-2</v>
      </c>
      <c r="J787">
        <f ca="1">PRODUCT(Table3[[#This Row],[Discount]],Table3[[#This Row],[Price of One Product]])</f>
        <v>8.3074190783305184</v>
      </c>
      <c r="K787">
        <f ca="1">ROUND(Table3[[#This Row],[Calculation Discount]],2)</f>
        <v>8.31</v>
      </c>
      <c r="L787">
        <f ca="1">PRODUCT(Table3[[#This Row],[Discount amount2]],Table3[[#This Row],[No of Products in one Sale]])</f>
        <v>24.93</v>
      </c>
      <c r="M787">
        <f ca="1" xml:space="preserve"> Table3[[#This Row],[Price of One Product]] - Table3[[#This Row],[Discount amount2]]</f>
        <v>241.69</v>
      </c>
      <c r="N787">
        <f ca="1">PRODUCT(Table3[[#This Row],[Discounted Price of one product]],Table3[[#This Row],[No of Products in one Sale]])</f>
        <v>725.06999999999994</v>
      </c>
    </row>
    <row r="788" spans="1:14" x14ac:dyDescent="0.35">
      <c r="A788" t="s">
        <v>24</v>
      </c>
      <c r="B788" t="s">
        <v>15</v>
      </c>
      <c r="C788" s="3">
        <v>44804</v>
      </c>
      <c r="D788" t="s">
        <v>14</v>
      </c>
      <c r="E788" t="s">
        <v>6</v>
      </c>
      <c r="F788">
        <v>130</v>
      </c>
      <c r="G788" t="s">
        <v>5</v>
      </c>
      <c r="H788" s="2">
        <v>4</v>
      </c>
      <c r="I788" s="1">
        <f t="shared" ca="1" si="4"/>
        <v>0.72030785337145231</v>
      </c>
      <c r="J788">
        <f ca="1">PRODUCT(Table3[[#This Row],[Discount]],Table3[[#This Row],[Price of One Product]])</f>
        <v>93.640020938288799</v>
      </c>
      <c r="K788">
        <f ca="1">ROUND(Table3[[#This Row],[Calculation Discount]],2)</f>
        <v>93.64</v>
      </c>
      <c r="L788">
        <f ca="1">PRODUCT(Table3[[#This Row],[Discount amount2]],Table3[[#This Row],[No of Products in one Sale]])</f>
        <v>374.56</v>
      </c>
      <c r="M788">
        <f ca="1" xml:space="preserve"> Table3[[#This Row],[Price of One Product]] - Table3[[#This Row],[Discount amount2]]</f>
        <v>36.36</v>
      </c>
      <c r="N788">
        <f ca="1">PRODUCT(Table3[[#This Row],[Discounted Price of one product]],Table3[[#This Row],[No of Products in one Sale]])</f>
        <v>145.44</v>
      </c>
    </row>
    <row r="789" spans="1:14" x14ac:dyDescent="0.35">
      <c r="A789" t="s">
        <v>23</v>
      </c>
      <c r="B789" t="s">
        <v>12</v>
      </c>
      <c r="C789" s="3">
        <v>44803</v>
      </c>
      <c r="D789" t="s">
        <v>2</v>
      </c>
      <c r="E789" t="s">
        <v>1</v>
      </c>
      <c r="F789">
        <v>72</v>
      </c>
      <c r="G789" t="s">
        <v>0</v>
      </c>
      <c r="H789" s="2">
        <v>5</v>
      </c>
      <c r="I789" s="1">
        <f t="shared" ca="1" si="4"/>
        <v>0.65845707522012265</v>
      </c>
      <c r="J789">
        <f ca="1">PRODUCT(Table3[[#This Row],[Discount]],Table3[[#This Row],[Price of One Product]])</f>
        <v>47.408909415848832</v>
      </c>
      <c r="K789">
        <f ca="1">ROUND(Table3[[#This Row],[Calculation Discount]],2)</f>
        <v>47.41</v>
      </c>
      <c r="L789">
        <f ca="1">PRODUCT(Table3[[#This Row],[Discount amount2]],Table3[[#This Row],[No of Products in one Sale]])</f>
        <v>237.04999999999998</v>
      </c>
      <c r="M789">
        <f ca="1" xml:space="preserve"> Table3[[#This Row],[Price of One Product]] - Table3[[#This Row],[Discount amount2]]</f>
        <v>24.590000000000003</v>
      </c>
      <c r="N789">
        <f ca="1">PRODUCT(Table3[[#This Row],[Discounted Price of one product]],Table3[[#This Row],[No of Products in one Sale]])</f>
        <v>122.95000000000002</v>
      </c>
    </row>
    <row r="790" spans="1:14" x14ac:dyDescent="0.35">
      <c r="A790" t="s">
        <v>22</v>
      </c>
      <c r="B790" t="s">
        <v>21</v>
      </c>
      <c r="C790" s="3">
        <v>44808</v>
      </c>
      <c r="D790" t="s">
        <v>20</v>
      </c>
      <c r="E790" t="s">
        <v>6</v>
      </c>
      <c r="F790">
        <v>65</v>
      </c>
      <c r="G790" t="s">
        <v>10</v>
      </c>
      <c r="H790" s="2">
        <v>7</v>
      </c>
      <c r="I790" s="1">
        <f t="shared" ca="1" si="4"/>
        <v>4.0446626109347905E-2</v>
      </c>
      <c r="J790">
        <f ca="1">PRODUCT(Table3[[#This Row],[Discount]],Table3[[#This Row],[Price of One Product]])</f>
        <v>2.6290306971076136</v>
      </c>
      <c r="K790">
        <f ca="1">ROUND(Table3[[#This Row],[Calculation Discount]],2)</f>
        <v>2.63</v>
      </c>
      <c r="L790">
        <f ca="1">PRODUCT(Table3[[#This Row],[Discount amount2]],Table3[[#This Row],[No of Products in one Sale]])</f>
        <v>18.41</v>
      </c>
      <c r="M790">
        <f ca="1" xml:space="preserve"> Table3[[#This Row],[Price of One Product]] - Table3[[#This Row],[Discount amount2]]</f>
        <v>62.37</v>
      </c>
      <c r="N790">
        <f ca="1">PRODUCT(Table3[[#This Row],[Discounted Price of one product]],Table3[[#This Row],[No of Products in one Sale]])</f>
        <v>436.59</v>
      </c>
    </row>
    <row r="791" spans="1:14" x14ac:dyDescent="0.35">
      <c r="A791" t="s">
        <v>19</v>
      </c>
      <c r="B791" t="s">
        <v>18</v>
      </c>
      <c r="C791" s="3">
        <v>44786</v>
      </c>
      <c r="D791" t="s">
        <v>17</v>
      </c>
      <c r="E791" t="s">
        <v>1</v>
      </c>
      <c r="F791">
        <v>250</v>
      </c>
      <c r="G791" t="s">
        <v>5</v>
      </c>
      <c r="H791" s="2">
        <v>1</v>
      </c>
      <c r="I791" s="1">
        <f t="shared" ca="1" si="4"/>
        <v>0.31729510390674742</v>
      </c>
      <c r="J791">
        <f ca="1">PRODUCT(Table3[[#This Row],[Discount]],Table3[[#This Row],[Price of One Product]])</f>
        <v>79.323775976686861</v>
      </c>
      <c r="K791">
        <f ca="1">ROUND(Table3[[#This Row],[Calculation Discount]],2)</f>
        <v>79.319999999999993</v>
      </c>
      <c r="L791">
        <f ca="1">PRODUCT(Table3[[#This Row],[Discount amount2]],Table3[[#This Row],[No of Products in one Sale]])</f>
        <v>79.319999999999993</v>
      </c>
      <c r="M791">
        <f ca="1" xml:space="preserve"> Table3[[#This Row],[Price of One Product]] - Table3[[#This Row],[Discount amount2]]</f>
        <v>170.68</v>
      </c>
      <c r="N791">
        <f ca="1">PRODUCT(Table3[[#This Row],[Discounted Price of one product]],Table3[[#This Row],[No of Products in one Sale]])</f>
        <v>170.68</v>
      </c>
    </row>
    <row r="792" spans="1:14" x14ac:dyDescent="0.35">
      <c r="A792" t="s">
        <v>16</v>
      </c>
      <c r="B792" t="s">
        <v>15</v>
      </c>
      <c r="C792" s="3">
        <v>44788</v>
      </c>
      <c r="D792" t="s">
        <v>14</v>
      </c>
      <c r="E792" t="s">
        <v>6</v>
      </c>
      <c r="F792">
        <v>130</v>
      </c>
      <c r="G792" t="s">
        <v>0</v>
      </c>
      <c r="H792" s="2">
        <v>6</v>
      </c>
      <c r="I792" s="1">
        <f t="shared" ca="1" si="4"/>
        <v>0.81731491720354821</v>
      </c>
      <c r="J792">
        <f ca="1">PRODUCT(Table3[[#This Row],[Discount]],Table3[[#This Row],[Price of One Product]])</f>
        <v>106.25093923646126</v>
      </c>
      <c r="K792">
        <f ca="1">ROUND(Table3[[#This Row],[Calculation Discount]],2)</f>
        <v>106.25</v>
      </c>
      <c r="L792">
        <f ca="1">PRODUCT(Table3[[#This Row],[Discount amount2]],Table3[[#This Row],[No of Products in one Sale]])</f>
        <v>637.5</v>
      </c>
      <c r="M792">
        <f ca="1" xml:space="preserve"> Table3[[#This Row],[Price of One Product]] - Table3[[#This Row],[Discount amount2]]</f>
        <v>23.75</v>
      </c>
      <c r="N792">
        <f ca="1">PRODUCT(Table3[[#This Row],[Discounted Price of one product]],Table3[[#This Row],[No of Products in one Sale]])</f>
        <v>142.5</v>
      </c>
    </row>
    <row r="793" spans="1:14" x14ac:dyDescent="0.35">
      <c r="A793" t="s">
        <v>13</v>
      </c>
      <c r="B793" t="s">
        <v>12</v>
      </c>
      <c r="C793" s="3">
        <v>44772</v>
      </c>
      <c r="D793" t="s">
        <v>11</v>
      </c>
      <c r="E793" t="s">
        <v>1</v>
      </c>
      <c r="F793">
        <v>60</v>
      </c>
      <c r="G793" t="s">
        <v>10</v>
      </c>
      <c r="H793" s="2">
        <v>13</v>
      </c>
      <c r="I793" s="1">
        <f t="shared" ca="1" si="4"/>
        <v>0.89360994252597059</v>
      </c>
      <c r="J793">
        <f ca="1">PRODUCT(Table3[[#This Row],[Discount]],Table3[[#This Row],[Price of One Product]])</f>
        <v>53.616596551558239</v>
      </c>
      <c r="K793">
        <f ca="1">ROUND(Table3[[#This Row],[Calculation Discount]],2)</f>
        <v>53.62</v>
      </c>
      <c r="L793">
        <f ca="1">PRODUCT(Table3[[#This Row],[Discount amount2]],Table3[[#This Row],[No of Products in one Sale]])</f>
        <v>697.06</v>
      </c>
      <c r="M793">
        <f ca="1" xml:space="preserve"> Table3[[#This Row],[Price of One Product]] - Table3[[#This Row],[Discount amount2]]</f>
        <v>6.3800000000000026</v>
      </c>
      <c r="N793">
        <f ca="1">PRODUCT(Table3[[#This Row],[Discounted Price of one product]],Table3[[#This Row],[No of Products in one Sale]])</f>
        <v>82.940000000000026</v>
      </c>
    </row>
    <row r="794" spans="1:14" x14ac:dyDescent="0.35">
      <c r="A794" t="s">
        <v>9</v>
      </c>
      <c r="B794" t="s">
        <v>8</v>
      </c>
      <c r="C794" s="3">
        <v>44756</v>
      </c>
      <c r="D794" t="s">
        <v>7</v>
      </c>
      <c r="E794" t="s">
        <v>6</v>
      </c>
      <c r="F794">
        <v>95</v>
      </c>
      <c r="G794" t="s">
        <v>5</v>
      </c>
      <c r="H794" s="2">
        <v>6</v>
      </c>
      <c r="I794" s="1">
        <f t="shared" ca="1" si="4"/>
        <v>0.40556945218680074</v>
      </c>
      <c r="J794">
        <f ca="1">PRODUCT(Table3[[#This Row],[Discount]],Table3[[#This Row],[Price of One Product]])</f>
        <v>38.529097957746067</v>
      </c>
      <c r="K794">
        <f ca="1">ROUND(Table3[[#This Row],[Calculation Discount]],2)</f>
        <v>38.53</v>
      </c>
      <c r="L794">
        <f ca="1">PRODUCT(Table3[[#This Row],[Discount amount2]],Table3[[#This Row],[No of Products in one Sale]])</f>
        <v>231.18</v>
      </c>
      <c r="M794">
        <f ca="1" xml:space="preserve"> Table3[[#This Row],[Price of One Product]] - Table3[[#This Row],[Discount amount2]]</f>
        <v>56.47</v>
      </c>
      <c r="N794">
        <f ca="1">PRODUCT(Table3[[#This Row],[Discounted Price of one product]],Table3[[#This Row],[No of Products in one Sale]])</f>
        <v>338.82</v>
      </c>
    </row>
    <row r="795" spans="1:14" x14ac:dyDescent="0.35">
      <c r="A795" t="s">
        <v>4</v>
      </c>
      <c r="B795" t="s">
        <v>3</v>
      </c>
      <c r="C795" s="3">
        <v>44808</v>
      </c>
      <c r="D795" t="s">
        <v>2</v>
      </c>
      <c r="E795" t="s">
        <v>1</v>
      </c>
      <c r="F795">
        <v>72</v>
      </c>
      <c r="G795" t="s">
        <v>0</v>
      </c>
      <c r="H795" s="2">
        <v>12</v>
      </c>
      <c r="I795" s="1">
        <f t="shared" ca="1" si="4"/>
        <v>0.59883352666374556</v>
      </c>
      <c r="J795">
        <f ca="1">PRODUCT(Table3[[#This Row],[Discount]],Table3[[#This Row],[Price of One Product]])</f>
        <v>43.11601391978968</v>
      </c>
      <c r="K795">
        <f ca="1">ROUND(Table3[[#This Row],[Calculation Discount]],2)</f>
        <v>43.12</v>
      </c>
      <c r="L795">
        <f ca="1">PRODUCT(Table3[[#This Row],[Discount amount2]],Table3[[#This Row],[No of Products in one Sale]])</f>
        <v>517.43999999999994</v>
      </c>
      <c r="M795">
        <f ca="1" xml:space="preserve"> Table3[[#This Row],[Price of One Product]] - Table3[[#This Row],[Discount amount2]]</f>
        <v>28.880000000000003</v>
      </c>
      <c r="N795">
        <f ca="1">PRODUCT(Table3[[#This Row],[Discounted Price of one product]],Table3[[#This Row],[No of Products in one Sale]])</f>
        <v>346.56000000000006</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CE774-CE40-4E71-B3C6-6BF0B8814F96}">
  <dimension ref="A6:O143"/>
  <sheetViews>
    <sheetView topLeftCell="A39" zoomScale="79" workbookViewId="0">
      <selection activeCell="N58" sqref="N58"/>
    </sheetView>
  </sheetViews>
  <sheetFormatPr defaultRowHeight="14.5" x14ac:dyDescent="0.35"/>
  <cols>
    <col min="1" max="1" width="8.453125" bestFit="1" customWidth="1"/>
    <col min="2" max="2" width="14.81640625" bestFit="1" customWidth="1"/>
    <col min="3" max="5" width="12.7265625" bestFit="1" customWidth="1"/>
    <col min="6" max="6" width="14.36328125" bestFit="1" customWidth="1"/>
    <col min="14" max="14" width="11" bestFit="1" customWidth="1"/>
    <col min="15" max="15" width="12.36328125" bestFit="1" customWidth="1"/>
    <col min="28" max="28" width="11" bestFit="1" customWidth="1"/>
    <col min="29" max="29" width="14.453125" bestFit="1" customWidth="1"/>
    <col min="30" max="30" width="10.7265625" bestFit="1" customWidth="1"/>
  </cols>
  <sheetData>
    <row r="6" spans="1:13" x14ac:dyDescent="0.35">
      <c r="M6" t="s">
        <v>826</v>
      </c>
    </row>
    <row r="8" spans="1:13" x14ac:dyDescent="0.35">
      <c r="A8" t="s">
        <v>924</v>
      </c>
    </row>
    <row r="9" spans="1:13" x14ac:dyDescent="0.35">
      <c r="A9" s="5" t="s">
        <v>834</v>
      </c>
      <c r="B9" t="s">
        <v>835</v>
      </c>
    </row>
    <row r="10" spans="1:13" x14ac:dyDescent="0.35">
      <c r="A10" s="6" t="s">
        <v>7</v>
      </c>
      <c r="B10">
        <v>35</v>
      </c>
    </row>
    <row r="11" spans="1:13" x14ac:dyDescent="0.35">
      <c r="A11" s="6" t="s">
        <v>20</v>
      </c>
      <c r="B11">
        <v>173</v>
      </c>
    </row>
    <row r="12" spans="1:13" x14ac:dyDescent="0.35">
      <c r="A12" s="6" t="s">
        <v>17</v>
      </c>
      <c r="B12">
        <v>173</v>
      </c>
    </row>
    <row r="13" spans="1:13" x14ac:dyDescent="0.35">
      <c r="A13" s="6" t="s">
        <v>14</v>
      </c>
      <c r="B13">
        <v>169</v>
      </c>
    </row>
    <row r="14" spans="1:13" x14ac:dyDescent="0.35">
      <c r="A14" s="6" t="s">
        <v>11</v>
      </c>
      <c r="B14">
        <v>70</v>
      </c>
    </row>
    <row r="15" spans="1:13" x14ac:dyDescent="0.35">
      <c r="A15" s="6" t="s">
        <v>2</v>
      </c>
      <c r="B15">
        <v>174</v>
      </c>
    </row>
    <row r="24" spans="1:2" x14ac:dyDescent="0.35">
      <c r="A24" t="s">
        <v>836</v>
      </c>
    </row>
    <row r="26" spans="1:2" x14ac:dyDescent="0.35">
      <c r="A26" s="5" t="s">
        <v>834</v>
      </c>
      <c r="B26" t="s">
        <v>832</v>
      </c>
    </row>
    <row r="27" spans="1:2" x14ac:dyDescent="0.35">
      <c r="A27" s="6" t="s">
        <v>7</v>
      </c>
      <c r="B27" s="7">
        <v>228.92171428571433</v>
      </c>
    </row>
    <row r="28" spans="1:2" x14ac:dyDescent="0.35">
      <c r="A28" s="6" t="s">
        <v>20</v>
      </c>
      <c r="B28" s="7">
        <v>257.54468208092476</v>
      </c>
    </row>
    <row r="29" spans="1:2" x14ac:dyDescent="0.35">
      <c r="A29" s="6" t="s">
        <v>17</v>
      </c>
      <c r="B29" s="7">
        <v>264.21618497109836</v>
      </c>
    </row>
    <row r="30" spans="1:2" x14ac:dyDescent="0.35">
      <c r="A30" s="6" t="s">
        <v>14</v>
      </c>
      <c r="B30" s="7">
        <v>251.70011834319527</v>
      </c>
    </row>
    <row r="31" spans="1:2" x14ac:dyDescent="0.35">
      <c r="A31" s="6" t="s">
        <v>11</v>
      </c>
      <c r="B31" s="7">
        <v>253.38171428571431</v>
      </c>
    </row>
    <row r="32" spans="1:2" x14ac:dyDescent="0.35">
      <c r="A32" s="6" t="s">
        <v>2</v>
      </c>
      <c r="B32" s="7">
        <v>249.83454022988505</v>
      </c>
    </row>
    <row r="39" spans="1:2" x14ac:dyDescent="0.35">
      <c r="A39" t="s">
        <v>925</v>
      </c>
    </row>
    <row r="41" spans="1:2" x14ac:dyDescent="0.35">
      <c r="A41" s="5" t="s">
        <v>834</v>
      </c>
      <c r="B41" t="s">
        <v>833</v>
      </c>
    </row>
    <row r="42" spans="1:2" x14ac:dyDescent="0.35">
      <c r="A42" s="6" t="s">
        <v>7</v>
      </c>
      <c r="B42" s="8">
        <v>10607.740000000002</v>
      </c>
    </row>
    <row r="43" spans="1:2" x14ac:dyDescent="0.35">
      <c r="A43" s="6" t="s">
        <v>20</v>
      </c>
      <c r="B43" s="8">
        <v>47874.770000000011</v>
      </c>
    </row>
    <row r="44" spans="1:2" x14ac:dyDescent="0.35">
      <c r="A44" s="6" t="s">
        <v>17</v>
      </c>
      <c r="B44" s="8">
        <v>53040.600000000006</v>
      </c>
    </row>
    <row r="45" spans="1:2" x14ac:dyDescent="0.35">
      <c r="A45" s="6" t="s">
        <v>14</v>
      </c>
      <c r="B45" s="8">
        <v>49502.679999999986</v>
      </c>
    </row>
    <row r="46" spans="1:2" x14ac:dyDescent="0.35">
      <c r="A46" s="6" t="s">
        <v>11</v>
      </c>
      <c r="B46" s="8">
        <v>22643.279999999999</v>
      </c>
    </row>
    <row r="47" spans="1:2" x14ac:dyDescent="0.35">
      <c r="A47" s="6" t="s">
        <v>2</v>
      </c>
      <c r="B47" s="8">
        <v>52576.789999999986</v>
      </c>
    </row>
    <row r="57" spans="1:15" x14ac:dyDescent="0.35">
      <c r="A57" t="s">
        <v>926</v>
      </c>
      <c r="N57" t="s">
        <v>927</v>
      </c>
    </row>
    <row r="59" spans="1:15" x14ac:dyDescent="0.35">
      <c r="A59" s="5" t="s">
        <v>922</v>
      </c>
      <c r="B59" t="s">
        <v>921</v>
      </c>
      <c r="N59" s="5" t="s">
        <v>834</v>
      </c>
      <c r="O59" t="s">
        <v>923</v>
      </c>
    </row>
    <row r="60" spans="1:15" x14ac:dyDescent="0.35">
      <c r="A60" s="6" t="s">
        <v>837</v>
      </c>
      <c r="B60">
        <v>77</v>
      </c>
      <c r="N60" s="6" t="s">
        <v>837</v>
      </c>
      <c r="O60">
        <v>5439.16</v>
      </c>
    </row>
    <row r="61" spans="1:15" x14ac:dyDescent="0.35">
      <c r="A61" s="6" t="s">
        <v>838</v>
      </c>
      <c r="B61">
        <v>54</v>
      </c>
      <c r="N61" s="6" t="s">
        <v>838</v>
      </c>
      <c r="O61">
        <v>2862.8300000000004</v>
      </c>
    </row>
    <row r="62" spans="1:15" x14ac:dyDescent="0.35">
      <c r="A62" s="6" t="s">
        <v>839</v>
      </c>
      <c r="B62">
        <v>103</v>
      </c>
      <c r="N62" s="6" t="s">
        <v>839</v>
      </c>
      <c r="O62">
        <v>5907.0600000000013</v>
      </c>
    </row>
    <row r="63" spans="1:15" x14ac:dyDescent="0.35">
      <c r="A63" s="6" t="s">
        <v>840</v>
      </c>
      <c r="B63">
        <v>46</v>
      </c>
      <c r="N63" s="6" t="s">
        <v>840</v>
      </c>
      <c r="O63">
        <v>2262.61</v>
      </c>
    </row>
    <row r="64" spans="1:15" x14ac:dyDescent="0.35">
      <c r="A64" s="6" t="s">
        <v>841</v>
      </c>
      <c r="B64">
        <v>72</v>
      </c>
      <c r="N64" s="6" t="s">
        <v>841</v>
      </c>
      <c r="O64">
        <v>4835.2199999999993</v>
      </c>
    </row>
    <row r="65" spans="1:15" x14ac:dyDescent="0.35">
      <c r="A65" s="6" t="s">
        <v>842</v>
      </c>
      <c r="B65">
        <v>44</v>
      </c>
      <c r="N65" s="6" t="s">
        <v>842</v>
      </c>
      <c r="O65">
        <v>2615.5400000000004</v>
      </c>
    </row>
    <row r="66" spans="1:15" x14ac:dyDescent="0.35">
      <c r="A66" s="6" t="s">
        <v>843</v>
      </c>
      <c r="B66">
        <v>83</v>
      </c>
      <c r="N66" s="6" t="s">
        <v>843</v>
      </c>
      <c r="O66">
        <v>4540.5100000000011</v>
      </c>
    </row>
    <row r="67" spans="1:15" x14ac:dyDescent="0.35">
      <c r="A67" s="6" t="s">
        <v>844</v>
      </c>
      <c r="B67">
        <v>49</v>
      </c>
      <c r="N67" s="6" t="s">
        <v>844</v>
      </c>
      <c r="O67">
        <v>2780.8</v>
      </c>
    </row>
    <row r="68" spans="1:15" x14ac:dyDescent="0.35">
      <c r="A68" s="6" t="s">
        <v>845</v>
      </c>
      <c r="B68">
        <v>34</v>
      </c>
      <c r="N68" s="6" t="s">
        <v>845</v>
      </c>
      <c r="O68">
        <v>1950.6299999999999</v>
      </c>
    </row>
    <row r="69" spans="1:15" x14ac:dyDescent="0.35">
      <c r="A69" s="6" t="s">
        <v>846</v>
      </c>
      <c r="B69">
        <v>211</v>
      </c>
      <c r="N69" s="6" t="s">
        <v>846</v>
      </c>
      <c r="O69">
        <v>12605.779999999997</v>
      </c>
    </row>
    <row r="70" spans="1:15" x14ac:dyDescent="0.35">
      <c r="A70" s="6" t="s">
        <v>847</v>
      </c>
      <c r="B70">
        <v>162</v>
      </c>
      <c r="N70" s="6" t="s">
        <v>847</v>
      </c>
      <c r="O70">
        <v>7335.4000000000015</v>
      </c>
    </row>
    <row r="71" spans="1:15" x14ac:dyDescent="0.35">
      <c r="A71" s="6" t="s">
        <v>848</v>
      </c>
      <c r="B71">
        <v>68</v>
      </c>
      <c r="N71" s="6" t="s">
        <v>848</v>
      </c>
      <c r="O71">
        <v>3495.3899999999994</v>
      </c>
    </row>
    <row r="72" spans="1:15" x14ac:dyDescent="0.35">
      <c r="A72" s="6" t="s">
        <v>849</v>
      </c>
      <c r="B72">
        <v>139</v>
      </c>
      <c r="N72" s="6" t="s">
        <v>849</v>
      </c>
      <c r="O72">
        <v>8250.7599999999984</v>
      </c>
    </row>
    <row r="73" spans="1:15" x14ac:dyDescent="0.35">
      <c r="A73" s="6" t="s">
        <v>850</v>
      </c>
      <c r="B73">
        <v>102</v>
      </c>
      <c r="N73" s="6" t="s">
        <v>850</v>
      </c>
      <c r="O73">
        <v>7422.05</v>
      </c>
    </row>
    <row r="74" spans="1:15" x14ac:dyDescent="0.35">
      <c r="A74" s="6" t="s">
        <v>851</v>
      </c>
      <c r="B74">
        <v>64</v>
      </c>
      <c r="N74" s="6" t="s">
        <v>851</v>
      </c>
      <c r="O74">
        <v>3527.05</v>
      </c>
    </row>
    <row r="75" spans="1:15" x14ac:dyDescent="0.35">
      <c r="A75" s="6" t="s">
        <v>852</v>
      </c>
      <c r="B75">
        <v>152</v>
      </c>
      <c r="N75" s="6" t="s">
        <v>852</v>
      </c>
      <c r="O75">
        <v>6913.99</v>
      </c>
    </row>
    <row r="76" spans="1:15" x14ac:dyDescent="0.35">
      <c r="A76" s="6" t="s">
        <v>853</v>
      </c>
      <c r="B76">
        <v>68</v>
      </c>
      <c r="N76" s="6" t="s">
        <v>853</v>
      </c>
      <c r="O76">
        <v>2460.4699999999998</v>
      </c>
    </row>
    <row r="77" spans="1:15" x14ac:dyDescent="0.35">
      <c r="A77" s="6" t="s">
        <v>854</v>
      </c>
      <c r="B77">
        <v>66</v>
      </c>
      <c r="N77" s="6" t="s">
        <v>854</v>
      </c>
      <c r="O77">
        <v>2406.9699999999998</v>
      </c>
    </row>
    <row r="78" spans="1:15" x14ac:dyDescent="0.35">
      <c r="A78" s="6" t="s">
        <v>855</v>
      </c>
      <c r="B78">
        <v>79</v>
      </c>
      <c r="N78" s="6" t="s">
        <v>855</v>
      </c>
      <c r="O78">
        <v>3632.2700000000004</v>
      </c>
    </row>
    <row r="79" spans="1:15" x14ac:dyDescent="0.35">
      <c r="A79" s="6" t="s">
        <v>856</v>
      </c>
      <c r="B79">
        <v>36</v>
      </c>
      <c r="N79" s="6" t="s">
        <v>856</v>
      </c>
      <c r="O79">
        <v>1890.38</v>
      </c>
    </row>
    <row r="80" spans="1:15" x14ac:dyDescent="0.35">
      <c r="A80" s="6" t="s">
        <v>857</v>
      </c>
      <c r="B80">
        <v>94</v>
      </c>
      <c r="N80" s="6" t="s">
        <v>857</v>
      </c>
      <c r="O80">
        <v>3364.58</v>
      </c>
    </row>
    <row r="81" spans="1:15" x14ac:dyDescent="0.35">
      <c r="A81" s="6" t="s">
        <v>858</v>
      </c>
      <c r="B81">
        <v>55</v>
      </c>
      <c r="N81" s="6" t="s">
        <v>858</v>
      </c>
      <c r="O81">
        <v>3309.4400000000005</v>
      </c>
    </row>
    <row r="82" spans="1:15" x14ac:dyDescent="0.35">
      <c r="A82" s="6" t="s">
        <v>859</v>
      </c>
      <c r="B82">
        <v>69</v>
      </c>
      <c r="N82" s="6" t="s">
        <v>859</v>
      </c>
      <c r="O82">
        <v>3382.51</v>
      </c>
    </row>
    <row r="83" spans="1:15" x14ac:dyDescent="0.35">
      <c r="A83" s="6" t="s">
        <v>860</v>
      </c>
      <c r="B83">
        <v>79</v>
      </c>
      <c r="N83" s="6" t="s">
        <v>860</v>
      </c>
      <c r="O83">
        <v>3319.4700000000003</v>
      </c>
    </row>
    <row r="84" spans="1:15" x14ac:dyDescent="0.35">
      <c r="A84" s="6" t="s">
        <v>861</v>
      </c>
      <c r="B84">
        <v>57</v>
      </c>
      <c r="N84" s="6" t="s">
        <v>861</v>
      </c>
      <c r="O84">
        <v>4019.8599999999997</v>
      </c>
    </row>
    <row r="85" spans="1:15" x14ac:dyDescent="0.35">
      <c r="A85" s="6" t="s">
        <v>862</v>
      </c>
      <c r="B85">
        <v>53</v>
      </c>
      <c r="N85" s="6" t="s">
        <v>862</v>
      </c>
      <c r="O85">
        <v>2916.5200000000004</v>
      </c>
    </row>
    <row r="86" spans="1:15" x14ac:dyDescent="0.35">
      <c r="A86" s="6" t="s">
        <v>863</v>
      </c>
      <c r="B86">
        <v>93</v>
      </c>
      <c r="N86" s="6" t="s">
        <v>863</v>
      </c>
      <c r="O86">
        <v>4123.6100000000006</v>
      </c>
    </row>
    <row r="87" spans="1:15" x14ac:dyDescent="0.35">
      <c r="A87" s="6" t="s">
        <v>864</v>
      </c>
      <c r="B87">
        <v>117</v>
      </c>
      <c r="N87" s="6" t="s">
        <v>864</v>
      </c>
      <c r="O87">
        <v>7739.3900000000012</v>
      </c>
    </row>
    <row r="88" spans="1:15" x14ac:dyDescent="0.35">
      <c r="A88" s="6" t="s">
        <v>865</v>
      </c>
      <c r="B88">
        <v>63</v>
      </c>
      <c r="N88" s="6" t="s">
        <v>865</v>
      </c>
      <c r="O88">
        <v>2435.73</v>
      </c>
    </row>
    <row r="89" spans="1:15" x14ac:dyDescent="0.35">
      <c r="A89" s="6" t="s">
        <v>866</v>
      </c>
      <c r="B89">
        <v>132</v>
      </c>
      <c r="N89" s="6" t="s">
        <v>866</v>
      </c>
      <c r="O89">
        <v>7414.18</v>
      </c>
    </row>
    <row r="90" spans="1:15" x14ac:dyDescent="0.35">
      <c r="A90" s="6" t="s">
        <v>867</v>
      </c>
      <c r="B90">
        <v>104</v>
      </c>
      <c r="N90" s="6" t="s">
        <v>867</v>
      </c>
      <c r="O90">
        <v>3610.4800000000005</v>
      </c>
    </row>
    <row r="91" spans="1:15" x14ac:dyDescent="0.35">
      <c r="A91" s="6" t="s">
        <v>868</v>
      </c>
      <c r="B91">
        <v>86</v>
      </c>
      <c r="N91" s="6" t="s">
        <v>868</v>
      </c>
      <c r="O91">
        <v>5174.1099999999997</v>
      </c>
    </row>
    <row r="92" spans="1:15" x14ac:dyDescent="0.35">
      <c r="A92" s="6" t="s">
        <v>869</v>
      </c>
      <c r="B92">
        <v>31</v>
      </c>
      <c r="N92" s="6" t="s">
        <v>869</v>
      </c>
      <c r="O92">
        <v>2001.75</v>
      </c>
    </row>
    <row r="93" spans="1:15" x14ac:dyDescent="0.35">
      <c r="A93" s="6" t="s">
        <v>870</v>
      </c>
      <c r="B93">
        <v>83</v>
      </c>
      <c r="N93" s="6" t="s">
        <v>870</v>
      </c>
      <c r="O93">
        <v>4531.99</v>
      </c>
    </row>
    <row r="94" spans="1:15" x14ac:dyDescent="0.35">
      <c r="A94" s="6" t="s">
        <v>871</v>
      </c>
      <c r="B94">
        <v>85</v>
      </c>
      <c r="N94" s="6" t="s">
        <v>871</v>
      </c>
      <c r="O94">
        <v>4971.25</v>
      </c>
    </row>
    <row r="95" spans="1:15" x14ac:dyDescent="0.35">
      <c r="A95" s="6" t="s">
        <v>872</v>
      </c>
      <c r="B95">
        <v>100</v>
      </c>
      <c r="N95" s="6" t="s">
        <v>872</v>
      </c>
      <c r="O95">
        <v>4593.4799999999996</v>
      </c>
    </row>
    <row r="96" spans="1:15" x14ac:dyDescent="0.35">
      <c r="A96" s="6" t="s">
        <v>873</v>
      </c>
      <c r="B96">
        <v>86</v>
      </c>
      <c r="N96" s="6" t="s">
        <v>873</v>
      </c>
      <c r="O96">
        <v>3861.32</v>
      </c>
    </row>
    <row r="97" spans="1:15" x14ac:dyDescent="0.35">
      <c r="A97" s="6" t="s">
        <v>874</v>
      </c>
      <c r="B97">
        <v>121</v>
      </c>
      <c r="N97" s="6" t="s">
        <v>874</v>
      </c>
      <c r="O97">
        <v>4802.3399999999992</v>
      </c>
    </row>
    <row r="98" spans="1:15" x14ac:dyDescent="0.35">
      <c r="A98" s="6" t="s">
        <v>875</v>
      </c>
      <c r="B98">
        <v>114</v>
      </c>
      <c r="N98" s="6" t="s">
        <v>875</v>
      </c>
      <c r="O98">
        <v>4423.33</v>
      </c>
    </row>
    <row r="99" spans="1:15" x14ac:dyDescent="0.35">
      <c r="A99" s="6" t="s">
        <v>876</v>
      </c>
      <c r="B99">
        <v>43</v>
      </c>
      <c r="N99" s="6" t="s">
        <v>876</v>
      </c>
      <c r="O99">
        <v>3377.4900000000002</v>
      </c>
    </row>
    <row r="100" spans="1:15" x14ac:dyDescent="0.35">
      <c r="A100" s="6" t="s">
        <v>877</v>
      </c>
      <c r="B100">
        <v>34</v>
      </c>
      <c r="N100" s="6" t="s">
        <v>877</v>
      </c>
      <c r="O100">
        <v>1518.5</v>
      </c>
    </row>
    <row r="101" spans="1:15" x14ac:dyDescent="0.35">
      <c r="A101" s="6" t="s">
        <v>878</v>
      </c>
      <c r="B101">
        <v>26</v>
      </c>
      <c r="N101" s="6" t="s">
        <v>878</v>
      </c>
      <c r="O101">
        <v>1481.96</v>
      </c>
    </row>
    <row r="102" spans="1:15" x14ac:dyDescent="0.35">
      <c r="A102" s="6" t="s">
        <v>879</v>
      </c>
      <c r="B102">
        <v>47</v>
      </c>
      <c r="N102" s="6" t="s">
        <v>879</v>
      </c>
      <c r="O102">
        <v>3265.1700000000005</v>
      </c>
    </row>
    <row r="103" spans="1:15" x14ac:dyDescent="0.35">
      <c r="A103" s="6" t="s">
        <v>880</v>
      </c>
      <c r="B103">
        <v>71</v>
      </c>
      <c r="N103" s="6" t="s">
        <v>880</v>
      </c>
      <c r="O103">
        <v>3530.4799999999996</v>
      </c>
    </row>
    <row r="104" spans="1:15" x14ac:dyDescent="0.35">
      <c r="A104" s="6" t="s">
        <v>881</v>
      </c>
      <c r="B104">
        <v>38</v>
      </c>
      <c r="N104" s="6" t="s">
        <v>881</v>
      </c>
      <c r="O104">
        <v>1601.7600000000002</v>
      </c>
    </row>
    <row r="105" spans="1:15" x14ac:dyDescent="0.35">
      <c r="A105" s="6" t="s">
        <v>882</v>
      </c>
      <c r="B105">
        <v>39</v>
      </c>
      <c r="N105" s="6" t="s">
        <v>882</v>
      </c>
      <c r="O105">
        <v>1964.35</v>
      </c>
    </row>
    <row r="106" spans="1:15" x14ac:dyDescent="0.35">
      <c r="A106" s="6" t="s">
        <v>883</v>
      </c>
      <c r="B106">
        <v>9</v>
      </c>
      <c r="N106" s="6" t="s">
        <v>883</v>
      </c>
      <c r="O106">
        <v>359.96000000000004</v>
      </c>
    </row>
    <row r="107" spans="1:15" x14ac:dyDescent="0.35">
      <c r="A107" s="6" t="s">
        <v>884</v>
      </c>
      <c r="B107">
        <v>56</v>
      </c>
      <c r="N107" s="6" t="s">
        <v>884</v>
      </c>
      <c r="O107">
        <v>2282.9</v>
      </c>
    </row>
    <row r="108" spans="1:15" x14ac:dyDescent="0.35">
      <c r="A108" s="6" t="s">
        <v>885</v>
      </c>
      <c r="B108">
        <v>20</v>
      </c>
      <c r="N108" s="6" t="s">
        <v>885</v>
      </c>
      <c r="O108">
        <v>896.31</v>
      </c>
    </row>
    <row r="109" spans="1:15" x14ac:dyDescent="0.35">
      <c r="A109" s="6" t="s">
        <v>886</v>
      </c>
      <c r="B109">
        <v>23</v>
      </c>
      <c r="N109" s="6" t="s">
        <v>886</v>
      </c>
      <c r="O109">
        <v>1230.9099999999999</v>
      </c>
    </row>
    <row r="110" spans="1:15" x14ac:dyDescent="0.35">
      <c r="A110" s="6" t="s">
        <v>887</v>
      </c>
      <c r="B110">
        <v>11</v>
      </c>
      <c r="N110" s="6" t="s">
        <v>887</v>
      </c>
      <c r="O110">
        <v>638.09999999999991</v>
      </c>
    </row>
    <row r="111" spans="1:15" x14ac:dyDescent="0.35">
      <c r="A111" s="6" t="s">
        <v>888</v>
      </c>
      <c r="B111">
        <v>22</v>
      </c>
      <c r="N111" s="6" t="s">
        <v>888</v>
      </c>
      <c r="O111">
        <v>955.81000000000006</v>
      </c>
    </row>
    <row r="112" spans="1:15" x14ac:dyDescent="0.35">
      <c r="A112" s="6" t="s">
        <v>889</v>
      </c>
      <c r="B112">
        <v>17</v>
      </c>
      <c r="N112" s="6" t="s">
        <v>889</v>
      </c>
      <c r="O112">
        <v>186.65000000000009</v>
      </c>
    </row>
    <row r="113" spans="1:15" x14ac:dyDescent="0.35">
      <c r="A113" s="6" t="s">
        <v>890</v>
      </c>
      <c r="B113">
        <v>12</v>
      </c>
      <c r="N113" s="6" t="s">
        <v>890</v>
      </c>
      <c r="O113">
        <v>703.33</v>
      </c>
    </row>
    <row r="114" spans="1:15" x14ac:dyDescent="0.35">
      <c r="A114" s="6" t="s">
        <v>891</v>
      </c>
      <c r="B114">
        <v>9</v>
      </c>
      <c r="N114" s="6" t="s">
        <v>891</v>
      </c>
      <c r="O114">
        <v>105.50999999999996</v>
      </c>
    </row>
    <row r="115" spans="1:15" x14ac:dyDescent="0.35">
      <c r="A115" s="6" t="s">
        <v>892</v>
      </c>
      <c r="B115">
        <v>36</v>
      </c>
      <c r="N115" s="6" t="s">
        <v>892</v>
      </c>
      <c r="O115">
        <v>2058.7600000000002</v>
      </c>
    </row>
    <row r="116" spans="1:15" x14ac:dyDescent="0.35">
      <c r="A116" s="6" t="s">
        <v>893</v>
      </c>
      <c r="B116">
        <v>11</v>
      </c>
      <c r="N116" s="6" t="s">
        <v>893</v>
      </c>
      <c r="O116">
        <v>493.05000000000007</v>
      </c>
    </row>
    <row r="117" spans="1:15" x14ac:dyDescent="0.35">
      <c r="A117" s="6" t="s">
        <v>894</v>
      </c>
      <c r="B117">
        <v>15</v>
      </c>
      <c r="N117" s="6" t="s">
        <v>894</v>
      </c>
      <c r="O117">
        <v>368.35</v>
      </c>
    </row>
    <row r="118" spans="1:15" x14ac:dyDescent="0.35">
      <c r="A118" s="6" t="s">
        <v>895</v>
      </c>
      <c r="B118">
        <v>37</v>
      </c>
      <c r="N118" s="6" t="s">
        <v>895</v>
      </c>
      <c r="O118">
        <v>888.24</v>
      </c>
    </row>
    <row r="119" spans="1:15" x14ac:dyDescent="0.35">
      <c r="A119" s="6" t="s">
        <v>896</v>
      </c>
      <c r="B119">
        <v>6</v>
      </c>
      <c r="N119" s="6" t="s">
        <v>896</v>
      </c>
      <c r="O119">
        <v>872.03</v>
      </c>
    </row>
    <row r="120" spans="1:15" x14ac:dyDescent="0.35">
      <c r="A120" s="6" t="s">
        <v>897</v>
      </c>
      <c r="B120">
        <v>36</v>
      </c>
      <c r="N120" s="6" t="s">
        <v>897</v>
      </c>
      <c r="O120">
        <v>1232</v>
      </c>
    </row>
    <row r="121" spans="1:15" x14ac:dyDescent="0.35">
      <c r="A121" s="6" t="s">
        <v>898</v>
      </c>
      <c r="B121">
        <v>32</v>
      </c>
      <c r="N121" s="6" t="s">
        <v>898</v>
      </c>
      <c r="O121">
        <v>1711.74</v>
      </c>
    </row>
    <row r="122" spans="1:15" x14ac:dyDescent="0.35">
      <c r="A122" s="6" t="s">
        <v>899</v>
      </c>
      <c r="B122">
        <v>42</v>
      </c>
      <c r="N122" s="6" t="s">
        <v>899</v>
      </c>
      <c r="O122">
        <v>1501.9600000000003</v>
      </c>
    </row>
    <row r="123" spans="1:15" x14ac:dyDescent="0.35">
      <c r="A123" s="6" t="s">
        <v>900</v>
      </c>
      <c r="B123">
        <v>46</v>
      </c>
      <c r="N123" s="6" t="s">
        <v>900</v>
      </c>
      <c r="O123">
        <v>2397.2999999999997</v>
      </c>
    </row>
    <row r="124" spans="1:15" x14ac:dyDescent="0.35">
      <c r="A124" s="6" t="s">
        <v>901</v>
      </c>
      <c r="B124">
        <v>50</v>
      </c>
      <c r="N124" s="6" t="s">
        <v>901</v>
      </c>
      <c r="O124">
        <v>2259.36</v>
      </c>
    </row>
    <row r="125" spans="1:15" x14ac:dyDescent="0.35">
      <c r="A125" s="6" t="s">
        <v>902</v>
      </c>
      <c r="B125">
        <v>12</v>
      </c>
      <c r="N125" s="6" t="s">
        <v>902</v>
      </c>
      <c r="O125">
        <v>419.73</v>
      </c>
    </row>
    <row r="126" spans="1:15" x14ac:dyDescent="0.35">
      <c r="A126" s="6" t="s">
        <v>903</v>
      </c>
      <c r="B126">
        <v>47</v>
      </c>
      <c r="N126" s="6" t="s">
        <v>903</v>
      </c>
      <c r="O126">
        <v>2061.59</v>
      </c>
    </row>
    <row r="127" spans="1:15" x14ac:dyDescent="0.35">
      <c r="A127" s="6" t="s">
        <v>904</v>
      </c>
      <c r="B127">
        <v>36</v>
      </c>
      <c r="N127" s="6" t="s">
        <v>904</v>
      </c>
      <c r="O127">
        <v>1215.56</v>
      </c>
    </row>
    <row r="128" spans="1:15" x14ac:dyDescent="0.35">
      <c r="A128" s="6" t="s">
        <v>905</v>
      </c>
      <c r="B128">
        <v>38</v>
      </c>
      <c r="N128" s="6" t="s">
        <v>905</v>
      </c>
      <c r="O128">
        <v>1388.15</v>
      </c>
    </row>
    <row r="129" spans="1:15" x14ac:dyDescent="0.35">
      <c r="A129" s="6" t="s">
        <v>906</v>
      </c>
      <c r="B129">
        <v>25</v>
      </c>
      <c r="N129" s="6" t="s">
        <v>906</v>
      </c>
      <c r="O129">
        <v>1748.21</v>
      </c>
    </row>
    <row r="130" spans="1:15" x14ac:dyDescent="0.35">
      <c r="A130" s="6" t="s">
        <v>907</v>
      </c>
      <c r="B130">
        <v>12</v>
      </c>
      <c r="N130" s="6" t="s">
        <v>907</v>
      </c>
      <c r="O130">
        <v>1052.1299999999999</v>
      </c>
    </row>
    <row r="131" spans="1:15" x14ac:dyDescent="0.35">
      <c r="A131" s="6" t="s">
        <v>908</v>
      </c>
      <c r="B131">
        <v>31</v>
      </c>
      <c r="N131" s="6" t="s">
        <v>908</v>
      </c>
      <c r="O131">
        <v>1016.2900000000001</v>
      </c>
    </row>
    <row r="132" spans="1:15" x14ac:dyDescent="0.35">
      <c r="A132" s="6" t="s">
        <v>909</v>
      </c>
      <c r="B132">
        <v>73</v>
      </c>
      <c r="N132" s="6" t="s">
        <v>909</v>
      </c>
      <c r="O132">
        <v>1622.3700000000001</v>
      </c>
    </row>
    <row r="133" spans="1:15" x14ac:dyDescent="0.35">
      <c r="A133" s="6" t="s">
        <v>910</v>
      </c>
      <c r="B133">
        <v>78</v>
      </c>
      <c r="N133" s="6" t="s">
        <v>910</v>
      </c>
      <c r="O133">
        <v>2207.17</v>
      </c>
    </row>
    <row r="134" spans="1:15" x14ac:dyDescent="0.35">
      <c r="A134" s="6" t="s">
        <v>911</v>
      </c>
      <c r="B134">
        <v>37</v>
      </c>
      <c r="N134" s="6" t="s">
        <v>911</v>
      </c>
      <c r="O134">
        <v>1410.86</v>
      </c>
    </row>
    <row r="135" spans="1:15" x14ac:dyDescent="0.35">
      <c r="A135" s="6" t="s">
        <v>912</v>
      </c>
      <c r="B135">
        <v>39</v>
      </c>
      <c r="N135" s="6" t="s">
        <v>912</v>
      </c>
      <c r="O135">
        <v>735.44</v>
      </c>
    </row>
    <row r="136" spans="1:15" x14ac:dyDescent="0.35">
      <c r="A136" s="6" t="s">
        <v>913</v>
      </c>
      <c r="B136">
        <v>25</v>
      </c>
      <c r="N136" s="6" t="s">
        <v>913</v>
      </c>
      <c r="O136">
        <v>1492.1799999999998</v>
      </c>
    </row>
    <row r="137" spans="1:15" x14ac:dyDescent="0.35">
      <c r="A137" s="6" t="s">
        <v>914</v>
      </c>
      <c r="B137">
        <v>4</v>
      </c>
      <c r="N137" s="6" t="s">
        <v>914</v>
      </c>
      <c r="O137">
        <v>350.08000000000004</v>
      </c>
    </row>
    <row r="138" spans="1:15" x14ac:dyDescent="0.35">
      <c r="A138" s="6" t="s">
        <v>915</v>
      </c>
      <c r="B138">
        <v>8</v>
      </c>
      <c r="N138" s="6" t="s">
        <v>915</v>
      </c>
      <c r="O138">
        <v>398.19000000000005</v>
      </c>
    </row>
    <row r="139" spans="1:15" x14ac:dyDescent="0.35">
      <c r="A139" s="6" t="s">
        <v>916</v>
      </c>
      <c r="B139">
        <v>12</v>
      </c>
      <c r="N139" s="6" t="s">
        <v>916</v>
      </c>
      <c r="O139">
        <v>624.91</v>
      </c>
    </row>
    <row r="140" spans="1:15" x14ac:dyDescent="0.35">
      <c r="A140" s="6" t="s">
        <v>917</v>
      </c>
      <c r="B140">
        <v>29</v>
      </c>
      <c r="N140" s="6" t="s">
        <v>917</v>
      </c>
      <c r="O140">
        <v>1988.48</v>
      </c>
    </row>
    <row r="141" spans="1:15" x14ac:dyDescent="0.35">
      <c r="A141" s="6" t="s">
        <v>918</v>
      </c>
      <c r="B141">
        <v>50</v>
      </c>
      <c r="N141" s="6" t="s">
        <v>918</v>
      </c>
      <c r="O141">
        <v>3111.2700000000004</v>
      </c>
    </row>
    <row r="142" spans="1:15" x14ac:dyDescent="0.35">
      <c r="A142" s="6" t="s">
        <v>919</v>
      </c>
      <c r="B142">
        <v>26</v>
      </c>
      <c r="N142" s="6" t="s">
        <v>919</v>
      </c>
      <c r="O142">
        <v>1604.1200000000001</v>
      </c>
    </row>
    <row r="143" spans="1:15" x14ac:dyDescent="0.35">
      <c r="A143" s="6" t="s">
        <v>920</v>
      </c>
      <c r="B143">
        <v>27</v>
      </c>
      <c r="N143" s="6" t="s">
        <v>920</v>
      </c>
      <c r="O143">
        <v>786.93999999999994</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A4B34-64DE-40E1-A8FA-9ECA565E94D8}">
  <dimension ref="B4:AA53"/>
  <sheetViews>
    <sheetView showGridLines="0" showRowColHeaders="0" tabSelected="1" topLeftCell="A6" zoomScale="60" zoomScaleNormal="60" workbookViewId="0">
      <selection activeCell="AC19" sqref="AC19"/>
    </sheetView>
  </sheetViews>
  <sheetFormatPr defaultRowHeight="14.5" x14ac:dyDescent="0.35"/>
  <sheetData>
    <row r="4" spans="2:27" x14ac:dyDescent="0.35">
      <c r="B4" s="9"/>
      <c r="C4" s="9"/>
      <c r="D4" s="9"/>
      <c r="E4" s="9"/>
      <c r="F4" s="9"/>
      <c r="G4" s="9"/>
      <c r="H4" s="9"/>
      <c r="I4" s="9"/>
      <c r="J4" s="9"/>
      <c r="K4" s="9"/>
      <c r="L4" s="9"/>
      <c r="M4" s="9"/>
      <c r="N4" s="9"/>
      <c r="O4" s="9"/>
      <c r="P4" s="9"/>
      <c r="Q4" s="9"/>
      <c r="R4" s="9"/>
      <c r="S4" s="9"/>
      <c r="T4" s="9"/>
      <c r="U4" s="9"/>
      <c r="V4" s="9"/>
      <c r="W4" s="9"/>
      <c r="X4" s="9"/>
      <c r="Y4" s="9"/>
      <c r="Z4" s="10"/>
      <c r="AA4" s="10"/>
    </row>
    <row r="5" spans="2:27" x14ac:dyDescent="0.35">
      <c r="B5" s="9"/>
      <c r="C5" s="9"/>
      <c r="D5" s="9"/>
      <c r="E5" s="9"/>
      <c r="F5" s="9"/>
      <c r="G5" s="9"/>
      <c r="H5" s="9"/>
      <c r="I5" s="9"/>
      <c r="J5" s="9"/>
      <c r="K5" s="9"/>
      <c r="L5" s="9"/>
      <c r="M5" s="9"/>
      <c r="N5" s="9"/>
      <c r="O5" s="9"/>
      <c r="P5" s="9"/>
      <c r="Q5" s="9"/>
      <c r="R5" s="9"/>
      <c r="S5" s="9"/>
      <c r="T5" s="9"/>
      <c r="U5" s="9"/>
      <c r="V5" s="9"/>
      <c r="W5" s="9"/>
      <c r="X5" s="9"/>
      <c r="Y5" s="9"/>
      <c r="Z5" s="10"/>
      <c r="AA5" s="10"/>
    </row>
    <row r="6" spans="2:27" x14ac:dyDescent="0.35">
      <c r="B6" s="9"/>
      <c r="C6" s="9"/>
      <c r="D6" s="9"/>
      <c r="E6" s="9"/>
      <c r="F6" s="9"/>
      <c r="G6" s="9"/>
      <c r="H6" s="9"/>
      <c r="I6" s="9"/>
      <c r="J6" s="9"/>
      <c r="K6" s="9"/>
      <c r="L6" s="9"/>
      <c r="M6" s="9"/>
      <c r="N6" s="9"/>
      <c r="O6" s="9"/>
      <c r="P6" s="9"/>
      <c r="Q6" s="9"/>
      <c r="R6" s="9"/>
      <c r="S6" s="9"/>
      <c r="T6" s="9"/>
      <c r="U6" s="9"/>
      <c r="V6" s="9"/>
      <c r="W6" s="9"/>
      <c r="X6" s="9"/>
      <c r="Y6" s="9"/>
      <c r="Z6" s="10"/>
      <c r="AA6" s="10"/>
    </row>
    <row r="7" spans="2:27" x14ac:dyDescent="0.35">
      <c r="B7" s="9"/>
      <c r="C7" s="9"/>
      <c r="D7" s="9"/>
      <c r="E7" s="9"/>
      <c r="F7" s="9"/>
      <c r="G7" s="9"/>
      <c r="H7" s="9"/>
      <c r="I7" s="9"/>
      <c r="J7" s="9"/>
      <c r="K7" s="9"/>
      <c r="L7" s="9"/>
      <c r="M7" s="9"/>
      <c r="N7" s="9"/>
      <c r="O7" s="9"/>
      <c r="P7" s="9"/>
      <c r="Q7" s="9"/>
      <c r="R7" s="9"/>
      <c r="S7" s="9"/>
      <c r="T7" s="9"/>
      <c r="U7" s="9"/>
      <c r="V7" s="9"/>
      <c r="W7" s="9"/>
      <c r="X7" s="9"/>
      <c r="Y7" s="9"/>
      <c r="Z7" s="10"/>
      <c r="AA7" s="10"/>
    </row>
    <row r="8" spans="2:27" x14ac:dyDescent="0.35">
      <c r="B8" s="9"/>
      <c r="C8" s="9"/>
      <c r="D8" s="9"/>
      <c r="E8" s="9"/>
      <c r="F8" s="9"/>
      <c r="G8" s="9"/>
      <c r="H8" s="9"/>
      <c r="I8" s="9"/>
      <c r="J8" s="9"/>
      <c r="K8" s="9"/>
      <c r="L8" s="9"/>
      <c r="M8" s="9"/>
      <c r="N8" s="9"/>
      <c r="O8" s="9"/>
      <c r="P8" s="9"/>
      <c r="Q8" s="9"/>
      <c r="R8" s="9"/>
      <c r="S8" s="9"/>
      <c r="T8" s="9"/>
      <c r="U8" s="9"/>
      <c r="V8" s="9"/>
      <c r="W8" s="9"/>
      <c r="X8" s="9"/>
      <c r="Y8" s="9"/>
      <c r="Z8" s="10"/>
      <c r="AA8" s="10"/>
    </row>
    <row r="9" spans="2:27" x14ac:dyDescent="0.35">
      <c r="B9" s="9"/>
      <c r="C9" s="9"/>
      <c r="D9" s="9"/>
      <c r="E9" s="9"/>
      <c r="F9" s="9"/>
      <c r="G9" s="9"/>
      <c r="H9" s="9"/>
      <c r="I9" s="9"/>
      <c r="J9" s="9"/>
      <c r="K9" s="9"/>
      <c r="L9" s="9"/>
      <c r="M9" s="9"/>
      <c r="N9" s="9"/>
      <c r="O9" s="9"/>
      <c r="P9" s="9"/>
      <c r="Q9" s="9"/>
      <c r="R9" s="9"/>
      <c r="S9" s="9"/>
      <c r="T9" s="9"/>
      <c r="U9" s="9"/>
      <c r="V9" s="9"/>
      <c r="W9" s="9"/>
      <c r="X9" s="9"/>
      <c r="Y9" s="9"/>
      <c r="Z9" s="10"/>
      <c r="AA9" s="10"/>
    </row>
    <row r="10" spans="2:27" x14ac:dyDescent="0.35">
      <c r="B10" s="9"/>
      <c r="C10" s="9"/>
      <c r="D10" s="9"/>
      <c r="E10" s="9"/>
      <c r="F10" s="9"/>
      <c r="G10" s="9"/>
      <c r="H10" s="9"/>
      <c r="I10" s="9"/>
      <c r="J10" s="9"/>
      <c r="K10" s="9"/>
      <c r="L10" s="9"/>
      <c r="M10" s="9"/>
      <c r="N10" s="9"/>
      <c r="O10" s="9"/>
      <c r="P10" s="9"/>
      <c r="Q10" s="9"/>
      <c r="R10" s="9"/>
      <c r="S10" s="9"/>
      <c r="T10" s="9"/>
      <c r="U10" s="9"/>
      <c r="V10" s="9"/>
      <c r="W10" s="9"/>
      <c r="X10" s="9"/>
      <c r="Y10" s="9"/>
      <c r="Z10" s="10"/>
      <c r="AA10" s="10"/>
    </row>
    <row r="11" spans="2:27" x14ac:dyDescent="0.35">
      <c r="B11" s="9"/>
      <c r="C11" s="9"/>
      <c r="D11" s="9"/>
      <c r="E11" s="9"/>
      <c r="F11" s="9"/>
      <c r="G11" s="9"/>
      <c r="H11" s="9"/>
      <c r="I11" s="9"/>
      <c r="J11" s="9"/>
      <c r="K11" s="9"/>
      <c r="L11" s="9"/>
      <c r="M11" s="9"/>
      <c r="N11" s="9"/>
      <c r="O11" s="9"/>
      <c r="P11" s="9"/>
      <c r="Q11" s="9"/>
      <c r="R11" s="9"/>
      <c r="S11" s="9"/>
      <c r="T11" s="9"/>
      <c r="U11" s="9"/>
      <c r="V11" s="9"/>
      <c r="W11" s="9"/>
      <c r="X11" s="9"/>
      <c r="Y11" s="9"/>
      <c r="Z11" s="10"/>
      <c r="AA11" s="10"/>
    </row>
    <row r="12" spans="2:27" x14ac:dyDescent="0.35">
      <c r="B12" s="9"/>
      <c r="C12" s="9"/>
      <c r="D12" s="9"/>
      <c r="E12" s="9"/>
      <c r="F12" s="9"/>
      <c r="G12" s="9"/>
      <c r="H12" s="9"/>
      <c r="I12" s="9"/>
      <c r="J12" s="9"/>
      <c r="K12" s="9"/>
      <c r="L12" s="9"/>
      <c r="M12" s="9"/>
      <c r="N12" s="9"/>
      <c r="O12" s="9"/>
      <c r="P12" s="9"/>
      <c r="Q12" s="9"/>
      <c r="R12" s="9"/>
      <c r="S12" s="9"/>
      <c r="T12" s="9"/>
      <c r="U12" s="9"/>
      <c r="V12" s="9"/>
      <c r="W12" s="9"/>
      <c r="X12" s="9"/>
      <c r="Y12" s="9"/>
      <c r="Z12" s="10"/>
      <c r="AA12" s="10"/>
    </row>
    <row r="13" spans="2:27" x14ac:dyDescent="0.35">
      <c r="B13" s="9"/>
      <c r="C13" s="9"/>
      <c r="D13" s="9"/>
      <c r="E13" s="9"/>
      <c r="F13" s="9"/>
      <c r="G13" s="9"/>
      <c r="H13" s="9"/>
      <c r="I13" s="9"/>
      <c r="J13" s="9"/>
      <c r="K13" s="9"/>
      <c r="L13" s="9"/>
      <c r="M13" s="9"/>
      <c r="N13" s="9"/>
      <c r="O13" s="9"/>
      <c r="P13" s="9"/>
      <c r="Q13" s="9"/>
      <c r="R13" s="9"/>
      <c r="S13" s="9"/>
      <c r="T13" s="9"/>
      <c r="U13" s="9"/>
      <c r="V13" s="9"/>
      <c r="W13" s="9"/>
      <c r="X13" s="9"/>
      <c r="Y13" s="9"/>
      <c r="Z13" s="10"/>
      <c r="AA13" s="10"/>
    </row>
    <row r="14" spans="2:27" x14ac:dyDescent="0.35">
      <c r="B14" s="9"/>
      <c r="C14" s="9"/>
      <c r="D14" s="9"/>
      <c r="E14" s="9"/>
      <c r="F14" s="9"/>
      <c r="G14" s="9"/>
      <c r="H14" s="9"/>
      <c r="I14" s="9"/>
      <c r="J14" s="9"/>
      <c r="K14" s="9"/>
      <c r="L14" s="9"/>
      <c r="M14" s="9"/>
      <c r="N14" s="9"/>
      <c r="O14" s="9"/>
      <c r="P14" s="9"/>
      <c r="Q14" s="9"/>
      <c r="R14" s="9"/>
      <c r="S14" s="9"/>
      <c r="T14" s="9"/>
      <c r="U14" s="9"/>
      <c r="V14" s="9"/>
      <c r="W14" s="9"/>
      <c r="X14" s="9"/>
      <c r="Y14" s="9"/>
      <c r="Z14" s="10"/>
      <c r="AA14" s="10"/>
    </row>
    <row r="15" spans="2:27" x14ac:dyDescent="0.35">
      <c r="B15" s="9"/>
      <c r="C15" s="9"/>
      <c r="D15" s="9"/>
      <c r="E15" s="9"/>
      <c r="F15" s="9"/>
      <c r="G15" s="9"/>
      <c r="H15" s="9"/>
      <c r="I15" s="9"/>
      <c r="J15" s="9"/>
      <c r="K15" s="9"/>
      <c r="L15" s="9"/>
      <c r="M15" s="9"/>
      <c r="N15" s="9"/>
      <c r="O15" s="9"/>
      <c r="P15" s="9"/>
      <c r="Q15" s="9"/>
      <c r="R15" s="9"/>
      <c r="S15" s="9"/>
      <c r="T15" s="9"/>
      <c r="U15" s="9"/>
      <c r="V15" s="9"/>
      <c r="W15" s="9"/>
      <c r="X15" s="9"/>
      <c r="Y15" s="9"/>
      <c r="Z15" s="10"/>
      <c r="AA15" s="10"/>
    </row>
    <row r="16" spans="2:27" x14ac:dyDescent="0.35">
      <c r="B16" s="9"/>
      <c r="C16" s="9"/>
      <c r="D16" s="9"/>
      <c r="E16" s="9"/>
      <c r="F16" s="9"/>
      <c r="G16" s="9"/>
      <c r="H16" s="9"/>
      <c r="I16" s="9"/>
      <c r="J16" s="9"/>
      <c r="K16" s="9"/>
      <c r="L16" s="9"/>
      <c r="M16" s="9"/>
      <c r="N16" s="9"/>
      <c r="O16" s="9"/>
      <c r="P16" s="9"/>
      <c r="Q16" s="9"/>
      <c r="R16" s="9"/>
      <c r="S16" s="9"/>
      <c r="T16" s="9"/>
      <c r="U16" s="9"/>
      <c r="V16" s="9"/>
      <c r="W16" s="9"/>
      <c r="X16" s="9"/>
      <c r="Y16" s="9"/>
      <c r="Z16" s="10"/>
      <c r="AA16" s="10"/>
    </row>
    <row r="17" spans="2:27" x14ac:dyDescent="0.35">
      <c r="B17" s="9"/>
      <c r="C17" s="9"/>
      <c r="D17" s="9"/>
      <c r="E17" s="9"/>
      <c r="F17" s="9"/>
      <c r="G17" s="9"/>
      <c r="H17" s="9"/>
      <c r="I17" s="9"/>
      <c r="J17" s="9"/>
      <c r="K17" s="9"/>
      <c r="L17" s="9"/>
      <c r="M17" s="9"/>
      <c r="N17" s="9"/>
      <c r="O17" s="9"/>
      <c r="P17" s="9"/>
      <c r="Q17" s="9"/>
      <c r="R17" s="9"/>
      <c r="S17" s="9"/>
      <c r="T17" s="9"/>
      <c r="U17" s="9"/>
      <c r="V17" s="9"/>
      <c r="W17" s="9"/>
      <c r="X17" s="9"/>
      <c r="Y17" s="9"/>
      <c r="Z17" s="10"/>
      <c r="AA17" s="10"/>
    </row>
    <row r="18" spans="2:27" x14ac:dyDescent="0.35">
      <c r="B18" s="9"/>
      <c r="C18" s="9"/>
      <c r="D18" s="9"/>
      <c r="E18" s="9"/>
      <c r="F18" s="9"/>
      <c r="G18" s="9"/>
      <c r="H18" s="9"/>
      <c r="I18" s="9"/>
      <c r="J18" s="9"/>
      <c r="K18" s="9"/>
      <c r="L18" s="9"/>
      <c r="M18" s="9"/>
      <c r="N18" s="9"/>
      <c r="O18" s="9"/>
      <c r="P18" s="9"/>
      <c r="Q18" s="9"/>
      <c r="R18" s="9"/>
      <c r="S18" s="9"/>
      <c r="T18" s="9"/>
      <c r="U18" s="9"/>
      <c r="V18" s="9"/>
      <c r="W18" s="9"/>
      <c r="X18" s="9"/>
      <c r="Y18" s="9"/>
      <c r="Z18" s="10"/>
      <c r="AA18" s="10"/>
    </row>
    <row r="19" spans="2:27" x14ac:dyDescent="0.35">
      <c r="B19" s="9"/>
      <c r="C19" s="9"/>
      <c r="D19" s="9"/>
      <c r="E19" s="9"/>
      <c r="F19" s="9"/>
      <c r="G19" s="9"/>
      <c r="H19" s="9"/>
      <c r="I19" s="9"/>
      <c r="J19" s="9"/>
      <c r="K19" s="9"/>
      <c r="L19" s="9"/>
      <c r="M19" s="9"/>
      <c r="N19" s="9"/>
      <c r="O19" s="9"/>
      <c r="P19" s="9"/>
      <c r="Q19" s="9"/>
      <c r="R19" s="9"/>
      <c r="S19" s="9"/>
      <c r="T19" s="9"/>
      <c r="U19" s="9"/>
      <c r="V19" s="9"/>
      <c r="W19" s="9"/>
      <c r="X19" s="9"/>
      <c r="Y19" s="9"/>
      <c r="Z19" s="10"/>
      <c r="AA19" s="10"/>
    </row>
    <row r="20" spans="2:27" x14ac:dyDescent="0.35">
      <c r="B20" s="9"/>
      <c r="C20" s="9"/>
      <c r="D20" s="9"/>
      <c r="E20" s="9"/>
      <c r="F20" s="9"/>
      <c r="G20" s="9"/>
      <c r="H20" s="9"/>
      <c r="I20" s="9"/>
      <c r="J20" s="9"/>
      <c r="K20" s="9"/>
      <c r="L20" s="9"/>
      <c r="M20" s="9"/>
      <c r="N20" s="9"/>
      <c r="O20" s="9"/>
      <c r="P20" s="9"/>
      <c r="Q20" s="9"/>
      <c r="R20" s="9"/>
      <c r="S20" s="9"/>
      <c r="T20" s="9"/>
      <c r="U20" s="9"/>
      <c r="V20" s="9"/>
      <c r="W20" s="9"/>
      <c r="X20" s="9"/>
      <c r="Y20" s="9"/>
      <c r="Z20" s="10"/>
      <c r="AA20" s="10"/>
    </row>
    <row r="21" spans="2:27" x14ac:dyDescent="0.35">
      <c r="B21" s="9"/>
      <c r="C21" s="9"/>
      <c r="D21" s="9"/>
      <c r="E21" s="9"/>
      <c r="F21" s="9"/>
      <c r="G21" s="9"/>
      <c r="H21" s="9"/>
      <c r="I21" s="9"/>
      <c r="J21" s="9"/>
      <c r="K21" s="9"/>
      <c r="L21" s="9"/>
      <c r="M21" s="9"/>
      <c r="N21" s="9"/>
      <c r="O21" s="9"/>
      <c r="P21" s="9"/>
      <c r="Q21" s="9"/>
      <c r="R21" s="9"/>
      <c r="S21" s="9"/>
      <c r="T21" s="9"/>
      <c r="U21" s="9"/>
      <c r="V21" s="9"/>
      <c r="W21" s="9"/>
      <c r="X21" s="9"/>
      <c r="Y21" s="9"/>
      <c r="Z21" s="10"/>
      <c r="AA21" s="10"/>
    </row>
    <row r="22" spans="2:27" x14ac:dyDescent="0.35">
      <c r="B22" s="9"/>
      <c r="C22" s="9"/>
      <c r="D22" s="9"/>
      <c r="E22" s="9"/>
      <c r="F22" s="9"/>
      <c r="G22" s="9"/>
      <c r="H22" s="9"/>
      <c r="I22" s="9"/>
      <c r="J22" s="9"/>
      <c r="K22" s="9"/>
      <c r="L22" s="9"/>
      <c r="M22" s="9"/>
      <c r="N22" s="9"/>
      <c r="O22" s="9"/>
      <c r="P22" s="9"/>
      <c r="Q22" s="9"/>
      <c r="R22" s="9"/>
      <c r="S22" s="9"/>
      <c r="T22" s="9"/>
      <c r="U22" s="9"/>
      <c r="V22" s="9"/>
      <c r="W22" s="9"/>
      <c r="X22" s="9"/>
      <c r="Y22" s="9"/>
      <c r="Z22" s="10"/>
      <c r="AA22" s="10"/>
    </row>
    <row r="23" spans="2:27" x14ac:dyDescent="0.35">
      <c r="B23" s="9"/>
      <c r="C23" s="9"/>
      <c r="D23" s="9"/>
      <c r="E23" s="9"/>
      <c r="F23" s="9"/>
      <c r="G23" s="9"/>
      <c r="H23" s="9"/>
      <c r="I23" s="9"/>
      <c r="J23" s="9"/>
      <c r="K23" s="9"/>
      <c r="L23" s="9"/>
      <c r="M23" s="9"/>
      <c r="N23" s="9"/>
      <c r="O23" s="9"/>
      <c r="P23" s="9"/>
      <c r="Q23" s="9"/>
      <c r="R23" s="9"/>
      <c r="S23" s="9"/>
      <c r="T23" s="9"/>
      <c r="U23" s="9"/>
      <c r="V23" s="9"/>
      <c r="W23" s="9"/>
      <c r="X23" s="9"/>
      <c r="Y23" s="9"/>
      <c r="Z23" s="10"/>
      <c r="AA23" s="10"/>
    </row>
    <row r="24" spans="2:27" x14ac:dyDescent="0.35">
      <c r="B24" s="9"/>
      <c r="C24" s="9"/>
      <c r="D24" s="9"/>
      <c r="E24" s="9"/>
      <c r="F24" s="9"/>
      <c r="G24" s="9"/>
      <c r="H24" s="9"/>
      <c r="I24" s="9"/>
      <c r="J24" s="9"/>
      <c r="K24" s="9"/>
      <c r="L24" s="9"/>
      <c r="M24" s="9"/>
      <c r="N24" s="9"/>
      <c r="O24" s="9"/>
      <c r="P24" s="9"/>
      <c r="Q24" s="9"/>
      <c r="R24" s="9"/>
      <c r="S24" s="9"/>
      <c r="T24" s="9"/>
      <c r="U24" s="9"/>
      <c r="V24" s="9"/>
      <c r="W24" s="9"/>
      <c r="X24" s="9"/>
      <c r="Y24" s="9"/>
      <c r="Z24" s="10"/>
      <c r="AA24" s="10"/>
    </row>
    <row r="25" spans="2:27" x14ac:dyDescent="0.35">
      <c r="B25" s="9"/>
      <c r="C25" s="9"/>
      <c r="D25" s="9"/>
      <c r="E25" s="9"/>
      <c r="F25" s="9"/>
      <c r="G25" s="9"/>
      <c r="H25" s="9"/>
      <c r="I25" s="9"/>
      <c r="J25" s="9"/>
      <c r="K25" s="9"/>
      <c r="L25" s="9"/>
      <c r="M25" s="9"/>
      <c r="N25" s="9"/>
      <c r="O25" s="9"/>
      <c r="P25" s="9"/>
      <c r="Q25" s="9"/>
      <c r="R25" s="9"/>
      <c r="S25" s="9"/>
      <c r="T25" s="9"/>
      <c r="U25" s="9"/>
      <c r="V25" s="9"/>
      <c r="W25" s="9"/>
      <c r="X25" s="9"/>
      <c r="Y25" s="9"/>
      <c r="Z25" s="10"/>
      <c r="AA25" s="10"/>
    </row>
    <row r="26" spans="2:27" x14ac:dyDescent="0.35">
      <c r="B26" s="9"/>
      <c r="C26" s="9"/>
      <c r="D26" s="9"/>
      <c r="E26" s="9"/>
      <c r="F26" s="9"/>
      <c r="G26" s="9"/>
      <c r="H26" s="9"/>
      <c r="I26" s="9"/>
      <c r="J26" s="9"/>
      <c r="K26" s="9"/>
      <c r="L26" s="9"/>
      <c r="M26" s="9"/>
      <c r="N26" s="9"/>
      <c r="O26" s="9"/>
      <c r="P26" s="9"/>
      <c r="Q26" s="9"/>
      <c r="R26" s="9"/>
      <c r="S26" s="9"/>
      <c r="T26" s="9"/>
      <c r="U26" s="9"/>
      <c r="V26" s="9"/>
      <c r="W26" s="9"/>
      <c r="X26" s="9"/>
      <c r="Y26" s="9"/>
      <c r="Z26" s="10"/>
      <c r="AA26" s="10"/>
    </row>
    <row r="27" spans="2:27" x14ac:dyDescent="0.35">
      <c r="B27" s="9"/>
      <c r="C27" s="9"/>
      <c r="D27" s="9"/>
      <c r="E27" s="9"/>
      <c r="F27" s="9"/>
      <c r="G27" s="9"/>
      <c r="H27" s="9"/>
      <c r="I27" s="9"/>
      <c r="J27" s="9"/>
      <c r="K27" s="9"/>
      <c r="L27" s="9"/>
      <c r="M27" s="9"/>
      <c r="N27" s="9"/>
      <c r="O27" s="9"/>
      <c r="P27" s="9"/>
      <c r="Q27" s="9"/>
      <c r="R27" s="9"/>
      <c r="S27" s="9"/>
      <c r="T27" s="9"/>
      <c r="U27" s="9"/>
      <c r="V27" s="9"/>
      <c r="W27" s="9"/>
      <c r="X27" s="9"/>
      <c r="Y27" s="9"/>
      <c r="Z27" s="10"/>
      <c r="AA27" s="10"/>
    </row>
    <row r="28" spans="2:27" x14ac:dyDescent="0.35">
      <c r="B28" s="9"/>
      <c r="C28" s="9"/>
      <c r="D28" s="9"/>
      <c r="E28" s="9"/>
      <c r="F28" s="9"/>
      <c r="G28" s="9"/>
      <c r="H28" s="9"/>
      <c r="I28" s="9"/>
      <c r="J28" s="9"/>
      <c r="K28" s="9"/>
      <c r="L28" s="9"/>
      <c r="M28" s="9"/>
      <c r="N28" s="9"/>
      <c r="O28" s="9"/>
      <c r="P28" s="9"/>
      <c r="Q28" s="9"/>
      <c r="R28" s="9"/>
      <c r="S28" s="9"/>
      <c r="T28" s="9"/>
      <c r="U28" s="9"/>
      <c r="V28" s="9"/>
      <c r="W28" s="9"/>
      <c r="X28" s="9"/>
      <c r="Y28" s="9"/>
      <c r="Z28" s="10"/>
      <c r="AA28" s="10"/>
    </row>
    <row r="29" spans="2:27" x14ac:dyDescent="0.35">
      <c r="B29" s="9"/>
      <c r="C29" s="9"/>
      <c r="D29" s="9"/>
      <c r="E29" s="9"/>
      <c r="F29" s="9"/>
      <c r="G29" s="9"/>
      <c r="H29" s="9"/>
      <c r="I29" s="9"/>
      <c r="J29" s="9"/>
      <c r="K29" s="9"/>
      <c r="L29" s="9"/>
      <c r="M29" s="9"/>
      <c r="N29" s="9"/>
      <c r="O29" s="9"/>
      <c r="P29" s="9"/>
      <c r="Q29" s="9"/>
      <c r="R29" s="9"/>
      <c r="S29" s="9"/>
      <c r="T29" s="9"/>
      <c r="U29" s="9"/>
      <c r="V29" s="9"/>
      <c r="W29" s="9"/>
      <c r="X29" s="9"/>
      <c r="Y29" s="9"/>
      <c r="Z29" s="10"/>
      <c r="AA29" s="10"/>
    </row>
    <row r="30" spans="2:27" x14ac:dyDescent="0.35">
      <c r="B30" s="9"/>
      <c r="C30" s="9"/>
      <c r="D30" s="9"/>
      <c r="E30" s="9"/>
      <c r="F30" s="9"/>
      <c r="G30" s="9"/>
      <c r="H30" s="9"/>
      <c r="I30" s="9"/>
      <c r="J30" s="9"/>
      <c r="K30" s="9"/>
      <c r="L30" s="9"/>
      <c r="M30" s="9"/>
      <c r="N30" s="9"/>
      <c r="O30" s="9"/>
      <c r="P30" s="9"/>
      <c r="Q30" s="9"/>
      <c r="R30" s="9"/>
      <c r="S30" s="9"/>
      <c r="T30" s="9"/>
      <c r="U30" s="9"/>
      <c r="V30" s="9"/>
      <c r="W30" s="9"/>
      <c r="X30" s="9"/>
      <c r="Y30" s="9"/>
      <c r="Z30" s="10"/>
      <c r="AA30" s="10"/>
    </row>
    <row r="31" spans="2:27" x14ac:dyDescent="0.35">
      <c r="B31" s="9"/>
      <c r="C31" s="9"/>
      <c r="D31" s="9"/>
      <c r="E31" s="9"/>
      <c r="F31" s="9"/>
      <c r="G31" s="9"/>
      <c r="H31" s="9"/>
      <c r="I31" s="9"/>
      <c r="J31" s="9"/>
      <c r="K31" s="9"/>
      <c r="L31" s="9"/>
      <c r="M31" s="9"/>
      <c r="N31" s="9"/>
      <c r="O31" s="9"/>
      <c r="P31" s="9"/>
      <c r="Q31" s="9"/>
      <c r="R31" s="9"/>
      <c r="S31" s="9"/>
      <c r="T31" s="9"/>
      <c r="U31" s="9"/>
      <c r="V31" s="9"/>
      <c r="W31" s="9"/>
      <c r="X31" s="9"/>
      <c r="Y31" s="9"/>
      <c r="Z31" s="10"/>
      <c r="AA31" s="10"/>
    </row>
    <row r="32" spans="2:27" x14ac:dyDescent="0.35">
      <c r="B32" s="9"/>
      <c r="C32" s="9"/>
      <c r="D32" s="9"/>
      <c r="E32" s="9"/>
      <c r="F32" s="9"/>
      <c r="G32" s="9"/>
      <c r="H32" s="9"/>
      <c r="I32" s="9"/>
      <c r="J32" s="9"/>
      <c r="K32" s="9"/>
      <c r="L32" s="9"/>
      <c r="M32" s="9"/>
      <c r="N32" s="9"/>
      <c r="O32" s="9"/>
      <c r="P32" s="9"/>
      <c r="Q32" s="9"/>
      <c r="R32" s="9"/>
      <c r="S32" s="9"/>
      <c r="T32" s="9"/>
      <c r="U32" s="9"/>
      <c r="V32" s="9"/>
      <c r="W32" s="9"/>
      <c r="X32" s="9"/>
      <c r="Y32" s="9"/>
      <c r="Z32" s="10"/>
      <c r="AA32" s="10"/>
    </row>
    <row r="33" spans="2:27" x14ac:dyDescent="0.35">
      <c r="B33" s="9"/>
      <c r="C33" s="9"/>
      <c r="D33" s="9"/>
      <c r="E33" s="9"/>
      <c r="F33" s="9"/>
      <c r="G33" s="9"/>
      <c r="H33" s="9"/>
      <c r="I33" s="9"/>
      <c r="J33" s="9"/>
      <c r="K33" s="9"/>
      <c r="L33" s="9"/>
      <c r="M33" s="9"/>
      <c r="N33" s="9"/>
      <c r="O33" s="9"/>
      <c r="P33" s="9"/>
      <c r="Q33" s="9"/>
      <c r="R33" s="9"/>
      <c r="S33" s="9"/>
      <c r="T33" s="9"/>
      <c r="U33" s="9"/>
      <c r="V33" s="9"/>
      <c r="W33" s="9"/>
      <c r="X33" s="9"/>
      <c r="Y33" s="9"/>
      <c r="Z33" s="10"/>
      <c r="AA33" s="10"/>
    </row>
    <row r="34" spans="2:27" x14ac:dyDescent="0.35">
      <c r="B34" s="9"/>
      <c r="C34" s="9"/>
      <c r="D34" s="9"/>
      <c r="E34" s="9"/>
      <c r="F34" s="9"/>
      <c r="G34" s="9"/>
      <c r="H34" s="9"/>
      <c r="I34" s="9"/>
      <c r="J34" s="9"/>
      <c r="K34" s="9"/>
      <c r="L34" s="9"/>
      <c r="M34" s="9"/>
      <c r="N34" s="9"/>
      <c r="O34" s="9"/>
      <c r="P34" s="9"/>
      <c r="Q34" s="9"/>
      <c r="R34" s="9"/>
      <c r="S34" s="9"/>
      <c r="T34" s="9"/>
      <c r="U34" s="9"/>
      <c r="V34" s="9"/>
      <c r="W34" s="9"/>
      <c r="X34" s="9"/>
      <c r="Y34" s="9"/>
      <c r="Z34" s="10"/>
      <c r="AA34" s="10"/>
    </row>
    <row r="35" spans="2:27" x14ac:dyDescent="0.35">
      <c r="B35" s="9"/>
      <c r="C35" s="9"/>
      <c r="D35" s="9"/>
      <c r="E35" s="9"/>
      <c r="F35" s="9"/>
      <c r="G35" s="9"/>
      <c r="H35" s="9"/>
      <c r="I35" s="9"/>
      <c r="J35" s="9"/>
      <c r="K35" s="9"/>
      <c r="L35" s="9"/>
      <c r="M35" s="9"/>
      <c r="N35" s="9"/>
      <c r="O35" s="9"/>
      <c r="P35" s="9"/>
      <c r="Q35" s="9"/>
      <c r="R35" s="9"/>
      <c r="S35" s="9"/>
      <c r="T35" s="9"/>
      <c r="U35" s="9"/>
      <c r="V35" s="9"/>
      <c r="W35" s="9"/>
      <c r="X35" s="9"/>
      <c r="Y35" s="9"/>
      <c r="Z35" s="10"/>
      <c r="AA35" s="10"/>
    </row>
    <row r="36" spans="2:27" x14ac:dyDescent="0.35">
      <c r="B36" s="9"/>
      <c r="C36" s="9"/>
      <c r="D36" s="9"/>
      <c r="E36" s="9"/>
      <c r="F36" s="9"/>
      <c r="G36" s="9"/>
      <c r="H36" s="9"/>
      <c r="I36" s="9"/>
      <c r="J36" s="9"/>
      <c r="K36" s="9"/>
      <c r="L36" s="9"/>
      <c r="M36" s="9"/>
      <c r="N36" s="9"/>
      <c r="O36" s="9"/>
      <c r="P36" s="9"/>
      <c r="Q36" s="9"/>
      <c r="R36" s="9"/>
      <c r="S36" s="9"/>
      <c r="T36" s="9"/>
      <c r="U36" s="9"/>
      <c r="V36" s="9"/>
      <c r="W36" s="9"/>
      <c r="X36" s="9"/>
      <c r="Y36" s="9"/>
      <c r="Z36" s="10"/>
      <c r="AA36" s="10"/>
    </row>
    <row r="37" spans="2:27" x14ac:dyDescent="0.35">
      <c r="B37" s="9"/>
      <c r="C37" s="9"/>
      <c r="D37" s="9"/>
      <c r="E37" s="9"/>
      <c r="F37" s="9"/>
      <c r="G37" s="9"/>
      <c r="H37" s="9"/>
      <c r="I37" s="9"/>
      <c r="J37" s="9"/>
      <c r="K37" s="9"/>
      <c r="L37" s="9"/>
      <c r="M37" s="9"/>
      <c r="N37" s="9"/>
      <c r="O37" s="9"/>
      <c r="P37" s="9"/>
      <c r="Q37" s="9"/>
      <c r="R37" s="9"/>
      <c r="S37" s="9"/>
      <c r="T37" s="9"/>
      <c r="U37" s="9"/>
      <c r="V37" s="9"/>
      <c r="W37" s="9"/>
      <c r="X37" s="9"/>
      <c r="Y37" s="9"/>
      <c r="Z37" s="10"/>
      <c r="AA37" s="10"/>
    </row>
    <row r="38" spans="2:27" x14ac:dyDescent="0.35">
      <c r="B38" s="9"/>
      <c r="C38" s="9"/>
      <c r="D38" s="9"/>
      <c r="E38" s="9"/>
      <c r="F38" s="9"/>
      <c r="G38" s="9"/>
      <c r="H38" s="9"/>
      <c r="I38" s="9"/>
      <c r="J38" s="9"/>
      <c r="K38" s="9"/>
      <c r="L38" s="9"/>
      <c r="M38" s="9"/>
      <c r="N38" s="9"/>
      <c r="O38" s="9"/>
      <c r="P38" s="9"/>
      <c r="Q38" s="9"/>
      <c r="R38" s="9"/>
      <c r="S38" s="9"/>
      <c r="T38" s="9"/>
      <c r="U38" s="9"/>
      <c r="V38" s="9"/>
      <c r="W38" s="9"/>
      <c r="X38" s="9"/>
      <c r="Y38" s="9"/>
      <c r="Z38" s="10"/>
      <c r="AA38" s="10"/>
    </row>
    <row r="39" spans="2:27" x14ac:dyDescent="0.35">
      <c r="B39" s="9"/>
      <c r="C39" s="9"/>
      <c r="D39" s="9"/>
      <c r="E39" s="9"/>
      <c r="F39" s="9"/>
      <c r="G39" s="9"/>
      <c r="H39" s="9"/>
      <c r="I39" s="9"/>
      <c r="J39" s="9"/>
      <c r="K39" s="9"/>
      <c r="L39" s="9"/>
      <c r="M39" s="9"/>
      <c r="N39" s="9"/>
      <c r="O39" s="9"/>
      <c r="P39" s="9"/>
      <c r="Q39" s="9"/>
      <c r="R39" s="9"/>
      <c r="S39" s="9"/>
      <c r="T39" s="9"/>
      <c r="U39" s="9"/>
      <c r="V39" s="9"/>
      <c r="W39" s="9"/>
      <c r="X39" s="9"/>
      <c r="Y39" s="9"/>
      <c r="Z39" s="10"/>
      <c r="AA39" s="10"/>
    </row>
    <row r="40" spans="2:27" x14ac:dyDescent="0.35">
      <c r="B40" s="9"/>
      <c r="C40" s="9"/>
      <c r="D40" s="9"/>
      <c r="E40" s="9"/>
      <c r="F40" s="9"/>
      <c r="G40" s="9"/>
      <c r="H40" s="9"/>
      <c r="I40" s="9"/>
      <c r="J40" s="9"/>
      <c r="K40" s="9"/>
      <c r="L40" s="9"/>
      <c r="M40" s="9"/>
      <c r="N40" s="9"/>
      <c r="O40" s="9"/>
      <c r="P40" s="9"/>
      <c r="Q40" s="9"/>
      <c r="R40" s="9"/>
      <c r="S40" s="9"/>
      <c r="T40" s="9"/>
      <c r="U40" s="9"/>
      <c r="V40" s="9"/>
      <c r="W40" s="9"/>
      <c r="X40" s="9"/>
      <c r="Y40" s="9"/>
      <c r="Z40" s="10"/>
      <c r="AA40" s="10"/>
    </row>
    <row r="41" spans="2:27" x14ac:dyDescent="0.35">
      <c r="B41" s="9"/>
      <c r="C41" s="9"/>
      <c r="D41" s="9"/>
      <c r="E41" s="9"/>
      <c r="F41" s="9"/>
      <c r="G41" s="9"/>
      <c r="H41" s="9"/>
      <c r="I41" s="9"/>
      <c r="J41" s="9"/>
      <c r="K41" s="9"/>
      <c r="L41" s="9"/>
      <c r="M41" s="9"/>
      <c r="N41" s="9"/>
      <c r="O41" s="9"/>
      <c r="P41" s="9"/>
      <c r="Q41" s="9"/>
      <c r="R41" s="9"/>
      <c r="S41" s="9"/>
      <c r="T41" s="9"/>
      <c r="U41" s="9"/>
      <c r="V41" s="9"/>
      <c r="W41" s="9"/>
      <c r="X41" s="9"/>
      <c r="Y41" s="9"/>
      <c r="Z41" s="10"/>
      <c r="AA41" s="10"/>
    </row>
    <row r="42" spans="2:27" x14ac:dyDescent="0.35">
      <c r="B42" s="9"/>
      <c r="C42" s="9"/>
      <c r="D42" s="9"/>
      <c r="E42" s="9"/>
      <c r="F42" s="9"/>
      <c r="G42" s="9"/>
      <c r="H42" s="9"/>
      <c r="I42" s="9"/>
      <c r="J42" s="9"/>
      <c r="K42" s="9"/>
      <c r="L42" s="9"/>
      <c r="M42" s="9"/>
      <c r="N42" s="9"/>
      <c r="O42" s="9"/>
      <c r="P42" s="9"/>
      <c r="Q42" s="9"/>
      <c r="R42" s="9"/>
      <c r="S42" s="9"/>
      <c r="T42" s="9"/>
      <c r="U42" s="9"/>
      <c r="V42" s="9"/>
      <c r="W42" s="9"/>
      <c r="X42" s="9"/>
      <c r="Y42" s="9"/>
      <c r="Z42" s="10"/>
      <c r="AA42" s="10"/>
    </row>
    <row r="43" spans="2:27" x14ac:dyDescent="0.35">
      <c r="B43" s="9"/>
      <c r="C43" s="9"/>
      <c r="D43" s="9"/>
      <c r="E43" s="9"/>
      <c r="F43" s="9"/>
      <c r="G43" s="9"/>
      <c r="H43" s="9"/>
      <c r="I43" s="9"/>
      <c r="J43" s="9"/>
      <c r="K43" s="9"/>
      <c r="L43" s="9"/>
      <c r="M43" s="9"/>
      <c r="N43" s="9"/>
      <c r="O43" s="9"/>
      <c r="P43" s="9"/>
      <c r="Q43" s="9"/>
      <c r="R43" s="9"/>
      <c r="S43" s="9"/>
      <c r="T43" s="9"/>
      <c r="U43" s="9"/>
      <c r="V43" s="9"/>
      <c r="W43" s="9"/>
      <c r="X43" s="9"/>
      <c r="Y43" s="9"/>
      <c r="Z43" s="10"/>
      <c r="AA43" s="10"/>
    </row>
    <row r="44" spans="2:27" x14ac:dyDescent="0.35">
      <c r="B44" s="9"/>
      <c r="C44" s="9"/>
      <c r="D44" s="9"/>
      <c r="E44" s="9"/>
      <c r="F44" s="9"/>
      <c r="G44" s="9"/>
      <c r="H44" s="9"/>
      <c r="I44" s="9"/>
      <c r="J44" s="9"/>
      <c r="K44" s="9"/>
      <c r="L44" s="9"/>
      <c r="M44" s="9"/>
      <c r="N44" s="9"/>
      <c r="O44" s="9"/>
      <c r="P44" s="9"/>
      <c r="Q44" s="9"/>
      <c r="R44" s="9"/>
      <c r="S44" s="9"/>
      <c r="T44" s="9"/>
      <c r="U44" s="9"/>
      <c r="V44" s="9"/>
      <c r="W44" s="9"/>
      <c r="X44" s="9"/>
      <c r="Y44" s="9"/>
      <c r="Z44" s="10"/>
      <c r="AA44" s="10"/>
    </row>
    <row r="45" spans="2:27" x14ac:dyDescent="0.35">
      <c r="B45" s="9"/>
      <c r="C45" s="9"/>
      <c r="D45" s="9"/>
      <c r="E45" s="9"/>
      <c r="F45" s="9"/>
      <c r="G45" s="9"/>
      <c r="H45" s="9"/>
      <c r="I45" s="9"/>
      <c r="J45" s="9"/>
      <c r="K45" s="9"/>
      <c r="L45" s="9"/>
      <c r="M45" s="9"/>
      <c r="N45" s="9"/>
      <c r="O45" s="9"/>
      <c r="P45" s="9"/>
      <c r="Q45" s="9"/>
      <c r="R45" s="9"/>
      <c r="S45" s="9"/>
      <c r="T45" s="9"/>
      <c r="U45" s="9"/>
      <c r="V45" s="9"/>
      <c r="W45" s="9"/>
      <c r="X45" s="9"/>
      <c r="Y45" s="9"/>
      <c r="Z45" s="10"/>
      <c r="AA45" s="10"/>
    </row>
    <row r="46" spans="2:27" x14ac:dyDescent="0.35">
      <c r="B46" s="9"/>
      <c r="C46" s="9"/>
      <c r="D46" s="9"/>
      <c r="E46" s="9"/>
      <c r="F46" s="9"/>
      <c r="G46" s="9"/>
      <c r="H46" s="9"/>
      <c r="I46" s="9"/>
      <c r="J46" s="9"/>
      <c r="K46" s="9"/>
      <c r="L46" s="9"/>
      <c r="M46" s="9"/>
      <c r="N46" s="9"/>
      <c r="O46" s="9"/>
      <c r="P46" s="9"/>
      <c r="Q46" s="9"/>
      <c r="R46" s="9"/>
      <c r="S46" s="9"/>
      <c r="T46" s="9"/>
      <c r="U46" s="9"/>
      <c r="V46" s="9"/>
      <c r="W46" s="9"/>
      <c r="X46" s="9"/>
      <c r="Y46" s="9"/>
      <c r="Z46" s="10"/>
      <c r="AA46" s="10"/>
    </row>
    <row r="47" spans="2:27" x14ac:dyDescent="0.35">
      <c r="B47" s="9"/>
      <c r="C47" s="9"/>
      <c r="D47" s="9"/>
      <c r="E47" s="9"/>
      <c r="F47" s="9"/>
      <c r="G47" s="9"/>
      <c r="H47" s="9"/>
      <c r="I47" s="9"/>
      <c r="J47" s="9"/>
      <c r="K47" s="9"/>
      <c r="L47" s="9"/>
      <c r="M47" s="9"/>
      <c r="N47" s="9"/>
      <c r="O47" s="9"/>
      <c r="P47" s="9"/>
      <c r="Q47" s="9"/>
      <c r="R47" s="9"/>
      <c r="S47" s="9"/>
      <c r="T47" s="9"/>
      <c r="U47" s="9"/>
      <c r="V47" s="9"/>
      <c r="W47" s="9"/>
      <c r="X47" s="9"/>
      <c r="Y47" s="9"/>
      <c r="Z47" s="10"/>
      <c r="AA47" s="10"/>
    </row>
    <row r="48" spans="2:27" x14ac:dyDescent="0.35">
      <c r="B48" s="9"/>
      <c r="C48" s="9"/>
      <c r="D48" s="9"/>
      <c r="E48" s="9"/>
      <c r="F48" s="9"/>
      <c r="G48" s="9"/>
      <c r="H48" s="9"/>
      <c r="I48" s="9"/>
      <c r="J48" s="9"/>
      <c r="K48" s="9"/>
      <c r="L48" s="9"/>
      <c r="M48" s="9"/>
      <c r="N48" s="9"/>
      <c r="O48" s="9"/>
      <c r="P48" s="9"/>
      <c r="Q48" s="9"/>
      <c r="R48" s="9"/>
      <c r="S48" s="9"/>
      <c r="T48" s="9"/>
      <c r="U48" s="9"/>
      <c r="V48" s="9"/>
      <c r="W48" s="9"/>
      <c r="X48" s="9"/>
      <c r="Y48" s="9"/>
      <c r="Z48" s="10"/>
      <c r="AA48" s="10"/>
    </row>
    <row r="49" spans="2:27" x14ac:dyDescent="0.35">
      <c r="B49" s="9"/>
      <c r="C49" s="9"/>
      <c r="D49" s="9"/>
      <c r="E49" s="9"/>
      <c r="F49" s="9"/>
      <c r="G49" s="9"/>
      <c r="H49" s="9"/>
      <c r="I49" s="9"/>
      <c r="J49" s="9"/>
      <c r="K49" s="9"/>
      <c r="L49" s="9"/>
      <c r="M49" s="9"/>
      <c r="N49" s="9"/>
      <c r="O49" s="9"/>
      <c r="P49" s="9"/>
      <c r="Q49" s="9"/>
      <c r="R49" s="9"/>
      <c r="S49" s="9"/>
      <c r="T49" s="9"/>
      <c r="U49" s="9"/>
      <c r="V49" s="9"/>
      <c r="W49" s="9"/>
      <c r="X49" s="9"/>
      <c r="Y49" s="9"/>
      <c r="Z49" s="10"/>
      <c r="AA49" s="10"/>
    </row>
    <row r="50" spans="2:27" x14ac:dyDescent="0.35">
      <c r="B50" s="9"/>
      <c r="C50" s="9"/>
      <c r="D50" s="9"/>
      <c r="E50" s="9"/>
      <c r="F50" s="9"/>
      <c r="G50" s="9"/>
      <c r="H50" s="9"/>
      <c r="I50" s="9"/>
      <c r="J50" s="9"/>
      <c r="K50" s="9"/>
      <c r="L50" s="9"/>
      <c r="M50" s="9"/>
      <c r="N50" s="9"/>
      <c r="O50" s="9"/>
      <c r="P50" s="9"/>
      <c r="Q50" s="9"/>
      <c r="R50" s="9"/>
      <c r="S50" s="9"/>
      <c r="T50" s="9"/>
      <c r="U50" s="9"/>
      <c r="V50" s="9"/>
      <c r="W50" s="9"/>
      <c r="X50" s="9"/>
      <c r="Y50" s="9"/>
      <c r="Z50" s="10"/>
      <c r="AA50" s="10"/>
    </row>
    <row r="51" spans="2:27" x14ac:dyDescent="0.35">
      <c r="B51" s="9"/>
      <c r="C51" s="9"/>
      <c r="D51" s="9"/>
      <c r="E51" s="9"/>
      <c r="F51" s="9"/>
      <c r="G51" s="9"/>
      <c r="H51" s="9"/>
      <c r="I51" s="9"/>
      <c r="J51" s="9"/>
      <c r="K51" s="9"/>
      <c r="L51" s="9"/>
      <c r="M51" s="9"/>
      <c r="N51" s="9"/>
      <c r="O51" s="9"/>
      <c r="P51" s="9"/>
      <c r="Q51" s="9"/>
      <c r="R51" s="9"/>
      <c r="S51" s="9"/>
      <c r="T51" s="9"/>
      <c r="U51" s="9"/>
      <c r="V51" s="9"/>
      <c r="W51" s="9"/>
      <c r="X51" s="9"/>
      <c r="Y51" s="9"/>
    </row>
    <row r="52" spans="2:27" x14ac:dyDescent="0.35">
      <c r="B52" s="9"/>
      <c r="C52" s="9"/>
      <c r="D52" s="9"/>
      <c r="E52" s="9"/>
      <c r="F52" s="9"/>
      <c r="G52" s="9"/>
      <c r="H52" s="9"/>
      <c r="I52" s="9"/>
      <c r="J52" s="9"/>
      <c r="K52" s="9"/>
      <c r="L52" s="9"/>
      <c r="M52" s="9"/>
      <c r="N52" s="9"/>
      <c r="O52" s="9"/>
      <c r="P52" s="9"/>
      <c r="Q52" s="9"/>
      <c r="R52" s="9"/>
      <c r="S52" s="9"/>
      <c r="T52" s="9"/>
      <c r="U52" s="9"/>
      <c r="V52" s="9"/>
      <c r="W52" s="9"/>
      <c r="X52" s="9"/>
      <c r="Y52" s="9"/>
    </row>
    <row r="53" spans="2:27" x14ac:dyDescent="0.35">
      <c r="B53" s="9"/>
      <c r="C53" s="9"/>
      <c r="D53" s="9"/>
      <c r="E53" s="9"/>
      <c r="F53" s="9"/>
      <c r="G53" s="9"/>
      <c r="H53" s="9"/>
      <c r="I53" s="9"/>
      <c r="J53" s="9"/>
      <c r="K53" s="9"/>
      <c r="L53" s="9"/>
      <c r="M53" s="9"/>
      <c r="N53" s="9"/>
      <c r="O53" s="9"/>
      <c r="P53" s="9"/>
      <c r="Q53" s="9"/>
      <c r="R53" s="9"/>
      <c r="S53" s="9"/>
      <c r="T53" s="9"/>
      <c r="U53" s="9"/>
      <c r="V53" s="9"/>
      <c r="W53" s="9"/>
      <c r="X53" s="9"/>
      <c r="Y53"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 Questions</vt:lpstr>
      <vt:lpstr>Orders</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Muskan kashyap</dc:creator>
  <cp:lastModifiedBy>Muskan kashyap</cp:lastModifiedBy>
  <dcterms:created xsi:type="dcterms:W3CDTF">2023-12-08T12:26:56Z</dcterms:created>
  <dcterms:modified xsi:type="dcterms:W3CDTF">2024-01-08T11:26:39Z</dcterms:modified>
</cp:coreProperties>
</file>