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2456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3"/>
  <c r="J2"/>
  <c r="L2" i="5"/>
  <c r="K2"/>
  <c r="J2"/>
  <c r="L2" i="12"/>
  <c r="K2"/>
  <c r="J2"/>
  <c r="K4" i="7"/>
  <c r="K5"/>
  <c r="K6"/>
  <c r="K7"/>
  <c r="K8"/>
  <c r="K9"/>
  <c r="K10"/>
  <c r="K3"/>
  <c r="J4"/>
  <c r="J5"/>
  <c r="J6"/>
  <c r="J7"/>
  <c r="J8"/>
  <c r="J9"/>
  <c r="J10"/>
  <c r="J3"/>
  <c r="L3"/>
  <c r="L4"/>
  <c r="L5"/>
  <c r="L6"/>
  <c r="L7"/>
  <c r="L8"/>
  <c r="L9"/>
  <c r="L10"/>
  <c r="L2"/>
  <c r="L3" i="1"/>
  <c r="L4"/>
  <c r="L5"/>
  <c r="L6"/>
  <c r="L7"/>
  <c r="L8"/>
  <c r="L9"/>
  <c r="L10"/>
  <c r="L2"/>
  <c r="J3"/>
  <c r="J4"/>
  <c r="J5"/>
  <c r="J6"/>
  <c r="J7"/>
  <c r="J8"/>
  <c r="J9"/>
  <c r="J10"/>
  <c r="J2"/>
  <c r="K3" i="6"/>
  <c r="K4"/>
  <c r="K5"/>
  <c r="K6"/>
  <c r="K7"/>
  <c r="K8"/>
  <c r="K9"/>
  <c r="K10"/>
  <c r="K2"/>
  <c r="J3"/>
  <c r="J4"/>
  <c r="J5"/>
  <c r="J6"/>
  <c r="J7"/>
  <c r="J8"/>
  <c r="J9"/>
  <c r="J10"/>
  <c r="J2"/>
  <c r="J3" i="3"/>
  <c r="J4"/>
  <c r="J5"/>
  <c r="J6"/>
  <c r="J7"/>
  <c r="J8"/>
  <c r="J9"/>
  <c r="J10"/>
  <c r="J2"/>
  <c r="J2" i="7"/>
  <c r="H11" i="1" l="1"/>
  <c r="H12"/>
</calcChain>
</file>

<file path=xl/sharedStrings.xml><?xml version="1.0" encoding="utf-8"?>
<sst xmlns="http://schemas.openxmlformats.org/spreadsheetml/2006/main" count="584" uniqueCount="91">
  <si>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</si>
  <si>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</si>
  <si>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</si>
  <si>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</si>
  <si>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</si>
  <si>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</si>
  <si>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</si>
  <si>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</si>
  <si>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</si>
  <si>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</si>
  <si>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</si>
  <si>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</si>
  <si>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</si>
  <si>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</si>
  <si>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</si>
  <si>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</si>
  <si>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</si>
  <si>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</si>
  <si>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</si>
  <si>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</si>
  <si>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</si>
  <si>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</si>
  <si>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</si>
  <si>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</si>
  <si>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</si>
  <si>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</si>
  <si>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</si>
  <si>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</si>
  <si>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</si>
  <si>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</si>
  <si>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</si>
  <si>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</si>
  <si>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</si>
  <si>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</si>
  <si>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</si>
  <si>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</si>
  <si>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</si>
  <si>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</si>
  <si>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</si>
  <si>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</si>
  <si>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</si>
  <si>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</si>
  <si>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</si>
  <si>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</si>
  <si>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</si>
  <si>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</si>
  <si>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</si>
  <si>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</si>
  <si>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</si>
  <si>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</si>
  <si>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</si>
  <si>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</si>
  <si>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</si>
  <si>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</si>
  <si>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</si>
  <si>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</si>
  <si>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</si>
  <si>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</si>
  <si>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</si>
  <si>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</si>
  <si>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</si>
  <si>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</si>
  <si>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</si>
  <si>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</si>
  <si>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</si>
  <si>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</si>
  <si>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</si>
  <si>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</si>
  <si>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</si>
  <si>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</si>
  <si>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</si>
  <si>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</si>
  <si>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</si>
  <si>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</si>
  <si>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</si>
  <si>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</si>
  <si>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</si>
  <si>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</si>
  <si>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</si>
  <si>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</si>
  <si>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</si>
  <si>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</si>
  <si>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</si>
  <si>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</si>
  <si>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</si>
  <si>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</si>
  <si>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</si>
  <si>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</si>
  <si>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 xml:space="preserve">used to create emails </t>
  </si>
  <si>
    <t>1-5/2000</t>
  </si>
  <si>
    <t>5/6-2001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</si>
</sst>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zoomScale="130" zoomScaleNormal="130" workbookViewId="0">
      <selection activeCell="H18" sqref="H18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/>
      <c r="K2" s="1"/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/>
      <c r="K3" s="2"/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H14" sqref="H14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COUNTIF(G2:G10,"&gt;50000")</f>
        <v>2</v>
      </c>
      <c r="L2">
        <f>COUNTIFS(A2:A10,"&gt;1002",D2:D10,"=32")</f>
        <v>2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tabSelected="1" workbookViewId="0">
      <selection activeCell="K3" sqref="K3"/>
    </sheetView>
  </sheetViews>
  <sheetFormatPr defaultRowHeight="14.4"/>
  <cols>
    <col min="8" max="8" width="14.44140625" customWidth="1"/>
    <col min="9" max="9" width="13.33203125" customWidth="1"/>
    <col min="11" max="11" width="21.218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DAYS360(H2,I2)</f>
        <v>5158</v>
      </c>
      <c r="K2">
        <f>NETWORKDAYS(H2,I2)</f>
        <v>3737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F19" sqref="F19"/>
    </sheetView>
  </sheetViews>
  <sheetFormatPr defaultColWidth="13.6640625" defaultRowHeight="14.4"/>
  <cols>
    <col min="1" max="1" width="10.77734375" bestFit="1" customWidth="1"/>
    <col min="4" max="4" width="7.6640625" customWidth="1"/>
    <col min="11" max="11" width="18.886718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G15" sqref="G15"/>
    </sheetView>
  </sheetViews>
  <sheetFormatPr defaultColWidth="10.88671875" defaultRowHeight="14.4"/>
  <cols>
    <col min="1" max="1" width="10.77734375" bestFit="1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M10"/>
  <sheetViews>
    <sheetView workbookViewId="0">
      <selection activeCell="H19" sqref="H19"/>
    </sheetView>
  </sheetViews>
  <sheetFormatPr defaultColWidth="14.5546875" defaultRowHeight="14.4"/>
  <cols>
    <col min="4" max="4" width="8" customWidth="1"/>
    <col min="10" max="10" width="32.33203125" bestFit="1" customWidth="1"/>
  </cols>
  <sheetData>
    <row r="1" spans="1:1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</row>
    <row r="8" spans="1:1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K13"/>
  <sheetViews>
    <sheetView workbookViewId="0">
      <selection activeCell="I2" sqref="I2"/>
    </sheetView>
  </sheetViews>
  <sheetFormatPr defaultColWidth="13.6640625" defaultRowHeight="14.4"/>
  <cols>
    <col min="1" max="1" width="10.77734375" bestFit="1" customWidth="1"/>
    <col min="4" max="4" width="7.6640625" customWidth="1"/>
    <col min="9" max="9" width="17.77734375" customWidth="1"/>
    <col min="10" max="10" width="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TEXT(H2:H10,"dd-mm-yy")</f>
        <v>02-11-01</v>
      </c>
      <c r="K2" s="3"/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TEXT(H3:H11,"dd-mm-yy")</f>
        <v>03-10-99</v>
      </c>
      <c r="K3" s="3"/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04-07-00</v>
      </c>
      <c r="K4" s="3"/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05-01-00</v>
      </c>
      <c r="K5" s="3"/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06-05-01</v>
      </c>
      <c r="K6" s="3"/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07-12-95</v>
      </c>
      <c r="K7" s="3"/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08-11-03</v>
      </c>
      <c r="K8" s="3"/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09-06-02</v>
      </c>
      <c r="K9" s="3"/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10-08-03</v>
      </c>
      <c r="K10" s="3"/>
    </row>
    <row r="12" spans="1:11">
      <c r="H12" s="1"/>
    </row>
    <row r="13" spans="1:11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zoomScale="115" zoomScaleNormal="115" workbookViewId="0">
      <selection activeCell="K2" sqref="K2:K10"/>
    </sheetView>
  </sheetViews>
  <sheetFormatPr defaultColWidth="13.6640625" defaultRowHeight="14.4"/>
  <cols>
    <col min="1" max="1" width="10.77734375" bestFit="1" customWidth="1"/>
    <col min="4" max="4" width="7.6640625" customWidth="1"/>
    <col min="10" max="10" width="30.332031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TRIM(F1:F10)</f>
        <v>Salesman</v>
      </c>
      <c r="K2" t="str">
        <f>TRIM(C2:C10)</f>
        <v>Halpert</v>
      </c>
    </row>
    <row r="3" spans="1:11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TRIM(F2:F11)</f>
        <v>Receptionist</v>
      </c>
      <c r="K3" t="str">
        <f t="shared" ref="K3:K10" si="1">TRIM(C3:C11)</f>
        <v>Beasley</v>
      </c>
    </row>
    <row r="4" spans="1:11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Salesman</v>
      </c>
      <c r="K4" t="str">
        <f t="shared" si="1"/>
        <v>Schrute</v>
      </c>
    </row>
    <row r="5" spans="1:11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Accountant</v>
      </c>
      <c r="K5" t="str">
        <f t="shared" si="1"/>
        <v>Martin</v>
      </c>
    </row>
    <row r="6" spans="1:11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HR</v>
      </c>
      <c r="K6" t="str">
        <f t="shared" si="1"/>
        <v>Flenderson</v>
      </c>
    </row>
    <row r="7" spans="1:11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Regional Manager</v>
      </c>
      <c r="K7" t="str">
        <f t="shared" si="1"/>
        <v>Scott</v>
      </c>
    </row>
    <row r="8" spans="1:11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Supplier Relations</v>
      </c>
      <c r="K8" t="str">
        <f t="shared" si="1"/>
        <v>Palmer</v>
      </c>
    </row>
    <row r="9" spans="1:11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Salesman</v>
      </c>
      <c r="K9" t="str">
        <f t="shared" si="1"/>
        <v>Hudson</v>
      </c>
    </row>
    <row r="10" spans="1:11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Accountant</v>
      </c>
      <c r="K10" t="str">
        <f t="shared" si="1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/>
  </sheetPr>
  <dimension ref="A1:L12"/>
  <sheetViews>
    <sheetView workbookViewId="0">
      <selection activeCell="L1" sqref="L1"/>
    </sheetView>
  </sheetViews>
  <sheetFormatPr defaultRowHeight="14.4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  <col min="12" max="12" width="34.44140625" customWidth="1"/>
  </cols>
  <sheetData>
    <row r="1" spans="1:12" ht="15.6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  <c r="L1" s="4" t="s">
        <v>88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  <c r="L2" t="str">
        <f>CONCATENATE(B2:B10,".",C2:C10,"@gmail.com")</f>
        <v>Jim.Halpert@gmail.com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CONCATENATE(B3:B11," ",C3:C11)</f>
        <v>Pam Beasley</v>
      </c>
      <c r="L3" t="str">
        <f t="shared" ref="L3:L10" si="1">CONCATENATE(B3:B11,".",C3:C11,"@gmail.com")</f>
        <v>Pam.Beasley@gmail.com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L4" t="str">
        <f t="shared" si="1"/>
        <v>Dwight.Schrute@gmail.com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L5" t="str">
        <f t="shared" si="1"/>
        <v>Angela.Martin@gmail.com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L6" t="str">
        <f t="shared" si="1"/>
        <v>Toby.Flenderson@gmail.com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L7" t="str">
        <f t="shared" si="1"/>
        <v>Michael.Scott@gmail.com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L8" t="str">
        <f t="shared" si="1"/>
        <v>Meredith.Palmer@gmail.com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L9" t="str">
        <f t="shared" si="1"/>
        <v>Stanley.Hudson@gmail.com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L10" t="str">
        <f t="shared" si="1"/>
        <v>Kevin.Malone@gmail.com</v>
      </c>
    </row>
    <row r="11" spans="1:12">
      <c r="H11" t="str">
        <f t="shared" ref="H11:H12" si="2">CONCATENATE(B11," ",C11)</f>
        <v xml:space="preserve"> </v>
      </c>
    </row>
    <row r="12" spans="1:12">
      <c r="H12" t="str">
        <f t="shared" si="2"/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/>
  </sheetPr>
  <dimension ref="A1:L20"/>
  <sheetViews>
    <sheetView zoomScale="130" zoomScaleNormal="130" workbookViewId="0">
      <selection activeCell="K3" sqref="K3:K10"/>
    </sheetView>
  </sheetViews>
  <sheetFormatPr defaultColWidth="13.6640625" defaultRowHeight="14.4"/>
  <cols>
    <col min="1" max="1" width="10.77734375" bestFit="1" customWidth="1"/>
    <col min="4" max="4" width="7.6640625" customWidth="1"/>
    <col min="7" max="7" width="13.6640625" style="2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e">
        <f ca="1">substitue(H2:H10,"-","/")</f>
        <v>#NAME?</v>
      </c>
      <c r="L2" t="str">
        <f>SUBSTITUTE(H2:H10,"/","-")</f>
        <v>11-2-2001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>SUBSTITUTE(H2:H10,"-","/")</f>
        <v>10/3/1999</v>
      </c>
      <c r="K3" t="str">
        <f>SUBSTITUTE(J3:J10,"/","-",1)</f>
        <v>10-3/1999</v>
      </c>
      <c r="L3" t="str">
        <f t="shared" ref="L3:L10" si="0">SUBSTITUTE(H3:H11,"/","-")</f>
        <v>10-3-1999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ref="J4:J10" si="1">SUBSTITUTE(H3:H11,"-","/")</f>
        <v>7/4/2000</v>
      </c>
      <c r="K4" t="str">
        <f t="shared" ref="K4:K10" si="2">SUBSTITUTE(J4:J11,"/","-",1)</f>
        <v>7-4/2000</v>
      </c>
      <c r="L4" t="str">
        <f t="shared" si="0"/>
        <v>7-4-2000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89</v>
      </c>
      <c r="I5" s="3" t="s">
        <v>59</v>
      </c>
      <c r="J5" t="str">
        <f t="shared" si="1"/>
        <v>1/5/2000</v>
      </c>
      <c r="K5" t="str">
        <f t="shared" si="2"/>
        <v>1-5/2000</v>
      </c>
      <c r="L5" t="str">
        <f t="shared" si="0"/>
        <v>1-5-2000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90</v>
      </c>
      <c r="I6" s="3" t="s">
        <v>60</v>
      </c>
      <c r="J6" t="str">
        <f t="shared" si="1"/>
        <v>5/6/2001</v>
      </c>
      <c r="K6" t="str">
        <f t="shared" si="2"/>
        <v>5-6/2001</v>
      </c>
      <c r="L6" t="str">
        <f t="shared" si="0"/>
        <v>5-6-2001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1"/>
        <v>5/6/2001</v>
      </c>
      <c r="K7" t="str">
        <f t="shared" si="2"/>
        <v>5-6/2001</v>
      </c>
      <c r="L7" t="str">
        <f t="shared" si="0"/>
        <v>5-6-2001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1"/>
        <v>11/8/2003</v>
      </c>
      <c r="K8" t="str">
        <f t="shared" si="2"/>
        <v>11-8/2003</v>
      </c>
      <c r="L8" t="str">
        <f t="shared" si="0"/>
        <v>11-8-2003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1"/>
        <v>6/9/2002</v>
      </c>
      <c r="K9" t="str">
        <f t="shared" si="2"/>
        <v>6-9/2002</v>
      </c>
      <c r="L9" t="str">
        <f t="shared" si="0"/>
        <v>6-9-2002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1"/>
        <v>8/10/2003</v>
      </c>
      <c r="K10" t="str">
        <f t="shared" si="2"/>
        <v>8-10/2003</v>
      </c>
      <c r="L10" t="str">
        <f t="shared" si="0"/>
        <v>8-10-2003</v>
      </c>
    </row>
    <row r="12" spans="1:12">
      <c r="H12" s="3"/>
      <c r="I12" s="3"/>
    </row>
    <row r="13" spans="1:12">
      <c r="H13" s="3"/>
      <c r="I13" s="3"/>
    </row>
    <row r="14" spans="1:12">
      <c r="H14" s="3"/>
      <c r="I14" s="3"/>
    </row>
    <row r="15" spans="1:12">
      <c r="H15" s="3"/>
      <c r="I15" s="3"/>
    </row>
    <row r="16" spans="1:12">
      <c r="H16" s="3"/>
      <c r="I16" s="3"/>
    </row>
    <row r="17" spans="8:9">
      <c r="H17" s="3"/>
      <c r="I17" s="3"/>
    </row>
    <row r="18" spans="8:9">
      <c r="H18" s="3"/>
      <c r="I18" s="3"/>
    </row>
    <row r="19" spans="8:9">
      <c r="H19" s="3"/>
      <c r="I19" s="3"/>
    </row>
    <row r="20" spans="8:9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L3" sqref="L3"/>
    </sheetView>
  </sheetViews>
  <sheetFormatPr defaultColWidth="13" defaultRowHeight="14.4"/>
  <cols>
    <col min="11" max="11" width="19.33203125" customWidth="1"/>
    <col min="12" max="12" width="40.7773437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SUM(D2:D10)</f>
        <v>288</v>
      </c>
      <c r="K2">
        <f>SUMIF(G2:G10,"&gt;50000")</f>
        <v>128000</v>
      </c>
      <c r="L2">
        <f>SUMIFS(G2:G10,E2:E10,"Female",D2:D10,"&gt;30")</f>
        <v>88000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muskan mittal</cp:lastModifiedBy>
  <dcterms:created xsi:type="dcterms:W3CDTF">2021-12-16T14:18:34Z</dcterms:created>
  <dcterms:modified xsi:type="dcterms:W3CDTF">2023-08-22T09:22:55Z</dcterms:modified>
</cp:coreProperties>
</file>