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6BE9BCAB-9F8A-48AF-9512-28281970C5BD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5" l="1"/>
  <c r="N86" i="5"/>
  <c r="N88" i="5" l="1"/>
  <c r="K87" i="5" l="1"/>
  <c r="Q16" i="2" l="1"/>
  <c r="N87" i="5" l="1"/>
  <c r="J87" i="5" l="1"/>
  <c r="I87" i="5" l="1"/>
  <c r="H87" i="5" l="1"/>
  <c r="B87" i="5" l="1"/>
  <c r="D92" i="5"/>
  <c r="D93" i="5"/>
  <c r="C92" i="5"/>
  <c r="B92" i="5"/>
  <c r="G87" i="5" l="1"/>
  <c r="C93" i="5" s="1"/>
  <c r="F87" i="5" l="1"/>
  <c r="E87" i="5" l="1"/>
  <c r="D87" i="5" l="1"/>
  <c r="B93" i="5" s="1"/>
  <c r="C87" i="5" l="1"/>
  <c r="E93" i="5" l="1"/>
  <c r="F93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89" i="5" s="1"/>
  <c r="J16" i="1"/>
  <c r="I16" i="1"/>
  <c r="H16" i="1"/>
  <c r="V16" i="2"/>
  <c r="G15" i="4" s="1"/>
  <c r="H89" i="5" s="1"/>
  <c r="AA16" i="2"/>
  <c r="Z16" i="2"/>
  <c r="Y16" i="2"/>
  <c r="X16" i="2"/>
  <c r="W16" i="2"/>
  <c r="H15" i="4" s="1"/>
  <c r="I89" i="5" s="1"/>
  <c r="U16" i="2"/>
  <c r="F15" i="4" s="1"/>
  <c r="G89" i="5" s="1"/>
  <c r="T16" i="2"/>
  <c r="E15" i="4" s="1"/>
  <c r="F89" i="5" s="1"/>
  <c r="S16" i="2"/>
  <c r="D15" i="4" s="1"/>
  <c r="E89" i="5" s="1"/>
  <c r="R16" i="2"/>
  <c r="C15" i="4" s="1"/>
  <c r="D89" i="5" s="1"/>
  <c r="B15" i="4"/>
  <c r="C89" i="5" s="1"/>
  <c r="P16" i="2"/>
  <c r="A15" i="4" s="1"/>
  <c r="B89" i="5" s="1"/>
  <c r="I15" i="4" l="1"/>
  <c r="J89" i="5" s="1"/>
  <c r="K15" i="4"/>
  <c r="L89" i="5" s="1"/>
  <c r="J15" i="4"/>
  <c r="K89" i="5" s="1"/>
  <c r="R22" i="2"/>
  <c r="S22" i="2"/>
  <c r="H22" i="1"/>
  <c r="C21" i="4" s="1"/>
  <c r="I22" i="1"/>
  <c r="D21" i="4" s="1"/>
  <c r="E92" i="5" s="1"/>
  <c r="F92" i="5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90" i="5" l="1"/>
  <c r="N89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<sst xmlns="http://schemas.openxmlformats.org/spreadsheetml/2006/main" count="1101" uniqueCount="249">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</sst>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H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30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8"/>
  <sheetViews>
    <sheetView tabSelected="1" topLeftCell="A59" workbookViewId="0">
      <selection activeCell="G91" sqref="G91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235</v>
      </c>
      <c r="B61" s="14"/>
      <c r="C61" s="14"/>
      <c r="D61" s="14"/>
      <c r="E61" s="14"/>
      <c r="F61" s="14"/>
      <c r="G61" s="14"/>
      <c r="H61" s="14"/>
      <c r="I61" s="14"/>
      <c r="J61" s="14">
        <v>12</v>
      </c>
      <c r="K61" s="14"/>
      <c r="L61" s="14"/>
      <c r="M61" s="14"/>
      <c r="N61" s="14">
        <v>1</v>
      </c>
      <c r="O61" s="14" t="s">
        <v>236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5</v>
      </c>
      <c r="B62" s="14"/>
      <c r="C62" s="14"/>
      <c r="D62" s="14"/>
      <c r="E62" s="14"/>
      <c r="F62" s="14"/>
      <c r="G62" s="14"/>
      <c r="H62" s="14"/>
      <c r="I62" s="14"/>
      <c r="J62" s="14">
        <v>13</v>
      </c>
      <c r="K62" s="14"/>
      <c r="L62" s="14"/>
      <c r="M62" s="14"/>
      <c r="N62" s="14">
        <v>50</v>
      </c>
      <c r="O62" s="14" t="s">
        <v>237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14</v>
      </c>
      <c r="K63" s="14"/>
      <c r="L63" s="14"/>
      <c r="M63" s="14"/>
      <c r="N63" s="14">
        <v>12</v>
      </c>
      <c r="O63" s="14" t="s">
        <v>238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22</v>
      </c>
      <c r="B64" s="14"/>
      <c r="C64" s="14"/>
      <c r="D64" s="14"/>
      <c r="E64" s="14"/>
      <c r="F64" s="14"/>
      <c r="G64" s="14"/>
      <c r="H64" s="14"/>
      <c r="I64" s="14"/>
      <c r="J64" s="14">
        <v>15</v>
      </c>
      <c r="K64" s="14"/>
      <c r="L64" s="14"/>
      <c r="M64" s="14"/>
      <c r="N64" s="14">
        <v>9</v>
      </c>
      <c r="O64" s="14" t="s">
        <v>34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15</v>
      </c>
      <c r="B65" s="14"/>
      <c r="C65" s="14"/>
      <c r="D65" s="14"/>
      <c r="E65" s="14"/>
      <c r="F65" s="14"/>
      <c r="G65" s="14"/>
      <c r="H65" s="14"/>
      <c r="I65" s="14"/>
      <c r="J65" s="14">
        <v>16</v>
      </c>
      <c r="K65" s="14"/>
      <c r="L65" s="14"/>
      <c r="M65" s="14"/>
      <c r="N65" s="14">
        <v>15</v>
      </c>
      <c r="O65" s="14" t="s">
        <v>239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15</v>
      </c>
      <c r="B66" s="14"/>
      <c r="C66" s="14"/>
      <c r="D66" s="14"/>
      <c r="E66" s="14"/>
      <c r="F66" s="14"/>
      <c r="G66" s="14"/>
      <c r="H66" s="14"/>
      <c r="I66" s="14"/>
      <c r="J66" s="14">
        <v>21</v>
      </c>
      <c r="K66" s="14"/>
      <c r="L66" s="14"/>
      <c r="M66" s="14"/>
      <c r="N66" s="14">
        <v>5</v>
      </c>
      <c r="O66" s="14" t="s">
        <v>10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58</v>
      </c>
      <c r="B67" s="14"/>
      <c r="C67" s="14"/>
      <c r="D67" s="14"/>
      <c r="E67" s="14"/>
      <c r="F67" s="14"/>
      <c r="G67" s="14"/>
      <c r="H67" s="14"/>
      <c r="I67" s="14"/>
      <c r="J67" s="14">
        <v>22</v>
      </c>
      <c r="K67" s="14"/>
      <c r="L67" s="14"/>
      <c r="M67" s="14"/>
      <c r="N67" s="14">
        <v>125</v>
      </c>
      <c r="O67" s="14" t="s">
        <v>240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22</v>
      </c>
      <c r="B68" s="14"/>
      <c r="C68" s="14"/>
      <c r="D68" s="14"/>
      <c r="E68" s="14"/>
      <c r="F68" s="14"/>
      <c r="G68" s="14"/>
      <c r="H68" s="14"/>
      <c r="I68" s="14"/>
      <c r="J68" s="14">
        <v>23</v>
      </c>
      <c r="K68" s="14"/>
      <c r="L68" s="14"/>
      <c r="M68" s="14"/>
      <c r="N68" s="14">
        <v>6</v>
      </c>
      <c r="O68" s="14" t="s">
        <v>241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/>
      <c r="E69" s="14"/>
      <c r="F69" s="14"/>
      <c r="G69" s="14"/>
      <c r="H69" s="14"/>
      <c r="I69" s="14"/>
      <c r="J69" s="14">
        <v>27</v>
      </c>
      <c r="K69" s="14"/>
      <c r="L69" s="14"/>
      <c r="M69" s="14"/>
      <c r="N69" s="14">
        <v>100</v>
      </c>
      <c r="O69" s="14" t="s">
        <v>242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22</v>
      </c>
      <c r="B70" s="14"/>
      <c r="C70" s="14"/>
      <c r="D70" s="14"/>
      <c r="E70" s="14"/>
      <c r="F70" s="14"/>
      <c r="G70" s="14"/>
      <c r="H70" s="14"/>
      <c r="I70" s="14"/>
      <c r="J70" s="14">
        <v>28</v>
      </c>
      <c r="K70" s="14"/>
      <c r="L70" s="14"/>
      <c r="M70" s="14"/>
      <c r="N70" s="14">
        <v>5</v>
      </c>
      <c r="O70" s="14" t="s">
        <v>243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84</v>
      </c>
      <c r="B71" s="14"/>
      <c r="C71" s="14"/>
      <c r="D71" s="14"/>
      <c r="E71" s="14"/>
      <c r="F71" s="14"/>
      <c r="G71" s="14"/>
      <c r="H71" s="14"/>
      <c r="I71" s="14"/>
      <c r="J71" s="14">
        <v>29</v>
      </c>
      <c r="K71" s="14"/>
      <c r="L71" s="14"/>
      <c r="M71" s="14"/>
      <c r="N71" s="14">
        <v>11</v>
      </c>
      <c r="O71" s="14" t="s">
        <v>45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84</v>
      </c>
      <c r="B72" s="14"/>
      <c r="C72" s="14"/>
      <c r="D72" s="14"/>
      <c r="E72" s="14"/>
      <c r="F72" s="14"/>
      <c r="G72" s="14"/>
      <c r="H72" s="14"/>
      <c r="I72" s="14"/>
      <c r="J72" s="14">
        <v>30</v>
      </c>
      <c r="K72" s="14"/>
      <c r="L72" s="14"/>
      <c r="M72" s="14"/>
      <c r="N72" s="14">
        <v>4</v>
      </c>
      <c r="O72" s="14" t="s">
        <v>59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15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5</v>
      </c>
      <c r="L73" s="14"/>
      <c r="M73" s="14"/>
      <c r="N73" s="14">
        <v>1</v>
      </c>
      <c r="O73" s="14" t="s">
        <v>18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6</v>
      </c>
      <c r="L74" s="14"/>
      <c r="M74" s="14"/>
      <c r="N74" s="14">
        <v>121</v>
      </c>
      <c r="O74" s="14" t="s">
        <v>244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7</v>
      </c>
      <c r="L75" s="14"/>
      <c r="M75" s="14"/>
      <c r="N75" s="14">
        <v>37</v>
      </c>
      <c r="O75" s="14" t="s">
        <v>245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12</v>
      </c>
      <c r="L76" s="14"/>
      <c r="M76" s="14"/>
      <c r="N76" s="14">
        <v>7</v>
      </c>
      <c r="O76" s="14" t="s">
        <v>68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22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13</v>
      </c>
      <c r="L77" s="14"/>
      <c r="M77" s="14"/>
      <c r="N77" s="14">
        <v>3</v>
      </c>
      <c r="O77" s="14" t="s">
        <v>79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20</v>
      </c>
      <c r="L78" s="14"/>
      <c r="M78" s="14"/>
      <c r="N78" s="14">
        <v>91</v>
      </c>
      <c r="O78" s="14" t="s">
        <v>246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209</v>
      </c>
      <c r="B79" s="14"/>
      <c r="C79" s="14"/>
      <c r="D79" s="14"/>
      <c r="E79" s="14"/>
      <c r="F79" s="14"/>
      <c r="G79" s="14"/>
      <c r="H79" s="14"/>
      <c r="I79" s="14"/>
      <c r="J79" s="14"/>
      <c r="K79" s="14">
        <v>21</v>
      </c>
      <c r="L79" s="14"/>
      <c r="M79" s="14"/>
      <c r="N79" s="14">
        <v>47</v>
      </c>
      <c r="O79" s="14" t="s">
        <v>247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209</v>
      </c>
      <c r="B80" s="14"/>
      <c r="C80" s="14"/>
      <c r="D80" s="14"/>
      <c r="E80" s="14"/>
      <c r="F80" s="14"/>
      <c r="G80" s="14"/>
      <c r="H80" s="14"/>
      <c r="I80" s="14"/>
      <c r="J80" s="14"/>
      <c r="K80" s="14">
        <v>26</v>
      </c>
      <c r="L80" s="14"/>
      <c r="M80" s="14"/>
      <c r="N80" s="14">
        <v>8</v>
      </c>
      <c r="O80" s="14" t="s">
        <v>66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209</v>
      </c>
      <c r="B81" s="14"/>
      <c r="C81" s="14"/>
      <c r="D81" s="14"/>
      <c r="E81" s="14"/>
      <c r="F81" s="14"/>
      <c r="G81" s="14"/>
      <c r="H81" s="14"/>
      <c r="I81" s="14"/>
      <c r="J81" s="14"/>
      <c r="K81" s="14">
        <v>27</v>
      </c>
      <c r="L81" s="14"/>
      <c r="M81" s="14"/>
      <c r="N81" s="14">
        <v>2</v>
      </c>
      <c r="O81" s="14" t="s">
        <v>41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209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28</v>
      </c>
      <c r="L82" s="14"/>
      <c r="M82" s="14"/>
      <c r="N82" s="14">
        <v>16</v>
      </c>
      <c r="O82" s="14" t="s">
        <v>28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209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30</v>
      </c>
      <c r="L83" s="14"/>
      <c r="M83" s="14"/>
      <c r="N83" s="14">
        <v>1</v>
      </c>
      <c r="O83" s="14" t="s">
        <v>18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>
        <v>3</v>
      </c>
      <c r="M84" s="14"/>
      <c r="N84" s="14">
        <v>88</v>
      </c>
      <c r="O84" s="14" t="s">
        <v>248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46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17</v>
      </c>
      <c r="M85" s="14"/>
      <c r="N85" s="14">
        <v>4</v>
      </c>
      <c r="O85" s="14" t="s">
        <v>70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8" t="s">
        <v>135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9">
        <f>SUM(N4:N85)</f>
        <v>2007</v>
      </c>
      <c r="O86" s="14"/>
      <c r="T86" s="14"/>
      <c r="U86" s="14"/>
      <c r="V86" s="14"/>
      <c r="W86" s="14"/>
      <c r="X86" s="14"/>
      <c r="Y86" s="14"/>
      <c r="Z86" s="14"/>
      <c r="AA86" s="14"/>
      <c r="AB86"/>
      <c r="AC86" s="31"/>
      <c r="AD86" s="31"/>
    </row>
    <row r="87" spans="1:30" ht="20.25" x14ac:dyDescent="0.3">
      <c r="A87" s="18" t="s">
        <v>195</v>
      </c>
      <c r="B87" s="36">
        <f>SUM(N4:N7)</f>
        <v>41</v>
      </c>
      <c r="C87" s="36">
        <f>SUM(N8:N16)</f>
        <v>176</v>
      </c>
      <c r="D87" s="36">
        <f>SUM(N17:N28)</f>
        <v>175</v>
      </c>
      <c r="E87" s="36">
        <f>SUM(N29:N38)</f>
        <v>25</v>
      </c>
      <c r="F87" s="36">
        <f>SUM(N39:N42)</f>
        <v>51</v>
      </c>
      <c r="G87" s="36">
        <f>SUM(N43:N49)</f>
        <v>175</v>
      </c>
      <c r="H87" s="36">
        <f>SUM(N50:N55)</f>
        <v>304</v>
      </c>
      <c r="I87" s="36">
        <f>SUM(N56:N59)</f>
        <v>285</v>
      </c>
      <c r="J87" s="36">
        <f>SUM(N60:N72)</f>
        <v>349</v>
      </c>
      <c r="K87" s="36">
        <f>SUM(N73:N83)</f>
        <v>334</v>
      </c>
      <c r="L87" s="36">
        <f>SUM(N84:N85)</f>
        <v>92</v>
      </c>
      <c r="M87" s="36">
        <v>0</v>
      </c>
      <c r="N87" s="20">
        <f>SUM(N88*12)</f>
        <v>2189.4545454545455</v>
      </c>
      <c r="O87" s="14"/>
      <c r="T87" s="14"/>
      <c r="U87" s="14"/>
      <c r="V87" s="14"/>
      <c r="W87" s="14"/>
      <c r="X87" s="14"/>
      <c r="Y87" s="14"/>
      <c r="Z87" s="14"/>
      <c r="AA87" s="14"/>
      <c r="AB87" s="32"/>
      <c r="AC87" s="31"/>
      <c r="AD87" s="31"/>
    </row>
    <row r="88" spans="1:30" ht="15.75" x14ac:dyDescent="0.25">
      <c r="A88" s="18" t="s">
        <v>196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20">
        <f>AVERAGE(B87:L87)</f>
        <v>182.45454545454547</v>
      </c>
      <c r="O88" s="14"/>
      <c r="T88" s="14"/>
      <c r="U88" s="14"/>
      <c r="V88" s="14"/>
      <c r="W88" s="14"/>
      <c r="X88" s="14"/>
      <c r="Y88" s="14"/>
      <c r="Z88" s="14"/>
      <c r="AA88" s="14"/>
      <c r="AB88" s="30"/>
      <c r="AC88" s="31"/>
      <c r="AD88" s="31"/>
    </row>
    <row r="89" spans="1:30" ht="20.25" x14ac:dyDescent="0.3">
      <c r="A89" s="18" t="s">
        <v>194</v>
      </c>
      <c r="B89" s="35">
        <f>SUM('Overall Stats'!A15/2)</f>
        <v>53.5</v>
      </c>
      <c r="C89" s="35">
        <f>SUM('Overall Stats'!B15/2)</f>
        <v>86.5</v>
      </c>
      <c r="D89" s="35">
        <f>SUM('Overall Stats'!C15/2)</f>
        <v>126</v>
      </c>
      <c r="E89" s="35">
        <f>SUM('Overall Stats'!D15/2)</f>
        <v>78.5</v>
      </c>
      <c r="F89" s="35">
        <f>SUM('Overall Stats'!E15/2)</f>
        <v>97.5</v>
      </c>
      <c r="G89" s="35">
        <f>SUM('Overall Stats'!F15/2)</f>
        <v>127</v>
      </c>
      <c r="H89" s="35">
        <f>SUM('Overall Stats'!G15/2)</f>
        <v>159</v>
      </c>
      <c r="I89" s="35">
        <f>SUM('Overall Stats'!H15/2)</f>
        <v>55.5</v>
      </c>
      <c r="J89" s="35">
        <f>SUM('Overall Stats'!I15/3)</f>
        <v>87.333333333333329</v>
      </c>
      <c r="K89" s="35">
        <f>SUM('Overall Stats'!J15/3)</f>
        <v>252</v>
      </c>
      <c r="L89" s="35">
        <f>SUM('Overall Stats'!K15/3)</f>
        <v>128</v>
      </c>
      <c r="M89" s="35">
        <f>SUM('Overall Stats'!L15/3)</f>
        <v>22.666666666666668</v>
      </c>
      <c r="N89" s="20">
        <f>SUM(N90*12)</f>
        <v>1273.5000000000002</v>
      </c>
      <c r="O89" s="14"/>
      <c r="T89" s="14"/>
      <c r="U89" s="14"/>
      <c r="V89" s="14"/>
      <c r="W89" s="14"/>
      <c r="X89" s="14"/>
      <c r="Y89" s="14"/>
      <c r="Z89" s="14"/>
      <c r="AA89" s="14"/>
      <c r="AB89" s="14"/>
      <c r="AC89" s="32"/>
      <c r="AD89" s="32"/>
    </row>
    <row r="90" spans="1:30" ht="20.25" x14ac:dyDescent="0.3">
      <c r="A90" s="29" t="s">
        <v>197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20">
        <f>AVERAGE(B89:M89)</f>
        <v>106.12500000000001</v>
      </c>
      <c r="O90" s="14"/>
      <c r="T90" s="14"/>
      <c r="U90" s="14"/>
      <c r="V90" s="14"/>
      <c r="W90" s="14"/>
      <c r="X90" s="14"/>
      <c r="Y90" s="14"/>
      <c r="Z90" s="14"/>
      <c r="AA90" s="14"/>
      <c r="AB90" s="32"/>
      <c r="AC90" s="30"/>
      <c r="AD90" s="30"/>
    </row>
    <row r="91" spans="1:30" ht="20.25" x14ac:dyDescent="0.3">
      <c r="A91" s="29" t="s">
        <v>222</v>
      </c>
      <c r="B91" s="19" t="s">
        <v>225</v>
      </c>
      <c r="C91" s="19" t="s">
        <v>223</v>
      </c>
      <c r="D91" s="19" t="s">
        <v>226</v>
      </c>
      <c r="E91" s="19" t="s">
        <v>224</v>
      </c>
      <c r="F91" s="19" t="s">
        <v>135</v>
      </c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15.75" x14ac:dyDescent="0.25">
      <c r="A92" s="18" t="s">
        <v>220</v>
      </c>
      <c r="B92" s="35">
        <f>SUM('Overall Stats'!A21/2)</f>
        <v>302</v>
      </c>
      <c r="C92" s="35">
        <f>SUM('Overall Stats'!B21/2)</f>
        <v>341.5</v>
      </c>
      <c r="D92" s="35">
        <f>SUM('Overall Stats'!C21/3)</f>
        <v>467.33333333333331</v>
      </c>
      <c r="E92" s="35">
        <f>SUM('Overall Stats'!D21/2)</f>
        <v>174</v>
      </c>
      <c r="F92" s="35">
        <f>SUM(B92:E92)</f>
        <v>1284.8333333333333</v>
      </c>
      <c r="G92" s="37"/>
      <c r="O92" s="14"/>
      <c r="AB92" s="30"/>
      <c r="AC92" s="30"/>
      <c r="AD92" s="30"/>
    </row>
    <row r="93" spans="1:30" ht="20.25" x14ac:dyDescent="0.3">
      <c r="A93" s="18" t="s">
        <v>221</v>
      </c>
      <c r="B93" s="36">
        <f>SUM(D87:F87)</f>
        <v>251</v>
      </c>
      <c r="C93" s="36">
        <f>SUM(G87:I87)</f>
        <v>764</v>
      </c>
      <c r="D93" s="36">
        <f>SUM(J87:L87)</f>
        <v>775</v>
      </c>
      <c r="E93" s="36">
        <f>SUM(B87:C87,M87)</f>
        <v>217</v>
      </c>
      <c r="F93" s="36">
        <f>SUM(B93:E93)</f>
        <v>2007</v>
      </c>
      <c r="G93" s="14"/>
      <c r="H93" s="14"/>
      <c r="I93" s="14"/>
      <c r="J93" s="14"/>
      <c r="K93" s="14"/>
      <c r="L93" s="14"/>
      <c r="M93" s="14"/>
      <c r="N93" s="14"/>
      <c r="O93" s="14"/>
      <c r="AB93" s="14"/>
      <c r="AC93" s="32"/>
      <c r="AD93" s="32"/>
    </row>
    <row r="94" spans="1:30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0"/>
      <c r="AD94" s="30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93">
    <cfRule type="cellIs" dxfId="11" priority="10" operator="lessThan">
      <formula>$B$92</formula>
    </cfRule>
    <cfRule type="cellIs" dxfId="10" priority="11" operator="greaterThan">
      <formula>$B$92</formula>
    </cfRule>
    <cfRule type="cellIs" dxfId="9" priority="12" operator="greaterThan">
      <formula>$B$92</formula>
    </cfRule>
    <cfRule type="cellIs" dxfId="8" priority="13" operator="greaterThan">
      <formula>$B$92</formula>
    </cfRule>
  </conditionalFormatting>
  <conditionalFormatting sqref="C93">
    <cfRule type="cellIs" dxfId="7" priority="8" operator="lessThan">
      <formula>$C$92</formula>
    </cfRule>
    <cfRule type="cellIs" dxfId="6" priority="9" operator="greaterThan">
      <formula>$C$92</formula>
    </cfRule>
  </conditionalFormatting>
  <conditionalFormatting sqref="D93">
    <cfRule type="cellIs" dxfId="5" priority="6" operator="lessThan">
      <formula>$D$92</formula>
    </cfRule>
    <cfRule type="cellIs" dxfId="4" priority="7" operator="greaterThan">
      <formula>$D$92</formula>
    </cfRule>
  </conditionalFormatting>
  <conditionalFormatting sqref="E93">
    <cfRule type="cellIs" dxfId="3" priority="4" operator="lessThan">
      <formula>$E$92</formula>
    </cfRule>
    <cfRule type="cellIs" dxfId="2" priority="5" operator="greaterThan">
      <formula>$E$92</formula>
    </cfRule>
  </conditionalFormatting>
  <conditionalFormatting sqref="F93">
    <cfRule type="cellIs" dxfId="1" priority="2" operator="lessThan">
      <formula>$F$92</formula>
    </cfRule>
    <cfRule type="cellIs" dxfId="0" priority="3" operator="greaterThan">
      <formula>$F$92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2020-11-18T20:27:33Z</dcterms:modified>
</cp:coreProperties>
</file>