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8A22D46-AF06-4E78-8600-D3FDB5088D4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5" l="1"/>
  <c r="N29" i="5"/>
  <c r="C30" i="5" l="1"/>
  <c r="B30" i="5" l="1"/>
  <c r="N31" i="5" s="1"/>
  <c r="N30" i="5" s="1"/>
  <c r="M32" i="5" l="1"/>
  <c r="L32" i="5"/>
  <c r="K32" i="5"/>
  <c r="J32" i="5"/>
  <c r="G32" i="5"/>
  <c r="H32" i="5"/>
  <c r="I32" i="5"/>
  <c r="F32" i="5"/>
  <c r="E32" i="5"/>
  <c r="D32" i="5"/>
  <c r="C32" i="5"/>
  <c r="B32" i="5"/>
  <c r="N33" i="5" l="1"/>
  <c r="N32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<sst xmlns="http://schemas.openxmlformats.org/spreadsheetml/2006/main" count="979" uniqueCount="208">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</sst>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00"/>
  <sheetViews>
    <sheetView tabSelected="1" topLeftCell="A4" workbookViewId="0">
      <selection activeCell="A34" sqref="A3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8" t="s">
        <v>135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9">
        <f>SUM(N4:N28)</f>
        <v>392</v>
      </c>
      <c r="O29" s="14"/>
      <c r="T29" s="14"/>
      <c r="U29" s="14"/>
      <c r="V29" s="14"/>
      <c r="W29" s="14"/>
      <c r="X29" s="14"/>
      <c r="Y29" s="14"/>
      <c r="Z29" s="14"/>
      <c r="AA29" s="14"/>
      <c r="AB29"/>
      <c r="AC29" s="31"/>
      <c r="AD29" s="31"/>
    </row>
    <row r="30" spans="1:30" ht="20.25" x14ac:dyDescent="0.3">
      <c r="A30" s="18" t="s">
        <v>195</v>
      </c>
      <c r="B30" s="38">
        <f>SUM(N4:N7)</f>
        <v>41</v>
      </c>
      <c r="C30" s="38">
        <f>SUM(N8:N16)</f>
        <v>176</v>
      </c>
      <c r="D30" s="38">
        <f>SUM(N17:N28)</f>
        <v>175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19">
        <f>SUM(N31*12)</f>
        <v>1568</v>
      </c>
      <c r="O30" s="14"/>
      <c r="T30" s="14"/>
      <c r="U30" s="14"/>
      <c r="V30" s="14"/>
      <c r="W30" s="14"/>
      <c r="X30" s="14"/>
      <c r="Y30" s="14"/>
      <c r="Z30" s="14"/>
      <c r="AA30" s="14"/>
      <c r="AB30" s="32"/>
      <c r="AC30" s="31"/>
      <c r="AD30" s="31"/>
    </row>
    <row r="31" spans="1:30" ht="15.75" x14ac:dyDescent="0.25">
      <c r="A31" s="18" t="s">
        <v>196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20">
        <f>AVERAGE(B30:D30)</f>
        <v>130.66666666666666</v>
      </c>
      <c r="O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20.25" x14ac:dyDescent="0.3">
      <c r="A32" s="18" t="s">
        <v>194</v>
      </c>
      <c r="B32" s="37">
        <f>SUM('Overall Stats'!A15/2)</f>
        <v>53.5</v>
      </c>
      <c r="C32" s="37">
        <f>SUM('Overall Stats'!B15/2)</f>
        <v>86.5</v>
      </c>
      <c r="D32" s="37">
        <f>SUM('Overall Stats'!C15/2)</f>
        <v>126</v>
      </c>
      <c r="E32" s="37">
        <f>SUM('Overall Stats'!D15/2)</f>
        <v>78.5</v>
      </c>
      <c r="F32" s="37">
        <f>SUM('Overall Stats'!E15/2)</f>
        <v>97.5</v>
      </c>
      <c r="G32" s="37">
        <f>SUM('Overall Stats'!F15/2)</f>
        <v>127</v>
      </c>
      <c r="H32" s="37">
        <f>SUM('Overall Stats'!G15/2)</f>
        <v>159</v>
      </c>
      <c r="I32" s="37">
        <f>SUM('Overall Stats'!H15/2)</f>
        <v>55.5</v>
      </c>
      <c r="J32" s="37">
        <f>SUM('Overall Stats'!I15/3)</f>
        <v>87.333333333333329</v>
      </c>
      <c r="K32" s="37">
        <f>SUM('Overall Stats'!J15/3)</f>
        <v>252</v>
      </c>
      <c r="L32" s="37">
        <f>SUM('Overall Stats'!K15/3)</f>
        <v>128</v>
      </c>
      <c r="M32" s="37">
        <f>SUM('Overall Stats'!L15/3)</f>
        <v>22.666666666666668</v>
      </c>
      <c r="N32" s="20">
        <f>SUM(N33*12)</f>
        <v>1273.5000000000002</v>
      </c>
      <c r="O32" s="14"/>
      <c r="T32" s="14"/>
      <c r="U32" s="14"/>
      <c r="V32" s="14"/>
      <c r="W32" s="14"/>
      <c r="X32" s="14"/>
      <c r="Y32" s="14"/>
      <c r="Z32" s="14"/>
      <c r="AA32" s="14"/>
      <c r="AB32" s="14"/>
      <c r="AC32" s="32"/>
      <c r="AD32" s="32"/>
    </row>
    <row r="33" spans="1:30" ht="20.25" x14ac:dyDescent="0.3">
      <c r="A33" s="29" t="s">
        <v>197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20">
        <f>AVERAGE(B32:M32)</f>
        <v>106.12500000000001</v>
      </c>
      <c r="O33" s="14"/>
      <c r="T33" s="14"/>
      <c r="U33" s="14"/>
      <c r="V33" s="14"/>
      <c r="W33" s="14"/>
      <c r="X33" s="14"/>
      <c r="Y33" s="14"/>
      <c r="Z33" s="14"/>
      <c r="AA33" s="14"/>
      <c r="AB33" s="32"/>
      <c r="AC33" s="30"/>
      <c r="AD33" s="30"/>
    </row>
    <row r="34" spans="1:30" x14ac:dyDescent="0.2">
      <c r="O34" s="14"/>
      <c r="AB34" s="30"/>
      <c r="AC34" s="30"/>
      <c r="AD34" s="30"/>
    </row>
    <row r="35" spans="1:30" ht="20.25" x14ac:dyDescent="0.3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AB35" s="14"/>
      <c r="AC35" s="32"/>
      <c r="AD35" s="32"/>
    </row>
    <row r="36" spans="1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AB36" s="14"/>
      <c r="AC36" s="30"/>
      <c r="AD36" s="30"/>
    </row>
    <row r="37" spans="1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AB37" s="14"/>
      <c r="AC37" s="30"/>
      <c r="AD37" s="30"/>
    </row>
    <row r="38" spans="1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B38" s="14"/>
      <c r="AC38" s="30"/>
      <c r="AD38" s="30"/>
    </row>
    <row r="39" spans="1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B39" s="14"/>
      <c r="AC39" s="30"/>
      <c r="AD39" s="30"/>
    </row>
    <row r="40" spans="1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B40" s="14"/>
      <c r="AC40" s="30"/>
      <c r="AD40" s="30"/>
    </row>
    <row r="41" spans="1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B41" s="14"/>
      <c r="AC41" s="30"/>
      <c r="AD41" s="30"/>
    </row>
    <row r="42" spans="1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B42" s="14"/>
      <c r="AC42" s="30"/>
      <c r="AD42" s="30"/>
    </row>
    <row r="43" spans="1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B43" s="14"/>
      <c r="AC43" s="30"/>
      <c r="AD43" s="30"/>
    </row>
    <row r="44" spans="1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B44" s="14"/>
      <c r="AC44" s="30"/>
      <c r="AD44" s="30"/>
    </row>
    <row r="45" spans="1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B45" s="14"/>
      <c r="AC45" s="30"/>
      <c r="AD45" s="30"/>
    </row>
    <row r="46" spans="1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30"/>
      <c r="AD46" s="30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C48" s="30"/>
      <c r="AD48" s="30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2020-03-31T20:12:19Z</dcterms:modified>
</cp:coreProperties>
</file>