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B52097B-84DC-4194-8E77-81F5A363555D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5" l="1"/>
  <c r="D21" i="5"/>
  <c r="N20" i="5"/>
  <c r="C21" i="5" l="1"/>
  <c r="N21" i="5" l="1"/>
  <c r="B21" i="5" l="1"/>
  <c r="M23" i="5" l="1"/>
  <c r="L23" i="5"/>
  <c r="K23" i="5"/>
  <c r="J23" i="5"/>
  <c r="G23" i="5"/>
  <c r="H23" i="5"/>
  <c r="I23" i="5"/>
  <c r="F23" i="5"/>
  <c r="E23" i="5"/>
  <c r="D23" i="5"/>
  <c r="C23" i="5"/>
  <c r="B23" i="5"/>
  <c r="N24" i="5" l="1"/>
  <c r="N23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<sst xmlns="http://schemas.openxmlformats.org/spreadsheetml/2006/main" count="961" uniqueCount="206">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</sst>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491"/>
  <sheetViews>
    <sheetView tabSelected="1" workbookViewId="0">
      <selection activeCell="A25" sqref="A25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8" t="s">
        <v>135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9">
        <f>SUM(N4:N19)</f>
        <v>328</v>
      </c>
      <c r="O20" s="14"/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/>
      <c r="AC20" s="31"/>
      <c r="AD20" s="31"/>
    </row>
    <row r="21" spans="1:30" ht="21" thickTop="1" x14ac:dyDescent="0.3">
      <c r="A21" s="18" t="s">
        <v>195</v>
      </c>
      <c r="B21" s="38">
        <f>SUM(N4:N7)</f>
        <v>41</v>
      </c>
      <c r="C21" s="38">
        <f>SUM(N8:N16)</f>
        <v>176</v>
      </c>
      <c r="D21" s="38">
        <f>SUM(N17:N19)</f>
        <v>111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19">
        <f>SUM(N22*12)</f>
        <v>1312</v>
      </c>
      <c r="O21" s="14"/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2"/>
      <c r="AC21" s="31"/>
      <c r="AD21" s="31"/>
    </row>
    <row r="22" spans="1:30" ht="15.75" x14ac:dyDescent="0.25">
      <c r="A22" s="18" t="s">
        <v>196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20">
        <f>AVERAGE(B21:D21)</f>
        <v>109.33333333333333</v>
      </c>
      <c r="O22" s="14"/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8" t="s">
        <v>194</v>
      </c>
      <c r="B23" s="37">
        <f>SUM('Overall Stats'!A15/2)</f>
        <v>53.5</v>
      </c>
      <c r="C23" s="37">
        <f>SUM('Overall Stats'!B15/2)</f>
        <v>86.5</v>
      </c>
      <c r="D23" s="37">
        <f>SUM('Overall Stats'!C15/2)</f>
        <v>126</v>
      </c>
      <c r="E23" s="37">
        <f>SUM('Overall Stats'!D15/2)</f>
        <v>78.5</v>
      </c>
      <c r="F23" s="37">
        <f>SUM('Overall Stats'!E15/2)</f>
        <v>97.5</v>
      </c>
      <c r="G23" s="37">
        <f>SUM('Overall Stats'!F15/2)</f>
        <v>127</v>
      </c>
      <c r="H23" s="37">
        <f>SUM('Overall Stats'!G15/2)</f>
        <v>159</v>
      </c>
      <c r="I23" s="37">
        <f>SUM('Overall Stats'!H15/2)</f>
        <v>55.5</v>
      </c>
      <c r="J23" s="37">
        <f>SUM('Overall Stats'!I15/3)</f>
        <v>87.333333333333329</v>
      </c>
      <c r="K23" s="37">
        <f>SUM('Overall Stats'!J15/3)</f>
        <v>252</v>
      </c>
      <c r="L23" s="37">
        <f>SUM('Overall Stats'!K15/3)</f>
        <v>128</v>
      </c>
      <c r="M23" s="37">
        <f>SUM('Overall Stats'!L15/3)</f>
        <v>22.666666666666668</v>
      </c>
      <c r="N23" s="20">
        <f>SUM(N24*12)</f>
        <v>1273.5000000000002</v>
      </c>
      <c r="O23" s="14"/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32"/>
      <c r="AD23" s="32"/>
    </row>
    <row r="24" spans="1:30" ht="21" thickTop="1" x14ac:dyDescent="0.3">
      <c r="A24" s="29" t="s">
        <v>197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20">
        <f>AVERAGE(B23:M23)</f>
        <v>106.12500000000001</v>
      </c>
      <c r="O24" s="14"/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2"/>
      <c r="AC24" s="30"/>
      <c r="AD24" s="30"/>
    </row>
    <row r="25" spans="1:30" x14ac:dyDescent="0.2">
      <c r="O25" s="14"/>
      <c r="AB25" s="30"/>
      <c r="AC25" s="30"/>
      <c r="AD25" s="30"/>
    </row>
    <row r="26" spans="1:30" ht="20.25" x14ac:dyDescent="0.3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AB26" s="14"/>
      <c r="AC26" s="32"/>
      <c r="AD26" s="32"/>
    </row>
    <row r="27" spans="1:30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AB27" s="14"/>
      <c r="AC27" s="30"/>
      <c r="AD27" s="30"/>
    </row>
    <row r="28" spans="1:30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AB28" s="14"/>
      <c r="AC28" s="30"/>
      <c r="AD28" s="30"/>
    </row>
    <row r="29" spans="1:30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AB29" s="14"/>
      <c r="AC29" s="30"/>
      <c r="AD29" s="30"/>
    </row>
    <row r="30" spans="1:30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AB30" s="14"/>
      <c r="AC30" s="30"/>
      <c r="AD30" s="30"/>
    </row>
    <row r="31" spans="1:30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AB31" s="14"/>
      <c r="AC31" s="30"/>
      <c r="AD31" s="30"/>
    </row>
    <row r="32" spans="1:30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AB32" s="14"/>
      <c r="AC32" s="30"/>
      <c r="AD32" s="30"/>
    </row>
    <row r="33" spans="2:30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AB33" s="14"/>
      <c r="AC33" s="30"/>
      <c r="AD33" s="30"/>
    </row>
    <row r="34" spans="2:30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AB34" s="14"/>
      <c r="AC34" s="30"/>
      <c r="AD34" s="30"/>
    </row>
    <row r="35" spans="2:30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AB35" s="14"/>
      <c r="AC35" s="30"/>
      <c r="AD35" s="30"/>
    </row>
    <row r="36" spans="2:30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AB36" s="14"/>
      <c r="AC36" s="30"/>
      <c r="AD36" s="30"/>
    </row>
    <row r="37" spans="2:30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30"/>
      <c r="AD37" s="30"/>
    </row>
    <row r="38" spans="2:30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AC38" s="30"/>
      <c r="AD38" s="30"/>
    </row>
    <row r="39" spans="2:30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AC39" s="30"/>
      <c r="AD39" s="30"/>
    </row>
    <row r="40" spans="2:30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2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2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2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2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</sheetData>
  <mergeCells count="9">
    <mergeCell ref="P23:S23"/>
    <mergeCell ref="P20:S20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2020-03-09T00:59:22Z</dcterms:modified>
</cp:coreProperties>
</file>