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1738BB2B-297F-49CE-A586-73C5BF1E640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B26" i="4"/>
  <c r="B6" i="4" s="1"/>
  <c r="R3" i="4"/>
  <c r="Q3" i="4"/>
  <c r="P3" i="4"/>
  <c r="N3" i="4"/>
  <c r="M3" i="4"/>
  <c r="L3" i="4"/>
  <c r="J3" i="4"/>
  <c r="I3" i="4"/>
  <c r="G3" i="4"/>
  <c r="F3" i="4"/>
  <c r="E3" i="4"/>
  <c r="C3" i="4"/>
  <c r="B3" i="4"/>
  <c r="A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D12" i="7"/>
  <c r="C12" i="7"/>
  <c r="B12" i="7"/>
  <c r="S22" i="6"/>
  <c r="S25" i="6" s="1"/>
  <c r="R22" i="6"/>
  <c r="R25" i="6" s="1"/>
  <c r="Q22" i="6"/>
  <c r="P22" i="6"/>
  <c r="N84" i="6"/>
  <c r="Q19" i="6" s="1"/>
  <c r="Q6" i="4" l="1"/>
  <c r="I6" i="4"/>
  <c r="T6" i="4"/>
  <c r="L6" i="4"/>
  <c r="D6" i="4"/>
  <c r="S6" i="4"/>
  <c r="O6" i="4"/>
  <c r="K6" i="4"/>
  <c r="G6" i="4"/>
  <c r="C6" i="4"/>
  <c r="M6" i="4"/>
  <c r="E6" i="4"/>
  <c r="P6" i="4"/>
  <c r="H6" i="4"/>
  <c r="R6" i="4"/>
  <c r="N6" i="4"/>
  <c r="J6" i="4"/>
  <c r="F6" i="4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E12" i="7"/>
  <c r="F12" i="7" s="1"/>
  <c r="N9" i="4" l="1"/>
  <c r="F9" i="4"/>
  <c r="C9" i="4"/>
  <c r="A9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O4" i="1"/>
  <c r="N4" i="1"/>
  <c r="M4" i="1"/>
  <c r="L4" i="1"/>
  <c r="K4" i="1"/>
  <c r="J4" i="1"/>
  <c r="I4" i="1"/>
  <c r="H4" i="1"/>
  <c r="F45" i="1"/>
  <c r="T4" i="2" l="1"/>
  <c r="AA4" i="2"/>
  <c r="T3" i="4" s="1"/>
  <c r="V4" i="2"/>
  <c r="K3" i="4" s="1"/>
  <c r="Y4" i="2"/>
  <c r="Z4" i="2"/>
  <c r="X4" i="2"/>
  <c r="O3" i="4" s="1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A12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<sst xmlns="http://schemas.openxmlformats.org/spreadsheetml/2006/main" count="1435" uniqueCount="311">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</sst>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5" t="s">
        <v>8</v>
      </c>
      <c r="C2" s="45"/>
      <c r="D2" s="45"/>
      <c r="E2" s="45"/>
      <c r="F2" s="7" t="s">
        <v>6</v>
      </c>
      <c r="G2" s="7" t="s">
        <v>7</v>
      </c>
      <c r="H2" s="46" t="s">
        <v>111</v>
      </c>
      <c r="I2" s="46"/>
      <c r="J2" s="46"/>
      <c r="K2" s="46"/>
      <c r="L2" s="46"/>
      <c r="M2" s="46"/>
      <c r="N2" s="46"/>
      <c r="O2" s="46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7" t="s">
        <v>127</v>
      </c>
      <c r="I5" s="47"/>
      <c r="J5" s="47"/>
      <c r="K5" s="47"/>
      <c r="L5" s="47"/>
      <c r="M5" s="47"/>
      <c r="N5" s="47"/>
      <c r="O5" s="47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6" t="s">
        <v>119</v>
      </c>
      <c r="I8" s="46"/>
      <c r="J8" s="46"/>
      <c r="K8" s="46"/>
      <c r="L8" s="46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7" t="s">
        <v>128</v>
      </c>
      <c r="I11" s="47"/>
      <c r="J11" s="47"/>
      <c r="K11" s="47"/>
      <c r="L11" s="47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6" t="s">
        <v>139</v>
      </c>
      <c r="I14" s="46"/>
      <c r="J14" s="46"/>
      <c r="K14" s="46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7" t="s">
        <v>140</v>
      </c>
      <c r="I17" s="47"/>
      <c r="J17" s="47"/>
      <c r="K17" s="47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6" t="s">
        <v>138</v>
      </c>
      <c r="I20" s="46"/>
      <c r="J20" s="46"/>
      <c r="K20" s="46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7" t="s">
        <v>145</v>
      </c>
      <c r="I23" s="47"/>
      <c r="J23" s="47"/>
      <c r="K23" s="47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6" t="s">
        <v>119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6" t="s">
        <v>138</v>
      </c>
      <c r="Q20" s="46"/>
      <c r="R20" s="46"/>
      <c r="S20" s="46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7" t="s">
        <v>145</v>
      </c>
      <c r="Q23" s="47"/>
      <c r="R23" s="47"/>
      <c r="S23" s="47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7" t="s">
        <v>6</v>
      </c>
      <c r="O2" s="7" t="s">
        <v>7</v>
      </c>
      <c r="P2" s="46" t="s">
        <v>111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6" t="s">
        <v>119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6" t="s">
        <v>138</v>
      </c>
      <c r="Q20" s="46"/>
      <c r="R20" s="46"/>
      <c r="S20" s="46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7" t="s">
        <v>145</v>
      </c>
      <c r="Q23" s="47"/>
      <c r="R23" s="47"/>
      <c r="S23" s="4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3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8" t="s">
        <v>6</v>
      </c>
      <c r="O2" s="28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6" t="s">
        <v>138</v>
      </c>
      <c r="Q20" s="46"/>
      <c r="R20" s="46"/>
      <c r="S20" s="46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7" t="s">
        <v>145</v>
      </c>
      <c r="Q23" s="47"/>
      <c r="R23" s="47"/>
      <c r="S23" s="47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abSelected="1" topLeftCell="A8" zoomScale="80" zoomScaleNormal="80" workbookViewId="0">
      <selection activeCell="E28" sqref="E28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38" t="s">
        <v>6</v>
      </c>
      <c r="O2" s="38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280</v>
      </c>
      <c r="Y3" s="14" t="s">
        <v>46</v>
      </c>
      <c r="Z3" s="14" t="s">
        <v>58</v>
      </c>
      <c r="AA3" s="14" t="s">
        <v>278</v>
      </c>
      <c r="AB3" s="14" t="s">
        <v>5</v>
      </c>
      <c r="AC3" s="40" t="s">
        <v>279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7" t="s">
        <v>127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293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280</v>
      </c>
      <c r="Y6" s="14" t="s">
        <v>46</v>
      </c>
      <c r="Z6" s="14" t="s">
        <v>58</v>
      </c>
      <c r="AA6" s="14" t="s">
        <v>278</v>
      </c>
      <c r="AB6" s="14" t="s">
        <v>5</v>
      </c>
      <c r="AC6" s="30" t="s">
        <v>279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51" t="s">
        <v>64</v>
      </c>
      <c r="Q9" s="51" t="s">
        <v>125</v>
      </c>
      <c r="R9" s="50" t="s">
        <v>114</v>
      </c>
      <c r="S9" s="51" t="s">
        <v>191</v>
      </c>
      <c r="T9" s="51" t="s">
        <v>251</v>
      </c>
      <c r="U9" s="51" t="s">
        <v>306</v>
      </c>
      <c r="V9" s="51" t="s">
        <v>62</v>
      </c>
      <c r="W9" s="51" t="s">
        <v>117</v>
      </c>
      <c r="X9" s="51" t="s">
        <v>307</v>
      </c>
      <c r="Y9" s="51" t="s">
        <v>113</v>
      </c>
      <c r="Z9" s="51" t="s">
        <v>60</v>
      </c>
      <c r="AA9" s="51" t="s">
        <v>309</v>
      </c>
      <c r="AB9" s="51" t="s">
        <v>118</v>
      </c>
      <c r="AC9" s="51" t="s">
        <v>132</v>
      </c>
      <c r="AD9" s="51" t="s">
        <v>308</v>
      </c>
      <c r="AE9" s="51" t="s">
        <v>305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269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7" t="s">
        <v>128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271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251</v>
      </c>
      <c r="U12" s="14" t="s">
        <v>306</v>
      </c>
      <c r="V12" s="30" t="s">
        <v>62</v>
      </c>
      <c r="W12" s="30" t="s">
        <v>117</v>
      </c>
      <c r="X12" s="14" t="s">
        <v>307</v>
      </c>
      <c r="Y12" s="14" t="s">
        <v>113</v>
      </c>
      <c r="Z12" s="40" t="s">
        <v>60</v>
      </c>
      <c r="AA12" s="14" t="s">
        <v>309</v>
      </c>
      <c r="AB12" s="14" t="s">
        <v>118</v>
      </c>
      <c r="AC12" s="51" t="s">
        <v>132</v>
      </c>
      <c r="AD12" s="14" t="s">
        <v>308</v>
      </c>
      <c r="AE12" s="51" t="s">
        <v>305</v>
      </c>
      <c r="AF12" s="17" t="s">
        <v>61</v>
      </c>
    </row>
    <row r="13" spans="1:32" x14ac:dyDescent="0.2">
      <c r="A13" s="1" t="s">
        <v>209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>SUM(Y10/$N$84*100)</f>
        <v>6.9386199008768576</v>
      </c>
      <c r="Z13" s="23">
        <f>SUM(Z10/$N$84*100)</f>
        <v>18.985894014487229</v>
      </c>
      <c r="AA13" s="23">
        <f>SUM(AA10/$N$84*100)</f>
        <v>0.53373999237514302</v>
      </c>
      <c r="AB13" s="23">
        <f>SUM(AB10/$N$84*100)</f>
        <v>3.812428516965307E-2</v>
      </c>
      <c r="AC13" s="23">
        <f>SUM(AC10/$N$84*100)</f>
        <v>0.22874571101791841</v>
      </c>
      <c r="AD13" s="23">
        <f>SUM(AD10/$N$84*100)</f>
        <v>3.812428516965307E-2</v>
      </c>
      <c r="AE13" s="23">
        <f>SUM(AE10/$N$84*100)</f>
        <v>0.19062142584826536</v>
      </c>
      <c r="AF13" s="23">
        <f>SUM(AF10/$N$84*100)</f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6" t="s">
        <v>139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296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7" t="s">
        <v>140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263</v>
      </c>
      <c r="P19" s="23">
        <f>SUM(P16/$N$84*100)</f>
        <v>7.8536027449485317</v>
      </c>
      <c r="Q19" s="23">
        <f t="shared" ref="Q19:AA19" si="2">SUM(Q16/$N$84*100)</f>
        <v>5.5661456347693488</v>
      </c>
      <c r="R19" s="23">
        <f t="shared" si="2"/>
        <v>3.2024399542508575</v>
      </c>
      <c r="S19" s="23">
        <f t="shared" si="2"/>
        <v>3.4311856652687758</v>
      </c>
      <c r="T19" s="23">
        <f t="shared" si="2"/>
        <v>4.7274113610369799</v>
      </c>
      <c r="U19" s="23">
        <f t="shared" si="2"/>
        <v>18.185284025924513</v>
      </c>
      <c r="V19" s="23">
        <f t="shared" si="2"/>
        <v>19.786504003049942</v>
      </c>
      <c r="W19" s="23">
        <f t="shared" si="2"/>
        <v>14.372855508959207</v>
      </c>
      <c r="X19" s="23">
        <f t="shared" si="2"/>
        <v>7.2054898970644308</v>
      </c>
      <c r="Y19" s="23">
        <f t="shared" si="2"/>
        <v>10.674799847502859</v>
      </c>
      <c r="Z19" s="23">
        <f t="shared" si="2"/>
        <v>4.5367899351887155</v>
      </c>
      <c r="AA19" s="23">
        <f t="shared" si="2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6" t="s">
        <v>138</v>
      </c>
      <c r="Q20" s="46"/>
      <c r="R20" s="46"/>
      <c r="S20" s="46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7" t="s">
        <v>145</v>
      </c>
      <c r="Q23" s="47"/>
      <c r="R23" s="47"/>
      <c r="S23" s="47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3">SUM(Q22/$N$84*100)</f>
        <v>52.344643537933663</v>
      </c>
      <c r="R25" s="23">
        <f t="shared" si="3"/>
        <v>22.417079679756004</v>
      </c>
      <c r="S25" s="23">
        <f t="shared" si="3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300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259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259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262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273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299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301</v>
      </c>
    </row>
    <row r="39" spans="1:15" x14ac:dyDescent="0.2">
      <c r="A39" s="1" t="s">
        <v>280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264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265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266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267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268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270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289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302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303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253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256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257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258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272</v>
      </c>
    </row>
    <row r="55" spans="1:15" x14ac:dyDescent="0.2">
      <c r="A55" s="1" t="s">
        <v>278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281</v>
      </c>
    </row>
    <row r="56" spans="1:15" x14ac:dyDescent="0.2">
      <c r="A56" s="1" t="s">
        <v>278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282</v>
      </c>
    </row>
    <row r="57" spans="1:15" x14ac:dyDescent="0.2">
      <c r="A57" s="1" t="s">
        <v>278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283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254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255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260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261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242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274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275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276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277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285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286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231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287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290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291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292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219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294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297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298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304</v>
      </c>
    </row>
    <row r="83" spans="1:15" x14ac:dyDescent="0.2">
      <c r="A83" s="1" t="s">
        <v>279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284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14:AA14"/>
    <mergeCell ref="P17:AA17"/>
    <mergeCell ref="P20:S20"/>
    <mergeCell ref="P23:S23"/>
    <mergeCell ref="P8:AF8"/>
    <mergeCell ref="P11:AF11"/>
    <mergeCell ref="B2:M2"/>
    <mergeCell ref="P2:AC2"/>
    <mergeCell ref="P5:AC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2"/>
  <sheetViews>
    <sheetView workbookViewId="0">
      <selection activeCell="H11" sqref="H1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310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5" t="s">
        <v>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9"/>
    </row>
    <row r="6" spans="1:15" ht="15.75" x14ac:dyDescent="0.25">
      <c r="A6" s="18" t="s">
        <v>195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20"/>
    </row>
    <row r="7" spans="1:15" ht="15.75" x14ac:dyDescent="0.25">
      <c r="A7" s="18" t="s">
        <v>196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0"/>
    </row>
    <row r="8" spans="1:15" ht="15.75" x14ac:dyDescent="0.25">
      <c r="A8" s="18" t="s">
        <v>194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0"/>
    </row>
    <row r="9" spans="1:15" ht="15.75" x14ac:dyDescent="0.25">
      <c r="A9" s="29" t="s">
        <v>197</v>
      </c>
      <c r="B9" s="14"/>
      <c r="C9" s="14"/>
      <c r="D9" s="14"/>
      <c r="E9" s="14"/>
      <c r="F9" s="14"/>
      <c r="G9" s="1"/>
      <c r="H9" s="1"/>
      <c r="I9" s="1"/>
      <c r="J9" s="1"/>
      <c r="K9" s="1"/>
      <c r="L9" s="1"/>
      <c r="M9" s="1"/>
      <c r="N9" s="20"/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  <c r="G10" s="1"/>
      <c r="H10" s="1"/>
      <c r="I10" s="1"/>
      <c r="J10" s="1"/>
      <c r="K10" s="1"/>
      <c r="L10" s="1"/>
      <c r="M10" s="1"/>
      <c r="N10" s="14"/>
    </row>
    <row r="11" spans="1:15" ht="15.75" x14ac:dyDescent="0.25">
      <c r="A11" s="18" t="s">
        <v>220</v>
      </c>
      <c r="B11" s="35"/>
      <c r="C11" s="35"/>
      <c r="D11" s="35"/>
      <c r="E11" s="35"/>
      <c r="F11" s="35"/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0</v>
      </c>
      <c r="F12" s="36">
        <f>SUM(B12:E12)</f>
        <v>0</v>
      </c>
      <c r="G12" s="1"/>
      <c r="H12" s="1"/>
      <c r="I12" s="1"/>
      <c r="J12" s="1"/>
      <c r="K12" s="1"/>
      <c r="L12" s="1"/>
      <c r="M12" s="1"/>
      <c r="N12" s="14"/>
    </row>
  </sheetData>
  <mergeCells count="1">
    <mergeCell ref="B2:M2"/>
  </mergeCells>
  <conditionalFormatting sqref="F12">
    <cfRule type="cellIs" dxfId="13" priority="1" operator="greaterThan">
      <formula>1454</formula>
    </cfRule>
    <cfRule type="cellIs" dxfId="12" priority="2" operator="lessThan">
      <formula>1455</formula>
    </cfRule>
  </conditionalFormatting>
  <conditionalFormatting sqref="B12:F12">
    <cfRule type="cellIs" dxfId="11" priority="11" operator="lessThan">
      <formula>$B$172</formula>
    </cfRule>
    <cfRule type="cellIs" dxfId="10" priority="12" operator="greaterThan">
      <formula>$B$172</formula>
    </cfRule>
    <cfRule type="cellIs" dxfId="9" priority="13" operator="greaterThan">
      <formula>$B$172</formula>
    </cfRule>
    <cfRule type="cellIs" dxfId="8" priority="14" operator="greaterThan">
      <formula>$B$172</formula>
    </cfRule>
  </conditionalFormatting>
  <conditionalFormatting sqref="B12">
    <cfRule type="cellIs" dxfId="7" priority="9" operator="greaterThan">
      <formula>284</formula>
    </cfRule>
    <cfRule type="cellIs" dxfId="6" priority="10" operator="lessThan">
      <formula>285</formula>
    </cfRule>
  </conditionalFormatting>
  <conditionalFormatting sqref="C12">
    <cfRule type="cellIs" dxfId="5" priority="7" operator="greaterThan">
      <formula>481</formula>
    </cfRule>
    <cfRule type="cellIs" dxfId="4" priority="8" operator="lessThan">
      <formula>482</formula>
    </cfRule>
  </conditionalFormatting>
  <conditionalFormatting sqref="D12">
    <cfRule type="cellIs" dxfId="3" priority="5" operator="greaterThan">
      <formula>543</formula>
    </cfRule>
    <cfRule type="cellIs" dxfId="2" priority="6" operator="lessThan">
      <formula>544</formula>
    </cfRule>
  </conditionalFormatting>
  <conditionalFormatting sqref="E12">
    <cfRule type="cellIs" dxfId="1" priority="3" operator="greaterThan">
      <formula>143</formula>
    </cfRule>
    <cfRule type="cellIs" dxfId="0" priority="4" operator="lessThan">
      <formula>144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6" t="s">
        <v>111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4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280</v>
      </c>
      <c r="M2" s="14" t="s">
        <v>46</v>
      </c>
      <c r="N2" s="14" t="s">
        <v>58</v>
      </c>
      <c r="O2" s="14" t="s">
        <v>43</v>
      </c>
      <c r="P2" s="14" t="s">
        <v>278</v>
      </c>
      <c r="Q2" s="30" t="s">
        <v>5</v>
      </c>
      <c r="R2" s="34" t="s">
        <v>279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7" t="s">
        <v>127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280</v>
      </c>
      <c r="M5" s="14" t="s">
        <v>46</v>
      </c>
      <c r="N5" s="14" t="s">
        <v>58</v>
      </c>
      <c r="O5" s="14" t="s">
        <v>43</v>
      </c>
      <c r="P5" s="14" t="s">
        <v>278</v>
      </c>
      <c r="Q5" s="14" t="s">
        <v>5</v>
      </c>
      <c r="R5" s="34" t="s">
        <v>279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6" t="s">
        <v>119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spans="1:24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306</v>
      </c>
      <c r="K8" s="14" t="s">
        <v>62</v>
      </c>
      <c r="L8" s="14" t="s">
        <v>117</v>
      </c>
      <c r="M8" s="14" t="s">
        <v>307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308</v>
      </c>
      <c r="V8" s="14" t="s">
        <v>305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7" t="s">
        <v>128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4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306</v>
      </c>
      <c r="K11" s="14" t="s">
        <v>62</v>
      </c>
      <c r="L11" s="14" t="s">
        <v>117</v>
      </c>
      <c r="M11" s="14" t="s">
        <v>307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308</v>
      </c>
      <c r="V11" s="14" t="s">
        <v>305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6" t="s">
        <v>139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7" t="s">
        <v>140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6" t="s">
        <v>138</v>
      </c>
      <c r="B19" s="46"/>
      <c r="C19" s="46"/>
      <c r="D19" s="46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7" t="s">
        <v>145</v>
      </c>
      <c r="B22" s="47"/>
      <c r="C22" s="47"/>
      <c r="D22" s="47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2022-01-01T22:41:09Z</dcterms:modified>
</cp:coreProperties>
</file>