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3391A21-0028-43B8-944B-2229A331E3D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5" l="1"/>
  <c r="N42" i="5"/>
  <c r="N44" i="5" l="1"/>
  <c r="E43" i="5" l="1"/>
  <c r="D43" i="5" l="1"/>
  <c r="C43" i="5" l="1"/>
  <c r="B43" i="5" l="1"/>
  <c r="N43" i="5" l="1"/>
  <c r="M45" i="5"/>
  <c r="L45" i="5"/>
  <c r="K45" i="5"/>
  <c r="J45" i="5"/>
  <c r="G45" i="5"/>
  <c r="H45" i="5"/>
  <c r="I45" i="5"/>
  <c r="F45" i="5"/>
  <c r="E45" i="5"/>
  <c r="D45" i="5"/>
  <c r="C45" i="5"/>
  <c r="B45" i="5"/>
  <c r="N46" i="5" l="1"/>
  <c r="N45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<sst xmlns="http://schemas.openxmlformats.org/spreadsheetml/2006/main" count="1005" uniqueCount="215">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</sst>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3"/>
  <sheetViews>
    <sheetView tabSelected="1" topLeftCell="A19" workbookViewId="0">
      <selection activeCell="A47" sqref="A4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8" t="s">
        <v>135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9">
        <f>SUM(N4:N41)</f>
        <v>439</v>
      </c>
      <c r="O42" s="14"/>
      <c r="T42" s="14"/>
      <c r="U42" s="14"/>
      <c r="V42" s="14"/>
      <c r="W42" s="14"/>
      <c r="X42" s="14"/>
      <c r="Y42" s="14"/>
      <c r="Z42" s="14"/>
      <c r="AA42" s="14"/>
      <c r="AB42"/>
      <c r="AC42" s="31"/>
      <c r="AD42" s="31"/>
    </row>
    <row r="43" spans="1:30" ht="20.25" x14ac:dyDescent="0.3">
      <c r="A43" s="18" t="s">
        <v>195</v>
      </c>
      <c r="B43" s="38">
        <f>SUM(N4:N7)</f>
        <v>41</v>
      </c>
      <c r="C43" s="38">
        <f>SUM(N8:N16)</f>
        <v>176</v>
      </c>
      <c r="D43" s="38">
        <f>SUM(N17:N28)</f>
        <v>175</v>
      </c>
      <c r="E43" s="38">
        <f>SUM(N29:N38)</f>
        <v>25</v>
      </c>
      <c r="F43" s="38">
        <f>SUM(N39:N41)</f>
        <v>22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19">
        <f>SUM(N44*12)</f>
        <v>1053.5999999999999</v>
      </c>
      <c r="O43" s="14"/>
      <c r="T43" s="14"/>
      <c r="U43" s="14"/>
      <c r="V43" s="14"/>
      <c r="W43" s="14"/>
      <c r="X43" s="14"/>
      <c r="Y43" s="14"/>
      <c r="Z43" s="14"/>
      <c r="AA43" s="14"/>
      <c r="AB43" s="32"/>
      <c r="AC43" s="31"/>
      <c r="AD43" s="31"/>
    </row>
    <row r="44" spans="1:30" ht="15.75" x14ac:dyDescent="0.25">
      <c r="A44" s="18" t="s">
        <v>196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20">
        <f>AVERAGE(B43:F43)</f>
        <v>87.8</v>
      </c>
      <c r="O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20.25" x14ac:dyDescent="0.3">
      <c r="A45" s="18" t="s">
        <v>194</v>
      </c>
      <c r="B45" s="37">
        <f>SUM('Overall Stats'!A15/2)</f>
        <v>53.5</v>
      </c>
      <c r="C45" s="37">
        <f>SUM('Overall Stats'!B15/2)</f>
        <v>86.5</v>
      </c>
      <c r="D45" s="37">
        <f>SUM('Overall Stats'!C15/2)</f>
        <v>126</v>
      </c>
      <c r="E45" s="37">
        <f>SUM('Overall Stats'!D15/2)</f>
        <v>78.5</v>
      </c>
      <c r="F45" s="37">
        <f>SUM('Overall Stats'!E15/2)</f>
        <v>97.5</v>
      </c>
      <c r="G45" s="37">
        <f>SUM('Overall Stats'!F15/2)</f>
        <v>127</v>
      </c>
      <c r="H45" s="37">
        <f>SUM('Overall Stats'!G15/2)</f>
        <v>159</v>
      </c>
      <c r="I45" s="37">
        <f>SUM('Overall Stats'!H15/2)</f>
        <v>55.5</v>
      </c>
      <c r="J45" s="37">
        <f>SUM('Overall Stats'!I15/3)</f>
        <v>87.333333333333329</v>
      </c>
      <c r="K45" s="37">
        <f>SUM('Overall Stats'!J15/3)</f>
        <v>252</v>
      </c>
      <c r="L45" s="37">
        <f>SUM('Overall Stats'!K15/3)</f>
        <v>128</v>
      </c>
      <c r="M45" s="37">
        <f>SUM('Overall Stats'!L15/3)</f>
        <v>22.666666666666668</v>
      </c>
      <c r="N45" s="20">
        <f>SUM(N46*12)</f>
        <v>1273.5000000000002</v>
      </c>
      <c r="O45" s="14"/>
      <c r="T45" s="14"/>
      <c r="U45" s="14"/>
      <c r="V45" s="14"/>
      <c r="W45" s="14"/>
      <c r="X45" s="14"/>
      <c r="Y45" s="14"/>
      <c r="Z45" s="14"/>
      <c r="AA45" s="14"/>
      <c r="AB45" s="14"/>
      <c r="AC45" s="32"/>
      <c r="AD45" s="32"/>
    </row>
    <row r="46" spans="1:30" ht="20.25" x14ac:dyDescent="0.3">
      <c r="A46" s="29" t="s">
        <v>197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20">
        <f>AVERAGE(B45:M45)</f>
        <v>106.12500000000001</v>
      </c>
      <c r="O46" s="14"/>
      <c r="T46" s="14"/>
      <c r="U46" s="14"/>
      <c r="V46" s="14"/>
      <c r="W46" s="14"/>
      <c r="X46" s="14"/>
      <c r="Y46" s="14"/>
      <c r="Z46" s="14"/>
      <c r="AA46" s="14"/>
      <c r="AB46" s="32"/>
      <c r="AC46" s="30"/>
      <c r="AD46" s="30"/>
    </row>
    <row r="47" spans="1:30" x14ac:dyDescent="0.2">
      <c r="O47" s="14"/>
      <c r="AB47" s="30"/>
      <c r="AC47" s="30"/>
      <c r="AD47" s="30"/>
    </row>
    <row r="48" spans="1:30" ht="20.25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2"/>
      <c r="AD48" s="32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0"/>
      <c r="AD58" s="30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30"/>
      <c r="AD59" s="30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C60" s="30"/>
      <c r="AD60" s="30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C61" s="30"/>
      <c r="AD61" s="30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2020-05-14T22:26:45Z</dcterms:modified>
</cp:coreProperties>
</file>