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ocuments\GitHub\FitzFishing\Overall Stats\Willard\"/>
    </mc:Choice>
  </mc:AlternateContent>
  <xr:revisionPtr revIDLastSave="0" documentId="13_ncr:1_{C9D71D93-63AE-4390-A709-151DC16BDCE4}" xr6:coauthVersionLast="45" xr6:coauthVersionMax="45" xr10:uidLastSave="{00000000-0000-0000-0000-000000000000}"/>
  <bookViews>
    <workbookView xWindow="-120" yWindow="-120" windowWidth="20730" windowHeight="11160" activeTab="2" xr2:uid="{AE8D5F39-7595-4FC6-A891-11E1A93D88B1}"/>
  </bookViews>
  <sheets>
    <sheet name="2018" sheetId="1" r:id="rId1"/>
    <sheet name="2020" sheetId="3" r:id="rId2"/>
    <sheet name="Overall Stats" sheetId="2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2" l="1"/>
  <c r="B8" i="2"/>
  <c r="B6" i="2" s="1"/>
  <c r="B3" i="2"/>
  <c r="E7" i="3"/>
  <c r="C7" i="3"/>
  <c r="C5" i="3"/>
  <c r="C6" i="2" l="1"/>
  <c r="A6" i="2"/>
  <c r="C3" i="2"/>
  <c r="A3" i="2"/>
  <c r="B10" i="2"/>
  <c r="G7" i="1" l="1"/>
  <c r="F7" i="1"/>
  <c r="D8" i="1" l="1"/>
  <c r="D6" i="1"/>
</calcChain>
</file>

<file path=xl/sharedStrings.xml><?xml version="1.0" encoding="utf-8"?>
<sst xmlns="http://schemas.openxmlformats.org/spreadsheetml/2006/main" count="51" uniqueCount="24">
  <si>
    <t>Lake/Pond</t>
  </si>
  <si>
    <t># of Fish</t>
  </si>
  <si>
    <t>Type of Fish</t>
  </si>
  <si>
    <t>May</t>
  </si>
  <si>
    <t>July</t>
  </si>
  <si>
    <t>Total Species Caught</t>
  </si>
  <si>
    <t>C. Catfish</t>
  </si>
  <si>
    <t>SM. Bass</t>
  </si>
  <si>
    <t>Willard Bay</t>
  </si>
  <si>
    <t>1 C. Catfish</t>
  </si>
  <si>
    <t>1 SM Bass</t>
  </si>
  <si>
    <t>TOTAL</t>
  </si>
  <si>
    <t>NUMBER OF TRIPS</t>
  </si>
  <si>
    <t>AVERAGE</t>
  </si>
  <si>
    <t>Fishing Report 2018 Willard</t>
  </si>
  <si>
    <t>Percent Species Caught</t>
  </si>
  <si>
    <t>RATING</t>
  </si>
  <si>
    <t>Slow</t>
  </si>
  <si>
    <t>Month/Day</t>
  </si>
  <si>
    <t>April</t>
  </si>
  <si>
    <t>Fishing Report 2020 Willard</t>
  </si>
  <si>
    <t>Willard</t>
  </si>
  <si>
    <t>1 Crappie</t>
  </si>
  <si>
    <t>Crappie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</si>
</sst>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8"/>
      <color theme="1"/>
      <name val="Arial Black"/>
      <family val="2"/>
    </font>
    <font>
      <sz val="11"/>
      <color theme="1"/>
      <name val="Arial"/>
      <family val="2"/>
    </font>
    <font>
      <b/>
      <sz val="16"/>
      <color theme="1"/>
      <name val="Arial"/>
      <family val="2"/>
    </font>
    <font>
      <i/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color rgb="FF00B0F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FF0000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0" fillId="2" borderId="0" xfId="0" applyFill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/>
    <xf numFmtId="0" fontId="5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3" fillId="0" borderId="0" xfId="0" applyFont="1" applyAlignment="1"/>
    <xf numFmtId="2" fontId="5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Stats'!$A$2:$C$2</c:f>
              <c:strCache>
                <c:ptCount val="3"/>
                <c:pt idx="0">
                  <c:v>C. Catfish</c:v>
                </c:pt>
                <c:pt idx="1">
                  <c:v>Crappie</c:v>
                </c:pt>
                <c:pt idx="2">
                  <c:v>SM. Bass</c:v>
                </c:pt>
              </c:strCache>
            </c:strRef>
          </c:cat>
          <c:val>
            <c:numRef>
              <c:f>'Overall Stats'!$A$3:$C$3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CC-47CE-B704-BBA7FF27F50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01034528"/>
        <c:axId val="2102033232"/>
        <c:axId val="0"/>
      </c:bar3DChart>
      <c:catAx>
        <c:axId val="101034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033232"/>
        <c:crosses val="autoZero"/>
        <c:auto val="1"/>
        <c:lblAlgn val="ctr"/>
        <c:lblOffset val="100"/>
        <c:noMultiLvlLbl val="0"/>
      </c:catAx>
      <c:valAx>
        <c:axId val="210203323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01034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CBAE-47EC-9FE6-ABFABCFC3E0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CBAE-47EC-9FE6-ABFABCFC3E0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4E4-4FF8-9F88-BDAD6EC6AC4C}"/>
              </c:ext>
            </c:extLst>
          </c:dPt>
          <c:cat>
            <c:strRef>
              <c:f>'Overall Stats'!$A$5:$C$5</c:f>
              <c:strCache>
                <c:ptCount val="3"/>
                <c:pt idx="0">
                  <c:v>C. Catfish</c:v>
                </c:pt>
                <c:pt idx="1">
                  <c:v>Crappie</c:v>
                </c:pt>
                <c:pt idx="2">
                  <c:v>SM. Bass</c:v>
                </c:pt>
              </c:strCache>
            </c:strRef>
          </c:cat>
          <c:val>
            <c:numRef>
              <c:f>'Overall Stats'!$A$6:$C$6</c:f>
              <c:numCache>
                <c:formatCode>0.00</c:formatCode>
                <c:ptCount val="3"/>
                <c:pt idx="0">
                  <c:v>33.333333333333329</c:v>
                </c:pt>
                <c:pt idx="1">
                  <c:v>33.333333333333329</c:v>
                </c:pt>
                <c:pt idx="2">
                  <c:v>33.333333333333329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83-4660-B1D0-85BD5DC5B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14287</xdr:rowOff>
    </xdr:from>
    <xdr:to>
      <xdr:col>5</xdr:col>
      <xdr:colOff>609599</xdr:colOff>
      <xdr:row>26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1B3BF5-8FD4-40BD-914F-B1AC01511C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</xdr:colOff>
      <xdr:row>11</xdr:row>
      <xdr:rowOff>14286</xdr:rowOff>
    </xdr:from>
    <xdr:to>
      <xdr:col>14</xdr:col>
      <xdr:colOff>9525</xdr:colOff>
      <xdr:row>25</xdr:row>
      <xdr:rowOff>190499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843546-9D5B-4C77-8894-F16C8B61F3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203B8-BFD1-44BC-8BFD-659ECFF9578C}">
  <dimension ref="A1:I9"/>
  <sheetViews>
    <sheetView workbookViewId="0">
      <selection activeCell="G6" sqref="G6"/>
    </sheetView>
  </sheetViews>
  <sheetFormatPr defaultRowHeight="15" x14ac:dyDescent="0.25"/>
  <cols>
    <col min="1" max="1" width="54.85546875" bestFit="1" customWidth="1"/>
    <col min="2" max="2" width="7.42578125" bestFit="1" customWidth="1"/>
    <col min="3" max="3" width="7.28515625" bestFit="1" customWidth="1"/>
    <col min="4" max="4" width="13.85546875" bestFit="1" customWidth="1"/>
    <col min="5" max="5" width="19.28515625" bestFit="1" customWidth="1"/>
    <col min="6" max="6" width="11.140625" bestFit="1" customWidth="1"/>
    <col min="7" max="7" width="11" bestFit="1" customWidth="1"/>
  </cols>
  <sheetData>
    <row r="1" spans="1:9" ht="27" x14ac:dyDescent="0.5">
      <c r="A1" s="1" t="s">
        <v>14</v>
      </c>
      <c r="B1" s="2"/>
    </row>
    <row r="2" spans="1:9" ht="21" thickBot="1" x14ac:dyDescent="0.35">
      <c r="A2" s="3" t="s">
        <v>0</v>
      </c>
      <c r="B2" s="17"/>
      <c r="C2" s="17"/>
      <c r="D2" s="3" t="s">
        <v>1</v>
      </c>
      <c r="E2" s="3" t="s">
        <v>2</v>
      </c>
      <c r="F2" s="18" t="s">
        <v>5</v>
      </c>
      <c r="G2" s="18"/>
      <c r="H2" s="18"/>
      <c r="I2" s="18"/>
    </row>
    <row r="3" spans="1:9" ht="19.5" thickTop="1" x14ac:dyDescent="0.3">
      <c r="A3" s="4"/>
      <c r="B3" s="5" t="s">
        <v>3</v>
      </c>
      <c r="C3" s="5" t="s">
        <v>4</v>
      </c>
      <c r="D3" s="4"/>
      <c r="E3" s="4"/>
      <c r="F3" s="6" t="s">
        <v>6</v>
      </c>
      <c r="G3" s="6" t="s">
        <v>7</v>
      </c>
    </row>
    <row r="4" spans="1:9" ht="15.75" x14ac:dyDescent="0.25">
      <c r="A4" s="8" t="s">
        <v>8</v>
      </c>
      <c r="B4" s="6">
        <v>26</v>
      </c>
      <c r="C4" s="6"/>
      <c r="D4" s="6">
        <v>1</v>
      </c>
      <c r="E4" s="6" t="s">
        <v>9</v>
      </c>
      <c r="F4" s="6">
        <v>1</v>
      </c>
      <c r="G4" s="6">
        <v>1</v>
      </c>
    </row>
    <row r="5" spans="1:9" ht="21" thickBot="1" x14ac:dyDescent="0.35">
      <c r="A5" s="8" t="s">
        <v>8</v>
      </c>
      <c r="B5" s="6"/>
      <c r="C5" s="6">
        <v>1</v>
      </c>
      <c r="D5" s="6">
        <v>1</v>
      </c>
      <c r="E5" s="6" t="s">
        <v>10</v>
      </c>
      <c r="F5" s="19" t="s">
        <v>15</v>
      </c>
      <c r="G5" s="19"/>
      <c r="H5" s="19"/>
      <c r="I5" s="19"/>
    </row>
    <row r="6" spans="1:9" ht="16.5" thickTop="1" x14ac:dyDescent="0.25">
      <c r="A6" s="9" t="s">
        <v>11</v>
      </c>
      <c r="D6" s="10">
        <f>SUM(D4:D5)</f>
        <v>2</v>
      </c>
      <c r="F6" s="6" t="s">
        <v>6</v>
      </c>
      <c r="G6" s="6" t="s">
        <v>7</v>
      </c>
    </row>
    <row r="7" spans="1:9" ht="15.75" x14ac:dyDescent="0.25">
      <c r="A7" s="9" t="s">
        <v>12</v>
      </c>
      <c r="D7" s="10">
        <v>2</v>
      </c>
      <c r="F7" s="6">
        <f>SUM(F4/$D$6*100)</f>
        <v>50</v>
      </c>
      <c r="G7" s="6">
        <f>SUM(G4/$D$6*100)</f>
        <v>50</v>
      </c>
    </row>
    <row r="8" spans="1:9" ht="15.75" x14ac:dyDescent="0.25">
      <c r="A8" s="9" t="s">
        <v>13</v>
      </c>
      <c r="D8" s="10">
        <f>AVERAGE(D4:D5)</f>
        <v>1</v>
      </c>
    </row>
    <row r="9" spans="1:9" ht="15.75" x14ac:dyDescent="0.25">
      <c r="A9" s="9" t="s">
        <v>16</v>
      </c>
      <c r="D9" s="12" t="s">
        <v>17</v>
      </c>
    </row>
  </sheetData>
  <mergeCells count="3">
    <mergeCell ref="B2:C2"/>
    <mergeCell ref="F2:I2"/>
    <mergeCell ref="F5:I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88079-A3CC-4AFA-9D63-17A6DF3314C1}">
  <dimension ref="A1:M8"/>
  <sheetViews>
    <sheetView workbookViewId="0">
      <selection activeCell="A9" sqref="A9"/>
    </sheetView>
  </sheetViews>
  <sheetFormatPr defaultRowHeight="15" x14ac:dyDescent="0.25"/>
  <cols>
    <col min="1" max="1" width="54.85546875" bestFit="1" customWidth="1"/>
    <col min="2" max="2" width="16.7109375" bestFit="1" customWidth="1"/>
    <col min="3" max="3" width="13.85546875" bestFit="1" customWidth="1"/>
    <col min="4" max="4" width="19.28515625" bestFit="1" customWidth="1"/>
    <col min="5" max="5" width="9.42578125" bestFit="1" customWidth="1"/>
  </cols>
  <sheetData>
    <row r="1" spans="1:13" ht="27" x14ac:dyDescent="0.5">
      <c r="A1" s="1" t="s">
        <v>20</v>
      </c>
      <c r="B1" s="14"/>
      <c r="C1" s="14"/>
      <c r="D1" s="14"/>
      <c r="E1" s="14"/>
      <c r="F1" s="2"/>
      <c r="G1" s="2"/>
    </row>
    <row r="2" spans="1:13" ht="21" thickBot="1" x14ac:dyDescent="0.35">
      <c r="A2" s="11" t="s">
        <v>0</v>
      </c>
      <c r="B2" s="15" t="s">
        <v>18</v>
      </c>
      <c r="C2" s="11" t="s">
        <v>1</v>
      </c>
      <c r="D2" s="11" t="s">
        <v>2</v>
      </c>
      <c r="E2" s="18" t="s">
        <v>5</v>
      </c>
      <c r="F2" s="18"/>
      <c r="G2" s="18"/>
      <c r="H2" s="18"/>
      <c r="I2" s="15"/>
      <c r="J2" s="15"/>
      <c r="K2" s="15"/>
      <c r="L2" s="15"/>
      <c r="M2" s="15"/>
    </row>
    <row r="3" spans="1:13" ht="19.5" thickTop="1" x14ac:dyDescent="0.3">
      <c r="A3" s="4"/>
      <c r="B3" s="5" t="s">
        <v>19</v>
      </c>
      <c r="C3" s="4"/>
      <c r="D3" s="4"/>
      <c r="E3" s="6" t="s">
        <v>23</v>
      </c>
      <c r="F3" s="7"/>
      <c r="I3" s="5"/>
      <c r="J3" s="5"/>
      <c r="K3" s="5"/>
      <c r="L3" s="5"/>
      <c r="M3" s="5"/>
    </row>
    <row r="4" spans="1:13" ht="15.75" x14ac:dyDescent="0.25">
      <c r="A4" s="8" t="s">
        <v>21</v>
      </c>
      <c r="B4" s="6">
        <v>29</v>
      </c>
      <c r="C4" s="6">
        <v>1</v>
      </c>
      <c r="D4" s="6" t="s">
        <v>22</v>
      </c>
      <c r="E4" s="6">
        <v>1</v>
      </c>
      <c r="F4" s="6"/>
      <c r="I4" s="6"/>
      <c r="J4" s="6"/>
      <c r="K4" s="6"/>
      <c r="L4" s="6"/>
      <c r="M4" s="6"/>
    </row>
    <row r="5" spans="1:13" ht="21" thickBot="1" x14ac:dyDescent="0.35">
      <c r="A5" s="9" t="s">
        <v>11</v>
      </c>
      <c r="C5" s="10">
        <f>SUM(C4)</f>
        <v>1</v>
      </c>
      <c r="E5" s="19" t="s">
        <v>15</v>
      </c>
      <c r="F5" s="19"/>
      <c r="G5" s="19"/>
      <c r="H5" s="19"/>
    </row>
    <row r="6" spans="1:13" ht="16.5" thickTop="1" x14ac:dyDescent="0.25">
      <c r="A6" s="9" t="s">
        <v>12</v>
      </c>
      <c r="C6" s="10">
        <v>1</v>
      </c>
      <c r="E6" s="6" t="s">
        <v>23</v>
      </c>
      <c r="F6" s="7"/>
    </row>
    <row r="7" spans="1:13" ht="15.75" x14ac:dyDescent="0.25">
      <c r="A7" s="9" t="s">
        <v>13</v>
      </c>
      <c r="C7" s="10">
        <f>AVERAGE(C4)</f>
        <v>1</v>
      </c>
      <c r="E7" s="6">
        <f>SUM(E4/C5*100)</f>
        <v>100</v>
      </c>
      <c r="F7" s="6"/>
    </row>
    <row r="8" spans="1:13" ht="15.75" x14ac:dyDescent="0.25">
      <c r="A8" s="9" t="s">
        <v>16</v>
      </c>
      <c r="C8" s="12" t="s">
        <v>17</v>
      </c>
    </row>
  </sheetData>
  <mergeCells count="2">
    <mergeCell ref="E2:H2"/>
    <mergeCell ref="E5:H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E7405-D35D-40BA-960D-7EDFE6E4F7AD}">
  <dimension ref="A1:D11"/>
  <sheetViews>
    <sheetView tabSelected="1" topLeftCell="A8" workbookViewId="0">
      <selection activeCell="C8" sqref="C8"/>
    </sheetView>
  </sheetViews>
  <sheetFormatPr defaultRowHeight="15" x14ac:dyDescent="0.25"/>
  <cols>
    <col min="1" max="1" width="23.28515625" bestFit="1" customWidth="1"/>
    <col min="2" max="2" width="9.42578125" bestFit="1" customWidth="1"/>
    <col min="3" max="3" width="11" bestFit="1" customWidth="1"/>
  </cols>
  <sheetData>
    <row r="1" spans="1:4" ht="21" thickBot="1" x14ac:dyDescent="0.35">
      <c r="A1" s="18" t="s">
        <v>5</v>
      </c>
      <c r="B1" s="18"/>
      <c r="C1" s="18"/>
      <c r="D1" s="18"/>
    </row>
    <row r="2" spans="1:4" ht="16.5" thickTop="1" x14ac:dyDescent="0.25">
      <c r="A2" s="6" t="s">
        <v>6</v>
      </c>
      <c r="B2" s="6" t="s">
        <v>23</v>
      </c>
      <c r="C2" s="7" t="s">
        <v>7</v>
      </c>
    </row>
    <row r="3" spans="1:4" ht="15.75" x14ac:dyDescent="0.25">
      <c r="A3" s="6">
        <f>SUM('2018'!F4)</f>
        <v>1</v>
      </c>
      <c r="B3" s="6">
        <f>SUM('2020'!E4)</f>
        <v>1</v>
      </c>
      <c r="C3" s="6">
        <f>SUM('2018'!G4)</f>
        <v>1</v>
      </c>
    </row>
    <row r="4" spans="1:4" ht="21" thickBot="1" x14ac:dyDescent="0.35">
      <c r="A4" s="19" t="s">
        <v>15</v>
      </c>
      <c r="B4" s="19"/>
      <c r="C4" s="19"/>
      <c r="D4" s="19"/>
    </row>
    <row r="5" spans="1:4" ht="16.5" thickTop="1" x14ac:dyDescent="0.25">
      <c r="A5" s="6" t="s">
        <v>6</v>
      </c>
      <c r="B5" s="6" t="s">
        <v>23</v>
      </c>
      <c r="C5" s="7" t="s">
        <v>7</v>
      </c>
    </row>
    <row r="6" spans="1:4" ht="15.75" x14ac:dyDescent="0.25">
      <c r="A6" s="16">
        <f>SUM(A3/$B$8*100)</f>
        <v>33.333333333333329</v>
      </c>
      <c r="B6" s="16">
        <f t="shared" ref="B6:C6" si="0">SUM(B3/$B$8*100)</f>
        <v>33.333333333333329</v>
      </c>
      <c r="C6" s="16">
        <f t="shared" si="0"/>
        <v>33.333333333333329</v>
      </c>
    </row>
    <row r="8" spans="1:4" ht="15.75" x14ac:dyDescent="0.25">
      <c r="A8" s="9" t="s">
        <v>11</v>
      </c>
      <c r="B8" s="10">
        <f>SUM('2018'!D6+'2020'!C5)</f>
        <v>3</v>
      </c>
    </row>
    <row r="9" spans="1:4" ht="15.75" x14ac:dyDescent="0.25">
      <c r="A9" s="9" t="s">
        <v>12</v>
      </c>
      <c r="B9" s="10">
        <f>SUM('2018'!D7+'2020'!C6)</f>
        <v>3</v>
      </c>
    </row>
    <row r="10" spans="1:4" ht="15.75" x14ac:dyDescent="0.25">
      <c r="A10" s="9" t="s">
        <v>13</v>
      </c>
      <c r="B10" s="10">
        <f>SUM(B8/B9)</f>
        <v>1</v>
      </c>
    </row>
    <row r="11" spans="1:4" ht="15.75" x14ac:dyDescent="0.25">
      <c r="A11" s="9" t="s">
        <v>16</v>
      </c>
      <c r="B11" s="13" t="s">
        <v>17</v>
      </c>
    </row>
  </sheetData>
  <mergeCells count="2">
    <mergeCell ref="A1:D1"/>
    <mergeCell ref="A4:D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2018</vt:lpstr>
      <vt:lpstr>2020</vt:lpstr>
      <vt:lpstr>Overall 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dcterms:created xsi:type="dcterms:W3CDTF">2019-01-05T03:45:50Z</dcterms:created>
  <dcterms:modified xsi:type="dcterms:W3CDTF">2021-01-03T04:02:55Z</dcterms:modified>
</cp:coreProperties>
</file>