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6777D24-9A21-42EF-91C6-2803F03C252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5" l="1"/>
  <c r="H53" i="5"/>
  <c r="N52" i="5"/>
  <c r="G53" i="5" l="1"/>
  <c r="F53" i="5" l="1"/>
  <c r="E53" i="5" l="1"/>
  <c r="D53" i="5" l="1"/>
  <c r="C53" i="5" l="1"/>
  <c r="B53" i="5" l="1"/>
  <c r="N53" i="5" l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55" i="5" s="1"/>
  <c r="J16" i="1"/>
  <c r="I16" i="1"/>
  <c r="H16" i="1"/>
  <c r="V16" i="2"/>
  <c r="G15" i="4" s="1"/>
  <c r="H55" i="5" s="1"/>
  <c r="AA16" i="2"/>
  <c r="Z16" i="2"/>
  <c r="Y16" i="2"/>
  <c r="X16" i="2"/>
  <c r="W16" i="2"/>
  <c r="H15" i="4" s="1"/>
  <c r="I55" i="5" s="1"/>
  <c r="U16" i="2"/>
  <c r="F15" i="4" s="1"/>
  <c r="G55" i="5" s="1"/>
  <c r="T16" i="2"/>
  <c r="E15" i="4" s="1"/>
  <c r="F55" i="5" s="1"/>
  <c r="S16" i="2"/>
  <c r="D15" i="4" s="1"/>
  <c r="E55" i="5" s="1"/>
  <c r="R16" i="2"/>
  <c r="C15" i="4" s="1"/>
  <c r="D55" i="5" s="1"/>
  <c r="Q16" i="2"/>
  <c r="B15" i="4" s="1"/>
  <c r="C55" i="5" s="1"/>
  <c r="P16" i="2"/>
  <c r="A15" i="4" s="1"/>
  <c r="B55" i="5" s="1"/>
  <c r="I15" i="4" l="1"/>
  <c r="J55" i="5" s="1"/>
  <c r="K15" i="4"/>
  <c r="L55" i="5" s="1"/>
  <c r="J15" i="4"/>
  <c r="K55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56" i="5" l="1"/>
  <c r="N55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<sst xmlns="http://schemas.openxmlformats.org/spreadsheetml/2006/main" count="1025" uniqueCount="220">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</sst>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3"/>
  <sheetViews>
    <sheetView tabSelected="1" topLeftCell="A24" workbookViewId="0">
      <selection activeCell="A57" sqref="A5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8" t="s">
        <v>135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9">
        <f>SUM(N4:N51)</f>
        <v>764</v>
      </c>
      <c r="O52" s="14"/>
      <c r="T52" s="14"/>
      <c r="U52" s="14"/>
      <c r="V52" s="14"/>
      <c r="W52" s="14"/>
      <c r="X52" s="14"/>
      <c r="Y52" s="14"/>
      <c r="Z52" s="14"/>
      <c r="AA52" s="14"/>
      <c r="AB52"/>
      <c r="AC52" s="31"/>
      <c r="AD52" s="31"/>
    </row>
    <row r="53" spans="1:30" ht="20.25" x14ac:dyDescent="0.3">
      <c r="A53" s="18" t="s">
        <v>195</v>
      </c>
      <c r="B53" s="38">
        <f>SUM(N4:N7)</f>
        <v>41</v>
      </c>
      <c r="C53" s="38">
        <f>SUM(N8:N16)</f>
        <v>176</v>
      </c>
      <c r="D53" s="38">
        <f>SUM(N17:N28)</f>
        <v>175</v>
      </c>
      <c r="E53" s="38">
        <f>SUM(N29:N38)</f>
        <v>25</v>
      </c>
      <c r="F53" s="38">
        <f>SUM(N39:N42)</f>
        <v>51</v>
      </c>
      <c r="G53" s="38">
        <f>SUM(N43:N49)</f>
        <v>175</v>
      </c>
      <c r="H53" s="38">
        <f>SUM(N50:N51)</f>
        <v>121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20">
        <f>SUM(N54*12)</f>
        <v>1309.7142857142858</v>
      </c>
      <c r="O53" s="14"/>
      <c r="T53" s="14"/>
      <c r="U53" s="14"/>
      <c r="V53" s="14"/>
      <c r="W53" s="14"/>
      <c r="X53" s="14"/>
      <c r="Y53" s="14"/>
      <c r="Z53" s="14"/>
      <c r="AA53" s="14"/>
      <c r="AB53" s="32"/>
      <c r="AC53" s="31"/>
      <c r="AD53" s="31"/>
    </row>
    <row r="54" spans="1:30" ht="15.75" x14ac:dyDescent="0.25">
      <c r="A54" s="18" t="s">
        <v>196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0">
        <f>AVERAGE(B53:H53)</f>
        <v>109.14285714285714</v>
      </c>
      <c r="O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20.25" x14ac:dyDescent="0.3">
      <c r="A55" s="18" t="s">
        <v>194</v>
      </c>
      <c r="B55" s="37">
        <f>SUM('Overall Stats'!A15/2)</f>
        <v>53.5</v>
      </c>
      <c r="C55" s="37">
        <f>SUM('Overall Stats'!B15/2)</f>
        <v>86.5</v>
      </c>
      <c r="D55" s="37">
        <f>SUM('Overall Stats'!C15/2)</f>
        <v>126</v>
      </c>
      <c r="E55" s="37">
        <f>SUM('Overall Stats'!D15/2)</f>
        <v>78.5</v>
      </c>
      <c r="F55" s="37">
        <f>SUM('Overall Stats'!E15/2)</f>
        <v>97.5</v>
      </c>
      <c r="G55" s="37">
        <f>SUM('Overall Stats'!F15/2)</f>
        <v>127</v>
      </c>
      <c r="H55" s="37">
        <f>SUM('Overall Stats'!G15/2)</f>
        <v>159</v>
      </c>
      <c r="I55" s="37">
        <f>SUM('Overall Stats'!H15/2)</f>
        <v>55.5</v>
      </c>
      <c r="J55" s="37">
        <f>SUM('Overall Stats'!I15/3)</f>
        <v>87.333333333333329</v>
      </c>
      <c r="K55" s="37">
        <f>SUM('Overall Stats'!J15/3)</f>
        <v>252</v>
      </c>
      <c r="L55" s="37">
        <f>SUM('Overall Stats'!K15/3)</f>
        <v>128</v>
      </c>
      <c r="M55" s="37">
        <f>SUM('Overall Stats'!L15/3)</f>
        <v>22.666666666666668</v>
      </c>
      <c r="N55" s="20">
        <f>SUM(N56*12)</f>
        <v>1273.5000000000002</v>
      </c>
      <c r="O55" s="14"/>
      <c r="T55" s="14"/>
      <c r="U55" s="14"/>
      <c r="V55" s="14"/>
      <c r="W55" s="14"/>
      <c r="X55" s="14"/>
      <c r="Y55" s="14"/>
      <c r="Z55" s="14"/>
      <c r="AA55" s="14"/>
      <c r="AB55" s="14"/>
      <c r="AC55" s="32"/>
      <c r="AD55" s="32"/>
    </row>
    <row r="56" spans="1:30" ht="20.25" x14ac:dyDescent="0.3">
      <c r="A56" s="29" t="s">
        <v>197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0">
        <f>AVERAGE(B55:M55)</f>
        <v>106.12500000000001</v>
      </c>
      <c r="O56" s="14"/>
      <c r="T56" s="14"/>
      <c r="U56" s="14"/>
      <c r="V56" s="14"/>
      <c r="W56" s="14"/>
      <c r="X56" s="14"/>
      <c r="Y56" s="14"/>
      <c r="Z56" s="14"/>
      <c r="AA56" s="14"/>
      <c r="AB56" s="32"/>
      <c r="AC56" s="30"/>
      <c r="AD56" s="30"/>
    </row>
    <row r="57" spans="1:30" x14ac:dyDescent="0.2">
      <c r="O57" s="14"/>
      <c r="AB57" s="30"/>
      <c r="AC57" s="30"/>
      <c r="AD57" s="30"/>
    </row>
    <row r="58" spans="1:30" ht="20.25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2"/>
      <c r="AD58" s="32"/>
    </row>
    <row r="59" spans="1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0"/>
      <c r="AD59" s="30"/>
    </row>
    <row r="60" spans="1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0"/>
      <c r="AD60" s="30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C70" s="30"/>
      <c r="AD70" s="30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C71" s="30"/>
      <c r="AD71" s="30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2020-07-04T02:17:31Z</dcterms:modified>
</cp:coreProperties>
</file>