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72F59D5-63C2-4018-A138-B4201C3E0AD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5" l="1"/>
  <c r="N43" i="5"/>
  <c r="N45" i="5" l="1"/>
  <c r="E44" i="5" l="1"/>
  <c r="D44" i="5" l="1"/>
  <c r="C44" i="5" l="1"/>
  <c r="B44" i="5" l="1"/>
  <c r="N44" i="5" l="1"/>
  <c r="M46" i="5"/>
  <c r="L46" i="5"/>
  <c r="K46" i="5"/>
  <c r="J46" i="5"/>
  <c r="G46" i="5"/>
  <c r="H46" i="5"/>
  <c r="I46" i="5"/>
  <c r="F46" i="5"/>
  <c r="E46" i="5"/>
  <c r="D46" i="5"/>
  <c r="C46" i="5"/>
  <c r="B46" i="5"/>
  <c r="N47" i="5" l="1"/>
  <c r="N46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<sst xmlns="http://schemas.openxmlformats.org/spreadsheetml/2006/main" count="1007" uniqueCount="215">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</sst>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14"/>
  <sheetViews>
    <sheetView tabSelected="1" topLeftCell="A21" workbookViewId="0">
      <selection activeCell="A48" sqref="A48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8" t="s">
        <v>135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9">
        <f>SUM(N4:N42)</f>
        <v>468</v>
      </c>
      <c r="O43" s="14"/>
      <c r="T43" s="14"/>
      <c r="U43" s="14"/>
      <c r="V43" s="14"/>
      <c r="W43" s="14"/>
      <c r="X43" s="14"/>
      <c r="Y43" s="14"/>
      <c r="Z43" s="14"/>
      <c r="AA43" s="14"/>
      <c r="AB43"/>
      <c r="AC43" s="31"/>
      <c r="AD43" s="31"/>
    </row>
    <row r="44" spans="1:30" ht="20.25" x14ac:dyDescent="0.3">
      <c r="A44" s="18" t="s">
        <v>195</v>
      </c>
      <c r="B44" s="38">
        <f>SUM(N4:N7)</f>
        <v>41</v>
      </c>
      <c r="C44" s="38">
        <f>SUM(N8:N16)</f>
        <v>176</v>
      </c>
      <c r="D44" s="38">
        <f>SUM(N17:N28)</f>
        <v>175</v>
      </c>
      <c r="E44" s="38">
        <f>SUM(N29:N38)</f>
        <v>25</v>
      </c>
      <c r="F44" s="38">
        <f>SUM(N39:N42)</f>
        <v>51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19">
        <f>SUM(N45*12)</f>
        <v>1123.1999999999998</v>
      </c>
      <c r="O44" s="14"/>
      <c r="T44" s="14"/>
      <c r="U44" s="14"/>
      <c r="V44" s="14"/>
      <c r="W44" s="14"/>
      <c r="X44" s="14"/>
      <c r="Y44" s="14"/>
      <c r="Z44" s="14"/>
      <c r="AA44" s="14"/>
      <c r="AB44" s="32"/>
      <c r="AC44" s="31"/>
      <c r="AD44" s="31"/>
    </row>
    <row r="45" spans="1:30" ht="15.75" x14ac:dyDescent="0.25">
      <c r="A45" s="18" t="s">
        <v>196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20">
        <f>AVERAGE(B44:F44)</f>
        <v>93.6</v>
      </c>
      <c r="O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20.25" x14ac:dyDescent="0.3">
      <c r="A46" s="18" t="s">
        <v>194</v>
      </c>
      <c r="B46" s="37">
        <f>SUM('Overall Stats'!A15/2)</f>
        <v>53.5</v>
      </c>
      <c r="C46" s="37">
        <f>SUM('Overall Stats'!B15/2)</f>
        <v>86.5</v>
      </c>
      <c r="D46" s="37">
        <f>SUM('Overall Stats'!C15/2)</f>
        <v>126</v>
      </c>
      <c r="E46" s="37">
        <f>SUM('Overall Stats'!D15/2)</f>
        <v>78.5</v>
      </c>
      <c r="F46" s="37">
        <f>SUM('Overall Stats'!E15/2)</f>
        <v>97.5</v>
      </c>
      <c r="G46" s="37">
        <f>SUM('Overall Stats'!F15/2)</f>
        <v>127</v>
      </c>
      <c r="H46" s="37">
        <f>SUM('Overall Stats'!G15/2)</f>
        <v>159</v>
      </c>
      <c r="I46" s="37">
        <f>SUM('Overall Stats'!H15/2)</f>
        <v>55.5</v>
      </c>
      <c r="J46" s="37">
        <f>SUM('Overall Stats'!I15/3)</f>
        <v>87.333333333333329</v>
      </c>
      <c r="K46" s="37">
        <f>SUM('Overall Stats'!J15/3)</f>
        <v>252</v>
      </c>
      <c r="L46" s="37">
        <f>SUM('Overall Stats'!K15/3)</f>
        <v>128</v>
      </c>
      <c r="M46" s="37">
        <f>SUM('Overall Stats'!L15/3)</f>
        <v>22.666666666666668</v>
      </c>
      <c r="N46" s="20">
        <f>SUM(N47*12)</f>
        <v>1273.5000000000002</v>
      </c>
      <c r="O46" s="14"/>
      <c r="T46" s="14"/>
      <c r="U46" s="14"/>
      <c r="V46" s="14"/>
      <c r="W46" s="14"/>
      <c r="X46" s="14"/>
      <c r="Y46" s="14"/>
      <c r="Z46" s="14"/>
      <c r="AA46" s="14"/>
      <c r="AB46" s="14"/>
      <c r="AC46" s="32"/>
      <c r="AD46" s="32"/>
    </row>
    <row r="47" spans="1:30" ht="20.25" x14ac:dyDescent="0.3">
      <c r="A47" s="29" t="s">
        <v>197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20">
        <f>AVERAGE(B46:M46)</f>
        <v>106.12500000000001</v>
      </c>
      <c r="O47" s="14"/>
      <c r="T47" s="14"/>
      <c r="U47" s="14"/>
      <c r="V47" s="14"/>
      <c r="W47" s="14"/>
      <c r="X47" s="14"/>
      <c r="Y47" s="14"/>
      <c r="Z47" s="14"/>
      <c r="AA47" s="14"/>
      <c r="AB47" s="32"/>
      <c r="AC47" s="30"/>
      <c r="AD47" s="30"/>
    </row>
    <row r="48" spans="1:30" x14ac:dyDescent="0.2">
      <c r="O48" s="14"/>
      <c r="AB48" s="30"/>
      <c r="AC48" s="30"/>
      <c r="AD48" s="30"/>
    </row>
    <row r="49" spans="2:30" ht="20.25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2"/>
      <c r="AD49" s="32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B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B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AB54" s="14"/>
      <c r="AC54" s="30"/>
      <c r="AD54" s="30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AB55" s="14"/>
      <c r="AC55" s="30"/>
      <c r="AD55" s="30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AB56" s="14"/>
      <c r="AC56" s="30"/>
      <c r="AD56" s="30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AB57" s="14"/>
      <c r="AC57" s="30"/>
      <c r="AD57" s="30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AB58" s="14"/>
      <c r="AC58" s="30"/>
      <c r="AD58" s="30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AB59" s="14"/>
      <c r="AC59" s="30"/>
      <c r="AD59" s="30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30"/>
      <c r="AD60" s="30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AC61" s="30"/>
      <c r="AD61" s="30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AC62" s="30"/>
      <c r="AD62" s="30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2020-05-29T00:03:10Z</dcterms:modified>
</cp:coreProperties>
</file>