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East Canyon\"/>
    </mc:Choice>
  </mc:AlternateContent>
  <xr:revisionPtr revIDLastSave="0" documentId="13_ncr:1_{E0FDD31E-C55E-46DD-965A-3A33146D68FB}" xr6:coauthVersionLast="40" xr6:coauthVersionMax="40" xr10:uidLastSave="{00000000-0000-0000-0000-000000000000}"/>
  <bookViews>
    <workbookView xWindow="0" yWindow="0" windowWidth="28800" windowHeight="12225" activeTab="2" xr2:uid="{1CC40C57-B481-453A-AD59-0982A2BF1FAD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A6" i="3"/>
  <c r="C3" i="3"/>
  <c r="B3" i="3"/>
  <c r="A3" i="3"/>
  <c r="B10" i="3"/>
  <c r="B9" i="3"/>
  <c r="B8" i="3"/>
  <c r="E7" i="2"/>
  <c r="C7" i="2"/>
  <c r="C5" i="2"/>
  <c r="K8" i="1" l="1"/>
  <c r="L8" i="1"/>
  <c r="J8" i="1"/>
  <c r="H14" i="1" l="1"/>
  <c r="H12" i="1"/>
</calcChain>
</file>

<file path=xl/sharedStrings.xml><?xml version="1.0" encoding="utf-8"?>
<sst xmlns="http://schemas.openxmlformats.org/spreadsheetml/2006/main" count="106" uniqueCount="27">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</sst>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6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Brown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50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Brown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General</c:formatCode>
                <c:ptCount val="3"/>
                <c:pt idx="0">
                  <c:v>96.15384615384616</c:v>
                </c:pt>
                <c:pt idx="1">
                  <c:v>1.9230769230769231</c:v>
                </c:pt>
                <c:pt idx="2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7"/>
  <sheetViews>
    <sheetView workbookViewId="0">
      <selection activeCell="A8" sqref="A8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1" t="s">
        <v>0</v>
      </c>
      <c r="B2" s="11"/>
      <c r="C2" s="11" t="s">
        <v>1</v>
      </c>
      <c r="D2" s="11" t="s">
        <v>2</v>
      </c>
      <c r="E2" s="19" t="s">
        <v>20</v>
      </c>
      <c r="F2" s="19"/>
      <c r="G2" s="19"/>
      <c r="H2" s="19"/>
    </row>
    <row r="3" spans="1:12" ht="19.5" thickTop="1" x14ac:dyDescent="0.3">
      <c r="A3" s="15"/>
      <c r="B3" s="6" t="s">
        <v>8</v>
      </c>
      <c r="C3" s="15"/>
      <c r="D3" s="15"/>
      <c r="E3" s="8" t="s">
        <v>21</v>
      </c>
    </row>
    <row r="4" spans="1:12" s="17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6"/>
      <c r="I4" s="16"/>
      <c r="J4" s="16"/>
      <c r="K4" s="16"/>
      <c r="L4" s="16"/>
    </row>
    <row r="5" spans="1:12" ht="21" thickBot="1" x14ac:dyDescent="0.35">
      <c r="A5" s="9" t="s">
        <v>17</v>
      </c>
      <c r="C5" s="12">
        <f>SUM(C4)</f>
        <v>11</v>
      </c>
      <c r="E5" s="18" t="s">
        <v>24</v>
      </c>
      <c r="F5" s="18"/>
      <c r="G5" s="18"/>
      <c r="H5" s="18"/>
    </row>
    <row r="6" spans="1:12" ht="16.5" thickTop="1" x14ac:dyDescent="0.25">
      <c r="A6" s="9" t="s">
        <v>18</v>
      </c>
      <c r="C6" s="12">
        <v>1</v>
      </c>
      <c r="E6" s="8" t="s">
        <v>21</v>
      </c>
    </row>
    <row r="7" spans="1:12" ht="15.75" x14ac:dyDescent="0.25">
      <c r="A7" s="9" t="s">
        <v>19</v>
      </c>
      <c r="C7" s="12">
        <f>AVERAGE(C4)</f>
        <v>11</v>
      </c>
      <c r="E7" s="8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4"/>
  <sheetViews>
    <sheetView workbookViewId="0">
      <selection activeCell="J6" sqref="J6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10" bestFit="1" customWidth="1"/>
    <col min="11" max="11" width="7.5703125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14"/>
      <c r="C2" s="14"/>
      <c r="D2" s="14"/>
      <c r="E2" s="14"/>
      <c r="F2" s="14"/>
      <c r="G2" s="14"/>
      <c r="H2" s="4" t="s">
        <v>1</v>
      </c>
      <c r="I2" s="4" t="s">
        <v>2</v>
      </c>
      <c r="J2" s="19" t="s">
        <v>20</v>
      </c>
      <c r="K2" s="19"/>
      <c r="L2" s="19"/>
      <c r="M2" s="19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21</v>
      </c>
      <c r="K3" s="8" t="s">
        <v>22</v>
      </c>
      <c r="L3" s="8" t="s">
        <v>23</v>
      </c>
      <c r="M3" s="10"/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39</v>
      </c>
      <c r="K4" s="8">
        <v>1</v>
      </c>
      <c r="L4" s="8">
        <v>1</v>
      </c>
    </row>
    <row r="5" spans="1:13" ht="15.75" x14ac:dyDescent="0.2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</row>
    <row r="6" spans="1:13" ht="21" thickBot="1" x14ac:dyDescent="0.3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18" t="s">
        <v>24</v>
      </c>
      <c r="K6" s="18"/>
      <c r="L6" s="18"/>
      <c r="M6" s="18"/>
    </row>
    <row r="7" spans="1:13" ht="16.5" thickTop="1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8" t="s">
        <v>21</v>
      </c>
      <c r="K7" s="8" t="s">
        <v>22</v>
      </c>
      <c r="L7" s="8" t="s">
        <v>23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  <c r="J8">
        <f>SUM(J4/$H$12*100)</f>
        <v>95.121951219512198</v>
      </c>
      <c r="K8">
        <f t="shared" ref="K8:L8" si="0">SUM(K4/$H$12*100)</f>
        <v>2.4390243902439024</v>
      </c>
      <c r="L8">
        <f t="shared" si="0"/>
        <v>2.4390243902439024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2">
        <f>SUM(H4:H11)</f>
        <v>41</v>
      </c>
    </row>
    <row r="13" spans="1:13" ht="15.75" x14ac:dyDescent="0.25">
      <c r="A13" s="9" t="s">
        <v>18</v>
      </c>
      <c r="H13" s="12">
        <v>8</v>
      </c>
    </row>
    <row r="14" spans="1:13" ht="15.75" x14ac:dyDescent="0.25">
      <c r="A14" s="9" t="s">
        <v>19</v>
      </c>
      <c r="H14" s="13">
        <f>AVERAGE(H4:H11)</f>
        <v>5.125</v>
      </c>
    </row>
  </sheetData>
  <mergeCells count="3">
    <mergeCell ref="B2:G2"/>
    <mergeCell ref="J2:M2"/>
    <mergeCell ref="J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7.5703125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19" t="s">
        <v>20</v>
      </c>
      <c r="B1" s="19"/>
      <c r="C1" s="19"/>
      <c r="D1" s="19"/>
    </row>
    <row r="2" spans="1:4" ht="16.5" thickTop="1" x14ac:dyDescent="0.25">
      <c r="A2" s="8" t="s">
        <v>21</v>
      </c>
      <c r="B2" s="8" t="s">
        <v>22</v>
      </c>
      <c r="C2" s="8" t="s">
        <v>23</v>
      </c>
      <c r="D2" s="10"/>
    </row>
    <row r="3" spans="1:4" ht="15.75" x14ac:dyDescent="0.25">
      <c r="A3" s="8">
        <f>SUM('2017'!E4+'2018'!J4)</f>
        <v>50</v>
      </c>
      <c r="B3" s="8">
        <f>SUM('2018'!K4)</f>
        <v>1</v>
      </c>
      <c r="C3" s="8">
        <f>SUM('2018'!L4)</f>
        <v>1</v>
      </c>
    </row>
    <row r="4" spans="1:4" ht="21" thickBot="1" x14ac:dyDescent="0.35">
      <c r="A4" s="18" t="s">
        <v>24</v>
      </c>
      <c r="B4" s="18"/>
      <c r="C4" s="18"/>
      <c r="D4" s="18"/>
    </row>
    <row r="5" spans="1:4" ht="16.5" thickTop="1" x14ac:dyDescent="0.25">
      <c r="A5" s="8" t="s">
        <v>21</v>
      </c>
      <c r="B5" s="8" t="s">
        <v>22</v>
      </c>
      <c r="C5" s="8" t="s">
        <v>23</v>
      </c>
    </row>
    <row r="6" spans="1:4" ht="15.75" x14ac:dyDescent="0.25">
      <c r="A6" s="8">
        <f>SUM(A3/$B$8*100)</f>
        <v>96.15384615384616</v>
      </c>
      <c r="B6" s="8">
        <f t="shared" ref="B6:C6" si="0">SUM(B3/$B$8*100)</f>
        <v>1.9230769230769231</v>
      </c>
      <c r="C6" s="8">
        <f t="shared" si="0"/>
        <v>1.9230769230769231</v>
      </c>
    </row>
    <row r="8" spans="1:4" ht="15.75" x14ac:dyDescent="0.25">
      <c r="A8" s="9" t="s">
        <v>17</v>
      </c>
      <c r="B8" s="9">
        <f>SUM('2017'!C5+'2018'!H12)</f>
        <v>52</v>
      </c>
    </row>
    <row r="9" spans="1:4" ht="15.75" x14ac:dyDescent="0.25">
      <c r="A9" s="9" t="s">
        <v>18</v>
      </c>
      <c r="B9" s="9">
        <f>SUM('2017'!C6+'2018'!H13)</f>
        <v>9</v>
      </c>
    </row>
    <row r="10" spans="1:4" ht="15.75" x14ac:dyDescent="0.25">
      <c r="A10" s="9" t="s">
        <v>19</v>
      </c>
      <c r="B10" s="20">
        <f>SUM(B8/B9)</f>
        <v>5.7777777777777777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2019-01-05T20:37:33Z</dcterms:modified>
</cp:coreProperties>
</file>