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CC9BDA2F-E437-46C3-BC8E-6B4C0F0A100B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5" l="1"/>
  <c r="N34" i="5"/>
  <c r="N36" i="5" l="1"/>
  <c r="D35" i="5" l="1"/>
  <c r="C35" i="5" l="1"/>
  <c r="B35" i="5" l="1"/>
  <c r="N35" i="5" s="1"/>
  <c r="M37" i="5" l="1"/>
  <c r="L37" i="5"/>
  <c r="K37" i="5"/>
  <c r="J37" i="5"/>
  <c r="G37" i="5"/>
  <c r="H37" i="5"/>
  <c r="I37" i="5"/>
  <c r="F37" i="5"/>
  <c r="E37" i="5"/>
  <c r="D37" i="5"/>
  <c r="C37" i="5"/>
  <c r="B37" i="5"/>
  <c r="N38" i="5" l="1"/>
  <c r="N37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<sst xmlns="http://schemas.openxmlformats.org/spreadsheetml/2006/main" count="989" uniqueCount="210">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</sst>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05"/>
  <sheetViews>
    <sheetView tabSelected="1" topLeftCell="A13" workbookViewId="0">
      <selection activeCell="O34" sqref="O34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8" t="s">
        <v>135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9">
        <f>SUM(N4:N33)</f>
        <v>405</v>
      </c>
      <c r="O34" s="14"/>
      <c r="T34" s="14"/>
      <c r="U34" s="14"/>
      <c r="V34" s="14"/>
      <c r="W34" s="14"/>
      <c r="X34" s="14"/>
      <c r="Y34" s="14"/>
      <c r="Z34" s="14"/>
      <c r="AA34" s="14"/>
      <c r="AB34"/>
      <c r="AC34" s="31"/>
      <c r="AD34" s="31"/>
    </row>
    <row r="35" spans="1:30" ht="20.25" x14ac:dyDescent="0.3">
      <c r="A35" s="18" t="s">
        <v>195</v>
      </c>
      <c r="B35" s="38">
        <f>SUM(N4:N7)</f>
        <v>41</v>
      </c>
      <c r="C35" s="38">
        <f>SUM(N8:N16)</f>
        <v>176</v>
      </c>
      <c r="D35" s="38">
        <f>SUM(N17:N28)</f>
        <v>175</v>
      </c>
      <c r="E35" s="38">
        <f>SUM(N29:N33)</f>
        <v>13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19">
        <f>SUM(N36*12)</f>
        <v>1215</v>
      </c>
      <c r="O35" s="14"/>
      <c r="T35" s="14"/>
      <c r="U35" s="14"/>
      <c r="V35" s="14"/>
      <c r="W35" s="14"/>
      <c r="X35" s="14"/>
      <c r="Y35" s="14"/>
      <c r="Z35" s="14"/>
      <c r="AA35" s="14"/>
      <c r="AB35" s="32"/>
      <c r="AC35" s="31"/>
      <c r="AD35" s="31"/>
    </row>
    <row r="36" spans="1:30" ht="15.75" x14ac:dyDescent="0.25">
      <c r="A36" s="18" t="s">
        <v>196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20">
        <f>AVERAGE(B35:E35)</f>
        <v>101.25</v>
      </c>
      <c r="O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20.25" x14ac:dyDescent="0.3">
      <c r="A37" s="18" t="s">
        <v>194</v>
      </c>
      <c r="B37" s="37">
        <f>SUM('Overall Stats'!A15/2)</f>
        <v>53.5</v>
      </c>
      <c r="C37" s="37">
        <f>SUM('Overall Stats'!B15/2)</f>
        <v>86.5</v>
      </c>
      <c r="D37" s="37">
        <f>SUM('Overall Stats'!C15/2)</f>
        <v>126</v>
      </c>
      <c r="E37" s="37">
        <f>SUM('Overall Stats'!D15/2)</f>
        <v>78.5</v>
      </c>
      <c r="F37" s="37">
        <f>SUM('Overall Stats'!E15/2)</f>
        <v>97.5</v>
      </c>
      <c r="G37" s="37">
        <f>SUM('Overall Stats'!F15/2)</f>
        <v>127</v>
      </c>
      <c r="H37" s="37">
        <f>SUM('Overall Stats'!G15/2)</f>
        <v>159</v>
      </c>
      <c r="I37" s="37">
        <f>SUM('Overall Stats'!H15/2)</f>
        <v>55.5</v>
      </c>
      <c r="J37" s="37">
        <f>SUM('Overall Stats'!I15/3)</f>
        <v>87.333333333333329</v>
      </c>
      <c r="K37" s="37">
        <f>SUM('Overall Stats'!J15/3)</f>
        <v>252</v>
      </c>
      <c r="L37" s="37">
        <f>SUM('Overall Stats'!K15/3)</f>
        <v>128</v>
      </c>
      <c r="M37" s="37">
        <f>SUM('Overall Stats'!L15/3)</f>
        <v>22.666666666666668</v>
      </c>
      <c r="N37" s="20">
        <f>SUM(N38*12)</f>
        <v>1273.5000000000002</v>
      </c>
      <c r="O37" s="14"/>
      <c r="T37" s="14"/>
      <c r="U37" s="14"/>
      <c r="V37" s="14"/>
      <c r="W37" s="14"/>
      <c r="X37" s="14"/>
      <c r="Y37" s="14"/>
      <c r="Z37" s="14"/>
      <c r="AA37" s="14"/>
      <c r="AB37" s="14"/>
      <c r="AC37" s="32"/>
      <c r="AD37" s="32"/>
    </row>
    <row r="38" spans="1:30" ht="20.25" x14ac:dyDescent="0.3">
      <c r="A38" s="29" t="s">
        <v>197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20">
        <f>AVERAGE(B37:M37)</f>
        <v>106.12500000000001</v>
      </c>
      <c r="O38" s="14"/>
      <c r="T38" s="14"/>
      <c r="U38" s="14"/>
      <c r="V38" s="14"/>
      <c r="W38" s="14"/>
      <c r="X38" s="14"/>
      <c r="Y38" s="14"/>
      <c r="Z38" s="14"/>
      <c r="AA38" s="14"/>
      <c r="AB38" s="32"/>
      <c r="AC38" s="30"/>
      <c r="AD38" s="30"/>
    </row>
    <row r="39" spans="1:30" x14ac:dyDescent="0.2">
      <c r="O39" s="14"/>
      <c r="AB39" s="30"/>
      <c r="AC39" s="30"/>
      <c r="AD39" s="30"/>
    </row>
    <row r="40" spans="1:30" ht="20.25" x14ac:dyDescent="0.3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AB40" s="14"/>
      <c r="AC40" s="32"/>
      <c r="AD40" s="32"/>
    </row>
    <row r="41" spans="1:30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AB41" s="14"/>
      <c r="AC41" s="30"/>
      <c r="AD41" s="30"/>
    </row>
    <row r="42" spans="1:30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AB42" s="14"/>
      <c r="AC42" s="30"/>
      <c r="AD42" s="30"/>
    </row>
    <row r="43" spans="1:30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AB43" s="14"/>
      <c r="AC43" s="30"/>
      <c r="AD43" s="30"/>
    </row>
    <row r="44" spans="1:30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AB44" s="14"/>
      <c r="AC44" s="30"/>
      <c r="AD44" s="30"/>
    </row>
    <row r="45" spans="1:30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AB45" s="14"/>
      <c r="AC45" s="30"/>
      <c r="AD45" s="30"/>
    </row>
    <row r="46" spans="1:30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AB46" s="14"/>
      <c r="AC46" s="30"/>
      <c r="AD46" s="30"/>
    </row>
    <row r="47" spans="1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AB47" s="14"/>
      <c r="AC47" s="30"/>
      <c r="AD47" s="30"/>
    </row>
    <row r="48" spans="1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AB48" s="14"/>
      <c r="AC48" s="30"/>
      <c r="AD48" s="30"/>
    </row>
    <row r="49" spans="2:30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AB49" s="14"/>
      <c r="AC49" s="30"/>
      <c r="AD49" s="30"/>
    </row>
    <row r="50" spans="2:30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AB50" s="14"/>
      <c r="AC50" s="30"/>
      <c r="AD50" s="30"/>
    </row>
    <row r="51" spans="2:30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30"/>
      <c r="AD51" s="30"/>
    </row>
    <row r="52" spans="2:30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AC52" s="30"/>
      <c r="AD52" s="30"/>
    </row>
    <row r="53" spans="2:30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AC53" s="30"/>
      <c r="AD53" s="30"/>
    </row>
    <row r="54" spans="2:30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30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30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30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30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30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30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30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30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30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30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2020-04-10T19:14:42Z</dcterms:modified>
</cp:coreProperties>
</file>