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2A2DA37-0696-4071-AFC6-63CC320DE6B4}" xr6:coauthVersionLast="40" xr6:coauthVersionMax="40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15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B14" i="4" s="1"/>
  <c r="G6" i="4" s="1"/>
  <c r="L12" i="4" l="1"/>
  <c r="J12" i="4"/>
  <c r="B12" i="4"/>
  <c r="B16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<sst xmlns="http://schemas.openxmlformats.org/spreadsheetml/2006/main" count="566" uniqueCount="147">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</sst>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2" fillId="0" borderId="0" xfId="0" applyNumberFormat="1" applyFont="1"/>
    <xf numFmtId="0" fontId="6" fillId="0" borderId="0" xfId="0" applyFont="1" applyFill="1"/>
    <xf numFmtId="2" fontId="4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A19" zoomScale="80" zoomScaleNormal="80" workbookViewId="0">
      <selection activeCell="O87" sqref="O87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6" t="s">
        <v>8</v>
      </c>
      <c r="C2" s="36"/>
      <c r="D2" s="36"/>
      <c r="E2" s="36"/>
      <c r="F2" s="7" t="s">
        <v>6</v>
      </c>
      <c r="G2" s="7" t="s">
        <v>7</v>
      </c>
      <c r="H2" s="35" t="s">
        <v>111</v>
      </c>
      <c r="I2" s="35"/>
      <c r="J2" s="35"/>
      <c r="K2" s="35"/>
      <c r="L2" s="35"/>
      <c r="M2" s="35"/>
      <c r="N2" s="35"/>
      <c r="O2" s="35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4" t="s">
        <v>127</v>
      </c>
      <c r="I5" s="34"/>
      <c r="J5" s="34"/>
      <c r="K5" s="34"/>
      <c r="L5" s="34"/>
      <c r="M5" s="34"/>
      <c r="N5" s="34"/>
      <c r="O5" s="34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5" t="s">
        <v>119</v>
      </c>
      <c r="I8" s="35"/>
      <c r="J8" s="35"/>
      <c r="K8" s="35"/>
      <c r="L8" s="35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4" t="s">
        <v>128</v>
      </c>
      <c r="I11" s="34"/>
      <c r="J11" s="34"/>
      <c r="K11" s="34"/>
      <c r="L11" s="34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5" t="s">
        <v>139</v>
      </c>
      <c r="I14" s="35"/>
      <c r="J14" s="35"/>
      <c r="K14" s="35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4" t="s">
        <v>140</v>
      </c>
      <c r="I17" s="34"/>
      <c r="J17" s="34"/>
      <c r="K17" s="34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5" t="s">
        <v>138</v>
      </c>
      <c r="I20" s="35"/>
      <c r="J20" s="35"/>
      <c r="K20" s="35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4" t="s">
        <v>145</v>
      </c>
      <c r="I23" s="34"/>
      <c r="J23" s="34"/>
      <c r="K23" s="34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40">
        <f>SUM(H22/$F$43*100)</f>
        <v>87.922705314009661</v>
      </c>
      <c r="I25" s="4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9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H14:K14"/>
    <mergeCell ref="H17:K17"/>
    <mergeCell ref="H20:K20"/>
    <mergeCell ref="H23:K23"/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abSelected="1" topLeftCell="G10" zoomScale="80" zoomScaleNormal="80" workbookViewId="0">
      <selection activeCell="AF37" sqref="AF3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6" t="s">
        <v>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5" t="s">
        <v>6</v>
      </c>
      <c r="O2" s="15" t="s">
        <v>7</v>
      </c>
      <c r="P2" s="37" t="s">
        <v>111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4" t="s">
        <v>127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5" t="s">
        <v>119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4" t="s">
        <v>128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P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5" t="s">
        <v>139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4" t="s">
        <v>140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5" t="s">
        <v>138</v>
      </c>
      <c r="Q20" s="35"/>
      <c r="R20" s="35"/>
      <c r="S20" s="35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4" t="s">
        <v>145</v>
      </c>
      <c r="Q23" s="34"/>
      <c r="R23" s="34"/>
      <c r="S23" s="34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8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topLeftCell="F1" workbookViewId="0">
      <selection activeCell="AB3" sqref="AB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6" t="s">
        <v>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23" t="s">
        <v>6</v>
      </c>
      <c r="O2" s="23" t="s">
        <v>7</v>
      </c>
      <c r="P2" s="37" t="s">
        <v>111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4" t="s">
        <v>127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7" t="s">
        <v>119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 t="s">
        <v>128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workbookViewId="0">
      <selection activeCell="M5" sqref="M5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7" width="11.140625" bestFit="1" customWidth="1"/>
    <col min="8" max="8" width="12.5703125" bestFit="1" customWidth="1"/>
    <col min="9" max="9" width="10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7" t="s">
        <v>111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4" t="s">
        <v>127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D6" si="0">SUM(A3/$B$14*100)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ref="E6:L6" si="1">SUM(E3/$B$14*100)</f>
        <v>0.68823124569855476</v>
      </c>
      <c r="F6" s="32">
        <f t="shared" si="1"/>
        <v>21.610461114934619</v>
      </c>
      <c r="G6" s="32">
        <f t="shared" si="1"/>
        <v>2.8905712319339298</v>
      </c>
      <c r="H6" s="32">
        <f t="shared" si="1"/>
        <v>3.6476256022023401</v>
      </c>
      <c r="I6" s="32">
        <f t="shared" si="1"/>
        <v>3.0282174810736406</v>
      </c>
      <c r="J6" s="32">
        <f t="shared" si="1"/>
        <v>0.27529249827942187</v>
      </c>
      <c r="K6" s="32">
        <f t="shared" si="1"/>
        <v>31.039229181004817</v>
      </c>
      <c r="L6" s="32">
        <f t="shared" si="1"/>
        <v>0.13764624913971094</v>
      </c>
    </row>
    <row r="7" spans="1:15" ht="21" customHeight="1" thickBot="1" x14ac:dyDescent="0.35">
      <c r="A7" s="35" t="s">
        <v>119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L12" si="2">SUM(A9/$B$14*100)</f>
        <v>6.8823124569855468E-2</v>
      </c>
      <c r="B12" s="32">
        <f t="shared" si="2"/>
        <v>2.1335168616655196</v>
      </c>
      <c r="C12" s="32">
        <f t="shared" si="2"/>
        <v>11.424638678596008</v>
      </c>
      <c r="D12" s="32">
        <f t="shared" si="2"/>
        <v>0.55058499655884374</v>
      </c>
      <c r="E12" s="32">
        <f t="shared" si="2"/>
        <v>6.8823124569855468E-2</v>
      </c>
      <c r="F12" s="32">
        <f t="shared" si="2"/>
        <v>0.34411562284927738</v>
      </c>
      <c r="G12" s="32">
        <f t="shared" si="2"/>
        <v>30.763936682725397</v>
      </c>
      <c r="H12" s="32">
        <f t="shared" si="2"/>
        <v>0.82587749483826567</v>
      </c>
      <c r="I12" s="32">
        <f t="shared" si="2"/>
        <v>0.27529249827942187</v>
      </c>
      <c r="J12" s="32">
        <f t="shared" si="2"/>
        <v>0.27529249827942187</v>
      </c>
      <c r="K12" s="32">
        <f t="shared" si="2"/>
        <v>52.718513420509296</v>
      </c>
      <c r="L12" s="32">
        <f t="shared" si="2"/>
        <v>6.8823124569855468E-2</v>
      </c>
      <c r="M12" s="32">
        <f t="shared" ref="M12" si="3">SUM(M9/$B$14*100)</f>
        <v>6.8823124569855468E-2</v>
      </c>
      <c r="N12" s="32">
        <f>SUM(N9/$B$14*100)</f>
        <v>0.13764624913971094</v>
      </c>
      <c r="O12" s="32">
        <f>SUM(O9/$B$14*100)</f>
        <v>0.27529249827942187</v>
      </c>
    </row>
    <row r="14" spans="1:15" ht="15.75" x14ac:dyDescent="0.25">
      <c r="A14" s="24" t="s">
        <v>135</v>
      </c>
      <c r="B14" s="28">
        <f>SUM('2017'!F43+'2018'!N94)</f>
        <v>1453</v>
      </c>
    </row>
    <row r="15" spans="1:15" ht="15.75" x14ac:dyDescent="0.25">
      <c r="A15" s="24" t="s">
        <v>136</v>
      </c>
      <c r="B15" s="28">
        <f>SUM('2017'!F44+'2018'!N95)</f>
        <v>129</v>
      </c>
    </row>
    <row r="16" spans="1:15" ht="15.75" x14ac:dyDescent="0.25">
      <c r="A16" s="24" t="s">
        <v>137</v>
      </c>
      <c r="B16" s="29">
        <f>SUM(B14/B15)</f>
        <v>11.263565891472869</v>
      </c>
    </row>
  </sheetData>
  <sortState ref="A3:L3">
    <sortCondition descending="1" ref="A3"/>
  </sortState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2019-01-19T02:48:49Z</dcterms:modified>
</cp:coreProperties>
</file>