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ocuments\GitHub\FitzFishing\Yearly Reports\2018\Rockport\"/>
    </mc:Choice>
  </mc:AlternateContent>
  <xr:revisionPtr revIDLastSave="0" documentId="13_ncr:1_{E529AEAB-99F3-4F0E-BA1D-8079776F0AEF}" xr6:coauthVersionLast="40" xr6:coauthVersionMax="40" xr10:uidLastSave="{00000000-0000-0000-0000-000000000000}"/>
  <bookViews>
    <workbookView xWindow="0" yWindow="0" windowWidth="28800" windowHeight="12225" activeTab="2" xr2:uid="{674343A5-2EB2-41D1-8C1B-CAF58DC40512}"/>
  </bookViews>
  <sheets>
    <sheet name="2017" sheetId="2" r:id="rId1"/>
    <sheet name="2018" sheetId="1" r:id="rId2"/>
    <sheet name="Overall Stats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3" l="1"/>
  <c r="B3" i="3"/>
  <c r="B9" i="3"/>
  <c r="B8" i="3"/>
  <c r="B10" i="3" s="1"/>
  <c r="E7" i="2"/>
  <c r="F7" i="2"/>
  <c r="C12" i="2"/>
  <c r="C10" i="2"/>
  <c r="B6" i="3" l="1"/>
  <c r="A6" i="3"/>
  <c r="E7" i="1"/>
  <c r="C8" i="1" l="1"/>
  <c r="C6" i="1"/>
</calcChain>
</file>

<file path=xl/sharedStrings.xml><?xml version="1.0" encoding="utf-8"?>
<sst xmlns="http://schemas.openxmlformats.org/spreadsheetml/2006/main" count="58" uniqueCount="25">
  <si>
    <t>Lake/Pond</t>
  </si>
  <si>
    <t>Month/Day</t>
  </si>
  <si>
    <t># of Fish</t>
  </si>
  <si>
    <t>Type of Fish</t>
  </si>
  <si>
    <t>January</t>
  </si>
  <si>
    <t>Total Species Caught</t>
  </si>
  <si>
    <t>Rockport</t>
  </si>
  <si>
    <t>4 Rainbow</t>
  </si>
  <si>
    <t>1 Rainbow</t>
  </si>
  <si>
    <t>Rainbow</t>
  </si>
  <si>
    <t>TOTAL</t>
  </si>
  <si>
    <t>NUMBER OF TRIPS</t>
  </si>
  <si>
    <t>AVERAGE</t>
  </si>
  <si>
    <t>Fishing Report 2018 Rockport</t>
  </si>
  <si>
    <t>Percent Species Caught</t>
  </si>
  <si>
    <t>5 Rainbow</t>
  </si>
  <si>
    <t>10 Rainbow</t>
  </si>
  <si>
    <t>8 Rainbow 2 Browns</t>
  </si>
  <si>
    <t>9 Rainbow</t>
  </si>
  <si>
    <t>December</t>
  </si>
  <si>
    <t>Fishing Report 2017 Rockport</t>
  </si>
  <si>
    <t>Brown</t>
  </si>
  <si>
    <t>RATING</t>
  </si>
  <si>
    <t>Fair</t>
  </si>
  <si>
    <t>Slow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</si>
</sst>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8"/>
      <color theme="1"/>
      <name val="Arial Black"/>
      <family val="2"/>
    </font>
    <font>
      <sz val="11"/>
      <color theme="1"/>
      <name val="Arial"/>
      <family val="2"/>
    </font>
    <font>
      <b/>
      <sz val="16"/>
      <color theme="1"/>
      <name val="Arial"/>
      <family val="2"/>
    </font>
    <font>
      <i/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1"/>
      <color theme="0"/>
      <name val="Calibri"/>
      <family val="2"/>
      <scheme val="minor"/>
    </font>
    <font>
      <b/>
      <sz val="12"/>
      <color theme="7"/>
      <name val="Arial"/>
      <family val="2"/>
    </font>
    <font>
      <b/>
      <sz val="12"/>
      <color rgb="FF00B0F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FF0000"/>
      </bottom>
      <diagonal/>
    </border>
  </borders>
  <cellStyleXfs count="2">
    <xf numFmtId="0" fontId="0" fillId="0" borderId="0"/>
    <xf numFmtId="0" fontId="7" fillId="3" borderId="0" applyNumberFormat="0" applyBorder="0" applyAlignment="0" applyProtection="0"/>
  </cellStyleXfs>
  <cellXfs count="20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2" borderId="0" xfId="0" applyFill="1"/>
    <xf numFmtId="0" fontId="4" fillId="0" borderId="0" xfId="0" applyFont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/>
    </xf>
    <xf numFmtId="1" fontId="6" fillId="0" borderId="0" xfId="0" applyNumberFormat="1" applyFont="1" applyAlignment="1">
      <alignment horizontal="center"/>
    </xf>
    <xf numFmtId="0" fontId="2" fillId="0" borderId="0" xfId="0" applyFont="1"/>
    <xf numFmtId="0" fontId="7" fillId="2" borderId="0" xfId="1" applyFont="1" applyFill="1"/>
    <xf numFmtId="1" fontId="6" fillId="0" borderId="0" xfId="0" applyNumberFormat="1" applyFont="1"/>
    <xf numFmtId="2" fontId="5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Font="1" applyAlignment="1">
      <alignment horizontal="right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</cellXfs>
  <cellStyles count="2"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Stats'!$A$2:$B$2</c:f>
              <c:strCache>
                <c:ptCount val="2"/>
                <c:pt idx="0">
                  <c:v>Brown</c:v>
                </c:pt>
                <c:pt idx="1">
                  <c:v>Rainbow</c:v>
                </c:pt>
              </c:strCache>
            </c:strRef>
          </c:cat>
          <c:val>
            <c:numRef>
              <c:f>'Overall Stats'!$A$3:$B$3</c:f>
              <c:numCache>
                <c:formatCode>General</c:formatCode>
                <c:ptCount val="2"/>
                <c:pt idx="0">
                  <c:v>2</c:v>
                </c:pt>
                <c:pt idx="1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2C-4E08-A847-2100B164BCE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925882815"/>
        <c:axId val="923408255"/>
        <c:axId val="0"/>
      </c:bar3DChart>
      <c:catAx>
        <c:axId val="925882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3408255"/>
        <c:crosses val="autoZero"/>
        <c:auto val="1"/>
        <c:lblAlgn val="ctr"/>
        <c:lblOffset val="100"/>
        <c:noMultiLvlLbl val="0"/>
      </c:catAx>
      <c:valAx>
        <c:axId val="92340825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925882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8DA-4A7B-BCBF-F2AB46A2A2E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8DA-4A7B-BCBF-F2AB46A2A2E2}"/>
              </c:ext>
            </c:extLst>
          </c:dPt>
          <c:cat>
            <c:strRef>
              <c:f>'Overall Stats'!$A$5:$B$5</c:f>
              <c:strCache>
                <c:ptCount val="2"/>
                <c:pt idx="0">
                  <c:v>Brown</c:v>
                </c:pt>
                <c:pt idx="1">
                  <c:v>Rainbow</c:v>
                </c:pt>
              </c:strCache>
            </c:strRef>
          </c:cat>
          <c:val>
            <c:numRef>
              <c:f>'Overall Stats'!$A$6:$B$6</c:f>
              <c:numCache>
                <c:formatCode>0.00</c:formatCode>
                <c:ptCount val="2"/>
                <c:pt idx="0">
                  <c:v>4.5454545454545459</c:v>
                </c:pt>
                <c:pt idx="1">
                  <c:v>95.454545454545453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34-469F-ACE7-9248A2DE98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14287</xdr:rowOff>
    </xdr:from>
    <xdr:to>
      <xdr:col>6</xdr:col>
      <xdr:colOff>0</xdr:colOff>
      <xdr:row>26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66C4D3D-047C-4F29-803B-545C8AA40A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</xdr:colOff>
      <xdr:row>11</xdr:row>
      <xdr:rowOff>14286</xdr:rowOff>
    </xdr:from>
    <xdr:to>
      <xdr:col>15</xdr:col>
      <xdr:colOff>9525</xdr:colOff>
      <xdr:row>25</xdr:row>
      <xdr:rowOff>190499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9AFF3B1-23F6-4E64-AD92-3FD8C22BDD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2FD3D-8AC4-4467-AD12-3DC86019DD9F}">
  <dimension ref="A1:H13"/>
  <sheetViews>
    <sheetView workbookViewId="0">
      <selection activeCell="A14" sqref="A14"/>
    </sheetView>
  </sheetViews>
  <sheetFormatPr defaultRowHeight="15" x14ac:dyDescent="0.25"/>
  <cols>
    <col min="1" max="1" width="59.42578125" bestFit="1" customWidth="1"/>
    <col min="2" max="2" width="15.28515625" bestFit="1" customWidth="1"/>
    <col min="3" max="3" width="13.85546875" bestFit="1" customWidth="1"/>
    <col min="4" max="4" width="22.140625" bestFit="1" customWidth="1"/>
    <col min="5" max="5" width="7.5703125" bestFit="1" customWidth="1"/>
    <col min="6" max="6" width="10" bestFit="1" customWidth="1"/>
  </cols>
  <sheetData>
    <row r="1" spans="1:8" ht="27" x14ac:dyDescent="0.5">
      <c r="A1" s="1" t="s">
        <v>20</v>
      </c>
      <c r="B1" s="2"/>
      <c r="C1" s="11"/>
      <c r="D1" s="11"/>
    </row>
    <row r="2" spans="1:8" ht="21" thickBot="1" x14ac:dyDescent="0.35">
      <c r="A2" s="3" t="s">
        <v>0</v>
      </c>
      <c r="B2" s="3"/>
      <c r="C2" s="3" t="s">
        <v>2</v>
      </c>
      <c r="D2" s="3" t="s">
        <v>3</v>
      </c>
      <c r="E2" s="18" t="s">
        <v>5</v>
      </c>
      <c r="F2" s="18"/>
      <c r="G2" s="18"/>
      <c r="H2" s="18"/>
    </row>
    <row r="3" spans="1:8" ht="19.5" thickTop="1" x14ac:dyDescent="0.3">
      <c r="A3" s="12"/>
      <c r="B3" s="5" t="s">
        <v>19</v>
      </c>
      <c r="C3" s="12"/>
      <c r="D3" s="12"/>
      <c r="E3" s="7" t="s">
        <v>21</v>
      </c>
      <c r="F3" s="7" t="s">
        <v>9</v>
      </c>
    </row>
    <row r="4" spans="1:8" ht="15.75" x14ac:dyDescent="0.25">
      <c r="A4" s="6" t="s">
        <v>6</v>
      </c>
      <c r="B4" s="7">
        <v>2</v>
      </c>
      <c r="C4" s="7">
        <v>5</v>
      </c>
      <c r="D4" s="7" t="s">
        <v>15</v>
      </c>
      <c r="E4" s="7">
        <v>2</v>
      </c>
      <c r="F4" s="7">
        <v>37</v>
      </c>
    </row>
    <row r="5" spans="1:8" ht="21" thickBot="1" x14ac:dyDescent="0.35">
      <c r="A5" s="6" t="s">
        <v>6</v>
      </c>
      <c r="B5" s="7">
        <v>10</v>
      </c>
      <c r="C5" s="7">
        <v>10</v>
      </c>
      <c r="D5" s="7" t="s">
        <v>16</v>
      </c>
      <c r="E5" s="19" t="s">
        <v>14</v>
      </c>
      <c r="F5" s="19"/>
      <c r="G5" s="19"/>
      <c r="H5" s="19"/>
    </row>
    <row r="6" spans="1:8" ht="16.5" thickTop="1" x14ac:dyDescent="0.25">
      <c r="A6" s="6" t="s">
        <v>6</v>
      </c>
      <c r="B6" s="7">
        <v>19</v>
      </c>
      <c r="C6" s="7">
        <v>10</v>
      </c>
      <c r="D6" s="7" t="s">
        <v>17</v>
      </c>
      <c r="E6" s="7" t="s">
        <v>21</v>
      </c>
      <c r="F6" s="7" t="s">
        <v>9</v>
      </c>
    </row>
    <row r="7" spans="1:8" ht="15.75" x14ac:dyDescent="0.25">
      <c r="A7" s="6" t="s">
        <v>6</v>
      </c>
      <c r="B7" s="7">
        <v>22</v>
      </c>
      <c r="C7" s="7">
        <v>1</v>
      </c>
      <c r="D7" s="7" t="s">
        <v>8</v>
      </c>
      <c r="E7" s="14">
        <f>SUM(E4/$C$10*100)</f>
        <v>5.1282051282051277</v>
      </c>
      <c r="F7" s="14">
        <f>SUM(F4/$C$10*100)</f>
        <v>94.871794871794862</v>
      </c>
    </row>
    <row r="8" spans="1:8" ht="15.75" x14ac:dyDescent="0.25">
      <c r="A8" s="6" t="s">
        <v>6</v>
      </c>
      <c r="B8" s="7">
        <v>29</v>
      </c>
      <c r="C8" s="7">
        <v>4</v>
      </c>
      <c r="D8" s="7" t="s">
        <v>7</v>
      </c>
    </row>
    <row r="9" spans="1:8" ht="15.75" x14ac:dyDescent="0.25">
      <c r="A9" s="6" t="s">
        <v>6</v>
      </c>
      <c r="B9" s="7">
        <v>31</v>
      </c>
      <c r="C9" s="7">
        <v>9</v>
      </c>
      <c r="D9" s="7" t="s">
        <v>18</v>
      </c>
    </row>
    <row r="10" spans="1:8" ht="15.75" x14ac:dyDescent="0.25">
      <c r="A10" s="8" t="s">
        <v>10</v>
      </c>
      <c r="C10" s="9">
        <f>SUM(C4:C9)</f>
        <v>39</v>
      </c>
    </row>
    <row r="11" spans="1:8" ht="15.75" x14ac:dyDescent="0.25">
      <c r="A11" s="8" t="s">
        <v>11</v>
      </c>
      <c r="C11" s="9">
        <v>6</v>
      </c>
    </row>
    <row r="12" spans="1:8" ht="15.75" x14ac:dyDescent="0.25">
      <c r="A12" s="8" t="s">
        <v>12</v>
      </c>
      <c r="C12" s="10">
        <f>AVERAGE(C4:C9)</f>
        <v>6.5</v>
      </c>
    </row>
    <row r="13" spans="1:8" ht="15.75" x14ac:dyDescent="0.25">
      <c r="A13" s="8" t="s">
        <v>22</v>
      </c>
      <c r="C13" s="15" t="s">
        <v>23</v>
      </c>
    </row>
  </sheetData>
  <mergeCells count="2">
    <mergeCell ref="E2:H2"/>
    <mergeCell ref="E5:H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D46B1-AADC-4D98-8A79-70EF7E3079B0}">
  <dimension ref="A1:H9"/>
  <sheetViews>
    <sheetView workbookViewId="0">
      <selection activeCell="C9" sqref="C9"/>
    </sheetView>
  </sheetViews>
  <sheetFormatPr defaultRowHeight="15" x14ac:dyDescent="0.25"/>
  <cols>
    <col min="1" max="1" width="59.42578125" bestFit="1" customWidth="1"/>
    <col min="2" max="2" width="16.7109375" bestFit="1" customWidth="1"/>
    <col min="3" max="3" width="13.85546875" bestFit="1" customWidth="1"/>
    <col min="4" max="4" width="19.28515625" bestFit="1" customWidth="1"/>
    <col min="5" max="5" width="10" bestFit="1" customWidth="1"/>
  </cols>
  <sheetData>
    <row r="1" spans="1:8" ht="27" x14ac:dyDescent="0.5">
      <c r="A1" s="1" t="s">
        <v>13</v>
      </c>
      <c r="B1" s="2"/>
    </row>
    <row r="2" spans="1:8" ht="21" thickBot="1" x14ac:dyDescent="0.35">
      <c r="A2" s="3" t="s">
        <v>0</v>
      </c>
      <c r="B2" s="3" t="s">
        <v>1</v>
      </c>
      <c r="C2" s="3" t="s">
        <v>2</v>
      </c>
      <c r="D2" s="3" t="s">
        <v>3</v>
      </c>
      <c r="E2" s="18" t="s">
        <v>5</v>
      </c>
      <c r="F2" s="18"/>
      <c r="G2" s="18"/>
      <c r="H2" s="18"/>
    </row>
    <row r="3" spans="1:8" ht="19.5" thickTop="1" x14ac:dyDescent="0.3">
      <c r="A3" s="4"/>
      <c r="B3" s="5" t="s">
        <v>4</v>
      </c>
      <c r="C3" s="4"/>
      <c r="D3" s="4"/>
      <c r="E3" s="7" t="s">
        <v>9</v>
      </c>
    </row>
    <row r="4" spans="1:8" ht="15.75" x14ac:dyDescent="0.25">
      <c r="A4" s="6" t="s">
        <v>6</v>
      </c>
      <c r="B4" s="7">
        <v>5</v>
      </c>
      <c r="C4" s="7">
        <v>4</v>
      </c>
      <c r="D4" s="7" t="s">
        <v>7</v>
      </c>
      <c r="E4" s="7">
        <v>5</v>
      </c>
    </row>
    <row r="5" spans="1:8" ht="21" thickBot="1" x14ac:dyDescent="0.35">
      <c r="A5" s="6" t="s">
        <v>6</v>
      </c>
      <c r="B5" s="7">
        <v>26</v>
      </c>
      <c r="C5" s="7">
        <v>1</v>
      </c>
      <c r="D5" s="7" t="s">
        <v>8</v>
      </c>
      <c r="E5" s="19" t="s">
        <v>14</v>
      </c>
      <c r="F5" s="19"/>
      <c r="G5" s="19"/>
      <c r="H5" s="19"/>
    </row>
    <row r="6" spans="1:8" ht="16.5" thickTop="1" x14ac:dyDescent="0.25">
      <c r="A6" s="8" t="s">
        <v>10</v>
      </c>
      <c r="C6" s="9">
        <f>SUM(C4:C5)</f>
        <v>5</v>
      </c>
      <c r="E6" s="7" t="s">
        <v>9</v>
      </c>
    </row>
    <row r="7" spans="1:8" ht="15.75" x14ac:dyDescent="0.25">
      <c r="A7" s="8" t="s">
        <v>11</v>
      </c>
      <c r="C7" s="9">
        <v>2</v>
      </c>
      <c r="E7" s="7">
        <f>SUM(E4/C6*100)</f>
        <v>100</v>
      </c>
    </row>
    <row r="8" spans="1:8" ht="15.75" x14ac:dyDescent="0.25">
      <c r="A8" s="8" t="s">
        <v>12</v>
      </c>
      <c r="C8" s="10">
        <f>AVERAGE(C4:C5)</f>
        <v>2.5</v>
      </c>
    </row>
    <row r="9" spans="1:8" ht="15.75" x14ac:dyDescent="0.25">
      <c r="A9" s="8" t="s">
        <v>22</v>
      </c>
      <c r="C9" s="16" t="s">
        <v>24</v>
      </c>
    </row>
  </sheetData>
  <mergeCells count="2">
    <mergeCell ref="E2:H2"/>
    <mergeCell ref="E5:H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38E6C-E853-46E0-8DF8-C8F2F75A224C}">
  <dimension ref="A1:D11"/>
  <sheetViews>
    <sheetView tabSelected="1" workbookViewId="0">
      <selection activeCell="M9" sqref="M9"/>
    </sheetView>
  </sheetViews>
  <sheetFormatPr defaultRowHeight="15" x14ac:dyDescent="0.25"/>
  <cols>
    <col min="1" max="1" width="23.140625" bestFit="1" customWidth="1"/>
    <col min="2" max="2" width="10" bestFit="1" customWidth="1"/>
  </cols>
  <sheetData>
    <row r="1" spans="1:4" ht="21" thickBot="1" x14ac:dyDescent="0.35">
      <c r="A1" s="18" t="s">
        <v>5</v>
      </c>
      <c r="B1" s="18"/>
      <c r="C1" s="18"/>
      <c r="D1" s="18"/>
    </row>
    <row r="2" spans="1:4" ht="16.5" thickTop="1" x14ac:dyDescent="0.25">
      <c r="A2" s="7" t="s">
        <v>21</v>
      </c>
      <c r="B2" s="7" t="s">
        <v>9</v>
      </c>
    </row>
    <row r="3" spans="1:4" ht="15.75" x14ac:dyDescent="0.25">
      <c r="A3" s="7">
        <f>SUM('2017'!E4)</f>
        <v>2</v>
      </c>
      <c r="B3" s="7">
        <f>SUM('2017'!F4+'2018'!E4)</f>
        <v>42</v>
      </c>
    </row>
    <row r="4" spans="1:4" ht="21" thickBot="1" x14ac:dyDescent="0.35">
      <c r="A4" s="19" t="s">
        <v>14</v>
      </c>
      <c r="B4" s="19"/>
      <c r="C4" s="19"/>
      <c r="D4" s="19"/>
    </row>
    <row r="5" spans="1:4" ht="16.5" thickTop="1" x14ac:dyDescent="0.25">
      <c r="A5" s="7" t="s">
        <v>21</v>
      </c>
      <c r="B5" s="7" t="s">
        <v>9</v>
      </c>
    </row>
    <row r="6" spans="1:4" ht="15.75" x14ac:dyDescent="0.25">
      <c r="A6" s="14">
        <f>SUM(A3/$B$8*100)</f>
        <v>4.5454545454545459</v>
      </c>
      <c r="B6" s="14">
        <f>SUM(B3/$B$8*100)</f>
        <v>95.454545454545453</v>
      </c>
    </row>
    <row r="8" spans="1:4" ht="15.75" x14ac:dyDescent="0.25">
      <c r="A8" s="8" t="s">
        <v>10</v>
      </c>
      <c r="B8" s="8">
        <f>SUM('2017'!C10+'2018'!C6)</f>
        <v>44</v>
      </c>
    </row>
    <row r="9" spans="1:4" ht="15.75" x14ac:dyDescent="0.25">
      <c r="A9" s="8" t="s">
        <v>11</v>
      </c>
      <c r="B9" s="8">
        <f>SUM('2017'!C11+'2018'!C7)</f>
        <v>8</v>
      </c>
    </row>
    <row r="10" spans="1:4" ht="15.75" x14ac:dyDescent="0.25">
      <c r="A10" s="8" t="s">
        <v>12</v>
      </c>
      <c r="B10" s="13">
        <f>SUM(B8/B9)</f>
        <v>5.5</v>
      </c>
    </row>
    <row r="11" spans="1:4" ht="15.75" x14ac:dyDescent="0.25">
      <c r="A11" s="8" t="s">
        <v>22</v>
      </c>
      <c r="B11" s="17" t="s">
        <v>24</v>
      </c>
    </row>
  </sheetData>
  <mergeCells count="2">
    <mergeCell ref="A1:D1"/>
    <mergeCell ref="A4:D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2017</vt:lpstr>
      <vt:lpstr>2018</vt:lpstr>
      <vt:lpstr>Overall 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dcterms:created xsi:type="dcterms:W3CDTF">2019-01-05T03:25:08Z</dcterms:created>
  <dcterms:modified xsi:type="dcterms:W3CDTF">2019-01-29T20:43:59Z</dcterms:modified>
</cp:coreProperties>
</file>