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E63BAFF7-35DC-407D-B86D-B9B17C19C8CF}" xr6:coauthVersionLast="45" xr6:coauthVersionMax="45" xr10:uidLastSave="{00000000-0000-0000-0000-000000000000}"/>
  <bookViews>
    <workbookView xWindow="-120" yWindow="-120" windowWidth="29040" windowHeight="15840" activeTab="2" xr2:uid="{0B76EBD0-7239-4FD1-83D5-6D5924817D89}"/>
  </bookViews>
  <sheets>
    <sheet name="2018" sheetId="1" r:id="rId1"/>
    <sheet name="2019" sheetId="3" r:id="rId2"/>
    <sheet name="Overal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A3" i="2"/>
  <c r="C7" i="1"/>
  <c r="C5" i="1"/>
  <c r="B8" i="2" s="1"/>
  <c r="A6" i="2" s="1"/>
  <c r="C8" i="3"/>
  <c r="C6" i="3"/>
  <c r="E7" i="3" s="1"/>
  <c r="E7" i="1" l="1"/>
  <c r="B3" i="2"/>
  <c r="B6" i="2" s="1"/>
  <c r="B10" i="2" l="1"/>
</calcChain>
</file>

<file path=xl/sharedStrings.xml><?xml version="1.0" encoding="utf-8"?>
<sst xmlns="http://schemas.openxmlformats.org/spreadsheetml/2006/main" count="47" uniqueCount="20">
  <si>
    <t>Lake/Pond</t>
  </si>
  <si>
    <t>Month/Day</t>
  </si>
  <si>
    <t># of Fish</t>
  </si>
  <si>
    <t>Type of Fish</t>
  </si>
  <si>
    <t>January</t>
  </si>
  <si>
    <t>Total Species Caught</t>
  </si>
  <si>
    <t>Pineview</t>
  </si>
  <si>
    <t>4 Perch</t>
  </si>
  <si>
    <t>Perch</t>
  </si>
  <si>
    <t>TOTAL</t>
  </si>
  <si>
    <t>NUMBER OF TRIPS</t>
  </si>
  <si>
    <t>AVERAGE</t>
  </si>
  <si>
    <t>Fishing Report 2018 Pineview</t>
  </si>
  <si>
    <t>Percent Species Caught</t>
  </si>
  <si>
    <t>RATING</t>
  </si>
  <si>
    <t>Slow</t>
  </si>
  <si>
    <t>August</t>
  </si>
  <si>
    <t>Fishing Report 2019 Pineview</t>
  </si>
  <si>
    <t>1 Muskie</t>
  </si>
  <si>
    <t>Muskie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</si>
</sst>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2" fontId="5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Muskie</c:v>
                </c:pt>
                <c:pt idx="1">
                  <c:v>Perch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C-4072-994E-EB13268253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75523024"/>
        <c:axId val="780561568"/>
        <c:axId val="0"/>
      </c:bar3DChart>
      <c:catAx>
        <c:axId val="7755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61568"/>
        <c:crosses val="autoZero"/>
        <c:auto val="1"/>
        <c:lblAlgn val="ctr"/>
        <c:lblOffset val="100"/>
        <c:noMultiLvlLbl val="0"/>
      </c:catAx>
      <c:valAx>
        <c:axId val="7805615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755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Stats'!$A$5:$B$5</c:f>
              <c:strCache>
                <c:ptCount val="2"/>
                <c:pt idx="0">
                  <c:v>Muskie</c:v>
                </c:pt>
                <c:pt idx="1">
                  <c:v>Perch</c:v>
                </c:pt>
              </c:strCache>
            </c:strRef>
          </c:cat>
          <c:val>
            <c:numRef>
              <c:f>'Overall Stats'!$A$6:$B$6</c:f>
              <c:numCache>
                <c:formatCode>0.00</c:formatCode>
                <c:ptCount val="2"/>
                <c:pt idx="0">
                  <c:v>33.333333333333329</c:v>
                </c:pt>
                <c:pt idx="1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5-4AF1-B1A5-B661A9A02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6</xdr:col>
      <xdr:colOff>0</xdr:colOff>
      <xdr:row>25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A77CD2-B6D9-4C8A-BB13-4C0F5F97D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4762</xdr:rowOff>
    </xdr:from>
    <xdr:to>
      <xdr:col>14</xdr:col>
      <xdr:colOff>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B2E3ED-B23B-4DAE-85E2-45B75D8C4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D91-E533-4343-82C2-4B346C6D5518}">
  <dimension ref="A1:H8"/>
  <sheetViews>
    <sheetView workbookViewId="0">
      <selection activeCell="A9" sqref="A9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</cols>
  <sheetData>
    <row r="1" spans="1:8" ht="27" x14ac:dyDescent="0.5">
      <c r="A1" s="1" t="s">
        <v>12</v>
      </c>
      <c r="B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16" t="s">
        <v>5</v>
      </c>
      <c r="F2" s="16"/>
      <c r="G2" s="16"/>
      <c r="H2" s="16"/>
    </row>
    <row r="3" spans="1:8" ht="19.5" thickTop="1" x14ac:dyDescent="0.3">
      <c r="A3" s="4"/>
      <c r="B3" s="5" t="s">
        <v>4</v>
      </c>
      <c r="C3" s="4"/>
      <c r="D3" s="4"/>
      <c r="E3" s="7" t="s">
        <v>8</v>
      </c>
    </row>
    <row r="4" spans="1:8" ht="15.75" x14ac:dyDescent="0.25">
      <c r="A4" s="6" t="s">
        <v>6</v>
      </c>
      <c r="B4" s="7">
        <v>14</v>
      </c>
      <c r="C4" s="7">
        <v>4</v>
      </c>
      <c r="D4" s="7" t="s">
        <v>7</v>
      </c>
      <c r="E4" s="7">
        <v>4</v>
      </c>
      <c r="F4" s="6"/>
      <c r="G4" s="6"/>
      <c r="H4" s="6"/>
    </row>
    <row r="5" spans="1:8" ht="21" thickBot="1" x14ac:dyDescent="0.35">
      <c r="A5" s="8" t="s">
        <v>9</v>
      </c>
      <c r="C5" s="9">
        <f>SUM(C3:C4)</f>
        <v>4</v>
      </c>
      <c r="E5" s="17" t="s">
        <v>13</v>
      </c>
      <c r="F5" s="17"/>
      <c r="G5" s="17"/>
      <c r="H5" s="17"/>
    </row>
    <row r="6" spans="1:8" ht="16.5" thickTop="1" x14ac:dyDescent="0.25">
      <c r="A6" s="8" t="s">
        <v>10</v>
      </c>
      <c r="C6" s="9">
        <v>1</v>
      </c>
      <c r="E6" s="7" t="s">
        <v>8</v>
      </c>
    </row>
    <row r="7" spans="1:8" ht="15.75" x14ac:dyDescent="0.25">
      <c r="A7" s="8" t="s">
        <v>11</v>
      </c>
      <c r="C7" s="9">
        <f>AVERAGE(C3:C4)</f>
        <v>4</v>
      </c>
      <c r="E7" s="7">
        <f>SUM(E4/C5*100)</f>
        <v>100</v>
      </c>
    </row>
    <row r="8" spans="1:8" ht="15.75" x14ac:dyDescent="0.25">
      <c r="A8" s="8" t="s">
        <v>14</v>
      </c>
      <c r="C8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45C2-0D85-474B-8D0D-E5BD092738D9}">
  <dimension ref="A1:M9"/>
  <sheetViews>
    <sheetView workbookViewId="0">
      <selection activeCell="A10" sqref="A10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  <col min="5" max="5" width="8.42578125" bestFit="1" customWidth="1"/>
  </cols>
  <sheetData>
    <row r="1" spans="1:13" ht="27" x14ac:dyDescent="0.5">
      <c r="A1" s="1" t="s">
        <v>17</v>
      </c>
      <c r="E1" s="2"/>
      <c r="F1" s="12"/>
      <c r="G1" s="12"/>
    </row>
    <row r="2" spans="1:13" ht="21" thickBot="1" x14ac:dyDescent="0.35">
      <c r="A2" s="3" t="s">
        <v>0</v>
      </c>
      <c r="B2" s="14" t="s">
        <v>1</v>
      </c>
      <c r="C2" s="3" t="s">
        <v>2</v>
      </c>
      <c r="D2" s="3" t="s">
        <v>3</v>
      </c>
      <c r="E2" s="16" t="s">
        <v>5</v>
      </c>
      <c r="F2" s="16"/>
      <c r="G2" s="16"/>
      <c r="H2" s="16"/>
      <c r="J2" s="14"/>
      <c r="K2" s="14"/>
      <c r="L2" s="14"/>
      <c r="M2" s="14"/>
    </row>
    <row r="3" spans="1:13" ht="19.5" thickTop="1" x14ac:dyDescent="0.3">
      <c r="A3" s="4"/>
      <c r="B3" s="5" t="s">
        <v>16</v>
      </c>
      <c r="C3" s="4"/>
      <c r="D3" s="4"/>
      <c r="E3" s="7" t="s">
        <v>19</v>
      </c>
      <c r="J3" s="5"/>
      <c r="K3" s="5"/>
      <c r="L3" s="5"/>
      <c r="M3" s="5"/>
    </row>
    <row r="4" spans="1:13" ht="15.75" x14ac:dyDescent="0.25">
      <c r="A4" s="13" t="s">
        <v>6</v>
      </c>
      <c r="B4" s="7">
        <v>20</v>
      </c>
      <c r="C4" s="7">
        <v>1</v>
      </c>
      <c r="D4" s="7" t="s">
        <v>18</v>
      </c>
      <c r="E4" s="7">
        <v>2</v>
      </c>
      <c r="F4" s="6"/>
      <c r="G4" s="6"/>
      <c r="H4" s="6"/>
      <c r="J4" s="7"/>
      <c r="K4" s="7"/>
      <c r="L4" s="7"/>
      <c r="M4" s="7"/>
    </row>
    <row r="5" spans="1:13" ht="21" thickBot="1" x14ac:dyDescent="0.35">
      <c r="A5" s="13" t="s">
        <v>6</v>
      </c>
      <c r="B5" s="7">
        <v>21</v>
      </c>
      <c r="C5" s="7">
        <v>1</v>
      </c>
      <c r="D5" s="7" t="s">
        <v>18</v>
      </c>
      <c r="E5" s="17" t="s">
        <v>13</v>
      </c>
      <c r="F5" s="17"/>
      <c r="G5" s="17"/>
      <c r="H5" s="17"/>
      <c r="J5" s="7"/>
      <c r="K5" s="7"/>
      <c r="L5" s="7"/>
      <c r="M5" s="7"/>
    </row>
    <row r="6" spans="1:13" ht="16.5" thickTop="1" x14ac:dyDescent="0.25">
      <c r="A6" s="8" t="s">
        <v>9</v>
      </c>
      <c r="C6" s="9">
        <f>SUM(C4:C5)</f>
        <v>2</v>
      </c>
      <c r="E6" s="7" t="s">
        <v>19</v>
      </c>
    </row>
    <row r="7" spans="1:13" ht="15.75" x14ac:dyDescent="0.25">
      <c r="A7" s="8" t="s">
        <v>10</v>
      </c>
      <c r="C7" s="9">
        <v>2</v>
      </c>
      <c r="E7" s="7">
        <f>SUM(E4/C6*100)</f>
        <v>100</v>
      </c>
    </row>
    <row r="8" spans="1:13" ht="15.75" x14ac:dyDescent="0.25">
      <c r="A8" s="8" t="s">
        <v>11</v>
      </c>
      <c r="C8" s="9">
        <f>AVERAGE(C4:C5)</f>
        <v>1</v>
      </c>
    </row>
    <row r="9" spans="1:13" ht="15.75" x14ac:dyDescent="0.25">
      <c r="A9" s="8" t="s">
        <v>14</v>
      </c>
      <c r="C9" s="10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DF1-163D-4F6D-B4BA-03D88A17BFF2}">
  <dimension ref="A1:D11"/>
  <sheetViews>
    <sheetView tabSelected="1" workbookViewId="0">
      <selection activeCell="A27" sqref="A27"/>
    </sheetView>
  </sheetViews>
  <sheetFormatPr defaultRowHeight="15" x14ac:dyDescent="0.25"/>
  <cols>
    <col min="1" max="1" width="23.140625" bestFit="1" customWidth="1"/>
  </cols>
  <sheetData>
    <row r="1" spans="1:4" ht="21" thickBot="1" x14ac:dyDescent="0.35">
      <c r="A1" s="16" t="s">
        <v>5</v>
      </c>
      <c r="B1" s="16"/>
      <c r="C1" s="16"/>
      <c r="D1" s="16"/>
    </row>
    <row r="2" spans="1:4" ht="16.5" thickTop="1" x14ac:dyDescent="0.25">
      <c r="A2" s="7" t="s">
        <v>19</v>
      </c>
      <c r="B2" s="7" t="s">
        <v>8</v>
      </c>
    </row>
    <row r="3" spans="1:4" ht="15.75" x14ac:dyDescent="0.25">
      <c r="A3" s="7">
        <f>SUM('2019'!E4)</f>
        <v>2</v>
      </c>
      <c r="B3" s="7">
        <f>SUM('2018'!E4)</f>
        <v>4</v>
      </c>
      <c r="C3" s="6"/>
      <c r="D3" s="6"/>
    </row>
    <row r="4" spans="1:4" ht="21" thickBot="1" x14ac:dyDescent="0.35">
      <c r="A4" s="17" t="s">
        <v>13</v>
      </c>
      <c r="B4" s="17"/>
      <c r="C4" s="17"/>
      <c r="D4" s="17"/>
    </row>
    <row r="5" spans="1:4" ht="16.5" thickTop="1" x14ac:dyDescent="0.25">
      <c r="A5" s="7" t="s">
        <v>19</v>
      </c>
      <c r="B5" s="7" t="s">
        <v>8</v>
      </c>
    </row>
    <row r="6" spans="1:4" ht="15.75" x14ac:dyDescent="0.25">
      <c r="A6" s="15">
        <f>SUM(A3/$B8*100)</f>
        <v>33.333333333333329</v>
      </c>
      <c r="B6" s="15">
        <f>SUM(B3/$B8*100)</f>
        <v>66.666666666666657</v>
      </c>
    </row>
    <row r="8" spans="1:4" ht="15.75" x14ac:dyDescent="0.25">
      <c r="A8" s="8" t="s">
        <v>9</v>
      </c>
      <c r="B8" s="8">
        <f>SUM('2018'!C5+'2019'!C6)</f>
        <v>6</v>
      </c>
    </row>
    <row r="9" spans="1:4" ht="15.75" x14ac:dyDescent="0.25">
      <c r="A9" s="8" t="s">
        <v>10</v>
      </c>
      <c r="B9" s="8">
        <f>SUM('2018'!C6+'2019'!C7)</f>
        <v>3</v>
      </c>
    </row>
    <row r="10" spans="1:4" ht="15.75" x14ac:dyDescent="0.25">
      <c r="A10" s="8" t="s">
        <v>11</v>
      </c>
      <c r="B10" s="8">
        <f>SUM(B8/B9)</f>
        <v>2</v>
      </c>
    </row>
    <row r="11" spans="1:4" ht="15.75" x14ac:dyDescent="0.25">
      <c r="A11" s="8" t="s">
        <v>14</v>
      </c>
      <c r="B11" s="11" t="s">
        <v>15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2019-01-05T03:21:55Z</dcterms:created>
  <dcterms:modified xsi:type="dcterms:W3CDTF">2020-05-12T23:43:35Z</dcterms:modified>
</cp:coreProperties>
</file>