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wa8540\Desktop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K5" i="1"/>
  <c r="K4" i="1"/>
  <c r="K3" i="1"/>
  <c r="J5" i="1"/>
  <c r="J4" i="1"/>
  <c r="J3" i="1"/>
  <c r="I4" i="1"/>
  <c r="I3" i="1"/>
</calcChain>
</file>

<file path=xl/sharedStrings.xml><?xml version="1.0" encoding="utf-8"?>
<sst xmlns="http://schemas.openxmlformats.org/spreadsheetml/2006/main" count="15" uniqueCount="8">
  <si>
    <t>Obsrevation</t>
  </si>
  <si>
    <t>Walking count</t>
  </si>
  <si>
    <t>music</t>
  </si>
  <si>
    <t>emotions</t>
  </si>
  <si>
    <t>interaction no. people</t>
  </si>
  <si>
    <t>looking no. people</t>
  </si>
  <si>
    <t>total no. people</t>
  </si>
  <si>
    <t>people walking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</si>
</sst>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MUSIC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14-4B3C-AE25-3FB61D6821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14-4B3C-AE25-3FB61D6821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14-4B3C-AE25-3FB61D6821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Sheet1!$C$2:$E$2</c:f>
              <c:strCache>
                <c:ptCount val="3"/>
                <c:pt idx="0">
                  <c:v>interaction no. people</c:v>
                </c:pt>
                <c:pt idx="1">
                  <c:v>looking no. people</c:v>
                </c:pt>
                <c:pt idx="2">
                  <c:v>people walking pass</c:v>
                </c:pt>
              </c:strCache>
            </c:strRef>
          </c:cat>
          <c:val>
            <c:numRef>
              <c:f>Sheet1!$C$5:$E$5</c:f>
              <c:numCache>
                <c:formatCode>General</c:formatCode>
                <c:ptCount val="3"/>
                <c:pt idx="0">
                  <c:v>7</c:v>
                </c:pt>
                <c:pt idx="1">
                  <c:v>180</c:v>
                </c:pt>
                <c:pt idx="2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E-4D9D-9163-0ABF7A5486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EMOTIONS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DD-458A-9E6B-A1B9C04C5E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DD-458A-9E6B-A1B9C04C5E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DD-458A-9E6B-A1B9C04C5E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Sheet1!$C$2:$E$2</c:f>
              <c:strCache>
                <c:ptCount val="3"/>
                <c:pt idx="0">
                  <c:v>interaction no. people</c:v>
                </c:pt>
                <c:pt idx="1">
                  <c:v>looking no. people</c:v>
                </c:pt>
                <c:pt idx="2">
                  <c:v>people walking pass</c:v>
                </c:pt>
              </c:strCache>
            </c:strRef>
          </c:cat>
          <c:val>
            <c:numRef>
              <c:f>Sheet1!$C$4:$E$4</c:f>
              <c:numCache>
                <c:formatCode>General</c:formatCode>
                <c:ptCount val="3"/>
                <c:pt idx="0">
                  <c:v>22</c:v>
                </c:pt>
                <c:pt idx="1">
                  <c:v>148</c:v>
                </c:pt>
                <c:pt idx="2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9-4350-ADA1-4DEF42C3EA8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WALKING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61-475E-A993-E32227A26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61-475E-A993-E32227A26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61-475E-A993-E32227A260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Sheet1!$C$2:$E$2</c:f>
              <c:strCache>
                <c:ptCount val="3"/>
                <c:pt idx="0">
                  <c:v>interaction no. people</c:v>
                </c:pt>
                <c:pt idx="1">
                  <c:v>looking no. people</c:v>
                </c:pt>
                <c:pt idx="2">
                  <c:v>people walking pass</c:v>
                </c:pt>
              </c:strCache>
            </c:strRef>
          </c:cat>
          <c:val>
            <c:numRef>
              <c:f>Sheet1!$C$3:$E$3</c:f>
              <c:numCache>
                <c:formatCode>General</c:formatCode>
                <c:ptCount val="3"/>
                <c:pt idx="0">
                  <c:v>12</c:v>
                </c:pt>
                <c:pt idx="1">
                  <c:v>122</c:v>
                </c:pt>
                <c:pt idx="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5-4880-9717-7B7EAA3CC30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1F-4B6D-A96D-B577AD2EAE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1F-4B6D-A96D-B577AD2EAE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1F-4B6D-A96D-B577AD2EAECB}"/>
              </c:ext>
            </c:extLst>
          </c:dPt>
          <c:cat>
            <c:strRef>
              <c:f>Sheet1!$I$2:$K$2</c:f>
              <c:strCache>
                <c:ptCount val="3"/>
                <c:pt idx="0">
                  <c:v>interaction no. people</c:v>
                </c:pt>
                <c:pt idx="1">
                  <c:v>looking no. people</c:v>
                </c:pt>
                <c:pt idx="2">
                  <c:v>people walking pass</c:v>
                </c:pt>
              </c:strCache>
            </c:strRef>
          </c:cat>
          <c:val>
            <c:numRef>
              <c:f>Sheet1!$I$3:$K$3</c:f>
              <c:numCache>
                <c:formatCode>0.00%</c:formatCode>
                <c:ptCount val="3"/>
                <c:pt idx="0">
                  <c:v>5.0209205020920501E-2</c:v>
                </c:pt>
                <c:pt idx="1">
                  <c:v>0.5104602510460251</c:v>
                </c:pt>
                <c:pt idx="2">
                  <c:v>0.43933054393305437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1-4D8E-8BF1-78CD1C1F753B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F6-4341-A1A8-78B922AB55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F6-4341-A1A8-78B922AB55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F6-4341-A1A8-78B922AB55C6}"/>
              </c:ext>
            </c:extLst>
          </c:dPt>
          <c:cat>
            <c:strRef>
              <c:f>Sheet1!$I$2:$K$2</c:f>
              <c:strCache>
                <c:ptCount val="3"/>
                <c:pt idx="0">
                  <c:v>interaction no. people</c:v>
                </c:pt>
                <c:pt idx="1">
                  <c:v>looking no. people</c:v>
                </c:pt>
                <c:pt idx="2">
                  <c:v>people walking pass</c:v>
                </c:pt>
              </c:strCache>
            </c:strRef>
          </c:cat>
          <c:val>
            <c:numRef>
              <c:f>Sheet1!$I$4:$K$4</c:f>
              <c:numCache>
                <c:formatCode>0.00%</c:formatCode>
                <c:ptCount val="3"/>
                <c:pt idx="0">
                  <c:v>5.5276381909547742E-2</c:v>
                </c:pt>
                <c:pt idx="1">
                  <c:v>0.37185929648241206</c:v>
                </c:pt>
                <c:pt idx="2">
                  <c:v>0.57286432160804024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8-4081-8EE4-3A68E99EF99F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CC-46F3-852E-D4593DD2A5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CC-46F3-852E-D4593DD2A5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CC-46F3-852E-D4593DD2A557}"/>
              </c:ext>
            </c:extLst>
          </c:dPt>
          <c:cat>
            <c:strRef>
              <c:f>Sheet1!$I$2:$K$2</c:f>
              <c:strCache>
                <c:ptCount val="3"/>
                <c:pt idx="0">
                  <c:v>interaction no. people</c:v>
                </c:pt>
                <c:pt idx="1">
                  <c:v>looking no. people</c:v>
                </c:pt>
                <c:pt idx="2">
                  <c:v>people walking pass</c:v>
                </c:pt>
              </c:strCache>
            </c:strRef>
          </c:cat>
          <c:val>
            <c:numRef>
              <c:f>Sheet1!$I$5:$K$5</c:f>
              <c:numCache>
                <c:formatCode>0.00%</c:formatCode>
                <c:ptCount val="3"/>
                <c:pt idx="0">
                  <c:v>2.4221453287197232E-2</c:v>
                </c:pt>
                <c:pt idx="1">
                  <c:v>0.62283737024221453</c:v>
                </c:pt>
                <c:pt idx="2">
                  <c:v>0.35294117647058826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A-4C22-8206-7354B0B8D2B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671512</xdr:colOff>
      <xdr:row>36</xdr:row>
      <xdr:rowOff>171450</xdr:rowOff>
    </xdr:from>
    <xdr:to>
      <xdr:col>5</xdr:col>
      <xdr:colOff>80962</xdr:colOff>
      <xdr:row>51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671512</xdr:colOff>
      <xdr:row>22</xdr:row>
      <xdr:rowOff>57150</xdr:rowOff>
    </xdr:from>
    <xdr:to>
      <xdr:col>5</xdr:col>
      <xdr:colOff>80962</xdr:colOff>
      <xdr:row>36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671512</xdr:colOff>
      <xdr:row>7</xdr:row>
      <xdr:rowOff>152400</xdr:rowOff>
    </xdr:from>
    <xdr:to>
      <xdr:col>5</xdr:col>
      <xdr:colOff>80962</xdr:colOff>
      <xdr:row>22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5600</xdr:colOff>
      <xdr:row>7</xdr:row>
      <xdr:rowOff>129988</xdr:rowOff>
    </xdr:from>
    <xdr:to>
      <xdr:col>26</xdr:col>
      <xdr:colOff>532275</xdr:colOff>
      <xdr:row>43</xdr:row>
      <xdr:rowOff>123264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240924</xdr:colOff>
      <xdr:row>22</xdr:row>
      <xdr:rowOff>73960</xdr:rowOff>
    </xdr:from>
    <xdr:to>
      <xdr:col>25</xdr:col>
      <xdr:colOff>162482</xdr:colOff>
      <xdr:row>58</xdr:row>
      <xdr:rowOff>67236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420217</xdr:colOff>
      <xdr:row>37</xdr:row>
      <xdr:rowOff>152399</xdr:rowOff>
    </xdr:from>
    <xdr:to>
      <xdr:col>23</xdr:col>
      <xdr:colOff>324969</xdr:colOff>
      <xdr:row>73</xdr:row>
      <xdr:rowOff>142315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"/>
  <sheetViews>
    <sheetView tabSelected="1" topLeftCell="A5" zoomScale="85" zoomScaleNormal="85" workbookViewId="0">
      <selection activeCell="AH27" sqref="AH27"/>
    </sheetView>
  </sheetViews>
  <sheetFormatPr defaultRowHeight="15" x14ac:dyDescent="0.25"/>
  <cols>
    <col min="2" max="2" width="18.140625" customWidth="1"/>
    <col min="3" max="3" width="20.85546875" customWidth="1"/>
    <col min="4" max="4" width="18.85546875" customWidth="1"/>
    <col min="5" max="5" width="19.5703125" customWidth="1"/>
    <col min="6" max="6" width="18.28515625" customWidth="1"/>
  </cols>
  <sheetData>
    <row r="1" spans="2:12" x14ac:dyDescent="0.25">
      <c r="B1" t="s">
        <v>0</v>
      </c>
    </row>
    <row r="2" spans="2:12" x14ac:dyDescent="0.25">
      <c r="C2" t="s">
        <v>4</v>
      </c>
      <c r="D2" t="s">
        <v>5</v>
      </c>
      <c r="E2" t="s">
        <v>7</v>
      </c>
      <c r="F2" t="s">
        <v>6</v>
      </c>
      <c r="I2" t="s">
        <v>4</v>
      </c>
      <c r="J2" t="s">
        <v>5</v>
      </c>
      <c r="K2" t="s">
        <v>7</v>
      </c>
      <c r="L2" t="s">
        <v>6</v>
      </c>
    </row>
    <row r="3" spans="2:12" x14ac:dyDescent="0.25">
      <c r="B3" t="s">
        <v>1</v>
      </c>
      <c r="C3">
        <v>12</v>
      </c>
      <c r="D3">
        <v>122</v>
      </c>
      <c r="E3">
        <v>105</v>
      </c>
      <c r="F3">
        <v>239</v>
      </c>
      <c r="H3" t="s">
        <v>1</v>
      </c>
      <c r="I3" s="1">
        <f>12/239</f>
        <v>5.0209205020920501E-2</v>
      </c>
      <c r="J3" s="1">
        <f>122/239</f>
        <v>0.5104602510460251</v>
      </c>
      <c r="K3" s="1">
        <f>105/239</f>
        <v>0.43933054393305437</v>
      </c>
      <c r="L3">
        <v>239</v>
      </c>
    </row>
    <row r="4" spans="2:12" x14ac:dyDescent="0.25">
      <c r="B4" t="s">
        <v>3</v>
      </c>
      <c r="C4">
        <v>22</v>
      </c>
      <c r="D4">
        <v>148</v>
      </c>
      <c r="E4">
        <v>228</v>
      </c>
      <c r="F4">
        <v>398</v>
      </c>
      <c r="H4" t="s">
        <v>3</v>
      </c>
      <c r="I4" s="1">
        <f>22/398</f>
        <v>5.5276381909547742E-2</v>
      </c>
      <c r="J4" s="1">
        <f>148/398</f>
        <v>0.37185929648241206</v>
      </c>
      <c r="K4" s="1">
        <f>228/398</f>
        <v>0.57286432160804024</v>
      </c>
      <c r="L4">
        <v>398</v>
      </c>
    </row>
    <row r="5" spans="2:12" x14ac:dyDescent="0.25">
      <c r="B5" t="s">
        <v>2</v>
      </c>
      <c r="C5">
        <v>7</v>
      </c>
      <c r="D5">
        <v>180</v>
      </c>
      <c r="E5">
        <v>102</v>
      </c>
      <c r="F5">
        <v>289</v>
      </c>
      <c r="H5" t="s">
        <v>2</v>
      </c>
      <c r="I5" s="1">
        <f>7/289</f>
        <v>2.4221453287197232E-2</v>
      </c>
      <c r="J5" s="1">
        <f>180/289</f>
        <v>0.62283737024221453</v>
      </c>
      <c r="K5" s="1">
        <f>102/289</f>
        <v>0.35294117647058826</v>
      </c>
      <c r="L5">
        <v>289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Jaewoo Ray Hwang</dc:creator>
  <cp:lastModifiedBy>Jaewoo Ray Hwang</cp:lastModifiedBy>
  <dcterms:created xsi:type="dcterms:W3CDTF">2019-09-19T09:15:51Z</dcterms:created>
  <dcterms:modified xsi:type="dcterms:W3CDTF">2019-09-19T12:41:24Z</dcterms:modified>
</cp:coreProperties>
</file>