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85" firstSheet="1" activeTab="1"/>
  </bookViews>
  <sheets>
    <sheet name="Сўх-Оқтепа" sheetId="1" r:id="rId1"/>
    <sheet name="сиқилган газ бензин" sheetId="2" r:id="rId2"/>
  </sheets>
  <calcPr calcId="162913"/>
</workbook>
</file>

<file path=xl/calcChain.xml><?xml version="1.0" encoding="utf-8"?>
<calcChain xmlns="http://schemas.openxmlformats.org/spreadsheetml/2006/main">
  <c r="U13" i="2" l="1"/>
  <c r="AC9" i="2"/>
  <c r="AC10" i="2"/>
  <c r="AC11" i="2"/>
  <c r="AC12" i="2"/>
  <c r="S13" i="2"/>
  <c r="Q13" i="2"/>
  <c r="O13" i="2"/>
  <c r="M13" i="2"/>
  <c r="K13" i="2"/>
  <c r="I13" i="2"/>
  <c r="G13" i="2"/>
  <c r="E13" i="2"/>
  <c r="AC13" i="2" s="1"/>
  <c r="F22" i="1"/>
  <c r="P6" i="1"/>
  <c r="AD19" i="2"/>
  <c r="AD10" i="2"/>
  <c r="AD11" i="2"/>
  <c r="AD13" i="2"/>
  <c r="AD9" i="2"/>
  <c r="E19" i="2"/>
  <c r="G19" i="2"/>
  <c r="I19" i="2"/>
  <c r="K19" i="2"/>
  <c r="M19" i="2"/>
  <c r="O19" i="2"/>
  <c r="Q19" i="2"/>
  <c r="S19" i="2"/>
  <c r="U19" i="2"/>
  <c r="W19" i="2"/>
  <c r="Y19" i="2"/>
  <c r="AA19" i="2"/>
  <c r="J22" i="1"/>
  <c r="I22" i="1"/>
  <c r="D22" i="1"/>
  <c r="E22" i="1"/>
  <c r="P8" i="1"/>
  <c r="P7" i="1"/>
  <c r="O22" i="1"/>
  <c r="N22" i="1"/>
  <c r="M22" i="1"/>
  <c r="L22" i="1"/>
  <c r="K22" i="1"/>
  <c r="H22" i="1"/>
  <c r="G22" i="1"/>
  <c r="P20" i="1"/>
  <c r="P19" i="1"/>
  <c r="P18" i="1"/>
  <c r="P17" i="1"/>
  <c r="P16" i="1"/>
  <c r="P15" i="1"/>
  <c r="P14" i="1"/>
  <c r="P13" i="1"/>
  <c r="P12" i="1"/>
  <c r="P11" i="1"/>
  <c r="P10" i="1"/>
  <c r="P9" i="1"/>
  <c r="AC19" i="2" l="1"/>
  <c r="P22" i="1"/>
</calcChain>
</file>

<file path=xl/sharedStrings.xml><?xml version="1.0" encoding="utf-8"?>
<sst xmlns="http://schemas.openxmlformats.org/spreadsheetml/2006/main" count="121" uniqueCount="68">
  <si>
    <t>№</t>
  </si>
  <si>
    <t>Техника тури</t>
  </si>
  <si>
    <t>Русуми</t>
  </si>
  <si>
    <t>Январ</t>
  </si>
  <si>
    <t>Феврал</t>
  </si>
  <si>
    <t>Март</t>
  </si>
  <si>
    <t>Апрел</t>
  </si>
  <si>
    <t>Май</t>
  </si>
  <si>
    <t>Июн</t>
  </si>
  <si>
    <t>Июл</t>
  </si>
  <si>
    <t>Август</t>
  </si>
  <si>
    <t>Сентябр</t>
  </si>
  <si>
    <t>Октябр</t>
  </si>
  <si>
    <t>Ноябр</t>
  </si>
  <si>
    <t>Декабр</t>
  </si>
  <si>
    <t>Енгил машина</t>
  </si>
  <si>
    <t>Тико</t>
  </si>
  <si>
    <t>Нексия</t>
  </si>
  <si>
    <t>Нексия Д</t>
  </si>
  <si>
    <t>жами</t>
  </si>
  <si>
    <t>Бензин</t>
  </si>
  <si>
    <t>Юк машина</t>
  </si>
  <si>
    <t>Газ-5312</t>
  </si>
  <si>
    <t>Дизел</t>
  </si>
  <si>
    <t>ISUZU</t>
  </si>
  <si>
    <t>MAN CLA 26.280</t>
  </si>
  <si>
    <t>Трактор</t>
  </si>
  <si>
    <t>SD-16</t>
  </si>
  <si>
    <t>Эксковатор</t>
  </si>
  <si>
    <t>HXW-230 LC</t>
  </si>
  <si>
    <t>JYL-210 E</t>
  </si>
  <si>
    <t>JYL621 ELD</t>
  </si>
  <si>
    <t>Свар/агрегат</t>
  </si>
  <si>
    <t>АД-4001</t>
  </si>
  <si>
    <t>Электростанция</t>
  </si>
  <si>
    <t>ДЭС-30</t>
  </si>
  <si>
    <t>Жами</t>
  </si>
  <si>
    <t>Т\№</t>
  </si>
  <si>
    <t>Давлат белгиси</t>
  </si>
  <si>
    <t>40 490 GAA</t>
  </si>
  <si>
    <t>40 250 МАА</t>
  </si>
  <si>
    <t>40105МАА</t>
  </si>
  <si>
    <t>Т-28х4</t>
  </si>
  <si>
    <t xml:space="preserve">Енгил </t>
  </si>
  <si>
    <t>MAN 40 400</t>
  </si>
  <si>
    <t>Чакман</t>
  </si>
  <si>
    <t>МАН</t>
  </si>
  <si>
    <t>Норт бенс</t>
  </si>
  <si>
    <t>Соласвал       А Мавлонов</t>
  </si>
  <si>
    <t>Бульдозер  Х Мадаминов</t>
  </si>
  <si>
    <t>Эксковатор    Т Усмонов</t>
  </si>
  <si>
    <t>Эксковатор Ю Ахмедов</t>
  </si>
  <si>
    <t>Самосвал       Б Акбаров</t>
  </si>
  <si>
    <t xml:space="preserve">Сомасвал З Марозиқов </t>
  </si>
  <si>
    <t>Тррайлер К</t>
  </si>
  <si>
    <t xml:space="preserve">Самосвал       И Тўйчиев </t>
  </si>
  <si>
    <t>Автокран                  И.Махкамов</t>
  </si>
  <si>
    <t>Эксковатор    Б Носиров</t>
  </si>
  <si>
    <t>Эксковатор     Ў Хакимов</t>
  </si>
  <si>
    <t>САТ М317D</t>
  </si>
  <si>
    <t xml:space="preserve">амалда М3  </t>
  </si>
  <si>
    <t>СOBOLT</t>
  </si>
  <si>
    <t>40 025 GAA</t>
  </si>
  <si>
    <t>40 496 GAA</t>
  </si>
  <si>
    <t>Cикилган газ</t>
  </si>
  <si>
    <t>босиб ўтган масофаси км</t>
  </si>
  <si>
    <t xml:space="preserve">Сўх-Оқтепа ИТБ си хисобидаги машина ва механизмларларга 2021 йил довомида олинган ёқилғилар  </t>
  </si>
  <si>
    <t>Сўх-Оқтепа бўлими 2022 йилда олинган ёқилғилар тўғрисида маълумот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</si>
</sst>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name val="Arial Cyr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name val="Arial Cyr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/>
    <xf numFmtId="49" fontId="10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opLeftCell="A4" workbookViewId="0">
      <selection activeCell="F6" sqref="F6"/>
    </sheetView>
  </sheetViews>
  <sheetFormatPr defaultRowHeight="15" x14ac:dyDescent="0.25"/>
  <cols>
    <col min="1" max="1" width="4.140625" customWidth="1"/>
    <col min="2" max="2" width="17.42578125" customWidth="1"/>
    <col min="3" max="3" width="10.7109375" customWidth="1"/>
    <col min="4" max="4" width="8.7109375" customWidth="1"/>
    <col min="5" max="5" width="8.140625" customWidth="1"/>
    <col min="6" max="7" width="7.7109375" customWidth="1"/>
    <col min="8" max="8" width="8" customWidth="1"/>
    <col min="9" max="9" width="7.85546875" customWidth="1"/>
    <col min="10" max="11" width="7.42578125" customWidth="1"/>
    <col min="12" max="12" width="8" customWidth="1"/>
    <col min="13" max="13" width="8.42578125" customWidth="1"/>
    <col min="14" max="14" width="8" customWidth="1"/>
    <col min="16" max="16" width="8.42578125" customWidth="1"/>
  </cols>
  <sheetData>
    <row r="1" spans="1:16" x14ac:dyDescent="0.25">
      <c r="B1" s="37" t="s">
        <v>66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6" x14ac:dyDescent="0.25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4" spans="1:16" ht="46.5" customHeight="1" x14ac:dyDescent="0.25">
      <c r="A4" s="4" t="s">
        <v>0</v>
      </c>
      <c r="B4" s="4" t="s">
        <v>1</v>
      </c>
      <c r="C4" s="4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2" t="s">
        <v>19</v>
      </c>
    </row>
    <row r="5" spans="1:16" ht="19.5" customHeight="1" x14ac:dyDescent="0.25">
      <c r="A5" s="35" t="s">
        <v>23</v>
      </c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ht="31.5" customHeight="1" x14ac:dyDescent="0.25">
      <c r="A6" s="12">
        <v>1</v>
      </c>
      <c r="B6" s="13" t="s">
        <v>26</v>
      </c>
      <c r="C6" s="13" t="s">
        <v>42</v>
      </c>
      <c r="D6" s="12"/>
      <c r="E6" s="12"/>
      <c r="F6" s="12">
        <v>310</v>
      </c>
      <c r="G6" s="12"/>
      <c r="H6" s="12"/>
      <c r="I6" s="12"/>
      <c r="J6" s="12"/>
      <c r="K6" s="12"/>
      <c r="L6" s="12"/>
      <c r="M6" s="12"/>
      <c r="N6" s="12"/>
      <c r="O6" s="12"/>
      <c r="P6" s="1">
        <f>SUM(D6:O6)</f>
        <v>310</v>
      </c>
    </row>
    <row r="7" spans="1:16" ht="31.5" customHeight="1" x14ac:dyDescent="0.25">
      <c r="A7" s="12">
        <v>2</v>
      </c>
      <c r="B7" s="15" t="s">
        <v>32</v>
      </c>
      <c r="C7" s="15" t="s">
        <v>33</v>
      </c>
      <c r="D7" s="12">
        <v>80</v>
      </c>
      <c r="E7" s="12"/>
      <c r="F7" s="12"/>
      <c r="G7" s="16"/>
      <c r="H7" s="12"/>
      <c r="I7" s="12"/>
      <c r="J7" s="12"/>
      <c r="K7" s="12"/>
      <c r="L7" s="12"/>
      <c r="M7" s="12"/>
      <c r="N7" s="12"/>
      <c r="O7" s="12"/>
      <c r="P7" s="14">
        <f>SUM(D7:O7)</f>
        <v>80</v>
      </c>
    </row>
    <row r="8" spans="1:16" ht="31.5" customHeight="1" x14ac:dyDescent="0.25">
      <c r="A8" s="12">
        <v>3</v>
      </c>
      <c r="B8" s="17" t="s">
        <v>34</v>
      </c>
      <c r="C8" s="17" t="s">
        <v>35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4">
        <f>SUM(D8:O8)</f>
        <v>0</v>
      </c>
    </row>
    <row r="9" spans="1:16" ht="31.5" customHeight="1" x14ac:dyDescent="0.25">
      <c r="A9" s="12">
        <v>4</v>
      </c>
      <c r="B9" s="5" t="s">
        <v>56</v>
      </c>
      <c r="C9" s="5" t="s">
        <v>24</v>
      </c>
      <c r="D9" s="19"/>
      <c r="E9" s="19"/>
      <c r="F9" s="19"/>
      <c r="G9" s="5"/>
      <c r="H9" s="5"/>
      <c r="I9" s="5"/>
      <c r="J9" s="5"/>
      <c r="K9" s="5"/>
      <c r="L9" s="5"/>
      <c r="M9" s="5"/>
      <c r="N9" s="5"/>
      <c r="O9" s="5"/>
      <c r="P9" s="18">
        <f>SUM(D9:O9)</f>
        <v>0</v>
      </c>
    </row>
    <row r="10" spans="1:16" ht="31.5" customHeight="1" x14ac:dyDescent="0.25">
      <c r="A10" s="12">
        <v>5</v>
      </c>
      <c r="B10" s="6" t="s">
        <v>48</v>
      </c>
      <c r="C10" s="6" t="s">
        <v>25</v>
      </c>
      <c r="D10" s="19"/>
      <c r="E10" s="19"/>
      <c r="F10" s="19"/>
      <c r="G10" s="5"/>
      <c r="H10" s="5"/>
      <c r="I10" s="5"/>
      <c r="J10" s="5"/>
      <c r="K10" s="5"/>
      <c r="L10" s="5"/>
      <c r="M10" s="5"/>
      <c r="N10" s="5"/>
      <c r="O10" s="5"/>
      <c r="P10" s="18">
        <f t="shared" ref="P10:P14" si="0">N10+O10+D10+E10+F10+G10+H10+I10+J10+K10+L10+M10</f>
        <v>0</v>
      </c>
    </row>
    <row r="11" spans="1:16" ht="31.5" customHeight="1" x14ac:dyDescent="0.25">
      <c r="A11" s="12">
        <v>6</v>
      </c>
      <c r="B11" s="9" t="s">
        <v>55</v>
      </c>
      <c r="C11" s="10" t="s">
        <v>44</v>
      </c>
      <c r="D11" s="19"/>
      <c r="E11" s="19"/>
      <c r="F11" s="19"/>
      <c r="G11" s="5"/>
      <c r="H11" s="5"/>
      <c r="I11" s="5"/>
      <c r="J11" s="5"/>
      <c r="K11" s="5"/>
      <c r="L11" s="5"/>
      <c r="M11" s="5"/>
      <c r="N11" s="5"/>
      <c r="O11" s="5"/>
      <c r="P11" s="18">
        <f t="shared" si="0"/>
        <v>0</v>
      </c>
    </row>
    <row r="12" spans="1:16" ht="31.5" customHeight="1" x14ac:dyDescent="0.25">
      <c r="A12" s="12">
        <v>7</v>
      </c>
      <c r="B12" s="7" t="s">
        <v>49</v>
      </c>
      <c r="C12" s="7" t="s">
        <v>27</v>
      </c>
      <c r="D12" s="19"/>
      <c r="E12" s="19"/>
      <c r="F12" s="19"/>
      <c r="G12" s="5"/>
      <c r="H12" s="5"/>
      <c r="I12" s="5"/>
      <c r="J12" s="5"/>
      <c r="K12" s="5"/>
      <c r="L12" s="5"/>
      <c r="M12" s="5"/>
      <c r="N12" s="5"/>
      <c r="O12" s="5"/>
      <c r="P12" s="18">
        <f t="shared" si="0"/>
        <v>0</v>
      </c>
    </row>
    <row r="13" spans="1:16" ht="31.5" customHeight="1" x14ac:dyDescent="0.25">
      <c r="A13" s="12">
        <v>8</v>
      </c>
      <c r="B13" s="5" t="s">
        <v>28</v>
      </c>
      <c r="C13" s="5" t="s">
        <v>29</v>
      </c>
      <c r="D13" s="19"/>
      <c r="E13" s="20"/>
      <c r="F13" s="19"/>
      <c r="G13" s="5"/>
      <c r="H13" s="5"/>
      <c r="I13" s="5"/>
      <c r="J13" s="5"/>
      <c r="K13" s="5"/>
      <c r="L13" s="5"/>
      <c r="M13" s="5"/>
      <c r="N13" s="5"/>
      <c r="O13" s="5"/>
      <c r="P13" s="18">
        <f t="shared" si="0"/>
        <v>0</v>
      </c>
    </row>
    <row r="14" spans="1:16" ht="31.5" customHeight="1" x14ac:dyDescent="0.25">
      <c r="A14" s="12">
        <v>9</v>
      </c>
      <c r="B14" s="5" t="s">
        <v>50</v>
      </c>
      <c r="C14" s="5" t="s">
        <v>30</v>
      </c>
      <c r="D14" s="19"/>
      <c r="E14" s="19"/>
      <c r="F14" s="19"/>
      <c r="G14" s="5"/>
      <c r="H14" s="5"/>
      <c r="I14" s="5"/>
      <c r="J14" s="5"/>
      <c r="K14" s="5"/>
      <c r="L14" s="5"/>
      <c r="M14" s="5"/>
      <c r="N14" s="5"/>
      <c r="O14" s="5"/>
      <c r="P14" s="18">
        <f t="shared" si="0"/>
        <v>0</v>
      </c>
    </row>
    <row r="15" spans="1:16" ht="31.5" customHeight="1" x14ac:dyDescent="0.25">
      <c r="A15" s="12">
        <v>10</v>
      </c>
      <c r="B15" s="5" t="s">
        <v>51</v>
      </c>
      <c r="C15" s="5" t="s">
        <v>31</v>
      </c>
      <c r="D15" s="19"/>
      <c r="E15" s="19"/>
      <c r="F15" s="19"/>
      <c r="G15" s="5">
        <v>260</v>
      </c>
      <c r="H15" s="5"/>
      <c r="I15" s="5"/>
      <c r="J15" s="5"/>
      <c r="K15" s="5"/>
      <c r="L15" s="5"/>
      <c r="M15" s="5"/>
      <c r="N15" s="5"/>
      <c r="O15" s="5"/>
      <c r="P15" s="18">
        <f>N15+O15+D15+E15+F15+G15+H15+I15+J15+K15+L15+M15</f>
        <v>260</v>
      </c>
    </row>
    <row r="16" spans="1:16" ht="31.5" customHeight="1" x14ac:dyDescent="0.25">
      <c r="A16" s="12"/>
      <c r="B16" s="5" t="s">
        <v>58</v>
      </c>
      <c r="C16" s="8" t="s">
        <v>59</v>
      </c>
      <c r="D16" s="19"/>
      <c r="E16" s="19"/>
      <c r="F16" s="19"/>
      <c r="G16" s="5"/>
      <c r="H16" s="5"/>
      <c r="I16" s="5"/>
      <c r="J16" s="5"/>
      <c r="K16" s="5"/>
      <c r="L16" s="5"/>
      <c r="M16" s="5"/>
      <c r="N16" s="5"/>
      <c r="O16" s="5"/>
      <c r="P16" s="18">
        <f>N16+O16+D16+E16+F16+G16+H16+I16+J16+K16+L16+M16</f>
        <v>0</v>
      </c>
    </row>
    <row r="17" spans="2:16" ht="31.5" x14ac:dyDescent="0.25">
      <c r="B17" s="5" t="s">
        <v>57</v>
      </c>
      <c r="C17" s="5" t="s">
        <v>31</v>
      </c>
      <c r="D17" s="19"/>
      <c r="E17" s="19"/>
      <c r="F17" s="19"/>
      <c r="G17" s="5"/>
      <c r="H17" s="5"/>
      <c r="I17" s="5"/>
      <c r="J17" s="5"/>
      <c r="K17" s="5"/>
      <c r="L17" s="5"/>
      <c r="M17" s="5"/>
      <c r="N17" s="5"/>
      <c r="O17" s="5"/>
      <c r="P17" s="18">
        <f>SUM(D17:O17)</f>
        <v>0</v>
      </c>
    </row>
    <row r="18" spans="2:16" ht="31.5" x14ac:dyDescent="0.25">
      <c r="B18" s="9" t="s">
        <v>52</v>
      </c>
      <c r="C18" s="10" t="s">
        <v>46</v>
      </c>
      <c r="D18" s="19"/>
      <c r="E18" s="19"/>
      <c r="F18" s="19"/>
      <c r="G18" s="5"/>
      <c r="H18" s="5"/>
      <c r="I18" s="5"/>
      <c r="J18" s="5"/>
      <c r="K18" s="5"/>
      <c r="L18" s="5"/>
      <c r="M18" s="5"/>
      <c r="N18" s="5"/>
      <c r="O18" s="5"/>
      <c r="P18" s="18">
        <f>SUM(D18:O18)</f>
        <v>0</v>
      </c>
    </row>
    <row r="19" spans="2:16" ht="31.5" x14ac:dyDescent="0.25">
      <c r="B19" s="9" t="s">
        <v>53</v>
      </c>
      <c r="C19" s="10" t="s">
        <v>45</v>
      </c>
      <c r="D19" s="19"/>
      <c r="E19" s="19"/>
      <c r="F19" s="19"/>
      <c r="G19" s="5"/>
      <c r="H19" s="5"/>
      <c r="I19" s="5"/>
      <c r="J19" s="5"/>
      <c r="K19" s="5"/>
      <c r="L19" s="5"/>
      <c r="M19" s="5"/>
      <c r="N19" s="5"/>
      <c r="O19" s="5"/>
      <c r="P19" s="11">
        <f>SUM(D19:O19)</f>
        <v>0</v>
      </c>
    </row>
    <row r="20" spans="2:16" ht="31.5" x14ac:dyDescent="0.25">
      <c r="B20" s="9" t="s">
        <v>54</v>
      </c>
      <c r="C20" s="10" t="s">
        <v>47</v>
      </c>
      <c r="D20" s="19"/>
      <c r="E20" s="19"/>
      <c r="F20" s="19"/>
      <c r="G20" s="5"/>
      <c r="H20" s="5"/>
      <c r="I20" s="5"/>
      <c r="J20" s="5"/>
      <c r="K20" s="5"/>
      <c r="L20" s="5"/>
      <c r="M20" s="5"/>
      <c r="N20" s="5"/>
      <c r="O20" s="5"/>
      <c r="P20" s="11">
        <f>SUM(D20:O20)</f>
        <v>0</v>
      </c>
    </row>
    <row r="21" spans="2:16" ht="15.75" x14ac:dyDescent="0.25">
      <c r="B21" s="9"/>
      <c r="C21" s="10"/>
      <c r="D21" s="19"/>
      <c r="E21" s="19"/>
      <c r="F21" s="19"/>
      <c r="G21" s="5"/>
      <c r="H21" s="5"/>
      <c r="I21" s="5"/>
      <c r="J21" s="5"/>
      <c r="K21" s="5"/>
      <c r="L21" s="5"/>
      <c r="M21" s="5"/>
      <c r="N21" s="5"/>
      <c r="O21" s="5"/>
      <c r="P21" s="11"/>
    </row>
    <row r="22" spans="2:16" ht="15.75" x14ac:dyDescent="0.25">
      <c r="B22" s="18" t="s">
        <v>36</v>
      </c>
      <c r="C22" s="5"/>
      <c r="D22" s="18">
        <f>SUM(D6:D21)</f>
        <v>80</v>
      </c>
      <c r="E22" s="18">
        <f>SUM(E6:E21)</f>
        <v>0</v>
      </c>
      <c r="F22" s="18">
        <f>SUM(F6:F21)</f>
        <v>310</v>
      </c>
      <c r="G22" s="18">
        <f t="shared" ref="G22:N22" si="1">SUM(G9:G20)</f>
        <v>260</v>
      </c>
      <c r="H22" s="18">
        <f t="shared" si="1"/>
        <v>0</v>
      </c>
      <c r="I22" s="18">
        <f>SUM(I6:I21)</f>
        <v>0</v>
      </c>
      <c r="J22" s="18">
        <f>SUM(J6:J21)</f>
        <v>0</v>
      </c>
      <c r="K22" s="18">
        <f t="shared" si="1"/>
        <v>0</v>
      </c>
      <c r="L22" s="18">
        <f t="shared" si="1"/>
        <v>0</v>
      </c>
      <c r="M22" s="18">
        <f t="shared" si="1"/>
        <v>0</v>
      </c>
      <c r="N22" s="18">
        <f t="shared" si="1"/>
        <v>0</v>
      </c>
      <c r="O22" s="18">
        <f>SUM(O9:O21)</f>
        <v>0</v>
      </c>
      <c r="P22" s="18">
        <f>SUM(P6:P21)</f>
        <v>650</v>
      </c>
    </row>
  </sheetData>
  <mergeCells count="2">
    <mergeCell ref="A5:P5"/>
    <mergeCell ref="B1:P2"/>
  </mergeCells>
  <pageMargins left="0.2" right="0.1" top="0.09" bottom="0.01" header="0.04" footer="7158278.820000000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D21"/>
  <sheetViews>
    <sheetView tabSelected="1" zoomScale="55" zoomScaleNormal="55" workbookViewId="0">
      <selection activeCell="K23" sqref="K23"/>
    </sheetView>
  </sheetViews>
  <sheetFormatPr defaultRowHeight="15" x14ac:dyDescent="0.25"/>
  <cols>
    <col min="1" max="1" width="5.140625" style="21" customWidth="1"/>
    <col min="2" max="2" width="15" style="21" customWidth="1"/>
    <col min="3" max="3" width="13.5703125" style="21" customWidth="1"/>
    <col min="4" max="4" width="11.5703125" style="21" customWidth="1"/>
    <col min="5" max="5" width="7.28515625" style="21" customWidth="1"/>
    <col min="6" max="6" width="8" style="21" customWidth="1"/>
    <col min="7" max="7" width="7.140625" style="21" customWidth="1"/>
    <col min="8" max="8" width="7.7109375" style="21" customWidth="1"/>
    <col min="9" max="9" width="6.42578125" style="21" customWidth="1"/>
    <col min="10" max="10" width="7.7109375" style="21" customWidth="1"/>
    <col min="11" max="11" width="6.7109375" style="21" customWidth="1"/>
    <col min="12" max="12" width="7.7109375" style="21" customWidth="1"/>
    <col min="13" max="13" width="7.140625" style="21" customWidth="1"/>
    <col min="14" max="14" width="7.7109375" style="21" customWidth="1"/>
    <col min="15" max="15" width="6.140625" style="21" customWidth="1"/>
    <col min="16" max="16" width="7.7109375" style="21" customWidth="1"/>
    <col min="17" max="17" width="6.7109375" style="21" customWidth="1"/>
    <col min="18" max="18" width="7.7109375" style="21" customWidth="1"/>
    <col min="19" max="19" width="7.140625" style="21" customWidth="1"/>
    <col min="20" max="20" width="7.7109375" style="21" customWidth="1"/>
    <col min="21" max="21" width="6.140625" style="21" customWidth="1"/>
    <col min="22" max="22" width="7.7109375" style="21" customWidth="1"/>
    <col min="23" max="23" width="6.7109375" style="21" customWidth="1"/>
    <col min="24" max="24" width="7.7109375" style="21" customWidth="1"/>
    <col min="25" max="25" width="7.140625" style="21" customWidth="1"/>
    <col min="26" max="26" width="7.7109375" style="21" customWidth="1"/>
    <col min="27" max="27" width="6.140625" style="21" customWidth="1"/>
    <col min="28" max="28" width="7.7109375" style="21" customWidth="1"/>
    <col min="29" max="29" width="8.7109375" style="21" customWidth="1"/>
    <col min="30" max="30" width="13.85546875" style="21" customWidth="1"/>
    <col min="31" max="16384" width="9.140625" style="21"/>
  </cols>
  <sheetData>
    <row r="4" spans="1:30" ht="30.75" customHeight="1" x14ac:dyDescent="0.25">
      <c r="A4" s="40" t="s">
        <v>67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</row>
    <row r="5" spans="1:30" ht="19.5" customHeight="1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</row>
    <row r="6" spans="1:30" ht="23.25" customHeight="1" x14ac:dyDescent="0.25">
      <c r="A6" s="43" t="s">
        <v>64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</row>
    <row r="7" spans="1:30" ht="42" customHeight="1" x14ac:dyDescent="0.25">
      <c r="A7" s="50" t="s">
        <v>37</v>
      </c>
      <c r="B7" s="50" t="s">
        <v>1</v>
      </c>
      <c r="C7" s="50" t="s">
        <v>2</v>
      </c>
      <c r="D7" s="50" t="s">
        <v>38</v>
      </c>
      <c r="E7" s="41" t="s">
        <v>3</v>
      </c>
      <c r="F7" s="42"/>
      <c r="G7" s="41" t="s">
        <v>4</v>
      </c>
      <c r="H7" s="42"/>
      <c r="I7" s="41" t="s">
        <v>5</v>
      </c>
      <c r="J7" s="42"/>
      <c r="K7" s="41" t="s">
        <v>6</v>
      </c>
      <c r="L7" s="42"/>
      <c r="M7" s="41" t="s">
        <v>7</v>
      </c>
      <c r="N7" s="42"/>
      <c r="O7" s="41" t="s">
        <v>8</v>
      </c>
      <c r="P7" s="42"/>
      <c r="Q7" s="41" t="s">
        <v>9</v>
      </c>
      <c r="R7" s="42"/>
      <c r="S7" s="41" t="s">
        <v>10</v>
      </c>
      <c r="T7" s="42"/>
      <c r="U7" s="41" t="s">
        <v>11</v>
      </c>
      <c r="V7" s="42"/>
      <c r="W7" s="41" t="s">
        <v>12</v>
      </c>
      <c r="X7" s="42"/>
      <c r="Y7" s="41" t="s">
        <v>13</v>
      </c>
      <c r="Z7" s="42"/>
      <c r="AA7" s="41" t="s">
        <v>14</v>
      </c>
      <c r="AB7" s="42"/>
      <c r="AC7" s="38" t="s">
        <v>19</v>
      </c>
      <c r="AD7" s="39"/>
    </row>
    <row r="8" spans="1:30" ht="87" customHeight="1" x14ac:dyDescent="0.25">
      <c r="A8" s="51"/>
      <c r="B8" s="51"/>
      <c r="C8" s="51"/>
      <c r="D8" s="51"/>
      <c r="E8" s="33" t="s">
        <v>60</v>
      </c>
      <c r="F8" s="33" t="s">
        <v>65</v>
      </c>
      <c r="G8" s="33" t="s">
        <v>60</v>
      </c>
      <c r="H8" s="33" t="s">
        <v>65</v>
      </c>
      <c r="I8" s="33" t="s">
        <v>60</v>
      </c>
      <c r="J8" s="33" t="s">
        <v>65</v>
      </c>
      <c r="K8" s="33" t="s">
        <v>60</v>
      </c>
      <c r="L8" s="33" t="s">
        <v>65</v>
      </c>
      <c r="M8" s="33" t="s">
        <v>60</v>
      </c>
      <c r="N8" s="33" t="s">
        <v>65</v>
      </c>
      <c r="O8" s="33" t="s">
        <v>60</v>
      </c>
      <c r="P8" s="33" t="s">
        <v>65</v>
      </c>
      <c r="Q8" s="33" t="s">
        <v>60</v>
      </c>
      <c r="R8" s="33" t="s">
        <v>65</v>
      </c>
      <c r="S8" s="33" t="s">
        <v>60</v>
      </c>
      <c r="T8" s="33" t="s">
        <v>65</v>
      </c>
      <c r="U8" s="33" t="s">
        <v>60</v>
      </c>
      <c r="V8" s="33" t="s">
        <v>65</v>
      </c>
      <c r="W8" s="33" t="s">
        <v>60</v>
      </c>
      <c r="X8" s="33" t="s">
        <v>65</v>
      </c>
      <c r="Y8" s="33" t="s">
        <v>60</v>
      </c>
      <c r="Z8" s="33" t="s">
        <v>65</v>
      </c>
      <c r="AA8" s="33" t="s">
        <v>60</v>
      </c>
      <c r="AB8" s="33" t="s">
        <v>65</v>
      </c>
      <c r="AC8" s="27" t="s">
        <v>60</v>
      </c>
      <c r="AD8" s="33" t="s">
        <v>65</v>
      </c>
    </row>
    <row r="9" spans="1:30" ht="42" customHeight="1" x14ac:dyDescent="0.25">
      <c r="A9" s="26">
        <v>1</v>
      </c>
      <c r="B9" s="27" t="s">
        <v>15</v>
      </c>
      <c r="C9" s="27" t="s">
        <v>17</v>
      </c>
      <c r="D9" s="27" t="s">
        <v>39</v>
      </c>
      <c r="E9" s="28">
        <v>37</v>
      </c>
      <c r="F9" s="28">
        <v>468</v>
      </c>
      <c r="G9" s="28">
        <v>135</v>
      </c>
      <c r="H9" s="28">
        <v>1709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34">
        <f>+E9+G9+I9+K9+M9+O9+Q9+S9+U9+W9+Y9+AA9</f>
        <v>172</v>
      </c>
      <c r="AD9" s="27">
        <f>AB9+Z9+X9+V9+T9+R9+P9+N9+L9+J9+H9+F9</f>
        <v>2177</v>
      </c>
    </row>
    <row r="10" spans="1:30" ht="42" customHeight="1" x14ac:dyDescent="0.25">
      <c r="A10" s="26">
        <v>2</v>
      </c>
      <c r="B10" s="27" t="s">
        <v>15</v>
      </c>
      <c r="C10" s="27" t="s">
        <v>18</v>
      </c>
      <c r="D10" s="27" t="s">
        <v>40</v>
      </c>
      <c r="E10" s="28"/>
      <c r="F10" s="28"/>
      <c r="G10" s="28">
        <v>120</v>
      </c>
      <c r="H10" s="28">
        <v>1518</v>
      </c>
      <c r="I10" s="28">
        <v>22</v>
      </c>
      <c r="J10" s="28">
        <v>276</v>
      </c>
      <c r="K10" s="28">
        <v>438</v>
      </c>
      <c r="L10" s="28">
        <v>5544</v>
      </c>
      <c r="M10" s="28">
        <v>166</v>
      </c>
      <c r="N10" s="28">
        <v>2101</v>
      </c>
      <c r="O10" s="28">
        <v>130</v>
      </c>
      <c r="P10" s="28">
        <v>1647</v>
      </c>
      <c r="Q10" s="28">
        <v>185</v>
      </c>
      <c r="R10" s="28">
        <v>2340</v>
      </c>
      <c r="S10" s="28">
        <v>112</v>
      </c>
      <c r="T10" s="28">
        <v>1417</v>
      </c>
      <c r="U10" s="28">
        <v>76</v>
      </c>
      <c r="V10" s="28">
        <v>962</v>
      </c>
      <c r="W10" s="28">
        <v>93</v>
      </c>
      <c r="X10" s="28">
        <v>1177</v>
      </c>
      <c r="Y10" s="28"/>
      <c r="Z10" s="28"/>
      <c r="AA10" s="28"/>
      <c r="AB10" s="28"/>
      <c r="AC10" s="34">
        <f>+E10+G10+I10+K10+M10+O10+Q10+S10+U10+W10+Y10+AA10</f>
        <v>1342</v>
      </c>
      <c r="AD10" s="27">
        <f>AB10+Z10+X10+V10+T10+R10+P10+N10+L10+J10+H10+F10</f>
        <v>16982</v>
      </c>
    </row>
    <row r="11" spans="1:30" ht="42" customHeight="1" x14ac:dyDescent="0.25">
      <c r="A11" s="26">
        <v>3</v>
      </c>
      <c r="B11" s="27" t="s">
        <v>21</v>
      </c>
      <c r="C11" s="27" t="s">
        <v>22</v>
      </c>
      <c r="D11" s="27" t="s">
        <v>41</v>
      </c>
      <c r="E11" s="28"/>
      <c r="F11" s="28"/>
      <c r="G11" s="28">
        <v>388</v>
      </c>
      <c r="H11" s="28">
        <v>1687</v>
      </c>
      <c r="I11" s="28"/>
      <c r="J11" s="28"/>
      <c r="K11" s="28">
        <v>373</v>
      </c>
      <c r="L11" s="28">
        <v>1622</v>
      </c>
      <c r="M11" s="28">
        <v>587</v>
      </c>
      <c r="N11" s="28">
        <v>2553</v>
      </c>
      <c r="O11" s="28">
        <v>327</v>
      </c>
      <c r="P11" s="28">
        <v>1422</v>
      </c>
      <c r="Q11" s="28">
        <v>358</v>
      </c>
      <c r="R11" s="28">
        <v>1556</v>
      </c>
      <c r="S11" s="28">
        <v>135</v>
      </c>
      <c r="T11" s="28">
        <v>587</v>
      </c>
      <c r="U11" s="28">
        <v>350</v>
      </c>
      <c r="V11" s="28">
        <v>1518</v>
      </c>
      <c r="W11" s="28">
        <v>272</v>
      </c>
      <c r="X11" s="28">
        <v>1183</v>
      </c>
      <c r="Y11" s="28"/>
      <c r="Z11" s="28"/>
      <c r="AA11" s="28"/>
      <c r="AB11" s="28"/>
      <c r="AC11" s="34">
        <f>+E11+G11+I11+K11+M11+O11+Q11+S11+U11+W11+Y11+AA11</f>
        <v>2790</v>
      </c>
      <c r="AD11" s="27">
        <f>AB11+Z11+X11+V11+T11+R11+P11+N11+L11+J11+H11+F11</f>
        <v>12128</v>
      </c>
    </row>
    <row r="12" spans="1:30" ht="42" customHeight="1" x14ac:dyDescent="0.25">
      <c r="A12" s="26">
        <v>4</v>
      </c>
      <c r="B12" s="29" t="s">
        <v>43</v>
      </c>
      <c r="C12" s="29" t="s">
        <v>61</v>
      </c>
      <c r="D12" s="29" t="s">
        <v>62</v>
      </c>
      <c r="E12" s="29">
        <v>238</v>
      </c>
      <c r="F12" s="29">
        <v>2976</v>
      </c>
      <c r="G12" s="29">
        <v>276</v>
      </c>
      <c r="H12" s="29">
        <v>3450</v>
      </c>
      <c r="I12" s="29">
        <v>74</v>
      </c>
      <c r="J12" s="29">
        <v>925</v>
      </c>
      <c r="K12" s="29">
        <v>390</v>
      </c>
      <c r="L12" s="29">
        <v>4877</v>
      </c>
      <c r="M12" s="29">
        <v>312</v>
      </c>
      <c r="N12" s="29">
        <v>3900</v>
      </c>
      <c r="O12" s="29">
        <v>189</v>
      </c>
      <c r="P12" s="29">
        <v>2368</v>
      </c>
      <c r="Q12" s="29">
        <v>289</v>
      </c>
      <c r="R12" s="29">
        <v>3613</v>
      </c>
      <c r="S12" s="29">
        <v>174</v>
      </c>
      <c r="T12" s="29">
        <v>2175</v>
      </c>
      <c r="U12" s="29">
        <v>247</v>
      </c>
      <c r="V12" s="29">
        <v>3088</v>
      </c>
      <c r="W12" s="29">
        <v>272</v>
      </c>
      <c r="X12" s="29">
        <v>3400</v>
      </c>
      <c r="Y12" s="29"/>
      <c r="Z12" s="29"/>
      <c r="AA12" s="29"/>
      <c r="AB12" s="29"/>
      <c r="AC12" s="29">
        <f>+E12+G12+I12+K12+M12+O12+Q12+S12+U12+W12+Y12+AA12</f>
        <v>2461</v>
      </c>
      <c r="AD12" s="27"/>
    </row>
    <row r="13" spans="1:30" ht="42" customHeight="1" x14ac:dyDescent="0.25">
      <c r="A13" s="26"/>
      <c r="B13" s="47" t="s">
        <v>36</v>
      </c>
      <c r="C13" s="48"/>
      <c r="D13" s="49"/>
      <c r="E13" s="28">
        <f>SUM(E9:E12)</f>
        <v>275</v>
      </c>
      <c r="F13" s="28"/>
      <c r="G13" s="28">
        <f>SUM(G9:G12)</f>
        <v>919</v>
      </c>
      <c r="H13" s="28"/>
      <c r="I13" s="28">
        <f>SUM(I9:I12)</f>
        <v>96</v>
      </c>
      <c r="J13" s="28"/>
      <c r="K13" s="28">
        <f>SUM(K9:K12)</f>
        <v>1201</v>
      </c>
      <c r="L13" s="28"/>
      <c r="M13" s="28">
        <f>SUM(M9:M12)</f>
        <v>1065</v>
      </c>
      <c r="N13" s="28"/>
      <c r="O13" s="28">
        <f>SUM(O9:O12)</f>
        <v>646</v>
      </c>
      <c r="P13" s="28"/>
      <c r="Q13" s="28">
        <f>SUM(Q9:Q12)</f>
        <v>832</v>
      </c>
      <c r="R13" s="28"/>
      <c r="S13" s="28">
        <f>SUM(S9:S12)</f>
        <v>421</v>
      </c>
      <c r="T13" s="28"/>
      <c r="U13" s="28">
        <f>SUM(U9:U12)</f>
        <v>673</v>
      </c>
      <c r="V13" s="28"/>
      <c r="W13" s="28"/>
      <c r="X13" s="28"/>
      <c r="Y13" s="28"/>
      <c r="Z13" s="28"/>
      <c r="AA13" s="28"/>
      <c r="AB13" s="28"/>
      <c r="AC13" s="28">
        <f>SUM(E13:AB13)</f>
        <v>6128</v>
      </c>
      <c r="AD13" s="27">
        <f>AB13+Z13+X13+V13+T13+R13+P13+N13+L13+J13+H13+F13</f>
        <v>0</v>
      </c>
    </row>
    <row r="14" spans="1:30" ht="42" customHeight="1" x14ac:dyDescent="0.25">
      <c r="A14" s="45" t="s">
        <v>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</row>
    <row r="15" spans="1:30" ht="42" customHeight="1" x14ac:dyDescent="0.25">
      <c r="A15" s="30">
        <v>1</v>
      </c>
      <c r="B15" s="27" t="s">
        <v>15</v>
      </c>
      <c r="C15" s="27" t="s">
        <v>17</v>
      </c>
      <c r="D15" s="27" t="s">
        <v>39</v>
      </c>
      <c r="E15" s="32">
        <v>63</v>
      </c>
      <c r="F15" s="32">
        <v>787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</row>
    <row r="16" spans="1:30" ht="42" customHeight="1" x14ac:dyDescent="0.25">
      <c r="A16" s="30">
        <v>2</v>
      </c>
      <c r="B16" s="27" t="s">
        <v>15</v>
      </c>
      <c r="C16" s="27" t="s">
        <v>18</v>
      </c>
      <c r="D16" s="27" t="s">
        <v>40</v>
      </c>
      <c r="E16" s="32">
        <v>60</v>
      </c>
      <c r="F16" s="32">
        <v>749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</row>
    <row r="17" spans="1:30" ht="42" customHeight="1" x14ac:dyDescent="0.25">
      <c r="A17" s="27">
        <v>3</v>
      </c>
      <c r="B17" s="28" t="s">
        <v>43</v>
      </c>
      <c r="C17" s="28" t="s">
        <v>16</v>
      </c>
      <c r="D17" s="28" t="s">
        <v>63</v>
      </c>
      <c r="E17" s="28">
        <v>120</v>
      </c>
      <c r="F17" s="28">
        <v>2181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7"/>
    </row>
    <row r="18" spans="1:30" ht="50.25" customHeight="1" x14ac:dyDescent="0.25">
      <c r="A18" s="27">
        <v>4</v>
      </c>
      <c r="B18" s="31" t="s">
        <v>43</v>
      </c>
      <c r="C18" s="28" t="s">
        <v>61</v>
      </c>
      <c r="D18" s="28" t="s">
        <v>62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7"/>
    </row>
    <row r="19" spans="1:30" ht="42" customHeight="1" x14ac:dyDescent="0.25">
      <c r="A19" s="27"/>
      <c r="B19" s="47" t="s">
        <v>36</v>
      </c>
      <c r="C19" s="48"/>
      <c r="D19" s="49"/>
      <c r="E19" s="28">
        <f t="shared" ref="E19:AA19" si="0">E18+E17</f>
        <v>120</v>
      </c>
      <c r="F19" s="28"/>
      <c r="G19" s="28">
        <f t="shared" si="0"/>
        <v>0</v>
      </c>
      <c r="H19" s="28"/>
      <c r="I19" s="28">
        <f t="shared" si="0"/>
        <v>0</v>
      </c>
      <c r="J19" s="28"/>
      <c r="K19" s="28">
        <f t="shared" si="0"/>
        <v>0</v>
      </c>
      <c r="L19" s="28"/>
      <c r="M19" s="28">
        <f t="shared" si="0"/>
        <v>0</v>
      </c>
      <c r="N19" s="28"/>
      <c r="O19" s="28">
        <f t="shared" si="0"/>
        <v>0</v>
      </c>
      <c r="P19" s="28"/>
      <c r="Q19" s="28">
        <f t="shared" si="0"/>
        <v>0</v>
      </c>
      <c r="R19" s="28"/>
      <c r="S19" s="28">
        <f t="shared" si="0"/>
        <v>0</v>
      </c>
      <c r="T19" s="28"/>
      <c r="U19" s="28">
        <f t="shared" si="0"/>
        <v>0</v>
      </c>
      <c r="V19" s="28"/>
      <c r="W19" s="28">
        <f t="shared" si="0"/>
        <v>0</v>
      </c>
      <c r="X19" s="28"/>
      <c r="Y19" s="28">
        <f t="shared" si="0"/>
        <v>0</v>
      </c>
      <c r="Z19" s="28"/>
      <c r="AA19" s="28">
        <f t="shared" si="0"/>
        <v>0</v>
      </c>
      <c r="AB19" s="28"/>
      <c r="AC19" s="28">
        <f>AA19+Y19+W19+U19+S19+Q19+O19+M19+K19+I19+G19+E19</f>
        <v>120</v>
      </c>
      <c r="AD19" s="27">
        <f>AB19+Z19+X19+V19+T19+R19+P19+N19+L19+J19+H19+F19</f>
        <v>0</v>
      </c>
    </row>
    <row r="20" spans="1:30" ht="35.25" customHeight="1" x14ac:dyDescent="0.25">
      <c r="B20" s="52"/>
      <c r="C20" s="52"/>
      <c r="D20" s="52"/>
      <c r="E20" s="52"/>
      <c r="F20" s="52"/>
      <c r="G20" s="24"/>
      <c r="H20" s="24"/>
      <c r="I20" s="24"/>
      <c r="J20" s="24"/>
      <c r="M20" s="24"/>
      <c r="N20" s="24"/>
      <c r="O20" s="24"/>
      <c r="P20" s="24"/>
      <c r="S20" s="24"/>
      <c r="T20" s="24"/>
      <c r="U20" s="24"/>
      <c r="V20" s="24"/>
      <c r="Y20" s="24"/>
      <c r="Z20" s="24"/>
      <c r="AA20" s="24"/>
      <c r="AB20" s="24"/>
      <c r="AC20" s="24"/>
    </row>
    <row r="21" spans="1:30" ht="30" customHeight="1" x14ac:dyDescent="0.25">
      <c r="C21" s="46"/>
      <c r="D21" s="46"/>
      <c r="E21" s="46"/>
      <c r="F21" s="25"/>
      <c r="G21" s="22"/>
      <c r="H21" s="25"/>
      <c r="I21" s="22"/>
      <c r="J21" s="25"/>
      <c r="M21" s="23"/>
      <c r="N21" s="25"/>
      <c r="O21" s="23"/>
      <c r="P21" s="25"/>
      <c r="S21" s="23"/>
      <c r="T21" s="25"/>
      <c r="U21" s="23"/>
      <c r="V21" s="25"/>
      <c r="Y21" s="23"/>
      <c r="Z21" s="25"/>
      <c r="AA21" s="23"/>
      <c r="AB21" s="25"/>
      <c r="AC21" s="23"/>
    </row>
  </sheetData>
  <mergeCells count="24">
    <mergeCell ref="A14:AD14"/>
    <mergeCell ref="C21:E21"/>
    <mergeCell ref="B13:D13"/>
    <mergeCell ref="B19:D19"/>
    <mergeCell ref="A7:A8"/>
    <mergeCell ref="B7:B8"/>
    <mergeCell ref="B20:F20"/>
    <mergeCell ref="C7:C8"/>
    <mergeCell ref="D7:D8"/>
    <mergeCell ref="E7:F7"/>
    <mergeCell ref="G7:H7"/>
    <mergeCell ref="I7:J7"/>
    <mergeCell ref="K7:L7"/>
    <mergeCell ref="W7:X7"/>
    <mergeCell ref="Y7:Z7"/>
    <mergeCell ref="AA7:AB7"/>
    <mergeCell ref="AC7:AD7"/>
    <mergeCell ref="A4:AD5"/>
    <mergeCell ref="M7:N7"/>
    <mergeCell ref="O7:P7"/>
    <mergeCell ref="Q7:R7"/>
    <mergeCell ref="S7:T7"/>
    <mergeCell ref="U7:V7"/>
    <mergeCell ref="A6:AC6"/>
  </mergeCells>
  <pageMargins left="0.2" right="0.2" top="0.75" bottom="0.27" header="0.3" footer="0.3"/>
  <pageSetup paperSize="9" scale="6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Сўх-Оқтепа</vt:lpstr>
      <vt:lpstr>сиқилган газ бензин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cp:lastPrinted>2022-09-20T06:23:55Z</cp:lastPrinted>
  <dcterms:created xsi:type="dcterms:W3CDTF">2018-02-23T15:49:58Z</dcterms:created>
  <dcterms:modified xsi:type="dcterms:W3CDTF">2022-11-28T06:50:04Z</dcterms:modified>
</cp:coreProperties>
</file>