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I-ML\LAB Algorithm\MKP\"/>
    </mc:Choice>
  </mc:AlternateContent>
  <bookViews>
    <workbookView xWindow="0" yWindow="0" windowWidth="19368" windowHeight="996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2"/>
  <c r="I2" i="2"/>
  <c r="I27" i="2"/>
  <c r="I23" i="2"/>
  <c r="I22" i="2"/>
  <c r="I21" i="2"/>
  <c r="I18" i="2"/>
  <c r="I17" i="2"/>
  <c r="I15" i="2"/>
  <c r="I11" i="2"/>
  <c r="I9" i="2"/>
  <c r="I7" i="2"/>
  <c r="I6" i="2"/>
  <c r="I5" i="2"/>
  <c r="I3" i="2"/>
  <c r="I4" i="2"/>
  <c r="I8" i="2"/>
  <c r="I10" i="2"/>
  <c r="I12" i="2"/>
  <c r="I13" i="2"/>
  <c r="I14" i="2"/>
  <c r="I16" i="2"/>
  <c r="I19" i="2"/>
  <c r="I20" i="2"/>
  <c r="I24" i="2"/>
  <c r="I25" i="2"/>
  <c r="I26" i="2"/>
  <c r="I28" i="2"/>
  <c r="I29" i="2"/>
  <c r="I30" i="2"/>
  <c r="I3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<sst xmlns="http://schemas.openxmlformats.org/spreadsheetml/2006/main" count="176" uniqueCount="169">
  <si>
    <t>Number_of_Items</t>
  </si>
  <si>
    <t>True_Optimum</t>
  </si>
  <si>
    <t>W</t>
  </si>
  <si>
    <t>Values</t>
  </si>
  <si>
    <t>Run</t>
  </si>
  <si>
    <t>Average</t>
  </si>
  <si>
    <t>Maximum</t>
  </si>
  <si>
    <t>Minimum</t>
  </si>
  <si>
    <t>Frequency_of_Highest</t>
  </si>
  <si>
    <t>Frequency_of_Lowest</t>
  </si>
  <si>
    <t>Standard_Deviation</t>
  </si>
  <si>
    <t>Time_for_30_runs</t>
  </si>
  <si>
    <t>Sum_of_Weights_for_maximum</t>
  </si>
  <si>
    <t>After_removal_of_outlier_Standard_Deviation</t>
  </si>
  <si>
    <t>[400 500 500 600 600]</t>
  </si>
  <si>
    <t>[4441.0 4181.0 4160.0 4166.0 4076.0 4166.0 4441.0 4206.0 4227.0 4279.0 4279.0 4178.0 4441.0 4088.0 4206.0 4166.0 4166.0 4199.0 3917.0 4181.0 4466.0 4166.0 4227.0 4227.0 4441.0 4098.0 4099.0 4279.0 4160.0 4206.0]</t>
  </si>
  <si>
    <t>33.2s</t>
  </si>
  <si>
    <t>[379 371 349 579 521]</t>
  </si>
  <si>
    <t>[370 460 650 870 980]</t>
  </si>
  <si>
    <t>[4409.0 4456.0 4418.0 4440.0 4353.0 4332.0 4420.0 4354.0 4323.0 4372.0 4321.0 4353.0 4420.0 4387.0 4353.0 4283.0 4342.0 4332.0 4243.0 4353.0 4423.0 4327.0 4374.0 4392.0 4254.0 4353.0 4283.0 4296.0 4354.0 4251.0]</t>
  </si>
  <si>
    <t>32.0s</t>
  </si>
  <si>
    <t>[370 416 509 643 615]</t>
  </si>
  <si>
    <t>[300 480 500 620 800]</t>
  </si>
  <si>
    <t>[3975.0 3975.0 3842.0 3980.0 3980.0 3975.0 4051.0 4080.0 3975.0 4067.0 3975.0 4080.0 3975.0 3943.0 4067.0 3975.0 3975.0 3838.0 3975.0 4068.0 3908.0 3842.0 3975.0 3975.0 4013.0 3963.0 4067.0 4080.0 3975.0 3943.0]</t>
  </si>
  <si>
    <t>31.8s</t>
  </si>
  <si>
    <t>[298 459 409 613 489]</t>
  </si>
  <si>
    <t>[270 500 500 540 750]</t>
  </si>
  <si>
    <t>[4397.0 4468.0 4434.0 4397.0 4468.0 4468.0 4468.0 4397.0 4468.0 4451.0 4468.0 4397.0 4083.0 4468.0 4468.0 4113.0 4100.0 4468.0 4397.0 4468.0 4341.0 4468.0 4304.0 4468.0 4397.0 4468.0 4397.0 4468.0 4341.0 4468.0]</t>
  </si>
  <si>
    <t>29.0s</t>
  </si>
  <si>
    <t>[256 353 428 459 574]</t>
  </si>
  <si>
    <t>[240 480 540 600 790]</t>
  </si>
  <si>
    <t>[4460.0 4460.0 4460.0 4460.0 4460.0 4029.0 4460.0 4460.0 4029.0 4367.0 4404.0 4460.0 4460.0 4367.0 4404.0 4350.0 4350.0 4460.0 4341.0 4460.0 4404.0 4460.0 4029.0 4460.0 4460.0 4460.0 4460.0 4460.0 4460.0 4460.0]</t>
  </si>
  <si>
    <t>31.6s</t>
  </si>
  <si>
    <t>[239 348 492 568 601]</t>
  </si>
  <si>
    <t>[ 480  760  800  940 1180]</t>
  </si>
  <si>
    <t>[5416.0 5311.0 5367.0 5413.0 5340.0 5320.0 5328.0 5261.0 5369.0 5420.0 5420.0 5392.0 5420.0 5309.0 5392.0 5141.0 5420.0 5304.0 5382.0 5413.0 5210.0 5413.0 5107.0 5411.0 5345.0 5250.0 5420.0 5382.0 5409.0 5189.0]</t>
  </si>
  <si>
    <t>38.0s</t>
  </si>
  <si>
    <t>[468 674 705 896 933]</t>
  </si>
  <si>
    <t>[ 480  600  700 1200 1200]</t>
  </si>
  <si>
    <t>[5344.0 5352.0 5352.0 5436.0 5453.0 5352.0 5119.0 5193.0 5352.0 5037.0 5403.0 5352.0 5292.0 5352.0 5098.0 5408.0 5352.0 5386.0 5352.0 5352.0 5352.0 5352.0 5352.0 5352.0 5352.0 5352.0 5386.0 5413.0 5352.0 5480.0]</t>
  </si>
  <si>
    <t>38.5s</t>
  </si>
  <si>
    <t>[476 571 639 792 1030]</t>
  </si>
  <si>
    <t>[ 480  760  800 1185 1200]</t>
  </si>
  <si>
    <t>[5522.0 5522.0 5516.0 5522.0 5464.0 5522.0 5500.0 5522.0 5475.0 5439.0 5472.0 5516.0 5516.0 5522.0 5522.0 5522.0 5509.0 5396.0 5522.0 5516.0 5516.0 5516.0 5516.0 5509.0 5439.0 5522.0 5516.0 5516.0 5439.0 5444.0]</t>
  </si>
  <si>
    <t>41.6s</t>
  </si>
  <si>
    <t>[475 699 776 1018 1025]</t>
  </si>
  <si>
    <t>[360 750 800 870 940]</t>
  </si>
  <si>
    <t>[5168.0 5168.0 5168.0 5168.0 5114.0 5168.0 5168.0 5072.0 5126.0 5168.0 5141.0 5168.0 5114.0 5168.0 5168.0 5168.0 5133.0 5168.0 5168.0 5168.0 5168.0 5168.0 5168.0 5133.0 5133.0 5141.0 5168.0 5126.0 5168.0 5141.0]</t>
  </si>
  <si>
    <t>37.1s</t>
  </si>
  <si>
    <t>[357 554 720 486 660]</t>
  </si>
  <si>
    <t>[ 450  850 1100 1400 1500]</t>
  </si>
  <si>
    <t>[6159.0 6108.0 6083.0 6233.0 5965.0 6076.0 6029.0 6148.0 6102.0 6159.0 6035.0 5908.0 5846.0 6197.0 6253.0 5887.0 6140.0 6159.0 6186.0 6253.0 6018.0 6003.0 6020.0 5772.0 6186.0 6140.0 5991.0 6268.0 6108.0 6159.0]</t>
  </si>
  <si>
    <t>47.2s</t>
  </si>
  <si>
    <t>[446 799 1098 708 830]</t>
  </si>
  <si>
    <t>[ 300  880 1000 1340 1360]</t>
  </si>
  <si>
    <t>[5476.0 5495.0 5424.0 5371.0 5436.0 5356.0 5476.0 5330.0 5488.0 5366.0 5320.0 5472.0 5479.0 5342.0 5466.0 5378.0 5487.0 5357.0 5424.0 5444.0 5320.0 5387.0 5342.0 5484.0 5424.0 5472.0 5484.0 5336.0 5339.0 5476.0]</t>
  </si>
  <si>
    <t>49.1s</t>
  </si>
  <si>
    <t>[286 594 991 646 756]</t>
  </si>
  <si>
    <t>[ 440  850 1100 1400 1500]</t>
  </si>
  <si>
    <t>[5988.0 6083.0 6161.0 5907.0 6083.0 6233.0 6021.0 5999.0 6091.0 5936.0 6253.0 6088.0 6199.0 5953.0 6023.0 6233.0 6108.0 6199.0 6051.0 6083.0 5981.0 6235.0 6096.0 6159.0 6066.0 6108.0 6253.0 6028.0 5884.0 6233.0]</t>
  </si>
  <si>
    <t>49.0s</t>
  </si>
  <si>
    <t>[435 716 1084 759 776]</t>
  </si>
  <si>
    <t>[ 400  850 1100 1400 1500]</t>
  </si>
  <si>
    <t>[6083.0 5853.0 6083.0 5907.0 6017.0 5887.0 5845.0 6083.0 5853.0 5841.0 5977.0 6015.0 6050.0 6012.0 6012.0 5977.0 6083.0 6023.0 5997.0 5917.0 6048.0 6083.0 6048.0 6083.0 5887.0 6083.0 5884.0 6048.0 5887.0 6048.0]</t>
  </si>
  <si>
    <t>[393 723 1094 679 838]</t>
  </si>
  <si>
    <t>[ 510 1024 1310 1700 1850]</t>
  </si>
  <si>
    <t>[6743.0 6793.0 6639.0 6765.0 6620.0 6843.0 6757.0 6797.0 6843.0 6613.0 6843.0 6797.0 6757.0 6743.0 6695.0 6743.0 6797.0 6771.0 6797.0 6680.0 6699.0 6797.0 6757.0 6757.0 6757.0 6863.0 6607.0 6783.0 6662.0 6593.0]</t>
  </si>
  <si>
    <t>54.0s</t>
  </si>
  <si>
    <t>[509 980 1290 979 943]</t>
  </si>
  <si>
    <t>[ 420 1000 1130 1380 1630]</t>
  </si>
  <si>
    <t>[7385.0 7349.0 7302.0 7374.0 7374.0 7374.0 7374.0 7329.0 7272.0 7266.0 7374.0 7374.0 7385.0 7374.0 7374.0 7385.0 7385.0 7385.0 7355.0 7306.0 7328.0 7317.0 7374.0 7365.0 7365.0 7355.0 7294.0 7355.0 7329.0 7308.0]</t>
  </si>
  <si>
    <t>52.5s</t>
  </si>
  <si>
    <t>[417 952 1063 1078 1331]</t>
  </si>
  <si>
    <t>[ 630 1100 1200 1300 1400]</t>
  </si>
  <si>
    <t>[7131.0 7178.0 7187.0 7153.0 7162.0 7159.0 7129.0 7178.0 7178.0 7178.0 7178.0 7162.0 7187.0 7178.0 7177.0 7178.0 7159.0 7187.0 7178.0 7178.0 7187.0 7153.0 7177.0 7162.0 7187.0 7187.0 7113.0 7162.0 7136.0 7187.0]</t>
  </si>
  <si>
    <t>52.6s</t>
  </si>
  <si>
    <t>[627 990 900 833 1181]</t>
  </si>
  <si>
    <t>[1190 2090 2200 2320 2460]</t>
  </si>
  <si>
    <t>[8586.0 8570.0 8515.0 8539.0 8586.0 8586.0 8586.0 8515.0 8586.0 8569.0 8534.0 8561.0 8586.0 8570.0 8586.0 8561.0 8546.0 8555.0 8534.0 8508.0 8586.0 8586.0 8586.0 8586.0 8586.0 8561.0 8586.0 8586.0 8586.0 8558.0]</t>
  </si>
  <si>
    <t>53.9s</t>
  </si>
  <si>
    <t>[1188 1659 1531 1910 1675]</t>
  </si>
  <si>
    <t>[ 970 1310 1730 2220 2580]</t>
  </si>
  <si>
    <t>[9391.0 9132.0 9402.0 9448.0 9395.0 9420.0 9375.0 9390.0 9390.0 9343.0 9443.0 9398.0 9316.0 9457.0 9443.0 9468.0 9375.0 9388.0 9431.0 9457.0 9390.0 9375.0 9351.0 9418.0 9436.0 9361.0 9448.0 9287.0 9367.0 9371.0]</t>
  </si>
  <si>
    <t>1m 0.5s</t>
  </si>
  <si>
    <t>[970 1273 1688 1825 1850]</t>
  </si>
  <si>
    <t>[ 620 1200 1460 1920 2330]</t>
  </si>
  <si>
    <t>[7588.0 7440.0 7588.0 7416.0 7588.0 7588.0 7588.0 7588.0 7522.0 7420.0 7493.0 7450.0 7588.0 7588.0 7493.0 7588.0 7588.0 7390.0 7588.0 7431.0 7501.0 7444.0 7424.0 7588.0 7588.0 7588.0 7503.0 7474.0 7588.0 7522.0]</t>
  </si>
  <si>
    <t>59.7s</t>
  </si>
  <si>
    <t>[614 1052 1454 1047 1174]</t>
  </si>
  <si>
    <t>[ 700 1320 1730 1810 1954]</t>
  </si>
  <si>
    <t>[9292.0 9326.0 9286.0 9326.0 9242.0 9219.0 9301.0 9314.0 9314.0 9306.0 9213.0 9278.0 9278.0 9278.0 9229.0 9326.0 9314.0 9309.0 9246.0 9326.0 9269.0 9269.0 9326.0 9249.0 9326.0 9230.0 9326.0 9230.0 9326.0 9205.0]</t>
  </si>
  <si>
    <t>1m 2.3s</t>
  </si>
  <si>
    <t>[697 1317 1582 1705 1620]</t>
  </si>
  <si>
    <t>[ 600 1320 1730 1810 1954]</t>
  </si>
  <si>
    <t>[8889.0 8909.0 8909.0 8904.0 8793.0 8894.0 8889.0 8909.0 8909.0 8909.0 8854.0 8884.0 8908.0 8884.0 8872.0 8919.0 8909.0 8919.0 8854.0 8909.0 8909.0 8866.0 8866.0 8909.0 8909.0 8889.0 8909.0 8818.0 8904.0 8909.0]</t>
  </si>
  <si>
    <t>55.4s</t>
  </si>
  <si>
    <t>[600 1284 1501 1492 1467]</t>
  </si>
  <si>
    <t>[ 838 1347 1788 2180 2683]</t>
  </si>
  <si>
    <t>[8804.0 8804.0 8628.0 8687.0 8694.0 8701.0 8727.0 8733.0 8773.0 8731.0 8709.0 8804.0 8727.0 8732.0 8760.0 8694.0 8709.0 8773.0 8692.0 8728.0 8627.0 8804.0 8751.0 8687.0 8687.0 8804.0 8766.0 8716.0 8727.0 8684.0]</t>
  </si>
  <si>
    <t>53.6s</t>
  </si>
  <si>
    <t>[835 1166 1760 1202 1359]</t>
  </si>
  <si>
    <t>[ 700 1360 1700 2200 2700]</t>
  </si>
  <si>
    <t>[8126.0 8104.0 8085.0 8006.0 8150.0 8041.0 8053.0 8057.0 8111.0 8155.0 8183.0 8151.0 8073.0 8128.0 8097.0 8163.0 8148.0 8030.0 8183.0 8146.0 8120.0 8093.0 8117.0 7987.0 8160.0 8072.0 8113.0 8183.0 8038.0 8085.0]</t>
  </si>
  <si>
    <t>52.9s</t>
  </si>
  <si>
    <t>[693 1088 1687 1026 1264]</t>
  </si>
  <si>
    <t>[1100 1500 2000 2500 3000]</t>
  </si>
  <si>
    <t>[10060.0 10071.0 9999.0 10063.0 9998.0 10014.0 10023.0 10089.0 9979.0 10007.0 10007.0 9997.0 9962.0 10060.0 10049.0 10007.0 9912.0 10067.0 10089.0 9996.0 10067.0 10071.0 10045.0 10089.0 10060.0 10055.0 10055.0 10026.0 10067.0 10000.0]</t>
  </si>
  <si>
    <t>53.7s</t>
  </si>
  <si>
    <t>[1096 1474 1991 2100 2118]</t>
  </si>
  <si>
    <t>[ 800 1500 2000 2100 2200]</t>
  </si>
  <si>
    <t>[9824.0 9824.0 9744.0 9812.0 9824.0 9813.0 9763.0 9824.0 9785.0 9824.0 9776.0 9813.0 9753.0 9785.0 9757.0 9824.0 9813.0 9796.0 9824.0 9824.0 9812.0 9812.0 9824.0 9812.0 9824.0 9776.0 9795.0 9783.0 9772.0 9734.0]</t>
  </si>
  <si>
    <t>[799 1481 1914 2027 1845]</t>
  </si>
  <si>
    <t>[ 850 1600 2000 2500 3000]</t>
  </si>
  <si>
    <t>[9368.0 9328.0 9335.0 9323.0 9410.0 9410.0 9410.0 9375.0 9221.0 9369.0 9429.0 9410.0 9391.0 9410.0 9410.0 9450.0 9347.0 9429.0 9410.0 9380.0 9351.0 9347.0 9429.0 9429.0 9372.0 9410.0 9394.0 9291.0 9404.0 9407.0]</t>
  </si>
  <si>
    <t>1m 2.5s</t>
  </si>
  <si>
    <t>[849 1351 1981 1375 1512]</t>
  </si>
  <si>
    <t>[ 900 1600 2000 2500 3000]</t>
  </si>
  <si>
    <t>[9517.0 9521.0 9584.0 9291.0 9486.0 9429.0 9536.0 9455.0 9413.0 9584.0 9556.0 9486.0 9624.0 9536.0 9410.0 9561.0 9631.0 9539.0 9487.0 9381.0 9469.0 9584.0 9498.0 9480.0 9574.0 9631.0 9596.0 9450.0 9584.0 9499.0]</t>
  </si>
  <si>
    <t>1m 1.2s</t>
  </si>
  <si>
    <t>[895 1356 1983 1488 1488]</t>
  </si>
  <si>
    <t>[ 820 1500 2000 2500 3000]</t>
  </si>
  <si>
    <t>[9291.0 9237.0 9291.0 9202.0 9253.0 9291.0 9291.0 9253.0 9291.0 9268.0 9268.0 9249.0 9297.0 9124.0 9196.0 9291.0 9291.0 9215.0 9291.0 9228.0 9243.0 9268.0 9228.0 9209.0 9249.0 9291.0 9291.0 9206.0 9249.0 9193.0]</t>
  </si>
  <si>
    <t>1m 1.4s</t>
  </si>
  <si>
    <t>[812 1349 1998 1339 1440]</t>
  </si>
  <si>
    <t>[ 800 1600 2000 2500 3000]</t>
  </si>
  <si>
    <t>[9178.0 9063.0 9143.0 9181.0 9180.0 9209.0 9189.0 9175.0 9215.0 9209.0 9215.0 9199.0 9209.0 9215.0 9215.0 9173.0 9221.0 9209.0 9215.0 9060.0 9068.0 9199.0 9209.0 9154.0 9215.0 9209.0 9215.0 9154.0 9178.0 9184.0]</t>
  </si>
  <si>
    <t>1m 0.3s</t>
  </si>
  <si>
    <t>[800 1337 1991 1474 1548]</t>
  </si>
  <si>
    <t>[1100 2100 3300 3600 3700]</t>
  </si>
  <si>
    <t>[11052.0 11048.0 11033.0 11021.0 11028.0 11020.0 11033.0 11048.0 11052.0 11048.0 11035.0 11026.0 11048.0 11031.0 11030.0 11052.0 11019.0 11048.0 11031.0 11048.0 11052.0 11039.0 10994.0 11052.0 11018.0 11031.0 11048.0 11035.0 11018.0 11052.0]</t>
  </si>
  <si>
    <t>58.9s</t>
  </si>
  <si>
    <t>[1098 1810 2096 2391 2104]</t>
  </si>
  <si>
    <t>% Difference</t>
  </si>
  <si>
    <t>Problem Set</t>
  </si>
  <si>
    <t>Weish 1</t>
  </si>
  <si>
    <t>Weish 2</t>
  </si>
  <si>
    <t>Weish 3</t>
  </si>
  <si>
    <t>Weish 4</t>
  </si>
  <si>
    <t>Weish 5</t>
  </si>
  <si>
    <t>Weish 6</t>
  </si>
  <si>
    <t>Weish 7</t>
  </si>
  <si>
    <t>Weish 8</t>
  </si>
  <si>
    <t>Weish 9</t>
  </si>
  <si>
    <t>Weish 10</t>
  </si>
  <si>
    <t>Weish 11</t>
  </si>
  <si>
    <t>Weish 12</t>
  </si>
  <si>
    <t>Weish 13</t>
  </si>
  <si>
    <t>Weish 14</t>
  </si>
  <si>
    <t>Weish 15</t>
  </si>
  <si>
    <t>Weish 16</t>
  </si>
  <si>
    <t>Weish 17</t>
  </si>
  <si>
    <t>Weish 18</t>
  </si>
  <si>
    <t>Weish 19</t>
  </si>
  <si>
    <t>Weish 20</t>
  </si>
  <si>
    <t>Weish 21</t>
  </si>
  <si>
    <t>Weish 22</t>
  </si>
  <si>
    <t>Weish 23</t>
  </si>
  <si>
    <t>Weish 24</t>
  </si>
  <si>
    <t>Weish 25</t>
  </si>
  <si>
    <t>Weish 26</t>
  </si>
  <si>
    <t>Weish 27</t>
  </si>
  <si>
    <t>Weish 28</t>
  </si>
  <si>
    <t>Weish 29</t>
  </si>
  <si>
    <t>Weish 30</t>
  </si>
  <si>
    <t>Number of Items</t>
  </si>
  <si>
    <t>True Optimum</t>
  </si>
  <si>
    <t xml:space="preserve">Best </t>
  </si>
  <si>
    <t>Worst</t>
  </si>
  <si>
    <t>Time for 1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</si>
</sst>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Montserrat Medium"/>
      <family val="3"/>
    </font>
    <font>
      <b/>
      <sz val="10"/>
      <color theme="1"/>
      <name val="Montserrat Medium"/>
      <family val="3"/>
    </font>
    <font>
      <b/>
      <sz val="10"/>
      <name val="Montserrat Medium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2" fontId="4" fillId="0" borderId="3" xfId="0" applyNumberFormat="1" applyFont="1" applyBorder="1" applyAlignment="1">
      <alignment horizontal="center" vertical="top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M1" sqref="M1:M1048576"/>
    </sheetView>
  </sheetViews>
  <sheetFormatPr defaultRowHeight="14.4" x14ac:dyDescent="0.3"/>
  <cols>
    <col min="6" max="6" width="15.6640625" customWidth="1"/>
    <col min="7" max="7" width="15.109375" customWidth="1"/>
    <col min="8" max="9" width="16.6640625" customWidth="1"/>
    <col min="10" max="10" width="17.5546875" customWidth="1"/>
    <col min="11" max="11" width="2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>
        <v>30</v>
      </c>
      <c r="B2">
        <v>4554</v>
      </c>
      <c r="C2" t="s">
        <v>14</v>
      </c>
      <c r="D2" t="s">
        <v>15</v>
      </c>
      <c r="E2">
        <v>30</v>
      </c>
      <c r="F2">
        <v>4217.7666666666664</v>
      </c>
      <c r="G2">
        <v>4466</v>
      </c>
      <c r="H2">
        <v>3917</v>
      </c>
      <c r="I2">
        <f xml:space="preserve"> ROUND(((B2-H2)/B2*100),2)</f>
        <v>13.99</v>
      </c>
      <c r="J2">
        <v>1</v>
      </c>
      <c r="K2">
        <v>1</v>
      </c>
      <c r="L2">
        <v>125.0419745617401</v>
      </c>
      <c r="M2" t="s">
        <v>16</v>
      </c>
      <c r="N2" t="s">
        <v>17</v>
      </c>
      <c r="O2">
        <v>109.8777227654176</v>
      </c>
    </row>
    <row r="3" spans="1:15" x14ac:dyDescent="0.3">
      <c r="A3">
        <v>30</v>
      </c>
      <c r="B3">
        <v>4536</v>
      </c>
      <c r="C3" t="s">
        <v>18</v>
      </c>
      <c r="D3" t="s">
        <v>19</v>
      </c>
      <c r="E3">
        <v>30</v>
      </c>
      <c r="F3">
        <v>4352.3666666666668</v>
      </c>
      <c r="G3">
        <v>4456</v>
      </c>
      <c r="H3">
        <v>4243</v>
      </c>
      <c r="I3">
        <f t="shared" ref="I3:I32" si="0" xml:space="preserve"> ROUND(((B3-H3)/B3*100),2)</f>
        <v>6.46</v>
      </c>
      <c r="J3">
        <v>1</v>
      </c>
      <c r="K3">
        <v>1</v>
      </c>
      <c r="L3">
        <v>56.276094841190897</v>
      </c>
      <c r="M3" t="s">
        <v>20</v>
      </c>
      <c r="N3" t="s">
        <v>21</v>
      </c>
      <c r="O3">
        <v>46.571728826895892</v>
      </c>
    </row>
    <row r="4" spans="1:15" x14ac:dyDescent="0.3">
      <c r="A4">
        <v>30</v>
      </c>
      <c r="B4">
        <v>4115</v>
      </c>
      <c r="C4" t="s">
        <v>22</v>
      </c>
      <c r="D4" t="s">
        <v>23</v>
      </c>
      <c r="E4">
        <v>30</v>
      </c>
      <c r="F4">
        <v>3983.7333333333331</v>
      </c>
      <c r="G4">
        <v>4080</v>
      </c>
      <c r="H4">
        <v>3838</v>
      </c>
      <c r="I4">
        <f t="shared" si="0"/>
        <v>6.73</v>
      </c>
      <c r="J4">
        <v>3</v>
      </c>
      <c r="K4">
        <v>1</v>
      </c>
      <c r="L4">
        <v>67.702662980954031</v>
      </c>
      <c r="M4" t="s">
        <v>24</v>
      </c>
      <c r="N4" t="s">
        <v>25</v>
      </c>
      <c r="O4">
        <v>62.949897975869767</v>
      </c>
    </row>
    <row r="5" spans="1:15" x14ac:dyDescent="0.3">
      <c r="A5">
        <v>30</v>
      </c>
      <c r="B5">
        <v>4561</v>
      </c>
      <c r="C5" t="s">
        <v>26</v>
      </c>
      <c r="D5" t="s">
        <v>27</v>
      </c>
      <c r="E5">
        <v>30</v>
      </c>
      <c r="F5">
        <v>4398.8666666666668</v>
      </c>
      <c r="G5">
        <v>4468</v>
      </c>
      <c r="H5">
        <v>4083</v>
      </c>
      <c r="I5">
        <f t="shared" si="0"/>
        <v>10.48</v>
      </c>
      <c r="J5">
        <v>15</v>
      </c>
      <c r="K5">
        <v>1</v>
      </c>
      <c r="L5">
        <v>111.753649429983</v>
      </c>
      <c r="M5" t="s">
        <v>28</v>
      </c>
      <c r="N5" t="s">
        <v>29</v>
      </c>
      <c r="O5">
        <v>48.565842169584847</v>
      </c>
    </row>
    <row r="6" spans="1:15" x14ac:dyDescent="0.3">
      <c r="A6">
        <v>30</v>
      </c>
      <c r="B6">
        <v>4514</v>
      </c>
      <c r="C6" t="s">
        <v>30</v>
      </c>
      <c r="D6" t="s">
        <v>31</v>
      </c>
      <c r="E6">
        <v>30</v>
      </c>
      <c r="F6">
        <v>4393.8</v>
      </c>
      <c r="G6">
        <v>4460</v>
      </c>
      <c r="H6">
        <v>4029</v>
      </c>
      <c r="I6">
        <f t="shared" si="0"/>
        <v>10.74</v>
      </c>
      <c r="J6">
        <v>19</v>
      </c>
      <c r="K6">
        <v>3</v>
      </c>
      <c r="L6">
        <v>130.10298308223591</v>
      </c>
      <c r="M6" t="s">
        <v>32</v>
      </c>
      <c r="N6" t="s">
        <v>33</v>
      </c>
    </row>
    <row r="7" spans="1:15" x14ac:dyDescent="0.3">
      <c r="A7">
        <v>40</v>
      </c>
      <c r="B7">
        <v>5557</v>
      </c>
      <c r="C7" t="s">
        <v>34</v>
      </c>
      <c r="D7" t="s">
        <v>35</v>
      </c>
      <c r="E7">
        <v>30</v>
      </c>
      <c r="F7">
        <v>5342.4666666666662</v>
      </c>
      <c r="G7">
        <v>5420</v>
      </c>
      <c r="H7">
        <v>5107</v>
      </c>
      <c r="I7">
        <f t="shared" si="0"/>
        <v>8.1</v>
      </c>
      <c r="J7">
        <v>5</v>
      </c>
      <c r="K7">
        <v>1</v>
      </c>
      <c r="L7">
        <v>88.17839806357037</v>
      </c>
      <c r="M7" t="s">
        <v>36</v>
      </c>
      <c r="N7" t="s">
        <v>37</v>
      </c>
      <c r="O7">
        <v>59.804810714652248</v>
      </c>
    </row>
    <row r="8" spans="1:15" x14ac:dyDescent="0.3">
      <c r="A8">
        <v>40</v>
      </c>
      <c r="B8">
        <v>5567</v>
      </c>
      <c r="C8" t="s">
        <v>38</v>
      </c>
      <c r="D8" t="s">
        <v>39</v>
      </c>
      <c r="E8">
        <v>30</v>
      </c>
      <c r="F8">
        <v>5336</v>
      </c>
      <c r="G8">
        <v>5480</v>
      </c>
      <c r="H8">
        <v>5037</v>
      </c>
      <c r="I8">
        <f t="shared" si="0"/>
        <v>9.52</v>
      </c>
      <c r="J8">
        <v>1</v>
      </c>
      <c r="K8">
        <v>1</v>
      </c>
      <c r="L8">
        <v>99.083037276125467</v>
      </c>
      <c r="M8" t="s">
        <v>40</v>
      </c>
      <c r="N8" t="s">
        <v>41</v>
      </c>
      <c r="O8">
        <v>52.078288644579601</v>
      </c>
    </row>
    <row r="9" spans="1:15" x14ac:dyDescent="0.3">
      <c r="A9">
        <v>40</v>
      </c>
      <c r="B9">
        <v>5605</v>
      </c>
      <c r="C9" t="s">
        <v>42</v>
      </c>
      <c r="D9" t="s">
        <v>43</v>
      </c>
      <c r="E9">
        <v>30</v>
      </c>
      <c r="F9">
        <v>5498.333333333333</v>
      </c>
      <c r="G9">
        <v>5522</v>
      </c>
      <c r="H9">
        <v>5396</v>
      </c>
      <c r="I9">
        <f t="shared" si="0"/>
        <v>3.73</v>
      </c>
      <c r="J9">
        <v>10</v>
      </c>
      <c r="K9">
        <v>1</v>
      </c>
      <c r="L9">
        <v>34.761585350670558</v>
      </c>
      <c r="M9" t="s">
        <v>44</v>
      </c>
      <c r="N9" t="s">
        <v>45</v>
      </c>
      <c r="O9">
        <v>29.404475045634801</v>
      </c>
    </row>
    <row r="10" spans="1:15" x14ac:dyDescent="0.3">
      <c r="A10">
        <v>40</v>
      </c>
      <c r="B10">
        <v>5246</v>
      </c>
      <c r="C10" t="s">
        <v>46</v>
      </c>
      <c r="D10" t="s">
        <v>47</v>
      </c>
      <c r="E10">
        <v>30</v>
      </c>
      <c r="F10">
        <v>5152.2</v>
      </c>
      <c r="G10">
        <v>5168</v>
      </c>
      <c r="H10">
        <v>5072</v>
      </c>
      <c r="I10">
        <f t="shared" si="0"/>
        <v>3.32</v>
      </c>
      <c r="J10">
        <v>19</v>
      </c>
      <c r="K10">
        <v>1</v>
      </c>
      <c r="L10">
        <v>24.175222425250709</v>
      </c>
      <c r="M10" t="s">
        <v>48</v>
      </c>
      <c r="N10" t="s">
        <v>49</v>
      </c>
      <c r="O10">
        <v>19.174914338830249</v>
      </c>
    </row>
    <row r="11" spans="1:15" x14ac:dyDescent="0.3">
      <c r="A11">
        <v>50</v>
      </c>
      <c r="B11">
        <v>6339</v>
      </c>
      <c r="C11" t="s">
        <v>50</v>
      </c>
      <c r="D11" t="s">
        <v>51</v>
      </c>
      <c r="E11">
        <v>30</v>
      </c>
      <c r="F11">
        <v>6086.3666666666668</v>
      </c>
      <c r="G11">
        <v>6268</v>
      </c>
      <c r="H11">
        <v>5772</v>
      </c>
      <c r="I11">
        <f t="shared" si="0"/>
        <v>8.94</v>
      </c>
      <c r="J11">
        <v>1</v>
      </c>
      <c r="K11">
        <v>1</v>
      </c>
      <c r="L11">
        <v>124.2937242384243</v>
      </c>
      <c r="M11" t="s">
        <v>52</v>
      </c>
      <c r="N11" t="s">
        <v>53</v>
      </c>
      <c r="O11">
        <v>94.178151481775302</v>
      </c>
    </row>
    <row r="12" spans="1:15" x14ac:dyDescent="0.3">
      <c r="A12">
        <v>50</v>
      </c>
      <c r="B12">
        <v>5643</v>
      </c>
      <c r="C12" t="s">
        <v>54</v>
      </c>
      <c r="D12" t="s">
        <v>55</v>
      </c>
      <c r="E12">
        <v>30</v>
      </c>
      <c r="F12">
        <v>5415.0333333333338</v>
      </c>
      <c r="G12">
        <v>5495</v>
      </c>
      <c r="H12">
        <v>5320</v>
      </c>
      <c r="I12">
        <f t="shared" si="0"/>
        <v>5.72</v>
      </c>
      <c r="J12">
        <v>1</v>
      </c>
      <c r="K12">
        <v>2</v>
      </c>
      <c r="L12">
        <v>62.58868650292095</v>
      </c>
      <c r="M12" t="s">
        <v>56</v>
      </c>
      <c r="N12" t="s">
        <v>57</v>
      </c>
    </row>
    <row r="13" spans="1:15" x14ac:dyDescent="0.3">
      <c r="A13">
        <v>50</v>
      </c>
      <c r="B13">
        <v>6339</v>
      </c>
      <c r="C13" t="s">
        <v>58</v>
      </c>
      <c r="D13" t="s">
        <v>59</v>
      </c>
      <c r="E13">
        <v>30</v>
      </c>
      <c r="F13">
        <v>6091.166666666667</v>
      </c>
      <c r="G13">
        <v>6253</v>
      </c>
      <c r="H13">
        <v>5884</v>
      </c>
      <c r="I13">
        <f t="shared" si="0"/>
        <v>7.18</v>
      </c>
      <c r="J13">
        <v>2</v>
      </c>
      <c r="K13">
        <v>1</v>
      </c>
      <c r="L13">
        <v>107.3242214308919</v>
      </c>
      <c r="M13" t="s">
        <v>60</v>
      </c>
      <c r="N13" t="s">
        <v>61</v>
      </c>
      <c r="O13">
        <v>92.416806355046148</v>
      </c>
    </row>
    <row r="14" spans="1:15" x14ac:dyDescent="0.3">
      <c r="A14">
        <v>50</v>
      </c>
      <c r="B14">
        <v>6159</v>
      </c>
      <c r="C14" t="s">
        <v>62</v>
      </c>
      <c r="D14" t="s">
        <v>63</v>
      </c>
      <c r="E14">
        <v>30</v>
      </c>
      <c r="F14">
        <v>5987.1333333333332</v>
      </c>
      <c r="G14">
        <v>6083</v>
      </c>
      <c r="H14">
        <v>5841</v>
      </c>
      <c r="I14">
        <f t="shared" si="0"/>
        <v>5.16</v>
      </c>
      <c r="J14">
        <v>7</v>
      </c>
      <c r="K14">
        <v>1</v>
      </c>
      <c r="L14">
        <v>86.541890726830744</v>
      </c>
      <c r="M14" t="s">
        <v>52</v>
      </c>
      <c r="N14" t="s">
        <v>64</v>
      </c>
      <c r="O14">
        <v>79.970100232630259</v>
      </c>
    </row>
    <row r="15" spans="1:15" x14ac:dyDescent="0.3">
      <c r="A15">
        <v>60</v>
      </c>
      <c r="B15">
        <v>6954</v>
      </c>
      <c r="C15" t="s">
        <v>65</v>
      </c>
      <c r="D15" t="s">
        <v>66</v>
      </c>
      <c r="E15">
        <v>30</v>
      </c>
      <c r="F15">
        <v>6743.7</v>
      </c>
      <c r="G15">
        <v>6863</v>
      </c>
      <c r="H15">
        <v>6593</v>
      </c>
      <c r="I15">
        <f t="shared" si="0"/>
        <v>5.19</v>
      </c>
      <c r="J15">
        <v>1</v>
      </c>
      <c r="K15">
        <v>1</v>
      </c>
      <c r="L15">
        <v>75.183522589497741</v>
      </c>
      <c r="M15" t="s">
        <v>67</v>
      </c>
      <c r="N15" t="s">
        <v>68</v>
      </c>
      <c r="O15">
        <v>61.697174250862659</v>
      </c>
    </row>
    <row r="16" spans="1:15" x14ac:dyDescent="0.3">
      <c r="A16">
        <v>60</v>
      </c>
      <c r="B16">
        <v>7486</v>
      </c>
      <c r="C16" t="s">
        <v>69</v>
      </c>
      <c r="D16" t="s">
        <v>70</v>
      </c>
      <c r="E16">
        <v>30</v>
      </c>
      <c r="F16">
        <v>7349.5333333333338</v>
      </c>
      <c r="G16">
        <v>7385</v>
      </c>
      <c r="H16">
        <v>7266</v>
      </c>
      <c r="I16">
        <f t="shared" si="0"/>
        <v>2.94</v>
      </c>
      <c r="J16">
        <v>5</v>
      </c>
      <c r="K16">
        <v>1</v>
      </c>
      <c r="L16">
        <v>35.507875118095967</v>
      </c>
      <c r="M16" t="s">
        <v>71</v>
      </c>
      <c r="N16" t="s">
        <v>72</v>
      </c>
      <c r="O16">
        <v>26.85621734824937</v>
      </c>
    </row>
    <row r="17" spans="1:15" x14ac:dyDescent="0.3">
      <c r="A17">
        <v>60</v>
      </c>
      <c r="B17">
        <v>7289</v>
      </c>
      <c r="C17" t="s">
        <v>73</v>
      </c>
      <c r="D17" t="s">
        <v>74</v>
      </c>
      <c r="E17">
        <v>30</v>
      </c>
      <c r="F17">
        <v>7168.2</v>
      </c>
      <c r="G17">
        <v>7187</v>
      </c>
      <c r="H17">
        <v>7113</v>
      </c>
      <c r="I17">
        <f t="shared" si="0"/>
        <v>2.41</v>
      </c>
      <c r="J17">
        <v>7</v>
      </c>
      <c r="K17">
        <v>1</v>
      </c>
      <c r="L17">
        <v>19.724656371291172</v>
      </c>
      <c r="M17" t="s">
        <v>75</v>
      </c>
      <c r="N17" t="s">
        <v>76</v>
      </c>
      <c r="O17">
        <v>13.40759235521176</v>
      </c>
    </row>
    <row r="18" spans="1:15" x14ac:dyDescent="0.3">
      <c r="A18">
        <v>60</v>
      </c>
      <c r="B18">
        <v>8633</v>
      </c>
      <c r="C18" t="s">
        <v>77</v>
      </c>
      <c r="D18" t="s">
        <v>78</v>
      </c>
      <c r="E18">
        <v>30</v>
      </c>
      <c r="F18">
        <v>8566.2000000000007</v>
      </c>
      <c r="G18">
        <v>8586</v>
      </c>
      <c r="H18">
        <v>8508</v>
      </c>
      <c r="I18">
        <f t="shared" si="0"/>
        <v>1.45</v>
      </c>
      <c r="J18">
        <v>15</v>
      </c>
      <c r="K18">
        <v>1</v>
      </c>
      <c r="L18">
        <v>24.94324592432547</v>
      </c>
      <c r="M18" t="s">
        <v>79</v>
      </c>
      <c r="N18" t="s">
        <v>80</v>
      </c>
      <c r="O18">
        <v>22.786868571840781</v>
      </c>
    </row>
    <row r="19" spans="1:15" x14ac:dyDescent="0.3">
      <c r="A19">
        <v>70</v>
      </c>
      <c r="B19">
        <v>9580</v>
      </c>
      <c r="C19" t="s">
        <v>81</v>
      </c>
      <c r="D19" t="s">
        <v>82</v>
      </c>
      <c r="E19">
        <v>30</v>
      </c>
      <c r="F19">
        <v>9388.8666666666668</v>
      </c>
      <c r="G19">
        <v>9468</v>
      </c>
      <c r="H19">
        <v>9132</v>
      </c>
      <c r="I19">
        <f t="shared" si="0"/>
        <v>4.68</v>
      </c>
      <c r="J19">
        <v>1</v>
      </c>
      <c r="K19">
        <v>1</v>
      </c>
      <c r="L19">
        <v>64.826949128686707</v>
      </c>
      <c r="M19" t="s">
        <v>83</v>
      </c>
      <c r="N19" t="s">
        <v>84</v>
      </c>
      <c r="O19">
        <v>35.791816537501013</v>
      </c>
    </row>
    <row r="20" spans="1:15" x14ac:dyDescent="0.3">
      <c r="A20">
        <v>70</v>
      </c>
      <c r="B20">
        <v>7698</v>
      </c>
      <c r="C20" t="s">
        <v>85</v>
      </c>
      <c r="D20" t="s">
        <v>86</v>
      </c>
      <c r="E20">
        <v>30</v>
      </c>
      <c r="F20">
        <v>7524.7666666666664</v>
      </c>
      <c r="G20">
        <v>7588</v>
      </c>
      <c r="H20">
        <v>7390</v>
      </c>
      <c r="I20">
        <f t="shared" si="0"/>
        <v>4</v>
      </c>
      <c r="J20">
        <v>15</v>
      </c>
      <c r="K20">
        <v>1</v>
      </c>
      <c r="L20">
        <v>70.671500051578292</v>
      </c>
      <c r="M20" t="s">
        <v>87</v>
      </c>
      <c r="N20" t="s">
        <v>88</v>
      </c>
      <c r="O20">
        <v>61.824192426838607</v>
      </c>
    </row>
    <row r="21" spans="1:15" x14ac:dyDescent="0.3">
      <c r="A21">
        <v>70</v>
      </c>
      <c r="B21">
        <v>9450</v>
      </c>
      <c r="C21" t="s">
        <v>89</v>
      </c>
      <c r="D21" t="s">
        <v>90</v>
      </c>
      <c r="E21">
        <v>30</v>
      </c>
      <c r="F21">
        <v>9282.6333333333332</v>
      </c>
      <c r="G21">
        <v>9326</v>
      </c>
      <c r="H21">
        <v>9205</v>
      </c>
      <c r="I21">
        <f t="shared" si="0"/>
        <v>2.59</v>
      </c>
      <c r="J21">
        <v>8</v>
      </c>
      <c r="K21">
        <v>1</v>
      </c>
      <c r="L21">
        <v>40.504136300768891</v>
      </c>
      <c r="M21" t="s">
        <v>91</v>
      </c>
      <c r="N21" t="s">
        <v>92</v>
      </c>
      <c r="O21">
        <v>34.532407670001511</v>
      </c>
    </row>
    <row r="22" spans="1:15" x14ac:dyDescent="0.3">
      <c r="A22">
        <v>70</v>
      </c>
      <c r="B22">
        <v>9074</v>
      </c>
      <c r="C22" t="s">
        <v>93</v>
      </c>
      <c r="D22" t="s">
        <v>94</v>
      </c>
      <c r="E22">
        <v>30</v>
      </c>
      <c r="F22">
        <v>8890.4666666666672</v>
      </c>
      <c r="G22">
        <v>8919</v>
      </c>
      <c r="H22">
        <v>8793</v>
      </c>
      <c r="I22">
        <f t="shared" si="0"/>
        <v>3.1</v>
      </c>
      <c r="J22">
        <v>2</v>
      </c>
      <c r="K22">
        <v>1</v>
      </c>
      <c r="L22">
        <v>29.63889957161183</v>
      </c>
      <c r="M22" t="s">
        <v>95</v>
      </c>
      <c r="N22" t="s">
        <v>96</v>
      </c>
      <c r="O22">
        <v>18.947260415391909</v>
      </c>
    </row>
    <row r="23" spans="1:15" x14ac:dyDescent="0.3">
      <c r="A23">
        <v>80</v>
      </c>
      <c r="B23">
        <v>8947</v>
      </c>
      <c r="C23" t="s">
        <v>97</v>
      </c>
      <c r="D23" t="s">
        <v>98</v>
      </c>
      <c r="E23">
        <v>30</v>
      </c>
      <c r="F23">
        <v>8728.7666666666664</v>
      </c>
      <c r="G23">
        <v>8804</v>
      </c>
      <c r="H23">
        <v>8627</v>
      </c>
      <c r="I23">
        <f t="shared" si="0"/>
        <v>3.58</v>
      </c>
      <c r="J23">
        <v>5</v>
      </c>
      <c r="K23">
        <v>1</v>
      </c>
      <c r="L23">
        <v>48.546233444101468</v>
      </c>
      <c r="M23" t="s">
        <v>99</v>
      </c>
      <c r="N23" t="s">
        <v>100</v>
      </c>
      <c r="O23">
        <v>40.934211689119977</v>
      </c>
    </row>
    <row r="24" spans="1:15" x14ac:dyDescent="0.3">
      <c r="A24">
        <v>80</v>
      </c>
      <c r="B24">
        <v>8344</v>
      </c>
      <c r="C24" t="s">
        <v>101</v>
      </c>
      <c r="D24" t="s">
        <v>102</v>
      </c>
      <c r="E24">
        <v>30</v>
      </c>
      <c r="F24">
        <v>8105.2666666666664</v>
      </c>
      <c r="G24">
        <v>8183</v>
      </c>
      <c r="H24">
        <v>7987</v>
      </c>
      <c r="I24">
        <f t="shared" si="0"/>
        <v>4.28</v>
      </c>
      <c r="J24">
        <v>3</v>
      </c>
      <c r="K24">
        <v>1</v>
      </c>
      <c r="L24">
        <v>53.2767228290395</v>
      </c>
      <c r="M24" t="s">
        <v>103</v>
      </c>
      <c r="N24" t="s">
        <v>104</v>
      </c>
      <c r="O24">
        <v>43.691517688777047</v>
      </c>
    </row>
    <row r="25" spans="1:15" x14ac:dyDescent="0.3">
      <c r="A25">
        <v>80</v>
      </c>
      <c r="B25">
        <v>10220</v>
      </c>
      <c r="C25" t="s">
        <v>105</v>
      </c>
      <c r="D25" t="s">
        <v>106</v>
      </c>
      <c r="E25">
        <v>30</v>
      </c>
      <c r="F25">
        <v>10032.799999999999</v>
      </c>
      <c r="G25">
        <v>10089</v>
      </c>
      <c r="H25">
        <v>9912</v>
      </c>
      <c r="I25">
        <f t="shared" si="0"/>
        <v>3.01</v>
      </c>
      <c r="J25">
        <v>3</v>
      </c>
      <c r="K25">
        <v>1</v>
      </c>
      <c r="L25">
        <v>42.136395931177667</v>
      </c>
      <c r="M25" t="s">
        <v>107</v>
      </c>
      <c r="N25" t="s">
        <v>108</v>
      </c>
      <c r="O25">
        <v>32.080827407962637</v>
      </c>
    </row>
    <row r="26" spans="1:15" x14ac:dyDescent="0.3">
      <c r="A26">
        <v>80</v>
      </c>
      <c r="B26">
        <v>9939</v>
      </c>
      <c r="C26" t="s">
        <v>109</v>
      </c>
      <c r="D26" t="s">
        <v>110</v>
      </c>
      <c r="E26">
        <v>30</v>
      </c>
      <c r="F26">
        <v>9798.2000000000007</v>
      </c>
      <c r="G26">
        <v>9824</v>
      </c>
      <c r="H26">
        <v>9734</v>
      </c>
      <c r="I26">
        <f t="shared" si="0"/>
        <v>2.06</v>
      </c>
      <c r="J26">
        <v>10</v>
      </c>
      <c r="K26">
        <v>1</v>
      </c>
      <c r="L26">
        <v>27.7804197977268</v>
      </c>
      <c r="M26" t="s">
        <v>71</v>
      </c>
      <c r="N26" t="s">
        <v>111</v>
      </c>
      <c r="O26">
        <v>21.73899826542257</v>
      </c>
    </row>
    <row r="27" spans="1:15" x14ac:dyDescent="0.3">
      <c r="A27">
        <v>90</v>
      </c>
      <c r="B27">
        <v>9584</v>
      </c>
      <c r="C27" t="s">
        <v>112</v>
      </c>
      <c r="D27" t="s">
        <v>113</v>
      </c>
      <c r="E27">
        <v>30</v>
      </c>
      <c r="F27">
        <v>9381.6333333333332</v>
      </c>
      <c r="G27">
        <v>9450</v>
      </c>
      <c r="H27">
        <v>9221</v>
      </c>
      <c r="I27">
        <f t="shared" si="0"/>
        <v>3.79</v>
      </c>
      <c r="J27">
        <v>1</v>
      </c>
      <c r="K27">
        <v>1</v>
      </c>
      <c r="L27">
        <v>48.351787994849268</v>
      </c>
      <c r="M27" t="s">
        <v>114</v>
      </c>
      <c r="N27" t="s">
        <v>115</v>
      </c>
      <c r="O27">
        <v>32.09760754723645</v>
      </c>
    </row>
    <row r="28" spans="1:15" x14ac:dyDescent="0.3">
      <c r="A28">
        <v>90</v>
      </c>
      <c r="B28">
        <v>9819</v>
      </c>
      <c r="C28" t="s">
        <v>116</v>
      </c>
      <c r="D28" t="s">
        <v>117</v>
      </c>
      <c r="E28">
        <v>30</v>
      </c>
      <c r="F28">
        <v>9513.0666666666675</v>
      </c>
      <c r="G28">
        <v>9631</v>
      </c>
      <c r="H28">
        <v>9291</v>
      </c>
      <c r="I28">
        <f t="shared" si="0"/>
        <v>5.38</v>
      </c>
      <c r="J28">
        <v>2</v>
      </c>
      <c r="K28">
        <v>1</v>
      </c>
      <c r="L28">
        <v>79.696810533392124</v>
      </c>
      <c r="M28" t="s">
        <v>118</v>
      </c>
      <c r="N28" t="s">
        <v>119</v>
      </c>
      <c r="O28">
        <v>61.730182120380817</v>
      </c>
    </row>
    <row r="29" spans="1:15" x14ac:dyDescent="0.3">
      <c r="A29">
        <v>90</v>
      </c>
      <c r="B29">
        <v>9492</v>
      </c>
      <c r="C29" t="s">
        <v>120</v>
      </c>
      <c r="D29" t="s">
        <v>121</v>
      </c>
      <c r="E29">
        <v>30</v>
      </c>
      <c r="F29">
        <v>9251.5</v>
      </c>
      <c r="G29">
        <v>9297</v>
      </c>
      <c r="H29">
        <v>9124</v>
      </c>
      <c r="I29">
        <f t="shared" si="0"/>
        <v>3.88</v>
      </c>
      <c r="J29">
        <v>1</v>
      </c>
      <c r="K29">
        <v>1</v>
      </c>
      <c r="L29">
        <v>41.654366000415273</v>
      </c>
      <c r="M29" t="s">
        <v>122</v>
      </c>
      <c r="N29" t="s">
        <v>123</v>
      </c>
      <c r="O29">
        <v>31.25494832617381</v>
      </c>
    </row>
    <row r="30" spans="1:15" x14ac:dyDescent="0.3">
      <c r="A30">
        <v>90</v>
      </c>
      <c r="B30">
        <v>9410</v>
      </c>
      <c r="C30" t="s">
        <v>124</v>
      </c>
      <c r="D30" t="s">
        <v>125</v>
      </c>
      <c r="E30">
        <v>30</v>
      </c>
      <c r="F30">
        <v>9181.9333333333325</v>
      </c>
      <c r="G30">
        <v>9221</v>
      </c>
      <c r="H30">
        <v>9060</v>
      </c>
      <c r="I30">
        <f t="shared" si="0"/>
        <v>3.72</v>
      </c>
      <c r="J30">
        <v>1</v>
      </c>
      <c r="K30">
        <v>1</v>
      </c>
      <c r="L30">
        <v>45.27535169674961</v>
      </c>
      <c r="M30" t="s">
        <v>126</v>
      </c>
      <c r="N30" t="s">
        <v>127</v>
      </c>
      <c r="O30">
        <v>22.17921051158898</v>
      </c>
    </row>
    <row r="31" spans="1:15" x14ac:dyDescent="0.3">
      <c r="A31">
        <v>90</v>
      </c>
      <c r="B31">
        <v>11191</v>
      </c>
      <c r="C31" t="s">
        <v>128</v>
      </c>
      <c r="D31" t="s">
        <v>129</v>
      </c>
      <c r="E31">
        <v>30</v>
      </c>
      <c r="F31">
        <v>11036.33333333333</v>
      </c>
      <c r="G31">
        <v>11052</v>
      </c>
      <c r="H31">
        <v>10994</v>
      </c>
      <c r="I31">
        <f t="shared" si="0"/>
        <v>1.76</v>
      </c>
      <c r="J31">
        <v>6</v>
      </c>
      <c r="K31">
        <v>1</v>
      </c>
      <c r="L31">
        <v>14.41582782756589</v>
      </c>
      <c r="M31" t="s">
        <v>130</v>
      </c>
      <c r="N31" t="s">
        <v>131</v>
      </c>
      <c r="O31">
        <v>12.207665362224629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M14" sqref="M14"/>
    </sheetView>
  </sheetViews>
  <sheetFormatPr defaultRowHeight="14.4" x14ac:dyDescent="0.3"/>
  <cols>
    <col min="1" max="1" width="14.33203125" style="2" customWidth="1"/>
    <col min="2" max="2" width="21.6640625" style="2" customWidth="1"/>
    <col min="3" max="3" width="15.88671875" style="2" customWidth="1"/>
    <col min="4" max="4" width="8.88671875" style="2"/>
    <col min="5" max="5" width="15.6640625" style="11" customWidth="1"/>
    <col min="6" max="6" width="8.88671875" style="2"/>
    <col min="7" max="7" width="16.77734375" style="2" customWidth="1"/>
    <col min="8" max="8" width="19" style="2" hidden="1" customWidth="1"/>
    <col min="9" max="9" width="19" style="2" customWidth="1"/>
    <col min="10" max="10" width="17.77734375" style="2" customWidth="1"/>
    <col min="11" max="11" width="15.44140625" style="2" customWidth="1"/>
    <col min="12" max="16384" width="8.88671875" style="2"/>
  </cols>
  <sheetData>
    <row r="1" spans="1:11" s="5" customFormat="1" ht="15.6" thickBot="1" x14ac:dyDescent="0.4">
      <c r="A1" s="4" t="s">
        <v>133</v>
      </c>
      <c r="B1" s="4" t="s">
        <v>164</v>
      </c>
      <c r="C1" s="4" t="s">
        <v>165</v>
      </c>
      <c r="D1" s="4" t="s">
        <v>166</v>
      </c>
      <c r="E1" s="9" t="s">
        <v>5</v>
      </c>
      <c r="F1" s="4" t="s">
        <v>167</v>
      </c>
      <c r="G1" s="6" t="s">
        <v>132</v>
      </c>
      <c r="H1" s="7" t="s">
        <v>10</v>
      </c>
      <c r="I1" s="7" t="s">
        <v>10</v>
      </c>
      <c r="J1" s="7" t="s">
        <v>11</v>
      </c>
      <c r="K1" s="4" t="s">
        <v>168</v>
      </c>
    </row>
    <row r="2" spans="1:11" ht="16.8" x14ac:dyDescent="0.4">
      <c r="A2" s="3" t="s">
        <v>134</v>
      </c>
      <c r="B2" s="3">
        <v>30</v>
      </c>
      <c r="C2" s="3">
        <v>4554</v>
      </c>
      <c r="D2" s="3">
        <v>4466</v>
      </c>
      <c r="E2" s="10">
        <v>4217.7666666666664</v>
      </c>
      <c r="F2" s="3">
        <v>3917</v>
      </c>
      <c r="G2" s="3">
        <f xml:space="preserve"> ROUND(((C2-F2)/C2*100),2)</f>
        <v>13.99</v>
      </c>
      <c r="H2" s="3">
        <v>125.0419745617401</v>
      </c>
      <c r="I2" s="3">
        <f xml:space="preserve"> ROUND(H2,2)</f>
        <v>125.04</v>
      </c>
      <c r="J2" s="3">
        <v>33.200000000000003</v>
      </c>
      <c r="K2" s="8">
        <f xml:space="preserve"> ROUND((J2/30),2)</f>
        <v>1.1100000000000001</v>
      </c>
    </row>
    <row r="3" spans="1:11" ht="16.8" x14ac:dyDescent="0.4">
      <c r="A3" s="3" t="s">
        <v>135</v>
      </c>
      <c r="B3" s="3">
        <v>30</v>
      </c>
      <c r="C3" s="3">
        <v>4536</v>
      </c>
      <c r="D3" s="3">
        <v>4456</v>
      </c>
      <c r="E3" s="10">
        <v>4352.3666666666668</v>
      </c>
      <c r="F3" s="3">
        <v>4243</v>
      </c>
      <c r="G3" s="3">
        <f t="shared" ref="G3:G31" si="0" xml:space="preserve"> ROUND(((C3-F3)/C3*100),2)</f>
        <v>6.46</v>
      </c>
      <c r="H3" s="3">
        <v>56.276094841190897</v>
      </c>
      <c r="I3" s="3">
        <f t="shared" ref="H2:I31" si="1" xml:space="preserve"> ROUND(H3,2)</f>
        <v>56.28</v>
      </c>
      <c r="J3" s="3">
        <v>32</v>
      </c>
      <c r="K3" s="8">
        <f t="shared" ref="K3:K31" si="2" xml:space="preserve"> ROUND((J3/30),2)</f>
        <v>1.07</v>
      </c>
    </row>
    <row r="4" spans="1:11" ht="16.8" x14ac:dyDescent="0.4">
      <c r="A4" s="3" t="s">
        <v>136</v>
      </c>
      <c r="B4" s="3">
        <v>30</v>
      </c>
      <c r="C4" s="3">
        <v>4115</v>
      </c>
      <c r="D4" s="3">
        <v>4080</v>
      </c>
      <c r="E4" s="10">
        <v>3983.7333333333331</v>
      </c>
      <c r="F4" s="3">
        <v>3838</v>
      </c>
      <c r="G4" s="3">
        <f t="shared" si="0"/>
        <v>6.73</v>
      </c>
      <c r="H4" s="3">
        <v>67.702662980954031</v>
      </c>
      <c r="I4" s="3">
        <f t="shared" si="1"/>
        <v>67.7</v>
      </c>
      <c r="J4" s="3">
        <v>31.8</v>
      </c>
      <c r="K4" s="8">
        <f t="shared" si="2"/>
        <v>1.06</v>
      </c>
    </row>
    <row r="5" spans="1:11" ht="16.8" x14ac:dyDescent="0.4">
      <c r="A5" s="3" t="s">
        <v>137</v>
      </c>
      <c r="B5" s="3">
        <v>30</v>
      </c>
      <c r="C5" s="3">
        <v>4561</v>
      </c>
      <c r="D5" s="3">
        <v>4468</v>
      </c>
      <c r="E5" s="10">
        <v>4398.8666666666668</v>
      </c>
      <c r="F5" s="3">
        <v>4083</v>
      </c>
      <c r="G5" s="3">
        <f t="shared" si="0"/>
        <v>10.48</v>
      </c>
      <c r="H5" s="3">
        <v>111.753649429983</v>
      </c>
      <c r="I5" s="3">
        <f t="shared" si="1"/>
        <v>111.75</v>
      </c>
      <c r="J5" s="3">
        <v>29</v>
      </c>
      <c r="K5" s="8">
        <f t="shared" si="2"/>
        <v>0.97</v>
      </c>
    </row>
    <row r="6" spans="1:11" ht="16.8" x14ac:dyDescent="0.4">
      <c r="A6" s="3" t="s">
        <v>138</v>
      </c>
      <c r="B6" s="3">
        <v>30</v>
      </c>
      <c r="C6" s="3">
        <v>4514</v>
      </c>
      <c r="D6" s="3">
        <v>4460</v>
      </c>
      <c r="E6" s="10">
        <v>4393.8</v>
      </c>
      <c r="F6" s="3">
        <v>4029</v>
      </c>
      <c r="G6" s="3">
        <f t="shared" si="0"/>
        <v>10.74</v>
      </c>
      <c r="H6" s="3">
        <v>130.10298308223591</v>
      </c>
      <c r="I6" s="3">
        <f t="shared" si="1"/>
        <v>130.1</v>
      </c>
      <c r="J6" s="3">
        <v>31.6</v>
      </c>
      <c r="K6" s="8">
        <f t="shared" si="2"/>
        <v>1.05</v>
      </c>
    </row>
    <row r="7" spans="1:11" ht="16.8" x14ac:dyDescent="0.4">
      <c r="A7" s="3" t="s">
        <v>139</v>
      </c>
      <c r="B7" s="3">
        <v>40</v>
      </c>
      <c r="C7" s="3">
        <v>5557</v>
      </c>
      <c r="D7" s="3">
        <v>5420</v>
      </c>
      <c r="E7" s="10">
        <v>5342.4666666666662</v>
      </c>
      <c r="F7" s="3">
        <v>5107</v>
      </c>
      <c r="G7" s="3">
        <f t="shared" si="0"/>
        <v>8.1</v>
      </c>
      <c r="H7" s="3">
        <v>88.17839806357037</v>
      </c>
      <c r="I7" s="3">
        <f t="shared" si="1"/>
        <v>88.18</v>
      </c>
      <c r="J7" s="3">
        <v>38</v>
      </c>
      <c r="K7" s="8">
        <f t="shared" si="2"/>
        <v>1.27</v>
      </c>
    </row>
    <row r="8" spans="1:11" ht="16.8" x14ac:dyDescent="0.4">
      <c r="A8" s="3" t="s">
        <v>140</v>
      </c>
      <c r="B8" s="3">
        <v>40</v>
      </c>
      <c r="C8" s="3">
        <v>5567</v>
      </c>
      <c r="D8" s="3">
        <v>5480</v>
      </c>
      <c r="E8" s="10">
        <v>5336</v>
      </c>
      <c r="F8" s="3">
        <v>5037</v>
      </c>
      <c r="G8" s="3">
        <f t="shared" si="0"/>
        <v>9.52</v>
      </c>
      <c r="H8" s="3">
        <v>99.083037276125467</v>
      </c>
      <c r="I8" s="3">
        <f t="shared" si="1"/>
        <v>99.08</v>
      </c>
      <c r="J8" s="3">
        <v>38.5</v>
      </c>
      <c r="K8" s="8">
        <f t="shared" si="2"/>
        <v>1.28</v>
      </c>
    </row>
    <row r="9" spans="1:11" ht="16.8" x14ac:dyDescent="0.4">
      <c r="A9" s="3" t="s">
        <v>141</v>
      </c>
      <c r="B9" s="3">
        <v>40</v>
      </c>
      <c r="C9" s="3">
        <v>5605</v>
      </c>
      <c r="D9" s="3">
        <v>5522</v>
      </c>
      <c r="E9" s="10">
        <v>5498.333333333333</v>
      </c>
      <c r="F9" s="3">
        <v>5396</v>
      </c>
      <c r="G9" s="3">
        <f t="shared" si="0"/>
        <v>3.73</v>
      </c>
      <c r="H9" s="3">
        <v>34.761585350670558</v>
      </c>
      <c r="I9" s="3">
        <f t="shared" si="1"/>
        <v>34.76</v>
      </c>
      <c r="J9" s="3">
        <v>41.6</v>
      </c>
      <c r="K9" s="8">
        <f t="shared" si="2"/>
        <v>1.39</v>
      </c>
    </row>
    <row r="10" spans="1:11" ht="16.8" x14ac:dyDescent="0.4">
      <c r="A10" s="3" t="s">
        <v>142</v>
      </c>
      <c r="B10" s="3">
        <v>40</v>
      </c>
      <c r="C10" s="3">
        <v>5246</v>
      </c>
      <c r="D10" s="3">
        <v>5168</v>
      </c>
      <c r="E10" s="10">
        <v>5152.2</v>
      </c>
      <c r="F10" s="3">
        <v>5072</v>
      </c>
      <c r="G10" s="3">
        <f t="shared" si="0"/>
        <v>3.32</v>
      </c>
      <c r="H10" s="3">
        <v>24.175222425250709</v>
      </c>
      <c r="I10" s="3">
        <f t="shared" si="1"/>
        <v>24.18</v>
      </c>
      <c r="J10" s="3">
        <v>37.1</v>
      </c>
      <c r="K10" s="8">
        <f t="shared" si="2"/>
        <v>1.24</v>
      </c>
    </row>
    <row r="11" spans="1:11" ht="16.8" x14ac:dyDescent="0.4">
      <c r="A11" s="3" t="s">
        <v>143</v>
      </c>
      <c r="B11" s="3">
        <v>50</v>
      </c>
      <c r="C11" s="3">
        <v>6339</v>
      </c>
      <c r="D11" s="3">
        <v>6268</v>
      </c>
      <c r="E11" s="10">
        <v>6086.3666666666668</v>
      </c>
      <c r="F11" s="3">
        <v>5772</v>
      </c>
      <c r="G11" s="3">
        <f t="shared" si="0"/>
        <v>8.94</v>
      </c>
      <c r="H11" s="3">
        <v>124.2937242384243</v>
      </c>
      <c r="I11" s="3">
        <f t="shared" si="1"/>
        <v>124.29</v>
      </c>
      <c r="J11" s="3">
        <v>47.2</v>
      </c>
      <c r="K11" s="8">
        <f t="shared" si="2"/>
        <v>1.57</v>
      </c>
    </row>
    <row r="12" spans="1:11" ht="16.8" x14ac:dyDescent="0.4">
      <c r="A12" s="3" t="s">
        <v>144</v>
      </c>
      <c r="B12" s="3">
        <v>50</v>
      </c>
      <c r="C12" s="3">
        <v>5643</v>
      </c>
      <c r="D12" s="3">
        <v>5495</v>
      </c>
      <c r="E12" s="10">
        <v>5415.0333333333338</v>
      </c>
      <c r="F12" s="3">
        <v>5320</v>
      </c>
      <c r="G12" s="3">
        <f t="shared" si="0"/>
        <v>5.72</v>
      </c>
      <c r="H12" s="3">
        <v>62.58868650292095</v>
      </c>
      <c r="I12" s="3">
        <f t="shared" si="1"/>
        <v>62.59</v>
      </c>
      <c r="J12" s="3">
        <v>49.1</v>
      </c>
      <c r="K12" s="8">
        <f t="shared" si="2"/>
        <v>1.64</v>
      </c>
    </row>
    <row r="13" spans="1:11" ht="16.8" x14ac:dyDescent="0.4">
      <c r="A13" s="3" t="s">
        <v>145</v>
      </c>
      <c r="B13" s="3">
        <v>50</v>
      </c>
      <c r="C13" s="3">
        <v>6339</v>
      </c>
      <c r="D13" s="3">
        <v>6253</v>
      </c>
      <c r="E13" s="10">
        <v>6091.166666666667</v>
      </c>
      <c r="F13" s="3">
        <v>5884</v>
      </c>
      <c r="G13" s="3">
        <f t="shared" si="0"/>
        <v>7.18</v>
      </c>
      <c r="H13" s="3">
        <v>107.3242214308919</v>
      </c>
      <c r="I13" s="3">
        <f t="shared" si="1"/>
        <v>107.32</v>
      </c>
      <c r="J13" s="3">
        <v>49</v>
      </c>
      <c r="K13" s="8">
        <f t="shared" si="2"/>
        <v>1.63</v>
      </c>
    </row>
    <row r="14" spans="1:11" ht="16.8" x14ac:dyDescent="0.4">
      <c r="A14" s="3" t="s">
        <v>146</v>
      </c>
      <c r="B14" s="3">
        <v>50</v>
      </c>
      <c r="C14" s="3">
        <v>6159</v>
      </c>
      <c r="D14" s="3">
        <v>6083</v>
      </c>
      <c r="E14" s="10">
        <v>5987.1333333333332</v>
      </c>
      <c r="F14" s="3">
        <v>5841</v>
      </c>
      <c r="G14" s="3">
        <f t="shared" si="0"/>
        <v>5.16</v>
      </c>
      <c r="H14" s="3">
        <v>86.541890726830744</v>
      </c>
      <c r="I14" s="3">
        <f t="shared" si="1"/>
        <v>86.54</v>
      </c>
      <c r="J14" s="3">
        <v>47.2</v>
      </c>
      <c r="K14" s="8">
        <f t="shared" si="2"/>
        <v>1.57</v>
      </c>
    </row>
    <row r="15" spans="1:11" ht="16.8" x14ac:dyDescent="0.4">
      <c r="A15" s="3" t="s">
        <v>147</v>
      </c>
      <c r="B15" s="3">
        <v>60</v>
      </c>
      <c r="C15" s="3">
        <v>6954</v>
      </c>
      <c r="D15" s="3">
        <v>6863</v>
      </c>
      <c r="E15" s="10">
        <v>6743.7</v>
      </c>
      <c r="F15" s="3">
        <v>6593</v>
      </c>
      <c r="G15" s="3">
        <f t="shared" si="0"/>
        <v>5.19</v>
      </c>
      <c r="H15" s="3">
        <v>75.183522589497741</v>
      </c>
      <c r="I15" s="3">
        <f t="shared" si="1"/>
        <v>75.180000000000007</v>
      </c>
      <c r="J15" s="3">
        <v>54</v>
      </c>
      <c r="K15" s="8">
        <f t="shared" si="2"/>
        <v>1.8</v>
      </c>
    </row>
    <row r="16" spans="1:11" ht="16.8" x14ac:dyDescent="0.4">
      <c r="A16" s="3" t="s">
        <v>148</v>
      </c>
      <c r="B16" s="3">
        <v>60</v>
      </c>
      <c r="C16" s="3">
        <v>7486</v>
      </c>
      <c r="D16" s="3">
        <v>7385</v>
      </c>
      <c r="E16" s="10">
        <v>7349.5333333333338</v>
      </c>
      <c r="F16" s="3">
        <v>7266</v>
      </c>
      <c r="G16" s="3">
        <f t="shared" si="0"/>
        <v>2.94</v>
      </c>
      <c r="H16" s="3">
        <v>35.507875118095967</v>
      </c>
      <c r="I16" s="3">
        <f t="shared" si="1"/>
        <v>35.51</v>
      </c>
      <c r="J16" s="3">
        <v>52.5</v>
      </c>
      <c r="K16" s="8">
        <f t="shared" si="2"/>
        <v>1.75</v>
      </c>
    </row>
    <row r="17" spans="1:11" ht="16.8" x14ac:dyDescent="0.4">
      <c r="A17" s="3" t="s">
        <v>149</v>
      </c>
      <c r="B17" s="3">
        <v>60</v>
      </c>
      <c r="C17" s="3">
        <v>7289</v>
      </c>
      <c r="D17" s="3">
        <v>7187</v>
      </c>
      <c r="E17" s="10">
        <v>7168.2</v>
      </c>
      <c r="F17" s="3">
        <v>7113</v>
      </c>
      <c r="G17" s="3">
        <f t="shared" si="0"/>
        <v>2.41</v>
      </c>
      <c r="H17" s="3">
        <v>19.724656371291172</v>
      </c>
      <c r="I17" s="3">
        <f t="shared" si="1"/>
        <v>19.72</v>
      </c>
      <c r="J17" s="3">
        <v>52.6</v>
      </c>
      <c r="K17" s="8">
        <f t="shared" si="2"/>
        <v>1.75</v>
      </c>
    </row>
    <row r="18" spans="1:11" ht="16.8" x14ac:dyDescent="0.4">
      <c r="A18" s="3" t="s">
        <v>150</v>
      </c>
      <c r="B18" s="3">
        <v>60</v>
      </c>
      <c r="C18" s="3">
        <v>8633</v>
      </c>
      <c r="D18" s="3">
        <v>8586</v>
      </c>
      <c r="E18" s="10">
        <v>8566.2000000000007</v>
      </c>
      <c r="F18" s="3">
        <v>8508</v>
      </c>
      <c r="G18" s="3">
        <f t="shared" si="0"/>
        <v>1.45</v>
      </c>
      <c r="H18" s="3">
        <v>24.94324592432547</v>
      </c>
      <c r="I18" s="3">
        <f t="shared" si="1"/>
        <v>24.94</v>
      </c>
      <c r="J18" s="3">
        <v>53.9</v>
      </c>
      <c r="K18" s="8">
        <f t="shared" si="2"/>
        <v>1.8</v>
      </c>
    </row>
    <row r="19" spans="1:11" ht="16.8" x14ac:dyDescent="0.4">
      <c r="A19" s="3" t="s">
        <v>151</v>
      </c>
      <c r="B19" s="3">
        <v>70</v>
      </c>
      <c r="C19" s="3">
        <v>9580</v>
      </c>
      <c r="D19" s="3">
        <v>9468</v>
      </c>
      <c r="E19" s="10">
        <v>9388.8666666666668</v>
      </c>
      <c r="F19" s="3">
        <v>9132</v>
      </c>
      <c r="G19" s="3">
        <f t="shared" si="0"/>
        <v>4.68</v>
      </c>
      <c r="H19" s="3">
        <v>64.826949128686707</v>
      </c>
      <c r="I19" s="3">
        <f t="shared" si="1"/>
        <v>64.83</v>
      </c>
      <c r="J19" s="3">
        <v>65</v>
      </c>
      <c r="K19" s="8">
        <f t="shared" si="2"/>
        <v>2.17</v>
      </c>
    </row>
    <row r="20" spans="1:11" ht="16.8" x14ac:dyDescent="0.4">
      <c r="A20" s="3" t="s">
        <v>152</v>
      </c>
      <c r="B20" s="3">
        <v>70</v>
      </c>
      <c r="C20" s="3">
        <v>7698</v>
      </c>
      <c r="D20" s="3">
        <v>7588</v>
      </c>
      <c r="E20" s="10">
        <v>7524.7666666666664</v>
      </c>
      <c r="F20" s="3">
        <v>7390</v>
      </c>
      <c r="G20" s="3">
        <f t="shared" si="0"/>
        <v>4</v>
      </c>
      <c r="H20" s="3">
        <v>70.671500051578292</v>
      </c>
      <c r="I20" s="3">
        <f t="shared" si="1"/>
        <v>70.67</v>
      </c>
      <c r="J20" s="3">
        <v>59.7</v>
      </c>
      <c r="K20" s="8">
        <f t="shared" si="2"/>
        <v>1.99</v>
      </c>
    </row>
    <row r="21" spans="1:11" ht="16.8" x14ac:dyDescent="0.4">
      <c r="A21" s="3" t="s">
        <v>153</v>
      </c>
      <c r="B21" s="3">
        <v>70</v>
      </c>
      <c r="C21" s="3">
        <v>9450</v>
      </c>
      <c r="D21" s="3">
        <v>9326</v>
      </c>
      <c r="E21" s="10">
        <v>9282.6333333333332</v>
      </c>
      <c r="F21" s="3">
        <v>9205</v>
      </c>
      <c r="G21" s="3">
        <f t="shared" si="0"/>
        <v>2.59</v>
      </c>
      <c r="H21" s="3">
        <v>40.504136300768891</v>
      </c>
      <c r="I21" s="3">
        <f t="shared" si="1"/>
        <v>40.5</v>
      </c>
      <c r="J21" s="3">
        <v>62.3</v>
      </c>
      <c r="K21" s="8">
        <f t="shared" si="2"/>
        <v>2.08</v>
      </c>
    </row>
    <row r="22" spans="1:11" ht="16.8" x14ac:dyDescent="0.4">
      <c r="A22" s="3" t="s">
        <v>154</v>
      </c>
      <c r="B22" s="3">
        <v>70</v>
      </c>
      <c r="C22" s="3">
        <v>9074</v>
      </c>
      <c r="D22" s="3">
        <v>8919</v>
      </c>
      <c r="E22" s="10">
        <v>8890.4666666666672</v>
      </c>
      <c r="F22" s="3">
        <v>8793</v>
      </c>
      <c r="G22" s="3">
        <f t="shared" si="0"/>
        <v>3.1</v>
      </c>
      <c r="H22" s="3">
        <v>29.63889957161183</v>
      </c>
      <c r="I22" s="3">
        <f t="shared" si="1"/>
        <v>29.64</v>
      </c>
      <c r="J22" s="3">
        <v>55.4</v>
      </c>
      <c r="K22" s="8">
        <f t="shared" si="2"/>
        <v>1.85</v>
      </c>
    </row>
    <row r="23" spans="1:11" ht="16.8" x14ac:dyDescent="0.4">
      <c r="A23" s="3" t="s">
        <v>155</v>
      </c>
      <c r="B23" s="3">
        <v>80</v>
      </c>
      <c r="C23" s="3">
        <v>8947</v>
      </c>
      <c r="D23" s="3">
        <v>8804</v>
      </c>
      <c r="E23" s="10">
        <v>8728.7666666666664</v>
      </c>
      <c r="F23" s="3">
        <v>8627</v>
      </c>
      <c r="G23" s="3">
        <f t="shared" si="0"/>
        <v>3.58</v>
      </c>
      <c r="H23" s="3">
        <v>48.546233444101468</v>
      </c>
      <c r="I23" s="3">
        <f t="shared" si="1"/>
        <v>48.55</v>
      </c>
      <c r="J23" s="3">
        <v>53.6</v>
      </c>
      <c r="K23" s="8">
        <f t="shared" si="2"/>
        <v>1.79</v>
      </c>
    </row>
    <row r="24" spans="1:11" ht="16.8" x14ac:dyDescent="0.4">
      <c r="A24" s="3" t="s">
        <v>156</v>
      </c>
      <c r="B24" s="3">
        <v>80</v>
      </c>
      <c r="C24" s="3">
        <v>8344</v>
      </c>
      <c r="D24" s="3">
        <v>8183</v>
      </c>
      <c r="E24" s="10">
        <v>8105.2666666666664</v>
      </c>
      <c r="F24" s="3">
        <v>7987</v>
      </c>
      <c r="G24" s="3">
        <f t="shared" si="0"/>
        <v>4.28</v>
      </c>
      <c r="H24" s="3">
        <v>53.2767228290395</v>
      </c>
      <c r="I24" s="3">
        <f t="shared" si="1"/>
        <v>53.28</v>
      </c>
      <c r="J24" s="3">
        <v>52.9</v>
      </c>
      <c r="K24" s="8">
        <f t="shared" si="2"/>
        <v>1.76</v>
      </c>
    </row>
    <row r="25" spans="1:11" ht="16.8" x14ac:dyDescent="0.4">
      <c r="A25" s="3" t="s">
        <v>157</v>
      </c>
      <c r="B25" s="3">
        <v>80</v>
      </c>
      <c r="C25" s="3">
        <v>10220</v>
      </c>
      <c r="D25" s="3">
        <v>10089</v>
      </c>
      <c r="E25" s="10">
        <v>10032.799999999999</v>
      </c>
      <c r="F25" s="3">
        <v>9912</v>
      </c>
      <c r="G25" s="3">
        <f t="shared" si="0"/>
        <v>3.01</v>
      </c>
      <c r="H25" s="3">
        <v>42.136395931177667</v>
      </c>
      <c r="I25" s="3">
        <f t="shared" si="1"/>
        <v>42.14</v>
      </c>
      <c r="J25" s="3">
        <v>53.7</v>
      </c>
      <c r="K25" s="8">
        <f t="shared" si="2"/>
        <v>1.79</v>
      </c>
    </row>
    <row r="26" spans="1:11" ht="16.8" x14ac:dyDescent="0.4">
      <c r="A26" s="3" t="s">
        <v>158</v>
      </c>
      <c r="B26" s="3">
        <v>80</v>
      </c>
      <c r="C26" s="3">
        <v>9939</v>
      </c>
      <c r="D26" s="3">
        <v>9824</v>
      </c>
      <c r="E26" s="10">
        <v>9798.2000000000007</v>
      </c>
      <c r="F26" s="3">
        <v>9734</v>
      </c>
      <c r="G26" s="3">
        <f t="shared" si="0"/>
        <v>2.06</v>
      </c>
      <c r="H26" s="3">
        <v>27.7804197977268</v>
      </c>
      <c r="I26" s="3">
        <f t="shared" si="1"/>
        <v>27.78</v>
      </c>
      <c r="J26" s="3">
        <v>52.5</v>
      </c>
      <c r="K26" s="8">
        <f t="shared" si="2"/>
        <v>1.75</v>
      </c>
    </row>
    <row r="27" spans="1:11" ht="16.8" x14ac:dyDescent="0.4">
      <c r="A27" s="3" t="s">
        <v>159</v>
      </c>
      <c r="B27" s="3">
        <v>90</v>
      </c>
      <c r="C27" s="3">
        <v>9584</v>
      </c>
      <c r="D27" s="3">
        <v>9450</v>
      </c>
      <c r="E27" s="10">
        <v>9381.6333333333332</v>
      </c>
      <c r="F27" s="3">
        <v>9221</v>
      </c>
      <c r="G27" s="3">
        <f t="shared" si="0"/>
        <v>3.79</v>
      </c>
      <c r="H27" s="3">
        <v>48.351787994849268</v>
      </c>
      <c r="I27" s="3">
        <f t="shared" si="1"/>
        <v>48.35</v>
      </c>
      <c r="J27" s="3">
        <v>62.5</v>
      </c>
      <c r="K27" s="8">
        <f t="shared" si="2"/>
        <v>2.08</v>
      </c>
    </row>
    <row r="28" spans="1:11" ht="16.8" x14ac:dyDescent="0.4">
      <c r="A28" s="3" t="s">
        <v>160</v>
      </c>
      <c r="B28" s="3">
        <v>90</v>
      </c>
      <c r="C28" s="3">
        <v>9819</v>
      </c>
      <c r="D28" s="3">
        <v>9631</v>
      </c>
      <c r="E28" s="10">
        <v>9513.0666666666675</v>
      </c>
      <c r="F28" s="3">
        <v>9291</v>
      </c>
      <c r="G28" s="3">
        <f t="shared" si="0"/>
        <v>5.38</v>
      </c>
      <c r="H28" s="3">
        <v>79.696810533392124</v>
      </c>
      <c r="I28" s="3">
        <f t="shared" si="1"/>
        <v>79.7</v>
      </c>
      <c r="J28" s="3">
        <v>61.2</v>
      </c>
      <c r="K28" s="8">
        <f t="shared" si="2"/>
        <v>2.04</v>
      </c>
    </row>
    <row r="29" spans="1:11" ht="16.8" x14ac:dyDescent="0.4">
      <c r="A29" s="3" t="s">
        <v>161</v>
      </c>
      <c r="B29" s="3">
        <v>90</v>
      </c>
      <c r="C29" s="3">
        <v>9492</v>
      </c>
      <c r="D29" s="3">
        <v>9297</v>
      </c>
      <c r="E29" s="10">
        <v>9251.5</v>
      </c>
      <c r="F29" s="3">
        <v>9124</v>
      </c>
      <c r="G29" s="3">
        <f t="shared" si="0"/>
        <v>3.88</v>
      </c>
      <c r="H29" s="3">
        <v>41.654366000415273</v>
      </c>
      <c r="I29" s="3">
        <f t="shared" si="1"/>
        <v>41.65</v>
      </c>
      <c r="J29" s="3">
        <v>61.4</v>
      </c>
      <c r="K29" s="8">
        <f t="shared" si="2"/>
        <v>2.0499999999999998</v>
      </c>
    </row>
    <row r="30" spans="1:11" ht="16.8" x14ac:dyDescent="0.4">
      <c r="A30" s="3" t="s">
        <v>162</v>
      </c>
      <c r="B30" s="3">
        <v>90</v>
      </c>
      <c r="C30" s="3">
        <v>9410</v>
      </c>
      <c r="D30" s="3">
        <v>9221</v>
      </c>
      <c r="E30" s="10">
        <v>9181.9333333333325</v>
      </c>
      <c r="F30" s="3">
        <v>9060</v>
      </c>
      <c r="G30" s="3">
        <f t="shared" si="0"/>
        <v>3.72</v>
      </c>
      <c r="H30" s="3">
        <v>45.27535169674961</v>
      </c>
      <c r="I30" s="3">
        <f t="shared" si="1"/>
        <v>45.28</v>
      </c>
      <c r="J30" s="3">
        <v>60.3</v>
      </c>
      <c r="K30" s="8">
        <f t="shared" si="2"/>
        <v>2.0099999999999998</v>
      </c>
    </row>
    <row r="31" spans="1:11" ht="16.8" x14ac:dyDescent="0.4">
      <c r="A31" s="3" t="s">
        <v>163</v>
      </c>
      <c r="B31" s="3">
        <v>90</v>
      </c>
      <c r="C31" s="3">
        <v>11191</v>
      </c>
      <c r="D31" s="3">
        <v>11052</v>
      </c>
      <c r="E31" s="10">
        <v>11036.33333333333</v>
      </c>
      <c r="F31" s="3">
        <v>10994</v>
      </c>
      <c r="G31" s="3">
        <f t="shared" si="0"/>
        <v>1.76</v>
      </c>
      <c r="H31" s="3">
        <v>14.41582782756589</v>
      </c>
      <c r="I31" s="3">
        <f t="shared" si="1"/>
        <v>14.42</v>
      </c>
      <c r="J31" s="3">
        <v>58.9</v>
      </c>
      <c r="K31" s="8">
        <f t="shared" si="2"/>
        <v>1.96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2023-12-03T19:33:17Z</dcterms:created>
  <dcterms:modified xsi:type="dcterms:W3CDTF">2023-12-04T09:52:55Z</dcterms:modified>
</cp:coreProperties>
</file>