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3835" windowHeight="15075"/>
  </bookViews>
  <sheets>
    <sheet name="Juneau AAOF MNA" sheetId="1" r:id="rId1"/>
  </sheets>
  <definedNames>
    <definedName name="_xlnm.Print_Area" localSheetId="0">'Juneau AAOF MNA'!$A$2:$U$47</definedName>
  </definedNames>
  <calcPr calcId="125725"/>
</workbook>
</file>

<file path=xl/calcChain.xml><?xml version="1.0" encoding="utf-8"?>
<calcChain xmlns="http://schemas.openxmlformats.org/spreadsheetml/2006/main">
  <c r="Q27" i="1"/>
  <c r="Q26"/>
  <c r="F27"/>
  <c r="S32" s="1"/>
  <c r="O15"/>
  <c r="P16"/>
  <c r="N16"/>
  <c r="S9"/>
  <c r="S14"/>
  <c r="S13"/>
  <c r="S12"/>
  <c r="S11"/>
  <c r="S10"/>
  <c r="Q15" l="1"/>
  <c r="S8"/>
  <c r="S16" s="1"/>
  <c r="S40" s="1"/>
  <c r="XFD12"/>
  <c r="G36" l="1"/>
  <c r="S35" s="1"/>
  <c r="L16"/>
  <c r="J16"/>
  <c r="H16"/>
  <c r="E16"/>
  <c r="C16"/>
  <c r="E45" l="1"/>
  <c r="E46" s="1"/>
  <c r="S38" s="1"/>
  <c r="S17"/>
  <c r="K23"/>
  <c r="S33" s="1"/>
  <c r="I15"/>
  <c r="K15"/>
  <c r="Q28"/>
  <c r="S34" s="1"/>
  <c r="M15"/>
  <c r="F15"/>
  <c r="D15"/>
  <c r="S36" l="1"/>
  <c r="S37" s="1"/>
  <c r="S39" s="1"/>
  <c r="S41" l="1"/>
</calcChain>
</file>

<file path=xl/sharedStrings.xml><?xml version="1.0" encoding="utf-8"?>
<sst xmlns="http://schemas.openxmlformats.org/spreadsheetml/2006/main" count="98" uniqueCount="71">
  <si>
    <t>PROJECT NAME</t>
  </si>
  <si>
    <t>Sheet 1  -  Labor / Cost Summary</t>
  </si>
  <si>
    <t>Task</t>
  </si>
  <si>
    <t>Planning documents</t>
  </si>
  <si>
    <t>Field Work</t>
  </si>
  <si>
    <t>Draft SC Report</t>
  </si>
  <si>
    <t>Final SC Report</t>
  </si>
  <si>
    <t>Prepare Draft DD</t>
  </si>
  <si>
    <t xml:space="preserve">Final DD </t>
  </si>
  <si>
    <t xml:space="preserve">Project Totals </t>
  </si>
  <si>
    <t>Labor Catagory</t>
  </si>
  <si>
    <t>OfficeRate</t>
  </si>
  <si>
    <t>Hours</t>
  </si>
  <si>
    <t>Amount</t>
  </si>
  <si>
    <t>Field Rate</t>
  </si>
  <si>
    <t>Task Amt</t>
  </si>
  <si>
    <t>-</t>
  </si>
  <si>
    <t>Task Hrs</t>
  </si>
  <si>
    <t>Table 3  - Shipping Costs (freight)</t>
  </si>
  <si>
    <t>Table 4  -  Drilling Costs</t>
  </si>
  <si>
    <t>Table 2  -  Analytical Costs</t>
  </si>
  <si>
    <t>Units (lbs)</t>
  </si>
  <si>
    <t>Cost per</t>
  </si>
  <si>
    <t>Units</t>
  </si>
  <si>
    <t>Parameter</t>
  </si>
  <si>
    <t>Analytical Method(s)</t>
  </si>
  <si>
    <t>Analyses</t>
  </si>
  <si>
    <t>Soil / Sediment Samples</t>
  </si>
  <si>
    <t>TOTAL</t>
  </si>
  <si>
    <t>Total</t>
  </si>
  <si>
    <t>Table 5 - Miscellaneous Costs</t>
  </si>
  <si>
    <t>Item</t>
  </si>
  <si>
    <t>Unit Cost</t>
  </si>
  <si>
    <t>Plans/field</t>
  </si>
  <si>
    <t>Draft PA/SI</t>
  </si>
  <si>
    <t>Comments</t>
  </si>
  <si>
    <t>Final PA/SI</t>
  </si>
  <si>
    <t>Table 7 -  ODC Summary</t>
  </si>
  <si>
    <t>Refer to:</t>
  </si>
  <si>
    <t>Analytical Costs</t>
  </si>
  <si>
    <t>Table 2</t>
  </si>
  <si>
    <t>Shipping Costs</t>
  </si>
  <si>
    <t>Table 3</t>
  </si>
  <si>
    <t>Drilling Subcontracts</t>
  </si>
  <si>
    <t>Table 4</t>
  </si>
  <si>
    <t>Miscellanous Cost</t>
  </si>
  <si>
    <t>Table 5</t>
  </si>
  <si>
    <t xml:space="preserve">Subtotal </t>
  </si>
  <si>
    <t>Profit on ODCs</t>
  </si>
  <si>
    <t>Table 6 -  Travel Costs</t>
  </si>
  <si>
    <t>Manpower =</t>
  </si>
  <si>
    <t>Travel Expenses</t>
  </si>
  <si>
    <t>Table 6</t>
  </si>
  <si>
    <t>Cost</t>
  </si>
  <si>
    <t>ODC Total</t>
  </si>
  <si>
    <t xml:space="preserve">TOTAL </t>
  </si>
  <si>
    <t>Per person cost =</t>
  </si>
  <si>
    <t xml:space="preserve">        Crew cost =</t>
  </si>
  <si>
    <t>Juneau AAOF MNA</t>
  </si>
  <si>
    <t>Sum Labor $</t>
  </si>
  <si>
    <t>Sum Labor Hrs</t>
  </si>
  <si>
    <t>Sheet 1 sum</t>
  </si>
  <si>
    <t>Consultation/Lit Search</t>
  </si>
  <si>
    <t>COST ESTIMATE WORKSHEET</t>
  </si>
  <si>
    <t>RFP NUMBER</t>
  </si>
  <si>
    <t>OFFEROR</t>
  </si>
  <si>
    <t xml:space="preserve"> </t>
  </si>
  <si>
    <t>PREPARED BY (Printed Name):</t>
  </si>
  <si>
    <t>SIGNATURE:</t>
  </si>
  <si>
    <t>DATE SIGNED:</t>
  </si>
  <si>
    <t>2012-0900-1241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</si>
</sst>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4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2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82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4" fillId="3" borderId="6" xfId="3" applyFont="1" applyFill="1" applyBorder="1" applyAlignment="1">
      <alignment horizontal="centerContinuous"/>
    </xf>
    <xf numFmtId="0" fontId="1" fillId="0" borderId="3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3" fillId="3" borderId="14" xfId="4" applyFont="1" applyFill="1" applyBorder="1"/>
    <xf numFmtId="0" fontId="0" fillId="0" borderId="15" xfId="0" applyBorder="1"/>
    <xf numFmtId="44" fontId="0" fillId="0" borderId="5" xfId="1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44" fontId="0" fillId="0" borderId="5" xfId="1" applyFont="1" applyBorder="1" applyAlignment="1">
      <alignment horizontal="right"/>
    </xf>
    <xf numFmtId="44" fontId="6" fillId="0" borderId="5" xfId="1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3" fontId="6" fillId="0" borderId="5" xfId="3" applyNumberFormat="1" applyFont="1" applyBorder="1" applyAlignment="1">
      <alignment horizontal="center"/>
    </xf>
    <xf numFmtId="3" fontId="6" fillId="0" borderId="7" xfId="3" applyNumberFormat="1" applyFont="1" applyBorder="1" applyAlignment="1">
      <alignment horizontal="center"/>
    </xf>
    <xf numFmtId="7" fontId="5" fillId="3" borderId="14" xfId="3" applyNumberFormat="1" applyFont="1" applyFill="1" applyBorder="1"/>
    <xf numFmtId="0" fontId="6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44" fontId="5" fillId="3" borderId="14" xfId="3" applyNumberFormat="1" applyFont="1" applyFill="1" applyBorder="1"/>
    <xf numFmtId="0" fontId="0" fillId="0" borderId="15" xfId="0" applyFill="1" applyBorder="1"/>
    <xf numFmtId="0" fontId="7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44" fontId="6" fillId="0" borderId="5" xfId="1" applyFont="1" applyBorder="1" applyAlignment="1">
      <alignment horizontal="right"/>
    </xf>
    <xf numFmtId="0" fontId="0" fillId="4" borderId="15" xfId="0" applyFill="1" applyBorder="1"/>
    <xf numFmtId="0" fontId="0" fillId="0" borderId="5" xfId="0" applyBorder="1" applyAlignment="1">
      <alignment horizontal="left"/>
    </xf>
    <xf numFmtId="0" fontId="0" fillId="4" borderId="5" xfId="0" applyFill="1" applyBorder="1"/>
    <xf numFmtId="44" fontId="0" fillId="0" borderId="5" xfId="0" applyNumberFormat="1" applyBorder="1"/>
    <xf numFmtId="0" fontId="0" fillId="4" borderId="5" xfId="0" applyFill="1" applyBorder="1" applyAlignment="1">
      <alignment horizontal="center"/>
    </xf>
    <xf numFmtId="0" fontId="0" fillId="4" borderId="9" xfId="0" applyFill="1" applyBorder="1"/>
    <xf numFmtId="0" fontId="0" fillId="0" borderId="10" xfId="0" applyBorder="1" applyAlignment="1">
      <alignment horizontal="left"/>
    </xf>
    <xf numFmtId="1" fontId="0" fillId="0" borderId="10" xfId="0" applyNumberFormat="1" applyFill="1" applyBorder="1" applyAlignment="1">
      <alignment horizontal="center"/>
    </xf>
    <xf numFmtId="1" fontId="0" fillId="4" borderId="10" xfId="0" applyNumberFormat="1" applyFill="1" applyBorder="1"/>
    <xf numFmtId="1" fontId="0" fillId="4" borderId="10" xfId="0" applyNumberFormat="1" applyFill="1" applyBorder="1" applyAlignment="1">
      <alignment horizontal="center"/>
    </xf>
    <xf numFmtId="0" fontId="0" fillId="0" borderId="16" xfId="0" applyBorder="1"/>
    <xf numFmtId="3" fontId="0" fillId="0" borderId="0" xfId="0" applyNumberFormat="1"/>
    <xf numFmtId="3" fontId="5" fillId="0" borderId="0" xfId="0" applyNumberFormat="1" applyFont="1"/>
    <xf numFmtId="0" fontId="5" fillId="0" borderId="0" xfId="0" applyFont="1"/>
    <xf numFmtId="37" fontId="3" fillId="0" borderId="0" xfId="3" applyNumberFormat="1" applyFont="1" applyBorder="1" applyAlignment="1">
      <alignment horizontal="center"/>
    </xf>
    <xf numFmtId="7" fontId="3" fillId="0" borderId="0" xfId="3" applyNumberFormat="1" applyFont="1" applyBorder="1"/>
    <xf numFmtId="0" fontId="2" fillId="2" borderId="1" xfId="0" applyFont="1" applyFill="1" applyBorder="1"/>
    <xf numFmtId="0" fontId="0" fillId="2" borderId="18" xfId="0" applyFill="1" applyBorder="1"/>
    <xf numFmtId="0" fontId="5" fillId="2" borderId="2" xfId="0" applyFont="1" applyFill="1" applyBorder="1"/>
    <xf numFmtId="0" fontId="5" fillId="3" borderId="1" xfId="0" applyFont="1" applyFill="1" applyBorder="1"/>
    <xf numFmtId="37" fontId="5" fillId="3" borderId="18" xfId="3" applyNumberFormat="1" applyFont="1" applyFill="1" applyBorder="1" applyAlignment="1">
      <alignment horizontal="center"/>
    </xf>
    <xf numFmtId="7" fontId="3" fillId="0" borderId="0" xfId="1" applyNumberFormat="1" applyFont="1" applyBorder="1"/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8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4" xfId="0" applyFill="1" applyBorder="1"/>
    <xf numFmtId="44" fontId="5" fillId="3" borderId="21" xfId="1" applyFont="1" applyFill="1" applyBorder="1"/>
    <xf numFmtId="37" fontId="3" fillId="0" borderId="0" xfId="3" applyNumberFormat="1" applyFont="1" applyBorder="1"/>
    <xf numFmtId="0" fontId="2" fillId="0" borderId="8" xfId="0" applyFont="1" applyBorder="1" applyAlignment="1">
      <alignment horizontal="left"/>
    </xf>
    <xf numFmtId="0" fontId="0" fillId="0" borderId="5" xfId="0" applyFill="1" applyBorder="1"/>
    <xf numFmtId="44" fontId="0" fillId="0" borderId="5" xfId="1" applyFont="1" applyFill="1" applyBorder="1"/>
    <xf numFmtId="44" fontId="0" fillId="0" borderId="19" xfId="1" applyFont="1" applyBorder="1"/>
    <xf numFmtId="0" fontId="0" fillId="0" borderId="20" xfId="0" applyBorder="1"/>
    <xf numFmtId="0" fontId="2" fillId="0" borderId="4" xfId="0" applyFont="1" applyBorder="1"/>
    <xf numFmtId="0" fontId="0" fillId="0" borderId="22" xfId="0" applyFill="1" applyBorder="1"/>
    <xf numFmtId="0" fontId="0" fillId="0" borderId="5" xfId="0" applyBorder="1"/>
    <xf numFmtId="44" fontId="0" fillId="0" borderId="5" xfId="1" applyFont="1" applyBorder="1"/>
    <xf numFmtId="0" fontId="0" fillId="0" borderId="20" xfId="0" applyFill="1" applyBorder="1"/>
    <xf numFmtId="0" fontId="0" fillId="4" borderId="10" xfId="0" applyFill="1" applyBorder="1"/>
    <xf numFmtId="0" fontId="5" fillId="0" borderId="22" xfId="0" applyFont="1" applyBorder="1"/>
    <xf numFmtId="9" fontId="5" fillId="3" borderId="4" xfId="2" applyFont="1" applyFill="1" applyBorder="1" applyAlignment="1">
      <alignment horizontal="center"/>
    </xf>
    <xf numFmtId="0" fontId="5" fillId="0" borderId="15" xfId="0" applyFont="1" applyBorder="1"/>
    <xf numFmtId="0" fontId="5" fillId="3" borderId="4" xfId="0" applyFont="1" applyFill="1" applyBorder="1"/>
    <xf numFmtId="0" fontId="2" fillId="3" borderId="4" xfId="0" applyFont="1" applyFill="1" applyBorder="1"/>
    <xf numFmtId="44" fontId="2" fillId="3" borderId="21" xfId="1" applyFont="1" applyFill="1" applyBorder="1"/>
    <xf numFmtId="0" fontId="7" fillId="0" borderId="23" xfId="0" applyFont="1" applyFill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10" xfId="0" applyBorder="1"/>
    <xf numFmtId="44" fontId="5" fillId="3" borderId="4" xfId="1" applyFont="1" applyFill="1" applyBorder="1"/>
    <xf numFmtId="4" fontId="5" fillId="3" borderId="21" xfId="0" applyNumberFormat="1" applyFont="1" applyFill="1" applyBorder="1" applyAlignment="1">
      <alignment horizontal="center"/>
    </xf>
    <xf numFmtId="0" fontId="0" fillId="4" borderId="16" xfId="0" applyFill="1" applyBorder="1"/>
    <xf numFmtId="44" fontId="5" fillId="3" borderId="31" xfId="1" applyFont="1" applyFill="1" applyBorder="1"/>
    <xf numFmtId="7" fontId="1" fillId="3" borderId="32" xfId="0" applyNumberFormat="1" applyFont="1" applyFill="1" applyBorder="1"/>
    <xf numFmtId="0" fontId="2" fillId="0" borderId="8" xfId="0" applyFont="1" applyBorder="1" applyAlignment="1">
      <alignment horizontal="center"/>
    </xf>
    <xf numFmtId="44" fontId="5" fillId="0" borderId="0" xfId="0" applyNumberFormat="1" applyFont="1" applyBorder="1"/>
    <xf numFmtId="4" fontId="0" fillId="0" borderId="33" xfId="0" applyNumberFormat="1" applyBorder="1"/>
    <xf numFmtId="0" fontId="2" fillId="2" borderId="34" xfId="0" applyFont="1" applyFill="1" applyBorder="1"/>
    <xf numFmtId="0" fontId="0" fillId="2" borderId="35" xfId="0" applyFill="1" applyBorder="1"/>
    <xf numFmtId="0" fontId="0" fillId="2" borderId="17" xfId="0" applyFill="1" applyBorder="1"/>
    <xf numFmtId="0" fontId="0" fillId="0" borderId="22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6" xfId="0" applyFont="1" applyBorder="1"/>
    <xf numFmtId="0" fontId="2" fillId="0" borderId="36" xfId="0" applyFont="1" applyBorder="1"/>
    <xf numFmtId="0" fontId="2" fillId="0" borderId="0" xfId="0" applyFont="1" applyBorder="1" applyAlignment="1">
      <alignment horizontal="center"/>
    </xf>
    <xf numFmtId="0" fontId="0" fillId="0" borderId="6" xfId="0" applyBorder="1"/>
    <xf numFmtId="44" fontId="0" fillId="0" borderId="0" xfId="1" applyFont="1" applyBorder="1"/>
    <xf numFmtId="44" fontId="0" fillId="4" borderId="10" xfId="1" applyFont="1" applyFill="1" applyBorder="1"/>
    <xf numFmtId="44" fontId="0" fillId="0" borderId="0" xfId="1" applyFont="1" applyFill="1" applyBorder="1"/>
    <xf numFmtId="0" fontId="0" fillId="6" borderId="8" xfId="0" applyFill="1" applyBorder="1"/>
    <xf numFmtId="0" fontId="5" fillId="0" borderId="5" xfId="0" applyFont="1" applyBorder="1"/>
    <xf numFmtId="44" fontId="0" fillId="0" borderId="6" xfId="1" applyFont="1" applyBorder="1"/>
    <xf numFmtId="0" fontId="5" fillId="0" borderId="15" xfId="0" applyFont="1" applyFill="1" applyBorder="1"/>
    <xf numFmtId="0" fontId="0" fillId="0" borderId="8" xfId="0" applyFill="1" applyBorder="1"/>
    <xf numFmtId="9" fontId="0" fillId="0" borderId="6" xfId="2" applyFont="1" applyBorder="1" applyAlignment="1">
      <alignment horizontal="center"/>
    </xf>
    <xf numFmtId="0" fontId="0" fillId="2" borderId="0" xfId="0" applyFill="1"/>
    <xf numFmtId="0" fontId="0" fillId="5" borderId="2" xfId="0" applyFill="1" applyBorder="1"/>
    <xf numFmtId="0" fontId="2" fillId="5" borderId="2" xfId="0" applyFont="1" applyFill="1" applyBorder="1" applyAlignment="1">
      <alignment horizontal="right"/>
    </xf>
    <xf numFmtId="0" fontId="0" fillId="5" borderId="2" xfId="0" applyFill="1" applyBorder="1" applyAlignment="1">
      <alignment horizontal="left"/>
    </xf>
    <xf numFmtId="44" fontId="0" fillId="0" borderId="14" xfId="1" applyFont="1" applyBorder="1"/>
    <xf numFmtId="0" fontId="5" fillId="0" borderId="9" xfId="0" applyFont="1" applyBorder="1"/>
    <xf numFmtId="0" fontId="5" fillId="0" borderId="37" xfId="0" applyFont="1" applyBorder="1"/>
    <xf numFmtId="0" fontId="0" fillId="0" borderId="38" xfId="0" applyBorder="1"/>
    <xf numFmtId="0" fontId="2" fillId="0" borderId="36" xfId="0" applyFont="1" applyBorder="1" applyAlignment="1">
      <alignment horizontal="center"/>
    </xf>
    <xf numFmtId="0" fontId="1" fillId="0" borderId="0" xfId="0" applyFont="1" applyFill="1" applyBorder="1"/>
    <xf numFmtId="0" fontId="5" fillId="0" borderId="0" xfId="0" applyFont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Fill="1"/>
    <xf numFmtId="44" fontId="0" fillId="0" borderId="39" xfId="1" applyFont="1" applyBorder="1"/>
    <xf numFmtId="0" fontId="0" fillId="0" borderId="39" xfId="0" applyBorder="1"/>
    <xf numFmtId="0" fontId="0" fillId="5" borderId="5" xfId="0" applyFill="1" applyBorder="1"/>
    <xf numFmtId="0" fontId="0" fillId="5" borderId="5" xfId="0" applyFill="1" applyBorder="1" applyAlignment="1">
      <alignment horizontal="right"/>
    </xf>
    <xf numFmtId="0" fontId="0" fillId="4" borderId="31" xfId="0" applyFill="1" applyBorder="1"/>
    <xf numFmtId="0" fontId="0" fillId="0" borderId="10" xfId="0" applyBorder="1" applyAlignment="1">
      <alignment horizontal="right"/>
    </xf>
    <xf numFmtId="44" fontId="0" fillId="0" borderId="38" xfId="1" applyFont="1" applyBorder="1"/>
    <xf numFmtId="44" fontId="0" fillId="0" borderId="0" xfId="0" applyNumberFormat="1"/>
    <xf numFmtId="164" fontId="0" fillId="0" borderId="0" xfId="0" applyNumberFormat="1"/>
    <xf numFmtId="44" fontId="0" fillId="0" borderId="25" xfId="1" applyFont="1" applyBorder="1" applyAlignment="1">
      <alignment horizontal="right"/>
    </xf>
    <xf numFmtId="164" fontId="5" fillId="0" borderId="39" xfId="0" applyNumberFormat="1" applyFont="1" applyBorder="1" applyAlignment="1">
      <alignment horizontal="center"/>
    </xf>
    <xf numFmtId="7" fontId="8" fillId="3" borderId="14" xfId="3" applyNumberFormat="1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1" fillId="0" borderId="41" xfId="0" applyFont="1" applyBorder="1"/>
    <xf numFmtId="0" fontId="5" fillId="0" borderId="29" xfId="0" applyFont="1" applyBorder="1"/>
    <xf numFmtId="0" fontId="1" fillId="0" borderId="42" xfId="0" applyFont="1" applyFill="1" applyBorder="1"/>
    <xf numFmtId="44" fontId="5" fillId="0" borderId="5" xfId="1" applyFont="1" applyFill="1" applyBorder="1" applyAlignment="1">
      <alignment horizontal="right"/>
    </xf>
    <xf numFmtId="44" fontId="9" fillId="0" borderId="25" xfId="1" applyFont="1" applyBorder="1" applyAlignment="1">
      <alignment horizontal="right"/>
    </xf>
    <xf numFmtId="44" fontId="9" fillId="0" borderId="26" xfId="1" applyFont="1" applyBorder="1"/>
    <xf numFmtId="44" fontId="9" fillId="0" borderId="40" xfId="1" applyFont="1" applyBorder="1" applyAlignment="1">
      <alignment horizontal="right"/>
    </xf>
    <xf numFmtId="37" fontId="9" fillId="0" borderId="17" xfId="3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4" fontId="9" fillId="0" borderId="3" xfId="0" applyNumberFormat="1" applyFont="1" applyBorder="1"/>
    <xf numFmtId="0" fontId="10" fillId="5" borderId="30" xfId="0" applyFont="1" applyFill="1" applyBorder="1" applyAlignment="1">
      <alignment horizontal="center"/>
    </xf>
    <xf numFmtId="44" fontId="9" fillId="0" borderId="6" xfId="1" applyFont="1" applyBorder="1"/>
    <xf numFmtId="0" fontId="5" fillId="0" borderId="20" xfId="0" applyFont="1" applyBorder="1"/>
    <xf numFmtId="44" fontId="9" fillId="0" borderId="5" xfId="1" applyFont="1" applyBorder="1" applyAlignment="1">
      <alignment horizontal="right"/>
    </xf>
    <xf numFmtId="0" fontId="11" fillId="0" borderId="10" xfId="0" applyFont="1" applyBorder="1" applyAlignment="1">
      <alignment horizontal="center"/>
    </xf>
    <xf numFmtId="0" fontId="12" fillId="0" borderId="11" xfId="4" applyFont="1" applyBorder="1"/>
    <xf numFmtId="0" fontId="12" fillId="0" borderId="12" xfId="4" applyFont="1" applyBorder="1"/>
    <xf numFmtId="0" fontId="12" fillId="0" borderId="13" xfId="4" applyFont="1" applyBorder="1"/>
    <xf numFmtId="0" fontId="13" fillId="0" borderId="5" xfId="3" applyFont="1" applyBorder="1" applyAlignment="1">
      <alignment horizontal="centerContinuous"/>
    </xf>
    <xf numFmtId="0" fontId="13" fillId="0" borderId="6" xfId="3" applyFont="1" applyBorder="1" applyAlignment="1">
      <alignment horizontal="centerContinuous"/>
    </xf>
    <xf numFmtId="0" fontId="13" fillId="0" borderId="8" xfId="3" applyFont="1" applyBorder="1" applyAlignment="1">
      <alignment horizontal="center"/>
    </xf>
    <xf numFmtId="0" fontId="1" fillId="0" borderId="6" xfId="0" applyFont="1" applyBorder="1"/>
    <xf numFmtId="0" fontId="0" fillId="0" borderId="7" xfId="0" applyBorder="1"/>
    <xf numFmtId="0" fontId="1" fillId="0" borderId="8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1" fillId="0" borderId="43" xfId="0" applyFont="1" applyBorder="1"/>
    <xf numFmtId="0" fontId="0" fillId="0" borderId="12" xfId="0" applyBorder="1"/>
    <xf numFmtId="0" fontId="1" fillId="0" borderId="34" xfId="0" applyFont="1" applyBorder="1"/>
    <xf numFmtId="0" fontId="1" fillId="0" borderId="35" xfId="0" applyFont="1" applyBorder="1"/>
    <xf numFmtId="0" fontId="0" fillId="0" borderId="44" xfId="0" applyBorder="1"/>
    <xf numFmtId="0" fontId="0" fillId="0" borderId="18" xfId="0" applyBorder="1"/>
    <xf numFmtId="0" fontId="1" fillId="0" borderId="45" xfId="0" applyFont="1" applyBorder="1"/>
    <xf numFmtId="0" fontId="0" fillId="0" borderId="46" xfId="0" applyBorder="1"/>
    <xf numFmtId="0" fontId="1" fillId="0" borderId="20" xfId="0" applyFont="1" applyBorder="1"/>
    <xf numFmtId="14" fontId="1" fillId="0" borderId="0" xfId="0" applyNumberFormat="1" applyFont="1" applyFill="1" applyBorder="1"/>
    <xf numFmtId="0" fontId="1" fillId="0" borderId="27" xfId="0" applyFont="1" applyBorder="1"/>
    <xf numFmtId="0" fontId="1" fillId="0" borderId="28" xfId="0" applyFont="1" applyBorder="1"/>
    <xf numFmtId="0" fontId="0" fillId="0" borderId="37" xfId="0" applyBorder="1"/>
    <xf numFmtId="0" fontId="1" fillId="0" borderId="38" xfId="0" applyFont="1" applyBorder="1"/>
    <xf numFmtId="0" fontId="0" fillId="0" borderId="47" xfId="0" applyBorder="1"/>
  </cellXfs>
  <cellStyles count="5">
    <cellStyle name="Currency" xfId="1" builtinId="4"/>
    <cellStyle name="Normal" xfId="0" builtinId="0"/>
    <cellStyle name="normal 2" xfId="3"/>
    <cellStyle name="Normal_WRMPCostestimate May 08_1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48"/>
  <sheetViews>
    <sheetView tabSelected="1" topLeftCell="F4" zoomScaleNormal="100" workbookViewId="0">
      <selection activeCell="E1" sqref="E1"/>
    </sheetView>
  </sheetViews>
  <sheetFormatPr defaultRowHeight="12.75"/>
  <cols>
    <col min="1" max="1" width="26.42578125" customWidth="1"/>
    <col min="3" max="3" width="10.42578125" customWidth="1"/>
    <col min="4" max="4" width="11.42578125" customWidth="1"/>
    <col min="5" max="5" width="10.28515625" customWidth="1"/>
    <col min="6" max="6" width="11.28515625" customWidth="1"/>
    <col min="9" max="9" width="11.140625" customWidth="1"/>
    <col min="10" max="10" width="10" customWidth="1"/>
    <col min="11" max="11" width="11.28515625" customWidth="1"/>
    <col min="12" max="12" width="10.140625" customWidth="1"/>
    <col min="13" max="13" width="11.5703125" customWidth="1"/>
    <col min="15" max="15" width="10.140625" customWidth="1"/>
    <col min="16" max="16" width="11.28515625" customWidth="1"/>
    <col min="17" max="17" width="15.42578125" customWidth="1"/>
    <col min="18" max="18" width="12.28515625" customWidth="1"/>
    <col min="19" max="19" width="16.140625" customWidth="1"/>
  </cols>
  <sheetData>
    <row r="1" spans="1:21 16384:16384">
      <c r="A1" s="169" t="s">
        <v>63</v>
      </c>
      <c r="B1" s="170"/>
      <c r="C1" s="171"/>
      <c r="D1" s="2"/>
      <c r="E1" s="2"/>
      <c r="F1" s="2"/>
      <c r="G1" s="2"/>
      <c r="H1" s="2"/>
      <c r="I1" s="2"/>
      <c r="J1" s="172"/>
    </row>
    <row r="2" spans="1:21 16384:16384">
      <c r="A2" s="173" t="s">
        <v>64</v>
      </c>
      <c r="B2" s="167" t="s">
        <v>70</v>
      </c>
      <c r="C2" s="168"/>
      <c r="D2" s="5"/>
      <c r="E2" s="162" t="s">
        <v>67</v>
      </c>
      <c r="F2" s="58"/>
      <c r="G2" s="58"/>
      <c r="H2" s="58"/>
      <c r="I2" s="58"/>
      <c r="J2" s="174"/>
    </row>
    <row r="3" spans="1:21 16384:16384">
      <c r="A3" s="175" t="s">
        <v>0</v>
      </c>
      <c r="B3" s="164" t="s">
        <v>58</v>
      </c>
      <c r="C3" s="163"/>
      <c r="D3" s="176"/>
      <c r="E3" s="162" t="s">
        <v>68</v>
      </c>
      <c r="F3" s="58"/>
      <c r="G3" s="58"/>
      <c r="H3" s="58"/>
      <c r="I3" s="58"/>
      <c r="J3" s="174"/>
    </row>
    <row r="4" spans="1:21 16384:16384" ht="13.5" thickBot="1">
      <c r="A4" s="177" t="s">
        <v>65</v>
      </c>
      <c r="B4" s="178" t="s">
        <v>66</v>
      </c>
      <c r="C4" s="179"/>
      <c r="D4" s="43"/>
      <c r="E4" s="180" t="s">
        <v>69</v>
      </c>
      <c r="F4" s="85"/>
      <c r="G4" s="85"/>
      <c r="H4" s="85"/>
      <c r="I4" s="85"/>
      <c r="J4" s="181"/>
    </row>
    <row r="5" spans="1:21 16384:16384" ht="13.5" thickBot="1">
      <c r="A5" s="165" t="s">
        <v>1</v>
      </c>
      <c r="B5" s="166"/>
      <c r="C5" s="5"/>
      <c r="D5" s="5"/>
      <c r="E5" s="5"/>
      <c r="F5" s="5"/>
      <c r="G5" s="5"/>
      <c r="H5" s="5"/>
      <c r="I5" s="5"/>
      <c r="J5" s="5"/>
      <c r="K5" s="2"/>
      <c r="L5" s="2"/>
      <c r="M5" s="2"/>
      <c r="N5" s="2"/>
      <c r="O5" s="2"/>
      <c r="P5" s="2"/>
      <c r="Q5" s="2"/>
      <c r="R5" s="3"/>
      <c r="S5" s="4"/>
      <c r="T5" s="5"/>
      <c r="U5" s="5"/>
    </row>
    <row r="6" spans="1:21 16384:16384" ht="16.5" thickBot="1">
      <c r="A6" s="6"/>
      <c r="B6" s="7" t="s">
        <v>2</v>
      </c>
      <c r="C6" s="8" t="s">
        <v>62</v>
      </c>
      <c r="D6" s="9"/>
      <c r="E6" s="8" t="s">
        <v>3</v>
      </c>
      <c r="F6" s="9"/>
      <c r="G6" s="8" t="s">
        <v>4</v>
      </c>
      <c r="H6" s="10"/>
      <c r="I6" s="9"/>
      <c r="J6" s="11" t="s">
        <v>5</v>
      </c>
      <c r="K6" s="11"/>
      <c r="L6" s="11" t="s">
        <v>6</v>
      </c>
      <c r="M6" s="11"/>
      <c r="N6" s="159" t="s">
        <v>7</v>
      </c>
      <c r="O6" s="159"/>
      <c r="P6" s="160" t="s">
        <v>8</v>
      </c>
      <c r="Q6" s="161"/>
      <c r="R6" s="12"/>
      <c r="S6" s="13" t="s">
        <v>9</v>
      </c>
    </row>
    <row r="7" spans="1:21 16384:16384" ht="16.5" thickBot="1">
      <c r="A7" s="14" t="s">
        <v>10</v>
      </c>
      <c r="B7" s="15" t="s">
        <v>11</v>
      </c>
      <c r="C7" s="15" t="s">
        <v>12</v>
      </c>
      <c r="D7" s="15" t="s">
        <v>13</v>
      </c>
      <c r="E7" s="15" t="s">
        <v>12</v>
      </c>
      <c r="F7" s="15" t="s">
        <v>13</v>
      </c>
      <c r="G7" s="15" t="s">
        <v>14</v>
      </c>
      <c r="H7" s="15" t="s">
        <v>12</v>
      </c>
      <c r="I7" s="15" t="s">
        <v>13</v>
      </c>
      <c r="J7" s="15" t="s">
        <v>12</v>
      </c>
      <c r="K7" s="15" t="s">
        <v>13</v>
      </c>
      <c r="L7" s="15" t="s">
        <v>12</v>
      </c>
      <c r="M7" s="155" t="s">
        <v>13</v>
      </c>
      <c r="N7" s="156" t="s">
        <v>12</v>
      </c>
      <c r="O7" s="156" t="s">
        <v>13</v>
      </c>
      <c r="P7" s="157" t="s">
        <v>12</v>
      </c>
      <c r="Q7" s="158" t="s">
        <v>13</v>
      </c>
      <c r="R7" s="16"/>
      <c r="S7" s="4"/>
    </row>
    <row r="8" spans="1:21 16384:16384">
      <c r="A8" s="17"/>
      <c r="B8" s="18"/>
      <c r="C8" s="19"/>
      <c r="D8" s="20"/>
      <c r="E8" s="19"/>
      <c r="F8" s="20"/>
      <c r="G8" s="21"/>
      <c r="H8" s="19"/>
      <c r="I8" s="20"/>
      <c r="J8" s="22"/>
      <c r="K8" s="20"/>
      <c r="L8" s="19"/>
      <c r="M8" s="20"/>
      <c r="N8" s="23"/>
      <c r="O8" s="20"/>
      <c r="P8" s="24"/>
      <c r="Q8" s="20"/>
      <c r="R8" s="25"/>
      <c r="S8" s="20">
        <f>SUM(D8+F8+I8+K8+M8+O8+Q8)</f>
        <v>0</v>
      </c>
    </row>
    <row r="9" spans="1:21 16384:16384">
      <c r="A9" s="17"/>
      <c r="B9" s="144"/>
      <c r="C9" s="19"/>
      <c r="D9" s="20"/>
      <c r="E9" s="19"/>
      <c r="F9" s="20"/>
      <c r="G9" s="21"/>
      <c r="H9" s="19"/>
      <c r="I9" s="20"/>
      <c r="J9" s="19"/>
      <c r="K9" s="20"/>
      <c r="L9" s="19"/>
      <c r="M9" s="20"/>
      <c r="N9" s="23"/>
      <c r="O9" s="20"/>
      <c r="P9" s="24"/>
      <c r="Q9" s="20"/>
      <c r="R9" s="25"/>
      <c r="S9" s="20">
        <f t="shared" ref="S9:S14" si="0">SUM(D9+F9+I9+K9+M9+O9+Q9)</f>
        <v>0</v>
      </c>
    </row>
    <row r="10" spans="1:21 16384:16384" ht="2.25" customHeight="1">
      <c r="A10" s="17"/>
      <c r="B10" s="18"/>
      <c r="C10" s="26"/>
      <c r="D10" s="20"/>
      <c r="E10" s="19"/>
      <c r="F10" s="20"/>
      <c r="G10" s="21"/>
      <c r="H10" s="27"/>
      <c r="I10" s="20"/>
      <c r="J10" s="19"/>
      <c r="K10" s="20"/>
      <c r="L10" s="19"/>
      <c r="M10" s="20"/>
      <c r="N10" s="23"/>
      <c r="O10" s="20"/>
      <c r="P10" s="24"/>
      <c r="Q10" s="20"/>
      <c r="R10" s="25"/>
      <c r="S10" s="20">
        <f t="shared" si="0"/>
        <v>0</v>
      </c>
    </row>
    <row r="11" spans="1:21 16384:16384">
      <c r="A11" s="17"/>
      <c r="B11" s="18"/>
      <c r="C11" s="19"/>
      <c r="D11" s="20"/>
      <c r="E11" s="19"/>
      <c r="F11" s="20"/>
      <c r="G11" s="21"/>
      <c r="H11" s="19"/>
      <c r="I11" s="20"/>
      <c r="J11" s="19"/>
      <c r="K11" s="20"/>
      <c r="L11" s="19"/>
      <c r="M11" s="20"/>
      <c r="N11" s="23"/>
      <c r="O11" s="20"/>
      <c r="P11" s="24"/>
      <c r="Q11" s="20"/>
      <c r="R11" s="28"/>
      <c r="S11" s="20">
        <f t="shared" si="0"/>
        <v>0</v>
      </c>
    </row>
    <row r="12" spans="1:21 16384:16384" ht="12.75" customHeight="1">
      <c r="A12" s="29"/>
      <c r="B12" s="18"/>
      <c r="C12" s="19"/>
      <c r="D12" s="20"/>
      <c r="E12" s="19"/>
      <c r="F12" s="20"/>
      <c r="G12" s="21"/>
      <c r="H12" s="19"/>
      <c r="I12" s="20"/>
      <c r="J12" s="19"/>
      <c r="K12" s="20"/>
      <c r="L12" s="19"/>
      <c r="M12" s="20"/>
      <c r="N12" s="23"/>
      <c r="O12" s="20"/>
      <c r="P12" s="24"/>
      <c r="Q12" s="20"/>
      <c r="R12" s="25"/>
      <c r="S12" s="20">
        <f t="shared" si="0"/>
        <v>0</v>
      </c>
      <c r="T12" s="136"/>
      <c r="XFD12" s="135">
        <f>SUM(B12:XFC12)</f>
        <v>0</v>
      </c>
    </row>
    <row r="13" spans="1:21 16384:16384">
      <c r="A13" s="17"/>
      <c r="B13" s="18"/>
      <c r="C13" s="30"/>
      <c r="D13" s="20"/>
      <c r="E13" s="26"/>
      <c r="F13" s="20"/>
      <c r="G13" s="21"/>
      <c r="H13" s="19"/>
      <c r="I13" s="20"/>
      <c r="J13" s="19"/>
      <c r="K13" s="20"/>
      <c r="L13" s="31"/>
      <c r="M13" s="20"/>
      <c r="N13" s="23"/>
      <c r="O13" s="20"/>
      <c r="P13" s="24"/>
      <c r="Q13" s="20"/>
      <c r="R13" s="25"/>
      <c r="S13" s="20">
        <f t="shared" si="0"/>
        <v>0</v>
      </c>
    </row>
    <row r="14" spans="1:21 16384:16384">
      <c r="A14" s="17"/>
      <c r="B14" s="20"/>
      <c r="C14" s="19"/>
      <c r="D14" s="20"/>
      <c r="E14" s="19"/>
      <c r="F14" s="20"/>
      <c r="G14" s="32"/>
      <c r="H14" s="26"/>
      <c r="I14" s="20"/>
      <c r="J14" s="19"/>
      <c r="K14" s="20"/>
      <c r="L14" s="19"/>
      <c r="M14" s="20"/>
      <c r="N14" s="23"/>
      <c r="O14" s="20"/>
      <c r="P14" s="24"/>
      <c r="Q14" s="20"/>
      <c r="R14" s="25"/>
      <c r="S14" s="137">
        <f t="shared" si="0"/>
        <v>0</v>
      </c>
    </row>
    <row r="15" spans="1:21 16384:16384" ht="13.5" thickBot="1">
      <c r="A15" s="33"/>
      <c r="B15" s="34" t="s">
        <v>15</v>
      </c>
      <c r="C15" s="35"/>
      <c r="D15" s="36">
        <f>SUM(D8:D14)</f>
        <v>0</v>
      </c>
      <c r="E15" s="35"/>
      <c r="F15" s="36">
        <f>SUM(F8:F14)</f>
        <v>0</v>
      </c>
      <c r="G15" s="37" t="s">
        <v>16</v>
      </c>
      <c r="H15" s="37"/>
      <c r="I15" s="36">
        <f>SUM(I8:I14)</f>
        <v>0</v>
      </c>
      <c r="J15" s="37"/>
      <c r="K15" s="36">
        <f>SUM(K8:K14)</f>
        <v>0</v>
      </c>
      <c r="L15" s="37"/>
      <c r="M15" s="36">
        <f>SUM(M8:M14)</f>
        <v>0</v>
      </c>
      <c r="N15" s="37"/>
      <c r="O15" s="20">
        <f>SUM(O8:O14)</f>
        <v>0</v>
      </c>
      <c r="P15" s="37"/>
      <c r="Q15" s="20">
        <f>SUM(Q8:Q14)</f>
        <v>0</v>
      </c>
      <c r="R15" s="25"/>
      <c r="S15" s="138"/>
    </row>
    <row r="16" spans="1:21 16384:16384" ht="14.25" thickTop="1" thickBot="1">
      <c r="A16" s="38"/>
      <c r="B16" s="39" t="s">
        <v>17</v>
      </c>
      <c r="C16" s="40">
        <f>SUM(C8:C14)</f>
        <v>0</v>
      </c>
      <c r="D16" s="41"/>
      <c r="E16" s="40">
        <f>SUM(E8:E15)</f>
        <v>0</v>
      </c>
      <c r="F16" s="42"/>
      <c r="G16" s="41"/>
      <c r="H16" s="40">
        <f>SUM(H8:H15)</f>
        <v>0</v>
      </c>
      <c r="I16" s="41"/>
      <c r="J16" s="40">
        <f>SUM(J8:J15)</f>
        <v>0</v>
      </c>
      <c r="K16" s="41"/>
      <c r="L16" s="40">
        <f>SUM(L8:L15)</f>
        <v>0</v>
      </c>
      <c r="M16" s="41"/>
      <c r="N16" s="23">
        <f>SUM(N8:N14)</f>
        <v>0</v>
      </c>
      <c r="O16" s="41"/>
      <c r="P16" s="24">
        <f>SUM(P8:P14)</f>
        <v>0</v>
      </c>
      <c r="Q16" s="41"/>
      <c r="R16" s="139" t="s">
        <v>59</v>
      </c>
      <c r="S16" s="147">
        <f>SUM(S8:S14)</f>
        <v>0</v>
      </c>
    </row>
    <row r="17" spans="1:21" ht="15.75" thickBot="1">
      <c r="B17" s="5"/>
      <c r="G17" s="5"/>
      <c r="I17" s="43"/>
      <c r="N17" s="44"/>
      <c r="P17" s="45"/>
      <c r="Q17" s="46"/>
      <c r="R17" s="140" t="s">
        <v>60</v>
      </c>
      <c r="S17" s="148">
        <f>C16+E16+H16+J16+L16+N16+P16</f>
        <v>0</v>
      </c>
      <c r="T17" s="47"/>
      <c r="U17" s="48"/>
    </row>
    <row r="18" spans="1:21" ht="15.75" thickBot="1">
      <c r="H18" s="49" t="s">
        <v>18</v>
      </c>
      <c r="I18" s="1"/>
      <c r="J18" s="1"/>
      <c r="K18" s="50"/>
      <c r="M18" s="49" t="s">
        <v>19</v>
      </c>
      <c r="N18" s="1"/>
      <c r="O18" s="1"/>
      <c r="P18" s="51"/>
      <c r="Q18" s="51"/>
      <c r="R18" s="52"/>
      <c r="S18" s="53"/>
      <c r="T18" s="47"/>
      <c r="U18" s="54"/>
    </row>
    <row r="19" spans="1:21" ht="15">
      <c r="A19" s="49" t="s">
        <v>20</v>
      </c>
      <c r="B19" s="1"/>
      <c r="C19" s="1"/>
      <c r="D19" s="1"/>
      <c r="E19" s="1"/>
      <c r="F19" s="50"/>
      <c r="H19" s="55" t="s">
        <v>2</v>
      </c>
      <c r="I19" s="7" t="s">
        <v>21</v>
      </c>
      <c r="J19" s="7" t="s">
        <v>22</v>
      </c>
      <c r="K19" s="56" t="s">
        <v>13</v>
      </c>
      <c r="M19" s="57" t="s">
        <v>2</v>
      </c>
      <c r="N19" s="58"/>
      <c r="O19" s="7" t="s">
        <v>23</v>
      </c>
      <c r="P19" s="59" t="s">
        <v>22</v>
      </c>
      <c r="Q19" s="60" t="s">
        <v>13</v>
      </c>
      <c r="R19" s="61"/>
      <c r="S19" s="62"/>
      <c r="T19" s="47"/>
      <c r="U19" s="63"/>
    </row>
    <row r="20" spans="1:21" ht="15">
      <c r="A20" s="55" t="s">
        <v>24</v>
      </c>
      <c r="B20" s="64" t="s">
        <v>25</v>
      </c>
      <c r="C20" s="58"/>
      <c r="D20" s="7" t="s">
        <v>26</v>
      </c>
      <c r="E20" s="7" t="s">
        <v>22</v>
      </c>
      <c r="F20" s="56" t="s">
        <v>13</v>
      </c>
      <c r="H20" s="29"/>
      <c r="I20" s="65"/>
      <c r="J20" s="66"/>
      <c r="K20" s="20"/>
      <c r="M20" s="68"/>
      <c r="N20" s="58"/>
      <c r="O20" s="19"/>
      <c r="P20" s="20"/>
      <c r="Q20" s="20"/>
      <c r="R20" s="61"/>
      <c r="S20" s="62"/>
      <c r="T20" s="47"/>
      <c r="U20" s="54"/>
    </row>
    <row r="21" spans="1:21" ht="15">
      <c r="A21" s="69" t="s">
        <v>27</v>
      </c>
      <c r="B21" s="5"/>
      <c r="C21" s="5"/>
      <c r="D21" s="5"/>
      <c r="E21" s="20"/>
      <c r="F21" s="20"/>
      <c r="H21" s="70"/>
      <c r="I21" s="65"/>
      <c r="J21" s="66"/>
      <c r="K21" s="67"/>
      <c r="M21" s="68"/>
      <c r="N21" s="58"/>
      <c r="O21" s="19"/>
      <c r="P21" s="20"/>
      <c r="Q21" s="20"/>
      <c r="R21" s="61"/>
      <c r="S21" s="62"/>
      <c r="T21" s="63"/>
      <c r="U21" s="63"/>
    </row>
    <row r="22" spans="1:21" ht="13.5" thickBot="1">
      <c r="A22" s="17"/>
      <c r="B22" s="58"/>
      <c r="C22" s="58"/>
      <c r="D22" s="71"/>
      <c r="E22" s="20"/>
      <c r="F22" s="20"/>
      <c r="H22" s="29"/>
      <c r="I22" s="65"/>
      <c r="J22" s="66"/>
      <c r="K22" s="67"/>
      <c r="M22" s="73"/>
      <c r="N22" s="58"/>
      <c r="O22" s="19"/>
      <c r="P22" s="20"/>
      <c r="Q22" s="20"/>
      <c r="R22" s="61"/>
      <c r="S22" s="62"/>
    </row>
    <row r="23" spans="1:21" ht="13.5" thickBot="1">
      <c r="A23" s="17"/>
      <c r="B23" s="58"/>
      <c r="C23" s="58"/>
      <c r="D23" s="65"/>
      <c r="E23" s="20"/>
      <c r="F23" s="20"/>
      <c r="H23" s="38"/>
      <c r="I23" s="74"/>
      <c r="J23" s="149" t="s">
        <v>28</v>
      </c>
      <c r="K23" s="150">
        <f>SUM(K20:K22)</f>
        <v>0</v>
      </c>
      <c r="M23" s="153"/>
      <c r="N23" s="58"/>
      <c r="O23" s="22"/>
      <c r="P23" s="20"/>
      <c r="Q23" s="20"/>
      <c r="R23" s="61"/>
      <c r="S23" s="62"/>
    </row>
    <row r="24" spans="1:21">
      <c r="A24" s="75"/>
      <c r="B24" s="58"/>
      <c r="C24" s="58"/>
      <c r="D24" s="71"/>
      <c r="E24" s="20"/>
      <c r="F24" s="20"/>
      <c r="M24" s="153"/>
      <c r="N24" s="58"/>
      <c r="O24" s="19"/>
      <c r="P24" s="20"/>
      <c r="Q24" s="20"/>
      <c r="R24" s="76"/>
      <c r="S24" s="62"/>
    </row>
    <row r="25" spans="1:21">
      <c r="A25" s="77"/>
      <c r="B25" s="58"/>
      <c r="C25" s="58"/>
      <c r="D25" s="71"/>
      <c r="E25" s="20"/>
      <c r="F25" s="20"/>
      <c r="M25" s="153"/>
      <c r="N25" s="58"/>
      <c r="O25" s="19"/>
      <c r="P25" s="20"/>
      <c r="Q25" s="20"/>
      <c r="R25" s="78"/>
      <c r="S25" s="62"/>
    </row>
    <row r="26" spans="1:21">
      <c r="A26" s="17"/>
      <c r="B26" s="17"/>
      <c r="C26" s="58"/>
      <c r="D26" s="71"/>
      <c r="E26" s="20"/>
      <c r="F26" s="20"/>
      <c r="M26" s="68"/>
      <c r="N26" s="58"/>
      <c r="O26" s="19"/>
      <c r="P26" s="20"/>
      <c r="Q26" s="20">
        <f t="shared" ref="Q26:Q27" si="1">IF(OR(O26=0,O26=""),0,O26*P26)</f>
        <v>0</v>
      </c>
      <c r="R26" s="79"/>
      <c r="S26" s="80"/>
    </row>
    <row r="27" spans="1:21" ht="13.5" thickBot="1">
      <c r="A27" s="81"/>
      <c r="B27" s="82"/>
      <c r="C27" s="82"/>
      <c r="D27" s="83"/>
      <c r="E27" s="145" t="s">
        <v>29</v>
      </c>
      <c r="F27" s="146">
        <f>SUM(F22:F26)</f>
        <v>0</v>
      </c>
      <c r="M27" s="84"/>
      <c r="N27" s="85"/>
      <c r="O27" s="86"/>
      <c r="P27" s="20"/>
      <c r="Q27" s="20">
        <f t="shared" si="1"/>
        <v>0</v>
      </c>
      <c r="R27" s="87"/>
      <c r="S27" s="88"/>
    </row>
    <row r="28" spans="1:21" ht="13.5" thickBot="1">
      <c r="A28" s="49" t="s">
        <v>30</v>
      </c>
      <c r="B28" s="1"/>
      <c r="C28" s="1"/>
      <c r="D28" s="1"/>
      <c r="E28" s="1"/>
      <c r="F28" s="1"/>
      <c r="G28" s="50"/>
      <c r="M28" s="38"/>
      <c r="N28" s="89"/>
      <c r="O28" s="74"/>
      <c r="P28" s="151" t="s">
        <v>29</v>
      </c>
      <c r="Q28" s="152">
        <f>SUM(Q20:Q27)</f>
        <v>0</v>
      </c>
      <c r="R28" s="90"/>
      <c r="S28" s="91"/>
    </row>
    <row r="29" spans="1:21" ht="13.5" thickBot="1">
      <c r="A29" s="55" t="s">
        <v>31</v>
      </c>
      <c r="B29" s="7" t="s">
        <v>32</v>
      </c>
      <c r="C29" s="7" t="s">
        <v>33</v>
      </c>
      <c r="D29" s="92" t="s">
        <v>34</v>
      </c>
      <c r="E29" s="7" t="s">
        <v>35</v>
      </c>
      <c r="F29" s="7" t="s">
        <v>36</v>
      </c>
      <c r="G29" s="56" t="s">
        <v>13</v>
      </c>
      <c r="P29" s="46"/>
      <c r="Q29" s="93"/>
      <c r="R29" s="93"/>
      <c r="S29" s="94"/>
    </row>
    <row r="30" spans="1:21">
      <c r="A30" s="17"/>
      <c r="B30" s="72"/>
      <c r="C30" s="71"/>
      <c r="D30" s="71"/>
      <c r="E30" s="71"/>
      <c r="F30" s="71"/>
      <c r="G30" s="20"/>
      <c r="I30" s="5"/>
      <c r="P30" s="95" t="s">
        <v>37</v>
      </c>
      <c r="Q30" s="96"/>
      <c r="R30" s="1"/>
      <c r="S30" s="97"/>
    </row>
    <row r="31" spans="1:21">
      <c r="A31" s="98"/>
      <c r="B31" s="72"/>
      <c r="C31" s="71"/>
      <c r="D31" s="71"/>
      <c r="E31" s="71"/>
      <c r="F31" s="71"/>
      <c r="G31" s="20"/>
      <c r="H31" s="99"/>
      <c r="I31" s="100"/>
      <c r="J31" s="100"/>
      <c r="K31" s="100"/>
      <c r="L31" s="100"/>
      <c r="M31" s="100"/>
      <c r="N31" s="100"/>
      <c r="P31" s="69" t="s">
        <v>31</v>
      </c>
      <c r="Q31" s="5"/>
      <c r="R31" s="101" t="s">
        <v>38</v>
      </c>
      <c r="S31" s="102" t="s">
        <v>13</v>
      </c>
    </row>
    <row r="32" spans="1:21">
      <c r="A32" s="17"/>
      <c r="B32" s="72"/>
      <c r="C32" s="71"/>
      <c r="D32" s="5"/>
      <c r="E32" s="71"/>
      <c r="F32" s="71"/>
      <c r="G32" s="20"/>
      <c r="H32" s="103"/>
      <c r="I32" s="103"/>
      <c r="J32" s="103"/>
      <c r="K32" s="103"/>
      <c r="L32" s="103"/>
      <c r="M32" s="103"/>
      <c r="N32" s="103"/>
      <c r="P32" s="17" t="s">
        <v>39</v>
      </c>
      <c r="Q32" s="58"/>
      <c r="R32" s="104" t="s">
        <v>40</v>
      </c>
      <c r="S32" s="20">
        <f>F27</f>
        <v>0</v>
      </c>
    </row>
    <row r="33" spans="1:19">
      <c r="A33" s="29"/>
      <c r="B33" s="66"/>
      <c r="C33" s="65"/>
      <c r="D33" s="71"/>
      <c r="E33" s="71"/>
      <c r="F33" s="71"/>
      <c r="G33" s="20"/>
      <c r="H33" s="5"/>
      <c r="I33" s="105"/>
      <c r="J33" s="5"/>
      <c r="K33" s="5"/>
      <c r="L33" s="5"/>
      <c r="M33" s="5"/>
      <c r="N33" s="105"/>
      <c r="P33" s="17" t="s">
        <v>41</v>
      </c>
      <c r="Q33" s="58"/>
      <c r="R33" s="104" t="s">
        <v>42</v>
      </c>
      <c r="S33" s="20">
        <f>K23</f>
        <v>0</v>
      </c>
    </row>
    <row r="34" spans="1:19">
      <c r="A34" s="29"/>
      <c r="B34" s="66"/>
      <c r="C34" s="65"/>
      <c r="D34" s="71"/>
      <c r="E34" s="71"/>
      <c r="F34" s="71"/>
      <c r="G34" s="20"/>
      <c r="H34" s="5"/>
      <c r="I34" s="105"/>
      <c r="J34" s="5"/>
      <c r="K34" s="5"/>
      <c r="L34" s="5"/>
      <c r="M34" s="5"/>
      <c r="N34" s="105"/>
      <c r="P34" s="6" t="s">
        <v>43</v>
      </c>
      <c r="Q34" s="58"/>
      <c r="R34" s="104" t="s">
        <v>44</v>
      </c>
      <c r="S34" s="20">
        <f>Q28</f>
        <v>0</v>
      </c>
    </row>
    <row r="35" spans="1:19" ht="13.5" thickBot="1">
      <c r="A35" s="29"/>
      <c r="B35" s="66"/>
      <c r="C35" s="65"/>
      <c r="D35" s="71"/>
      <c r="E35" s="71"/>
      <c r="F35" s="71"/>
      <c r="G35" s="20"/>
      <c r="H35" s="5"/>
      <c r="I35" s="105"/>
      <c r="J35" s="5"/>
      <c r="K35" s="5"/>
      <c r="L35" s="5"/>
      <c r="M35" s="5"/>
      <c r="N35" s="105"/>
      <c r="P35" s="17" t="s">
        <v>45</v>
      </c>
      <c r="Q35" s="58"/>
      <c r="R35" s="104" t="s">
        <v>46</v>
      </c>
      <c r="S35" s="20">
        <f>G36</f>
        <v>0</v>
      </c>
    </row>
    <row r="36" spans="1:19" ht="13.5" thickBot="1">
      <c r="A36" s="38"/>
      <c r="B36" s="74"/>
      <c r="C36" s="89"/>
      <c r="D36" s="106"/>
      <c r="E36" s="74"/>
      <c r="F36" s="149" t="s">
        <v>28</v>
      </c>
      <c r="G36" s="154">
        <f>SUM(G30:G35)</f>
        <v>0</v>
      </c>
      <c r="H36" s="100"/>
      <c r="I36" s="107"/>
      <c r="J36" s="100"/>
      <c r="K36" s="5"/>
      <c r="L36" s="5"/>
      <c r="M36" s="5"/>
      <c r="N36" s="105"/>
      <c r="P36" s="108"/>
      <c r="Q36" s="108"/>
      <c r="R36" s="109" t="s">
        <v>47</v>
      </c>
      <c r="S36" s="20">
        <f>SUM(S32:S35)</f>
        <v>0</v>
      </c>
    </row>
    <row r="37" spans="1:19" ht="13.5" thickBot="1">
      <c r="A37" s="17"/>
      <c r="B37" s="58"/>
      <c r="C37" s="58"/>
      <c r="D37" s="71"/>
      <c r="E37" s="110"/>
      <c r="F37" s="105"/>
      <c r="H37" s="100"/>
      <c r="I37" s="107"/>
      <c r="J37" s="100"/>
      <c r="K37" s="5"/>
      <c r="L37" s="5"/>
      <c r="M37" s="5"/>
      <c r="N37" s="105"/>
      <c r="P37" s="111" t="s">
        <v>48</v>
      </c>
      <c r="Q37" s="112"/>
      <c r="R37" s="113"/>
      <c r="S37" s="20">
        <f>S36/(1-R37)</f>
        <v>0</v>
      </c>
    </row>
    <row r="38" spans="1:19" ht="13.5" thickBot="1">
      <c r="A38" s="49" t="s">
        <v>49</v>
      </c>
      <c r="B38" s="114"/>
      <c r="C38" s="115"/>
      <c r="D38" s="116" t="s">
        <v>50</v>
      </c>
      <c r="E38" s="117"/>
      <c r="F38" s="118"/>
      <c r="H38" s="100"/>
      <c r="I38" s="107"/>
      <c r="J38" s="100"/>
      <c r="K38" s="5"/>
      <c r="L38" s="5"/>
      <c r="M38" s="5"/>
      <c r="N38" s="105"/>
      <c r="P38" s="119" t="s">
        <v>51</v>
      </c>
      <c r="Q38" s="120"/>
      <c r="R38" s="121" t="s">
        <v>52</v>
      </c>
      <c r="S38" s="20">
        <f>E46</f>
        <v>0</v>
      </c>
    </row>
    <row r="39" spans="1:19">
      <c r="A39" s="122" t="s">
        <v>31</v>
      </c>
      <c r="B39" s="58"/>
      <c r="C39" s="7" t="s">
        <v>53</v>
      </c>
      <c r="D39" s="7" t="s">
        <v>23</v>
      </c>
      <c r="E39" s="92" t="s">
        <v>13</v>
      </c>
      <c r="F39" s="118"/>
      <c r="H39" s="100"/>
      <c r="I39" s="100"/>
      <c r="J39" s="100"/>
      <c r="K39" s="107"/>
      <c r="L39" s="100"/>
      <c r="M39" s="103"/>
      <c r="N39" s="105"/>
      <c r="P39" s="5"/>
      <c r="Q39" s="5"/>
      <c r="R39" s="141" t="s">
        <v>54</v>
      </c>
      <c r="S39" s="20">
        <f>S37+S38</f>
        <v>0</v>
      </c>
    </row>
    <row r="40" spans="1:19" ht="13.5" thickBot="1">
      <c r="A40" s="29"/>
      <c r="B40" s="112"/>
      <c r="C40" s="72"/>
      <c r="D40" s="71"/>
      <c r="E40" s="20"/>
      <c r="F40" s="118"/>
      <c r="G40" s="123"/>
      <c r="H40" s="100"/>
      <c r="I40" s="100"/>
      <c r="J40" s="100"/>
      <c r="K40" s="100"/>
      <c r="L40" s="5"/>
      <c r="M40" s="5"/>
      <c r="N40" s="5"/>
      <c r="O40" s="5"/>
      <c r="P40" s="5"/>
      <c r="Q40" s="5"/>
      <c r="R40" s="142" t="s">
        <v>61</v>
      </c>
      <c r="S40" s="20">
        <f>S16</f>
        <v>0</v>
      </c>
    </row>
    <row r="41" spans="1:19" ht="14.25" thickTop="1" thickBot="1">
      <c r="A41" s="70"/>
      <c r="B41" s="112"/>
      <c r="C41" s="72"/>
      <c r="D41" s="71"/>
      <c r="E41" s="20"/>
      <c r="F41" s="118"/>
      <c r="G41" s="124"/>
      <c r="H41" s="5"/>
      <c r="I41" s="5"/>
      <c r="J41" s="5"/>
      <c r="K41" s="5"/>
      <c r="L41" s="5"/>
      <c r="M41" s="5"/>
      <c r="N41" s="5"/>
      <c r="O41" s="5"/>
      <c r="P41" s="5"/>
      <c r="Q41" s="5"/>
      <c r="R41" s="143" t="s">
        <v>55</v>
      </c>
      <c r="S41" s="20">
        <f>SUM(S37:S40)</f>
        <v>0</v>
      </c>
    </row>
    <row r="42" spans="1:19" ht="13.5" thickTop="1">
      <c r="A42" s="29"/>
      <c r="B42" s="112"/>
      <c r="C42" s="66"/>
      <c r="D42" s="71"/>
      <c r="E42" s="20"/>
      <c r="F42" s="11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5"/>
    </row>
    <row r="43" spans="1:19">
      <c r="A43" s="29"/>
      <c r="B43" s="112"/>
      <c r="C43" s="72"/>
      <c r="D43" s="71"/>
      <c r="E43" s="20"/>
      <c r="F43" s="11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6"/>
    </row>
    <row r="44" spans="1:19" ht="13.5" thickBot="1">
      <c r="A44" s="29"/>
      <c r="B44" s="127"/>
      <c r="C44" s="128"/>
      <c r="D44" s="129"/>
      <c r="E44" s="20"/>
      <c r="F44" s="11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4.25" thickTop="1" thickBot="1">
      <c r="A45" s="38"/>
      <c r="B45" s="38"/>
      <c r="C45" s="130"/>
      <c r="D45" s="131" t="s">
        <v>56</v>
      </c>
      <c r="E45" s="110">
        <f>SUM(E40:E44)</f>
        <v>0</v>
      </c>
      <c r="F45" s="11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3.5" thickBot="1">
      <c r="A46" s="132"/>
      <c r="B46" s="132"/>
      <c r="C46" s="86"/>
      <c r="D46" s="133" t="s">
        <v>57</v>
      </c>
      <c r="E46" s="134">
        <f>E45*E38</f>
        <v>0</v>
      </c>
      <c r="F46" s="11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9">
      <c r="S47" s="135"/>
    </row>
    <row r="48" spans="1:19">
      <c r="S48" s="135"/>
    </row>
  </sheetData>
  <pageMargins left="1" right="1" top="1" bottom="1" header="0.5" footer="0.5"/>
  <pageSetup paperSize="3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Juneau AAOF MNA</vt:lpstr>
      <vt:lpstr>'Juneau AAOF MNA'!Print_Area</vt:lpstr>
    </vt:vector>
  </TitlesOfParts>
  <Company>Department of Military and Veterans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hguillory</dc:creator>
  <cp:lastModifiedBy>jsonnier</cp:lastModifiedBy>
  <cp:lastPrinted>2012-05-30T22:53:32Z</cp:lastPrinted>
  <dcterms:created xsi:type="dcterms:W3CDTF">2011-04-07T22:32:26Z</dcterms:created>
  <dcterms:modified xsi:type="dcterms:W3CDTF">2012-06-01T18:03:01Z</dcterms:modified>
</cp:coreProperties>
</file>