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tas/Desktop/projects/EE464-Term-Project-/Onur/"/>
    </mc:Choice>
  </mc:AlternateContent>
  <xr:revisionPtr revIDLastSave="0" documentId="13_ncr:1_{8FBE0945-4619-0445-A9D7-21FE5AF64FCB}" xr6:coauthVersionLast="46" xr6:coauthVersionMax="46" xr10:uidLastSave="{00000000-0000-0000-0000-000000000000}"/>
  <bookViews>
    <workbookView xWindow="12000" yWindow="500" windowWidth="16440" windowHeight="16260" xr2:uid="{7971E4F1-08DB-C84F-8FA7-CDE6FD8E1E1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I7" i="1"/>
  <c r="C8" i="1"/>
  <c r="C7" i="1"/>
  <c r="I4" i="1"/>
  <c r="I6" i="1" s="1"/>
  <c r="I5" i="1" l="1"/>
  <c r="I9" i="1" s="1"/>
  <c r="I10" i="1" s="1"/>
  <c r="I8" i="1" l="1"/>
</calcChain>
</file>

<file path=xl/sharedStrings.xml><?xml version="1.0" encoding="utf-8"?>
<sst xmlns="http://schemas.openxmlformats.org/spreadsheetml/2006/main" count="19" uniqueCount="16">
  <si>
    <t>Vin_max</t>
  </si>
  <si>
    <t>Vin_min</t>
  </si>
  <si>
    <t>D center</t>
  </si>
  <si>
    <t>N1/N2</t>
  </si>
  <si>
    <t>D_min</t>
  </si>
  <si>
    <t>D_max</t>
  </si>
  <si>
    <t>L*C*fs*fs</t>
  </si>
  <si>
    <t>fs</t>
  </si>
  <si>
    <t>L*C</t>
  </si>
  <si>
    <t>C</t>
  </si>
  <si>
    <t>L</t>
  </si>
  <si>
    <t>Girdiler</t>
  </si>
  <si>
    <t>Çıktılar</t>
  </si>
  <si>
    <t>Bu ikisini girerseniz fs değeriçıktınız olur.</t>
  </si>
  <si>
    <t>Sarı kutulara parametreleri girerek yeşillerden ilgili çıktılar alınır.</t>
  </si>
  <si>
    <t>Bu ikisini girerseniz L*C ve C değerleri çıktınız olur.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</si>
</sst>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0" fillId="2" borderId="2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3" xfId="0" applyFill="1" applyBorder="1"/>
    <xf numFmtId="0" fontId="0" fillId="2" borderId="1" xfId="0" applyFill="1" applyBorder="1"/>
    <xf numFmtId="0" fontId="0" fillId="3" borderId="1" xfId="0" applyFill="1" applyBorder="1"/>
    <xf numFmtId="0" fontId="0" fillId="2" borderId="14" xfId="0" applyFill="1" applyBorder="1"/>
    <xf numFmtId="0" fontId="0" fillId="0" borderId="0" xfId="0" applyAlignme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E300-9F6C-7747-A563-D8866D0B1C91}">
  <dimension ref="A1:I14"/>
  <sheetViews>
    <sheetView tabSelected="1" workbookViewId="0">
      <selection activeCell="I10" sqref="I10"/>
    </sheetView>
  </sheetViews>
  <sheetFormatPr baseColWidth="10" defaultRowHeight="16" x14ac:dyDescent="0.2"/>
  <cols>
    <col min="6" max="6" width="20.33203125" customWidth="1"/>
    <col min="9" max="9" width="12.1640625" bestFit="1" customWidth="1"/>
  </cols>
  <sheetData>
    <row r="1" spans="1:9" x14ac:dyDescent="0.2">
      <c r="A1" s="14" t="s">
        <v>14</v>
      </c>
      <c r="B1" s="14"/>
      <c r="C1" s="14"/>
      <c r="D1" s="14"/>
    </row>
    <row r="2" spans="1:9" x14ac:dyDescent="0.2">
      <c r="A2" s="1"/>
      <c r="B2" s="1"/>
      <c r="C2" s="1"/>
      <c r="D2" s="1"/>
    </row>
    <row r="3" spans="1:9" x14ac:dyDescent="0.2">
      <c r="B3" s="25" t="s">
        <v>11</v>
      </c>
      <c r="C3" s="26"/>
      <c r="H3" s="25" t="s">
        <v>12</v>
      </c>
      <c r="I3" s="26"/>
    </row>
    <row r="4" spans="1:9" x14ac:dyDescent="0.2">
      <c r="B4" s="2" t="s">
        <v>0</v>
      </c>
      <c r="C4" s="2">
        <v>400</v>
      </c>
      <c r="H4" s="12" t="s">
        <v>3</v>
      </c>
      <c r="I4" s="2">
        <f>ROUND((((220+400)/2/12*2*C6)),0)</f>
        <v>16</v>
      </c>
    </row>
    <row r="5" spans="1:9" x14ac:dyDescent="0.2">
      <c r="B5" s="2" t="s">
        <v>1</v>
      </c>
      <c r="C5" s="2">
        <v>220</v>
      </c>
      <c r="H5" s="12" t="s">
        <v>5</v>
      </c>
      <c r="I5" s="2">
        <f>12/C5/2*I4</f>
        <v>0.43636363636363634</v>
      </c>
    </row>
    <row r="6" spans="1:9" ht="17" thickBot="1" x14ac:dyDescent="0.25">
      <c r="B6" s="7" t="s">
        <v>2</v>
      </c>
      <c r="C6" s="3">
        <v>0.3</v>
      </c>
      <c r="H6" s="12" t="s">
        <v>4</v>
      </c>
      <c r="I6" s="2">
        <f>12/C4/2*I4</f>
        <v>0.24</v>
      </c>
    </row>
    <row r="7" spans="1:9" x14ac:dyDescent="0.2">
      <c r="B7" s="8" t="s">
        <v>10</v>
      </c>
      <c r="C7" s="5">
        <f>47*10^-6</f>
        <v>4.6999999999999997E-5</v>
      </c>
      <c r="D7" s="15" t="s">
        <v>13</v>
      </c>
      <c r="E7" s="16"/>
      <c r="F7" s="17"/>
      <c r="H7" s="12" t="s">
        <v>6</v>
      </c>
      <c r="I7" s="2">
        <f>(1-2*I5)/32/0.04</f>
        <v>9.9431818181818218E-2</v>
      </c>
    </row>
    <row r="8" spans="1:9" ht="17" thickBot="1" x14ac:dyDescent="0.25">
      <c r="B8" s="13" t="s">
        <v>9</v>
      </c>
      <c r="C8" s="3">
        <f>47*10^-6</f>
        <v>4.6999999999999997E-5</v>
      </c>
      <c r="D8" s="18"/>
      <c r="E8" s="19"/>
      <c r="F8" s="20"/>
      <c r="H8" s="12" t="s">
        <v>7</v>
      </c>
      <c r="I8" s="2">
        <f>SQRT(I7/C7/C8)</f>
        <v>6709.1087647541644</v>
      </c>
    </row>
    <row r="9" spans="1:9" x14ac:dyDescent="0.2">
      <c r="B9" s="8" t="s">
        <v>7</v>
      </c>
      <c r="C9" s="5">
        <v>100000</v>
      </c>
      <c r="D9" s="21" t="s">
        <v>15</v>
      </c>
      <c r="E9" s="21"/>
      <c r="F9" s="22"/>
      <c r="H9" s="12" t="s">
        <v>8</v>
      </c>
      <c r="I9" s="2">
        <f>I7/C9/C9</f>
        <v>9.9431818181818207E-12</v>
      </c>
    </row>
    <row r="10" spans="1:9" ht="17" thickBot="1" x14ac:dyDescent="0.25">
      <c r="B10" s="9" t="s">
        <v>10</v>
      </c>
      <c r="C10" s="6">
        <f>160*10^-6</f>
        <v>1.5999999999999999E-4</v>
      </c>
      <c r="D10" s="23"/>
      <c r="E10" s="23"/>
      <c r="F10" s="24"/>
      <c r="H10" s="12" t="s">
        <v>9</v>
      </c>
      <c r="I10" s="2">
        <f>I9/C10</f>
        <v>6.2144886363636381E-8</v>
      </c>
    </row>
    <row r="11" spans="1:9" x14ac:dyDescent="0.2">
      <c r="B11" s="10"/>
      <c r="C11" s="4"/>
      <c r="H11" s="12"/>
      <c r="I11" s="2"/>
    </row>
    <row r="12" spans="1:9" x14ac:dyDescent="0.2">
      <c r="B12" s="11"/>
      <c r="C12" s="2"/>
      <c r="H12" s="12"/>
      <c r="I12" s="2"/>
    </row>
    <row r="13" spans="1:9" x14ac:dyDescent="0.2">
      <c r="B13" s="11"/>
      <c r="C13" s="2"/>
      <c r="H13" s="12"/>
      <c r="I13" s="2"/>
    </row>
    <row r="14" spans="1:9" x14ac:dyDescent="0.2">
      <c r="B14" s="11"/>
      <c r="C14" s="2"/>
      <c r="H14" s="12"/>
      <c r="I14" s="2"/>
    </row>
  </sheetData>
  <mergeCells count="4">
    <mergeCell ref="D7:F8"/>
    <mergeCell ref="D9:F10"/>
    <mergeCell ref="B3:C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Öztaş</dc:creator>
  <cp:lastModifiedBy>Onur Öztaş</cp:lastModifiedBy>
  <dcterms:created xsi:type="dcterms:W3CDTF">2021-04-25T17:14:04Z</dcterms:created>
  <dcterms:modified xsi:type="dcterms:W3CDTF">2021-05-01T14:31:44Z</dcterms:modified>
</cp:coreProperties>
</file>