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ul\Documents\GitHub\BettingPredictor\"/>
    </mc:Choice>
  </mc:AlternateContent>
  <xr:revisionPtr revIDLastSave="0" documentId="8_{C0D4FA71-EE4C-476F-8F12-B5A53B4B7960}" xr6:coauthVersionLast="41" xr6:coauthVersionMax="41" xr10:uidLastSave="{00000000-0000-0000-0000-000000000000}"/>
  <bookViews>
    <workbookView xWindow="-120" yWindow="-120" windowWidth="29040" windowHeight="15840" activeTab="6" xr2:uid="{ADDAC370-60EF-4538-B1E0-E8D32E7D12F7}"/>
  </bookViews>
  <sheets>
    <sheet name="1415+" sheetId="1" r:id="rId1"/>
    <sheet name="1516+" sheetId="2" r:id="rId2"/>
    <sheet name="1617+" sheetId="3" r:id="rId3"/>
    <sheet name="1718+" sheetId="4" r:id="rId4"/>
    <sheet name="1819+" sheetId="5" r:id="rId5"/>
    <sheet name="1920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7" l="1"/>
  <c r="L5" i="7" s="1"/>
  <c r="J5" i="7"/>
  <c r="K4" i="7"/>
  <c r="J4" i="7"/>
  <c r="K7" i="7"/>
  <c r="K6" i="7"/>
  <c r="K3" i="7"/>
  <c r="K2" i="7"/>
  <c r="L2" i="7" s="1"/>
  <c r="J2" i="7"/>
  <c r="J7" i="7"/>
  <c r="J6" i="7"/>
  <c r="J3" i="7"/>
  <c r="F6" i="7"/>
  <c r="F7" i="7"/>
  <c r="E7" i="7"/>
  <c r="E6" i="7"/>
  <c r="E5" i="7"/>
  <c r="F5" i="7" s="1"/>
  <c r="E4" i="7"/>
  <c r="F4" i="7" s="1"/>
  <c r="E3" i="7"/>
  <c r="F3" i="7" s="1"/>
  <c r="D3" i="7"/>
  <c r="D7" i="7"/>
  <c r="D6" i="7"/>
  <c r="D5" i="7"/>
  <c r="D4" i="7"/>
  <c r="E2" i="7"/>
  <c r="F2" i="7" s="1"/>
  <c r="D2" i="7"/>
  <c r="C42" i="1"/>
  <c r="U42" i="1"/>
  <c r="R42" i="1"/>
  <c r="Q42" i="1"/>
  <c r="G42" i="1"/>
  <c r="D42" i="1"/>
  <c r="U42" i="2"/>
  <c r="R42" i="2"/>
  <c r="Q42" i="2"/>
  <c r="G42" i="2"/>
  <c r="D42" i="2"/>
  <c r="C42" i="2"/>
  <c r="T43" i="3"/>
  <c r="Q43" i="3"/>
  <c r="P43" i="3"/>
  <c r="G43" i="3"/>
  <c r="D43" i="3"/>
  <c r="C43" i="3"/>
  <c r="V42" i="4"/>
  <c r="S42" i="4"/>
  <c r="R42" i="4"/>
  <c r="G42" i="4"/>
  <c r="D42" i="4"/>
  <c r="C42" i="4"/>
  <c r="U42" i="5"/>
  <c r="R42" i="5"/>
  <c r="Q42" i="5"/>
  <c r="G42" i="5"/>
  <c r="D42" i="5"/>
  <c r="C42" i="5"/>
  <c r="U42" i="6"/>
  <c r="R42" i="6"/>
  <c r="Q42" i="6"/>
  <c r="G42" i="6"/>
  <c r="D42" i="6"/>
  <c r="C42" i="6"/>
  <c r="L6" i="7" l="1"/>
  <c r="L4" i="7"/>
  <c r="L3" i="7"/>
  <c r="L7" i="7"/>
</calcChain>
</file>

<file path=xl/sharedStrings.xml><?xml version="1.0" encoding="utf-8"?>
<sst xmlns="http://schemas.openxmlformats.org/spreadsheetml/2006/main" count="500" uniqueCount="50">
  <si>
    <t>Min: -3 Max: -2.85</t>
  </si>
  <si>
    <t>Min: -2.85 Max: -2.7</t>
  </si>
  <si>
    <t>Min: -2.7 Max: -2.55</t>
  </si>
  <si>
    <t>Min: -2.55 Max: -2.4</t>
  </si>
  <si>
    <t>Min: -2.4 Max: -2.25</t>
  </si>
  <si>
    <t>Min: -2.25 Max: -2.1</t>
  </si>
  <si>
    <t>Min: -2.1 Max: -1.95</t>
  </si>
  <si>
    <t>Min: -1.95 Max: -1.8</t>
  </si>
  <si>
    <t>Min: -1.8 Max: -1.65</t>
  </si>
  <si>
    <t>Min: -1.65 Max: -1.5</t>
  </si>
  <si>
    <t>Min: -1.5 Max: -1.35</t>
  </si>
  <si>
    <t>Min: -1.35 Max: -1.2</t>
  </si>
  <si>
    <t>Min: -1.2 Max: -1.05</t>
  </si>
  <si>
    <t>Min: -1.05 Max: -0.9</t>
  </si>
  <si>
    <t>Min: -0.9 Max: -0.75</t>
  </si>
  <si>
    <t>Min: -0.75 Max: -0.6</t>
  </si>
  <si>
    <t>Min: -0.6 Max: -0.45</t>
  </si>
  <si>
    <t>Min: -0.45 Max: -0.3</t>
  </si>
  <si>
    <t>Min: -0.3 Max: -0.15</t>
  </si>
  <si>
    <t>Min: -0.15 Max: 0</t>
  </si>
  <si>
    <t>Min: 0 Max: 0.15</t>
  </si>
  <si>
    <t>Min: 0.15 Max: 0.3</t>
  </si>
  <si>
    <t>Min: 0.3 Max: 0.45</t>
  </si>
  <si>
    <t>Min: 0.45 Max: 0.6</t>
  </si>
  <si>
    <t>Min: 0.6 Max: 0.75</t>
  </si>
  <si>
    <t>Min: 0.75 Max: 0.9</t>
  </si>
  <si>
    <t>Min: 0.9 Max: 1.05</t>
  </si>
  <si>
    <t>Min: 1.05 Max: 1.2</t>
  </si>
  <si>
    <t>Min: 1.2 Max: 1.35</t>
  </si>
  <si>
    <t>Min: 1.35 Max: 1.5</t>
  </si>
  <si>
    <t>Min: 1.5 Max: 1.65</t>
  </si>
  <si>
    <t>Min: 1.65 Max: 1.8</t>
  </si>
  <si>
    <t>Min: 1.8 Max: 1.95</t>
  </si>
  <si>
    <t>Min: 1.95 Max: 2.1</t>
  </si>
  <si>
    <t>Min: 2.1 Max: 2.25</t>
  </si>
  <si>
    <t>Min: 2.25 Max: 2.4</t>
  </si>
  <si>
    <t>Min: 2.4 Max: 2.55</t>
  </si>
  <si>
    <t>Min: 2.55 Max: 2.7</t>
  </si>
  <si>
    <t>Min: 2.7 Max: 2.85</t>
  </si>
  <si>
    <t>Min: 2.85 Max: 3</t>
  </si>
  <si>
    <t>NUMBER OF GAMES</t>
  </si>
  <si>
    <t>YEARS</t>
  </si>
  <si>
    <t>PROFIT</t>
  </si>
  <si>
    <t>PROFIT / GAME</t>
  </si>
  <si>
    <t>1415+</t>
  </si>
  <si>
    <t>1516+</t>
  </si>
  <si>
    <t>1617+</t>
  </si>
  <si>
    <t>1718+</t>
  </si>
  <si>
    <t>1819+</t>
  </si>
  <si>
    <t>1920-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</si>
</sst>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'1415+'!$B$2:$B$41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'1415+'!$E$2:$E$41</c:f>
              <c:numCache>
                <c:formatCode>General</c:formatCode>
                <c:ptCount val="40"/>
                <c:pt idx="0">
                  <c:v>10</c:v>
                </c:pt>
                <c:pt idx="1">
                  <c:v>32.8333333333333</c:v>
                </c:pt>
                <c:pt idx="2">
                  <c:v>-17.875</c:v>
                </c:pt>
                <c:pt idx="3">
                  <c:v>-65.882352941176507</c:v>
                </c:pt>
                <c:pt idx="4">
                  <c:v>17.894736842105299</c:v>
                </c:pt>
                <c:pt idx="5">
                  <c:v>0.82142857142857295</c:v>
                </c:pt>
                <c:pt idx="6">
                  <c:v>43.3333333333333</c:v>
                </c:pt>
                <c:pt idx="7">
                  <c:v>57.119047619047599</c:v>
                </c:pt>
                <c:pt idx="8">
                  <c:v>-30.322580645161299</c:v>
                </c:pt>
                <c:pt idx="9">
                  <c:v>0.19696969696969799</c:v>
                </c:pt>
                <c:pt idx="10">
                  <c:v>-17.125</c:v>
                </c:pt>
                <c:pt idx="11">
                  <c:v>33.987878787878799</c:v>
                </c:pt>
                <c:pt idx="12">
                  <c:v>19.181415929203499</c:v>
                </c:pt>
                <c:pt idx="13">
                  <c:v>7.6180124223602501</c:v>
                </c:pt>
                <c:pt idx="14">
                  <c:v>-8.4787735849056602</c:v>
                </c:pt>
                <c:pt idx="15">
                  <c:v>2.28099173553719</c:v>
                </c:pt>
                <c:pt idx="16">
                  <c:v>1.14513981358189</c:v>
                </c:pt>
                <c:pt idx="17">
                  <c:v>-4.3209028459273799</c:v>
                </c:pt>
                <c:pt idx="18">
                  <c:v>-8.4198473282442805</c:v>
                </c:pt>
                <c:pt idx="19">
                  <c:v>-6.6612725266642103</c:v>
                </c:pt>
                <c:pt idx="20">
                  <c:v>-0.53120165033523103</c:v>
                </c:pt>
                <c:pt idx="21">
                  <c:v>-7.7529182879377396</c:v>
                </c:pt>
                <c:pt idx="22">
                  <c:v>-5.5376712328767104</c:v>
                </c:pt>
                <c:pt idx="23">
                  <c:v>-5.5566556655665602</c:v>
                </c:pt>
                <c:pt idx="24">
                  <c:v>-2.9592592592592801</c:v>
                </c:pt>
                <c:pt idx="25">
                  <c:v>-3.3232323232323302</c:v>
                </c:pt>
                <c:pt idx="26">
                  <c:v>-1.3631937682570601</c:v>
                </c:pt>
                <c:pt idx="27">
                  <c:v>1.13618677042802</c:v>
                </c:pt>
                <c:pt idx="28">
                  <c:v>-3.7940663176265499</c:v>
                </c:pt>
                <c:pt idx="29">
                  <c:v>-5.3364705882352999</c:v>
                </c:pt>
                <c:pt idx="30">
                  <c:v>1.5239520958083801</c:v>
                </c:pt>
                <c:pt idx="31">
                  <c:v>-4.0350877192982502</c:v>
                </c:pt>
                <c:pt idx="32">
                  <c:v>-0.60606060606060796</c:v>
                </c:pt>
                <c:pt idx="33">
                  <c:v>-0.25165562913907402</c:v>
                </c:pt>
                <c:pt idx="34">
                  <c:v>2.125</c:v>
                </c:pt>
                <c:pt idx="35">
                  <c:v>-4.1369863013698698</c:v>
                </c:pt>
                <c:pt idx="36">
                  <c:v>-7.3157894736842097</c:v>
                </c:pt>
                <c:pt idx="37">
                  <c:v>-19.511627906976699</c:v>
                </c:pt>
                <c:pt idx="38">
                  <c:v>-10.53125</c:v>
                </c:pt>
                <c:pt idx="3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C-460F-BEBF-84585295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79080"/>
        <c:axId val="485679408"/>
      </c:lineChart>
      <c:catAx>
        <c:axId val="4856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9408"/>
        <c:crosses val="autoZero"/>
        <c:auto val="1"/>
        <c:lblAlgn val="ctr"/>
        <c:lblOffset val="100"/>
        <c:noMultiLvlLbl val="0"/>
      </c:catAx>
      <c:valAx>
        <c:axId val="485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'1819+'!$P$2:$P$41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'1819+'!$S$2:$S$41</c:f>
              <c:numCache>
                <c:formatCode>General</c:formatCode>
                <c:ptCount val="40"/>
                <c:pt idx="0">
                  <c:v>-2.5</c:v>
                </c:pt>
                <c:pt idx="1">
                  <c:v>60</c:v>
                </c:pt>
                <c:pt idx="2">
                  <c:v>22.5</c:v>
                </c:pt>
                <c:pt idx="3">
                  <c:v>-64.3333333333333</c:v>
                </c:pt>
                <c:pt idx="4">
                  <c:v>14.5</c:v>
                </c:pt>
                <c:pt idx="5">
                  <c:v>7.86666666666666</c:v>
                </c:pt>
                <c:pt idx="6">
                  <c:v>-52.8333333333333</c:v>
                </c:pt>
                <c:pt idx="7">
                  <c:v>-44.846153846153797</c:v>
                </c:pt>
                <c:pt idx="8">
                  <c:v>-10.523809523809501</c:v>
                </c:pt>
                <c:pt idx="9">
                  <c:v>7.2093023255813904</c:v>
                </c:pt>
                <c:pt idx="10">
                  <c:v>-3.0897435897435899</c:v>
                </c:pt>
                <c:pt idx="11">
                  <c:v>1.0689655172413799</c:v>
                </c:pt>
                <c:pt idx="12">
                  <c:v>-0.76666666666666705</c:v>
                </c:pt>
                <c:pt idx="13">
                  <c:v>-14.8456375838926</c:v>
                </c:pt>
                <c:pt idx="14">
                  <c:v>6.7647058823529402</c:v>
                </c:pt>
                <c:pt idx="15">
                  <c:v>-6.3802281368821303</c:v>
                </c:pt>
                <c:pt idx="16">
                  <c:v>-0.305993690851734</c:v>
                </c:pt>
                <c:pt idx="17">
                  <c:v>-10.019718309859201</c:v>
                </c:pt>
                <c:pt idx="18">
                  <c:v>-7.8691206543967303</c:v>
                </c:pt>
                <c:pt idx="19">
                  <c:v>-7.3902985074626901</c:v>
                </c:pt>
                <c:pt idx="20">
                  <c:v>-2.9867647058823499</c:v>
                </c:pt>
                <c:pt idx="21">
                  <c:v>-7.23780487804878</c:v>
                </c:pt>
                <c:pt idx="22">
                  <c:v>-3.8159675236806501</c:v>
                </c:pt>
                <c:pt idx="23">
                  <c:v>-6.7021630615640602</c:v>
                </c:pt>
                <c:pt idx="24">
                  <c:v>-7.93708609271523</c:v>
                </c:pt>
                <c:pt idx="25">
                  <c:v>-8.5528089887640402</c:v>
                </c:pt>
                <c:pt idx="26">
                  <c:v>5.2679558011049696</c:v>
                </c:pt>
                <c:pt idx="27">
                  <c:v>-2.5344262295081998</c:v>
                </c:pt>
                <c:pt idx="28">
                  <c:v>-18.261904761904798</c:v>
                </c:pt>
                <c:pt idx="29">
                  <c:v>-7.5096153846153797</c:v>
                </c:pt>
                <c:pt idx="30">
                  <c:v>26.216049382716101</c:v>
                </c:pt>
                <c:pt idx="31">
                  <c:v>-12.843137254902</c:v>
                </c:pt>
                <c:pt idx="32">
                  <c:v>-12</c:v>
                </c:pt>
                <c:pt idx="33">
                  <c:v>38.614457831325304</c:v>
                </c:pt>
                <c:pt idx="34">
                  <c:v>-22.261904761904798</c:v>
                </c:pt>
                <c:pt idx="35">
                  <c:v>-12.5</c:v>
                </c:pt>
                <c:pt idx="36">
                  <c:v>-44</c:v>
                </c:pt>
                <c:pt idx="37">
                  <c:v>3.8461538461538498</c:v>
                </c:pt>
                <c:pt idx="38">
                  <c:v>-48.076923076923102</c:v>
                </c:pt>
                <c:pt idx="39">
                  <c:v>-61.1111111111111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7-4215-BC1A-B6D59E83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31072"/>
        <c:axId val="587732384"/>
      </c:lineChart>
      <c:catAx>
        <c:axId val="587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2384"/>
        <c:crosses val="autoZero"/>
        <c:auto val="1"/>
        <c:lblAlgn val="ctr"/>
        <c:lblOffset val="100"/>
        <c:noMultiLvlLbl val="0"/>
      </c:catAx>
      <c:valAx>
        <c:axId val="587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'1920'!$B$2:$B$41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'1920'!$E$2:$E$41</c:f>
              <c:numCache>
                <c:formatCode>General</c:formatCode>
                <c:ptCount val="40"/>
                <c:pt idx="0">
                  <c:v>-50</c:v>
                </c:pt>
                <c:pt idx="1">
                  <c:v>330</c:v>
                </c:pt>
                <c:pt idx="2">
                  <c:v>62</c:v>
                </c:pt>
                <c:pt idx="3">
                  <c:v>5.8333333333333304</c:v>
                </c:pt>
                <c:pt idx="4">
                  <c:v>-7.5</c:v>
                </c:pt>
                <c:pt idx="5">
                  <c:v>-23.636363636363601</c:v>
                </c:pt>
                <c:pt idx="6">
                  <c:v>50.4166666666667</c:v>
                </c:pt>
                <c:pt idx="7">
                  <c:v>-7.5</c:v>
                </c:pt>
                <c:pt idx="8">
                  <c:v>58.117647058823501</c:v>
                </c:pt>
                <c:pt idx="9">
                  <c:v>-35.3125</c:v>
                </c:pt>
                <c:pt idx="10">
                  <c:v>31.162790697674399</c:v>
                </c:pt>
                <c:pt idx="11">
                  <c:v>-15.148936170212799</c:v>
                </c:pt>
                <c:pt idx="12">
                  <c:v>-15.228070175438599</c:v>
                </c:pt>
                <c:pt idx="13">
                  <c:v>-10.974683544303801</c:v>
                </c:pt>
                <c:pt idx="14">
                  <c:v>1.9758064516128999</c:v>
                </c:pt>
                <c:pt idx="15">
                  <c:v>2.5974025974025799E-2</c:v>
                </c:pt>
                <c:pt idx="16">
                  <c:v>-2.5363128491620102</c:v>
                </c:pt>
                <c:pt idx="17">
                  <c:v>0.20888888888888901</c:v>
                </c:pt>
                <c:pt idx="18">
                  <c:v>2.0342465753424701</c:v>
                </c:pt>
                <c:pt idx="19">
                  <c:v>-1.68806419257773</c:v>
                </c:pt>
                <c:pt idx="20">
                  <c:v>-2.4615384615384599</c:v>
                </c:pt>
                <c:pt idx="21">
                  <c:v>-0.78703703703703798</c:v>
                </c:pt>
                <c:pt idx="22">
                  <c:v>2.3174946004319699</c:v>
                </c:pt>
                <c:pt idx="23">
                  <c:v>-4.5882352941176503</c:v>
                </c:pt>
                <c:pt idx="24">
                  <c:v>1.03926701570681</c:v>
                </c:pt>
                <c:pt idx="25">
                  <c:v>5.3670411985018696</c:v>
                </c:pt>
                <c:pt idx="26">
                  <c:v>-6.8318584070796504</c:v>
                </c:pt>
                <c:pt idx="27">
                  <c:v>-1.7409326424870499</c:v>
                </c:pt>
                <c:pt idx="28">
                  <c:v>-1.74193548387097</c:v>
                </c:pt>
                <c:pt idx="29">
                  <c:v>-3.70434782608696</c:v>
                </c:pt>
                <c:pt idx="30">
                  <c:v>1.9550561797752799</c:v>
                </c:pt>
                <c:pt idx="31">
                  <c:v>-4.5750000000000002</c:v>
                </c:pt>
                <c:pt idx="32">
                  <c:v>-6.02564102564103</c:v>
                </c:pt>
                <c:pt idx="33">
                  <c:v>2.92592592592593</c:v>
                </c:pt>
                <c:pt idx="34">
                  <c:v>-12.105263157894701</c:v>
                </c:pt>
                <c:pt idx="35">
                  <c:v>-3.0645161290322598</c:v>
                </c:pt>
                <c:pt idx="36">
                  <c:v>-17.692307692307701</c:v>
                </c:pt>
                <c:pt idx="37">
                  <c:v>-6.25</c:v>
                </c:pt>
                <c:pt idx="38">
                  <c:v>32.214285714285701</c:v>
                </c:pt>
                <c:pt idx="39">
                  <c:v>4.3636363636363598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48CB-AD46-D0616A9A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24840"/>
        <c:axId val="587727792"/>
      </c:lineChart>
      <c:catAx>
        <c:axId val="58772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7792"/>
        <c:crosses val="autoZero"/>
        <c:auto val="1"/>
        <c:lblAlgn val="ctr"/>
        <c:lblOffset val="100"/>
        <c:noMultiLvlLbl val="0"/>
      </c:catAx>
      <c:valAx>
        <c:axId val="587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'1920'!$P$2:$P$41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'1920'!$S$2:$S$41</c:f>
              <c:numCache>
                <c:formatCode>General</c:formatCode>
                <c:ptCount val="40"/>
                <c:pt idx="0">
                  <c:v>-50</c:v>
                </c:pt>
                <c:pt idx="1">
                  <c:v>-100</c:v>
                </c:pt>
                <c:pt idx="2">
                  <c:v>-32.200000000000003</c:v>
                </c:pt>
                <c:pt idx="3">
                  <c:v>-64.6666666666667</c:v>
                </c:pt>
                <c:pt idx="4">
                  <c:v>-25.625</c:v>
                </c:pt>
                <c:pt idx="5">
                  <c:v>27.727272727272702</c:v>
                </c:pt>
                <c:pt idx="6">
                  <c:v>-55.5833333333333</c:v>
                </c:pt>
                <c:pt idx="7">
                  <c:v>-9.4</c:v>
                </c:pt>
                <c:pt idx="8">
                  <c:v>-11.764705882352899</c:v>
                </c:pt>
                <c:pt idx="9">
                  <c:v>2.375</c:v>
                </c:pt>
                <c:pt idx="10">
                  <c:v>-20.581395348837201</c:v>
                </c:pt>
                <c:pt idx="11">
                  <c:v>17.7659574468085</c:v>
                </c:pt>
                <c:pt idx="12">
                  <c:v>10.9649122807018</c:v>
                </c:pt>
                <c:pt idx="13">
                  <c:v>3.4936708860759502</c:v>
                </c:pt>
                <c:pt idx="14">
                  <c:v>-4.5</c:v>
                </c:pt>
                <c:pt idx="15">
                  <c:v>-0.993506493506494</c:v>
                </c:pt>
                <c:pt idx="16">
                  <c:v>-3.7374301675977599</c:v>
                </c:pt>
                <c:pt idx="17">
                  <c:v>-4.8444444444444397</c:v>
                </c:pt>
                <c:pt idx="18">
                  <c:v>-5.9760273972602702</c:v>
                </c:pt>
                <c:pt idx="19">
                  <c:v>-3.8706118355065202</c:v>
                </c:pt>
                <c:pt idx="20">
                  <c:v>-3.2918552036199098</c:v>
                </c:pt>
                <c:pt idx="21">
                  <c:v>-4.1527777777777803</c:v>
                </c:pt>
                <c:pt idx="22">
                  <c:v>-7.5853131749460099</c:v>
                </c:pt>
                <c:pt idx="23">
                  <c:v>0.217391304347826</c:v>
                </c:pt>
                <c:pt idx="24">
                  <c:v>3.9214659685863902</c:v>
                </c:pt>
                <c:pt idx="25">
                  <c:v>-7.11610486891386</c:v>
                </c:pt>
                <c:pt idx="26">
                  <c:v>8.96902654867257</c:v>
                </c:pt>
                <c:pt idx="27">
                  <c:v>-3.1709844559585498</c:v>
                </c:pt>
                <c:pt idx="28">
                  <c:v>-3.5290322580645102</c:v>
                </c:pt>
                <c:pt idx="29">
                  <c:v>1.6347826086956501</c:v>
                </c:pt>
                <c:pt idx="30">
                  <c:v>-4.8314606741572996</c:v>
                </c:pt>
                <c:pt idx="31">
                  <c:v>21.4375</c:v>
                </c:pt>
                <c:pt idx="32">
                  <c:v>-10.564102564102599</c:v>
                </c:pt>
                <c:pt idx="33">
                  <c:v>-16.296296296296301</c:v>
                </c:pt>
                <c:pt idx="34">
                  <c:v>28.421052631578899</c:v>
                </c:pt>
                <c:pt idx="35">
                  <c:v>-9.1935483870967705</c:v>
                </c:pt>
                <c:pt idx="36">
                  <c:v>-6.1538461538461497</c:v>
                </c:pt>
                <c:pt idx="37">
                  <c:v>-37.5</c:v>
                </c:pt>
                <c:pt idx="38">
                  <c:v>-50</c:v>
                </c:pt>
                <c:pt idx="39">
                  <c:v>-36.363636363636402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7-449A-A1AB-BC23376C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25096"/>
        <c:axId val="480917880"/>
      </c:lineChart>
      <c:catAx>
        <c:axId val="48092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17880"/>
        <c:crosses val="autoZero"/>
        <c:auto val="1"/>
        <c:lblAlgn val="ctr"/>
        <c:lblOffset val="100"/>
        <c:noMultiLvlLbl val="0"/>
      </c:catAx>
      <c:valAx>
        <c:axId val="4809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PER</a:t>
            </a:r>
            <a:r>
              <a:rPr lang="en-GB" baseline="0"/>
              <a:t> HOME </a:t>
            </a:r>
            <a:r>
              <a:rPr lang="en-GB"/>
              <a:t>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PROFIT / GAME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Sheet1!$C$2:$C$7</c:f>
              <c:strCache>
                <c:ptCount val="6"/>
                <c:pt idx="0">
                  <c:v>1415+</c:v>
                </c:pt>
                <c:pt idx="1">
                  <c:v>1516+</c:v>
                </c:pt>
                <c:pt idx="2">
                  <c:v>1617+</c:v>
                </c:pt>
                <c:pt idx="3">
                  <c:v>1718+</c:v>
                </c:pt>
                <c:pt idx="4">
                  <c:v>1819+</c:v>
                </c:pt>
                <c:pt idx="5">
                  <c:v>1920-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-3.474427347438365E-2</c:v>
                </c:pt>
                <c:pt idx="1">
                  <c:v>-3.09960344028429E-2</c:v>
                </c:pt>
                <c:pt idx="2">
                  <c:v>-2.6598592434334559E-2</c:v>
                </c:pt>
                <c:pt idx="3">
                  <c:v>-3.4793156076793341E-2</c:v>
                </c:pt>
                <c:pt idx="4">
                  <c:v>-1.6832135858915742E-2</c:v>
                </c:pt>
                <c:pt idx="5">
                  <c:v>-6.9338565022421528E-3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D-4D46-B2FD-073AD4DB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70984"/>
        <c:axId val="656077216"/>
      </c:lineChart>
      <c:catAx>
        <c:axId val="65607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77216"/>
        <c:crosses val="autoZero"/>
        <c:auto val="1"/>
        <c:lblAlgn val="ctr"/>
        <c:lblOffset val="100"/>
        <c:noMultiLvlLbl val="0"/>
      </c:catAx>
      <c:valAx>
        <c:axId val="656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7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PER</a:t>
            </a:r>
            <a:r>
              <a:rPr lang="en-GB" baseline="0"/>
              <a:t> AWAY </a:t>
            </a:r>
            <a:r>
              <a:rPr lang="en-GB"/>
              <a:t>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PROFIT / GAME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Sheet1!$I$2:$I$7</c:f>
              <c:strCache>
                <c:ptCount val="6"/>
                <c:pt idx="0">
                  <c:v>1415+</c:v>
                </c:pt>
                <c:pt idx="1">
                  <c:v>1516+</c:v>
                </c:pt>
                <c:pt idx="2">
                  <c:v>1617+</c:v>
                </c:pt>
                <c:pt idx="3">
                  <c:v>1718+</c:v>
                </c:pt>
                <c:pt idx="4">
                  <c:v>1819+</c:v>
                </c:pt>
                <c:pt idx="5">
                  <c:v>1920-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-7.3835023605525435E-2</c:v>
                </c:pt>
                <c:pt idx="1">
                  <c:v>-7.6186331565123361E-2</c:v>
                </c:pt>
                <c:pt idx="2">
                  <c:v>-8.0728917933894667E-2</c:v>
                </c:pt>
                <c:pt idx="3">
                  <c:v>-6.174873483813962E-2</c:v>
                </c:pt>
                <c:pt idx="4">
                  <c:v>-5.5119529719137812E-2</c:v>
                </c:pt>
                <c:pt idx="5">
                  <c:v>-2.7871823617339305E-2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E-4028-BD9F-55B31CAC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62432"/>
        <c:axId val="474869320"/>
      </c:lineChart>
      <c:catAx>
        <c:axId val="4748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69320"/>
        <c:crosses val="autoZero"/>
        <c:auto val="1"/>
        <c:lblAlgn val="ctr"/>
        <c:lblOffset val="100"/>
        <c:noMultiLvlLbl val="0"/>
      </c:catAx>
      <c:valAx>
        <c:axId val="4748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'1415+'!$P$2:$P$41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'1415+'!$S$2:$S$41</c:f>
              <c:numCache>
                <c:formatCode>General</c:formatCode>
                <c:ptCount val="40"/>
                <c:pt idx="0">
                  <c:v>-25.4444444444444</c:v>
                </c:pt>
                <c:pt idx="1">
                  <c:v>-41.6666666666667</c:v>
                </c:pt>
                <c:pt idx="2">
                  <c:v>19.25</c:v>
                </c:pt>
                <c:pt idx="3">
                  <c:v>11</c:v>
                </c:pt>
                <c:pt idx="4">
                  <c:v>9.2631578947368496</c:v>
                </c:pt>
                <c:pt idx="5">
                  <c:v>6.9285714285714297</c:v>
                </c:pt>
                <c:pt idx="6">
                  <c:v>-26.814814814814799</c:v>
                </c:pt>
                <c:pt idx="7">
                  <c:v>-40.809523809523803</c:v>
                </c:pt>
                <c:pt idx="8">
                  <c:v>-4.0645161290322598</c:v>
                </c:pt>
                <c:pt idx="9">
                  <c:v>-2.5</c:v>
                </c:pt>
                <c:pt idx="10">
                  <c:v>-1.3333333333333199</c:v>
                </c:pt>
                <c:pt idx="11">
                  <c:v>-10.903030303030301</c:v>
                </c:pt>
                <c:pt idx="12">
                  <c:v>-7.8761061946902702</c:v>
                </c:pt>
                <c:pt idx="13">
                  <c:v>-2.7732919254658399</c:v>
                </c:pt>
                <c:pt idx="14">
                  <c:v>-3.3183962264150999</c:v>
                </c:pt>
                <c:pt idx="15">
                  <c:v>-4.5785123966942303</c:v>
                </c:pt>
                <c:pt idx="16">
                  <c:v>-1.6338215712383499</c:v>
                </c:pt>
                <c:pt idx="17">
                  <c:v>-0.31697742885181701</c:v>
                </c:pt>
                <c:pt idx="18">
                  <c:v>-1.42817487855656</c:v>
                </c:pt>
                <c:pt idx="19">
                  <c:v>-3.9470393527032002</c:v>
                </c:pt>
                <c:pt idx="20">
                  <c:v>-11.052088705518299</c:v>
                </c:pt>
                <c:pt idx="21">
                  <c:v>-3.1230544747081801</c:v>
                </c:pt>
                <c:pt idx="22">
                  <c:v>-8.0582191780822008</c:v>
                </c:pt>
                <c:pt idx="23">
                  <c:v>-8.6837183718371804</c:v>
                </c:pt>
                <c:pt idx="24">
                  <c:v>-9.8086419753086407</c:v>
                </c:pt>
                <c:pt idx="25">
                  <c:v>-12.6550116550117</c:v>
                </c:pt>
                <c:pt idx="26">
                  <c:v>-17.226874391431299</c:v>
                </c:pt>
                <c:pt idx="27">
                  <c:v>-9.7691309987029804</c:v>
                </c:pt>
                <c:pt idx="28">
                  <c:v>-5.31762652705061</c:v>
                </c:pt>
                <c:pt idx="29">
                  <c:v>-17.258823529411799</c:v>
                </c:pt>
                <c:pt idx="30">
                  <c:v>-7.3353293413173599</c:v>
                </c:pt>
                <c:pt idx="31">
                  <c:v>-17.3614035087719</c:v>
                </c:pt>
                <c:pt idx="32">
                  <c:v>6.3757575757575804</c:v>
                </c:pt>
                <c:pt idx="33">
                  <c:v>-7.6688741721854301</c:v>
                </c:pt>
                <c:pt idx="34">
                  <c:v>-64.625</c:v>
                </c:pt>
                <c:pt idx="35">
                  <c:v>0.89041095890411004</c:v>
                </c:pt>
                <c:pt idx="36">
                  <c:v>-17.543859649122801</c:v>
                </c:pt>
                <c:pt idx="37">
                  <c:v>5.7674418604651096</c:v>
                </c:pt>
                <c:pt idx="38">
                  <c:v>-50.9375</c:v>
                </c:pt>
                <c:pt idx="39">
                  <c:v>-12.5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B-4773-948B-084D9B77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6064"/>
        <c:axId val="411773440"/>
      </c:lineChart>
      <c:catAx>
        <c:axId val="4117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3440"/>
        <c:crosses val="autoZero"/>
        <c:auto val="1"/>
        <c:lblAlgn val="ctr"/>
        <c:lblOffset val="100"/>
        <c:noMultiLvlLbl val="0"/>
      </c:catAx>
      <c:valAx>
        <c:axId val="411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'1516+'!$B$2:$B$41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'1516+'!$E$2:$E$41</c:f>
              <c:numCache>
                <c:formatCode>General</c:formatCode>
                <c:ptCount val="40"/>
                <c:pt idx="0">
                  <c:v>-66.6666666666667</c:v>
                </c:pt>
                <c:pt idx="1">
                  <c:v>-33.571428571428598</c:v>
                </c:pt>
                <c:pt idx="2">
                  <c:v>-59</c:v>
                </c:pt>
                <c:pt idx="3">
                  <c:v>-40.909090909090899</c:v>
                </c:pt>
                <c:pt idx="4">
                  <c:v>61.25</c:v>
                </c:pt>
                <c:pt idx="5">
                  <c:v>-17.899999999999999</c:v>
                </c:pt>
                <c:pt idx="6">
                  <c:v>57.1034482758621</c:v>
                </c:pt>
                <c:pt idx="7">
                  <c:v>17.297872340425499</c:v>
                </c:pt>
                <c:pt idx="8">
                  <c:v>-5.3968253968253999</c:v>
                </c:pt>
                <c:pt idx="9">
                  <c:v>10.858823529411801</c:v>
                </c:pt>
                <c:pt idx="10">
                  <c:v>13.990909090909099</c:v>
                </c:pt>
                <c:pt idx="11">
                  <c:v>23.843283582089501</c:v>
                </c:pt>
                <c:pt idx="12">
                  <c:v>13.3125</c:v>
                </c:pt>
                <c:pt idx="13">
                  <c:v>7.19</c:v>
                </c:pt>
                <c:pt idx="14">
                  <c:v>2.7272727272727302</c:v>
                </c:pt>
                <c:pt idx="15">
                  <c:v>-2.0799220272904502</c:v>
                </c:pt>
                <c:pt idx="16">
                  <c:v>-6.5543644716692198</c:v>
                </c:pt>
                <c:pt idx="17">
                  <c:v>-11.6670493685419</c:v>
                </c:pt>
                <c:pt idx="18">
                  <c:v>-0.51544571932921401</c:v>
                </c:pt>
                <c:pt idx="19">
                  <c:v>-5.0980066445182697</c:v>
                </c:pt>
                <c:pt idx="20">
                  <c:v>-5.03265557609366</c:v>
                </c:pt>
                <c:pt idx="21">
                  <c:v>-3.38226482923907</c:v>
                </c:pt>
                <c:pt idx="22">
                  <c:v>-5.1637529137529201</c:v>
                </c:pt>
                <c:pt idx="23">
                  <c:v>-5.9331550802139104</c:v>
                </c:pt>
                <c:pt idx="24">
                  <c:v>-4.5694444444444704</c:v>
                </c:pt>
                <c:pt idx="25">
                  <c:v>-0.27939793038570099</c:v>
                </c:pt>
                <c:pt idx="26">
                  <c:v>-2.07160194174757</c:v>
                </c:pt>
                <c:pt idx="27">
                  <c:v>-1.3302034428795</c:v>
                </c:pt>
                <c:pt idx="28">
                  <c:v>-3.2798434442270001</c:v>
                </c:pt>
                <c:pt idx="29">
                  <c:v>-3.91709844559586</c:v>
                </c:pt>
                <c:pt idx="30">
                  <c:v>1.09574468085107</c:v>
                </c:pt>
                <c:pt idx="31">
                  <c:v>-1.0641025641025601</c:v>
                </c:pt>
                <c:pt idx="32">
                  <c:v>0.15753424657534401</c:v>
                </c:pt>
                <c:pt idx="33">
                  <c:v>0.16176470588235201</c:v>
                </c:pt>
                <c:pt idx="34">
                  <c:v>-9.8860759493670791</c:v>
                </c:pt>
                <c:pt idx="35">
                  <c:v>1.28571428571429</c:v>
                </c:pt>
                <c:pt idx="36">
                  <c:v>-1.84615384615385</c:v>
                </c:pt>
                <c:pt idx="37">
                  <c:v>-20.035714285714299</c:v>
                </c:pt>
                <c:pt idx="38">
                  <c:v>2</c:v>
                </c:pt>
                <c:pt idx="39">
                  <c:v>17.7916666666667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A-49BE-9E38-45C667E3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76632"/>
        <c:axId val="487580568"/>
      </c:lineChart>
      <c:catAx>
        <c:axId val="48757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80568"/>
        <c:crosses val="autoZero"/>
        <c:auto val="1"/>
        <c:lblAlgn val="ctr"/>
        <c:lblOffset val="100"/>
        <c:noMultiLvlLbl val="0"/>
      </c:catAx>
      <c:valAx>
        <c:axId val="487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7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'1516+'!$P$2:$P$41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'1516+'!$S$2:$S$41</c:f>
              <c:numCache>
                <c:formatCode>General</c:formatCode>
                <c:ptCount val="40"/>
                <c:pt idx="0">
                  <c:v>-66.6666666666667</c:v>
                </c:pt>
                <c:pt idx="1">
                  <c:v>-56.428571428571402</c:v>
                </c:pt>
                <c:pt idx="2">
                  <c:v>-0.90000000000000202</c:v>
                </c:pt>
                <c:pt idx="3">
                  <c:v>13.181818181818199</c:v>
                </c:pt>
                <c:pt idx="4">
                  <c:v>-1.5625</c:v>
                </c:pt>
                <c:pt idx="5">
                  <c:v>-11.2</c:v>
                </c:pt>
                <c:pt idx="6">
                  <c:v>-18</c:v>
                </c:pt>
                <c:pt idx="7">
                  <c:v>-13.5744680851064</c:v>
                </c:pt>
                <c:pt idx="8">
                  <c:v>-0.77777777777778001</c:v>
                </c:pt>
                <c:pt idx="9">
                  <c:v>-20.7529411764706</c:v>
                </c:pt>
                <c:pt idx="10">
                  <c:v>-5.0727272727272696</c:v>
                </c:pt>
                <c:pt idx="11">
                  <c:v>-7.0895522388059797</c:v>
                </c:pt>
                <c:pt idx="12">
                  <c:v>-2.7403846153846101</c:v>
                </c:pt>
                <c:pt idx="13">
                  <c:v>-1.5233333333333301</c:v>
                </c:pt>
                <c:pt idx="14">
                  <c:v>-1.5050505050505001</c:v>
                </c:pt>
                <c:pt idx="15">
                  <c:v>-1.80311890838206</c:v>
                </c:pt>
                <c:pt idx="16">
                  <c:v>4.1071975497702899</c:v>
                </c:pt>
                <c:pt idx="17">
                  <c:v>1.2250287026406399</c:v>
                </c:pt>
                <c:pt idx="18">
                  <c:v>-5.52515445719329</c:v>
                </c:pt>
                <c:pt idx="19">
                  <c:v>-6.24003322259136</c:v>
                </c:pt>
                <c:pt idx="20">
                  <c:v>-7.4775107825015397</c:v>
                </c:pt>
                <c:pt idx="21">
                  <c:v>-8.1545835829838502</c:v>
                </c:pt>
                <c:pt idx="22">
                  <c:v>-8.7336829836829803</c:v>
                </c:pt>
                <c:pt idx="23">
                  <c:v>-8.4224598930481207</c:v>
                </c:pt>
                <c:pt idx="24">
                  <c:v>-11.1769005847953</c:v>
                </c:pt>
                <c:pt idx="25">
                  <c:v>-7.4252116650987796</c:v>
                </c:pt>
                <c:pt idx="26">
                  <c:v>-11.5849514563107</c:v>
                </c:pt>
                <c:pt idx="27">
                  <c:v>-9.5978090766823208</c:v>
                </c:pt>
                <c:pt idx="28">
                  <c:v>-10.835616438356199</c:v>
                </c:pt>
                <c:pt idx="29">
                  <c:v>-14.378238341968901</c:v>
                </c:pt>
                <c:pt idx="30">
                  <c:v>-7.1631205673758798</c:v>
                </c:pt>
                <c:pt idx="31">
                  <c:v>-14.094017094017101</c:v>
                </c:pt>
                <c:pt idx="32">
                  <c:v>-22.315068493150701</c:v>
                </c:pt>
                <c:pt idx="33">
                  <c:v>-23.139705882352899</c:v>
                </c:pt>
                <c:pt idx="34">
                  <c:v>-16.3924050632911</c:v>
                </c:pt>
                <c:pt idx="35">
                  <c:v>-5.68831168831169</c:v>
                </c:pt>
                <c:pt idx="36">
                  <c:v>-51.480769230769198</c:v>
                </c:pt>
                <c:pt idx="37">
                  <c:v>-1.0714285714285701</c:v>
                </c:pt>
                <c:pt idx="38">
                  <c:v>-81.081081081081095</c:v>
                </c:pt>
                <c:pt idx="39">
                  <c:v>-4.1666666666666696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A-400B-A826-AEB33FA2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55968"/>
        <c:axId val="487560560"/>
      </c:lineChart>
      <c:catAx>
        <c:axId val="4875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60560"/>
        <c:crosses val="autoZero"/>
        <c:auto val="1"/>
        <c:lblAlgn val="ctr"/>
        <c:lblOffset val="100"/>
        <c:noMultiLvlLbl val="0"/>
      </c:catAx>
      <c:valAx>
        <c:axId val="4875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'1617+'!$B$3:$B$42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'1617+'!$E$3:$E$42</c:f>
              <c:numCache>
                <c:formatCode>General</c:formatCode>
                <c:ptCount val="40"/>
                <c:pt idx="0">
                  <c:v>13.285714285714301</c:v>
                </c:pt>
                <c:pt idx="1">
                  <c:v>136</c:v>
                </c:pt>
                <c:pt idx="2">
                  <c:v>-10</c:v>
                </c:pt>
                <c:pt idx="3">
                  <c:v>-30.5555555555556</c:v>
                </c:pt>
                <c:pt idx="4">
                  <c:v>-12.9375</c:v>
                </c:pt>
                <c:pt idx="5">
                  <c:v>-24.054054054053999</c:v>
                </c:pt>
                <c:pt idx="6">
                  <c:v>49.3333333333333</c:v>
                </c:pt>
                <c:pt idx="7">
                  <c:v>-6.3947368421052602</c:v>
                </c:pt>
                <c:pt idx="8">
                  <c:v>1.67272727272727</c:v>
                </c:pt>
                <c:pt idx="9">
                  <c:v>24.24</c:v>
                </c:pt>
                <c:pt idx="10">
                  <c:v>23.552380952381</c:v>
                </c:pt>
                <c:pt idx="11">
                  <c:v>4.9083333333333403</c:v>
                </c:pt>
                <c:pt idx="12">
                  <c:v>-2.9714285714285702</c:v>
                </c:pt>
                <c:pt idx="13">
                  <c:v>-7.9380165289256199</c:v>
                </c:pt>
                <c:pt idx="14">
                  <c:v>2.2580645161288101E-2</c:v>
                </c:pt>
                <c:pt idx="15">
                  <c:v>-5.5124378109452703</c:v>
                </c:pt>
                <c:pt idx="16">
                  <c:v>-2.2513761467889899</c:v>
                </c:pt>
                <c:pt idx="17">
                  <c:v>-0.15744680851064</c:v>
                </c:pt>
                <c:pt idx="18">
                  <c:v>-0.78923253150057204</c:v>
                </c:pt>
                <c:pt idx="19">
                  <c:v>-6.2368941641938704</c:v>
                </c:pt>
                <c:pt idx="20">
                  <c:v>-3.4899777282850901</c:v>
                </c:pt>
                <c:pt idx="21">
                  <c:v>-2.5517740767559798</c:v>
                </c:pt>
                <c:pt idx="22">
                  <c:v>-3.7674760853568801</c:v>
                </c:pt>
                <c:pt idx="23">
                  <c:v>-3.3477508650518999</c:v>
                </c:pt>
                <c:pt idx="24">
                  <c:v>-4.3022181146025904</c:v>
                </c:pt>
                <c:pt idx="25">
                  <c:v>-0.32374100719424498</c:v>
                </c:pt>
                <c:pt idx="26">
                  <c:v>1.7890961262553799</c:v>
                </c:pt>
                <c:pt idx="27">
                  <c:v>-7.2309058614564901</c:v>
                </c:pt>
                <c:pt idx="28">
                  <c:v>1.2416267942583701</c:v>
                </c:pt>
                <c:pt idx="29">
                  <c:v>-0.780864197530863</c:v>
                </c:pt>
                <c:pt idx="30">
                  <c:v>-6.4692982456140298</c:v>
                </c:pt>
                <c:pt idx="31">
                  <c:v>0.66666666666666496</c:v>
                </c:pt>
                <c:pt idx="32">
                  <c:v>-2.96428571428571</c:v>
                </c:pt>
                <c:pt idx="33">
                  <c:v>-5.7053571428571397</c:v>
                </c:pt>
                <c:pt idx="34">
                  <c:v>-1.28282828282829</c:v>
                </c:pt>
                <c:pt idx="35">
                  <c:v>-1.65573770491803</c:v>
                </c:pt>
                <c:pt idx="36">
                  <c:v>0.70370370370370305</c:v>
                </c:pt>
                <c:pt idx="37">
                  <c:v>-11.3548387096774</c:v>
                </c:pt>
                <c:pt idx="38">
                  <c:v>-4.7272727272727204</c:v>
                </c:pt>
                <c:pt idx="39">
                  <c:v>-20.36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0-4C00-AE2A-257B9F6A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84176"/>
        <c:axId val="487584504"/>
      </c:lineChart>
      <c:catAx>
        <c:axId val="4875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84504"/>
        <c:crosses val="autoZero"/>
        <c:auto val="1"/>
        <c:lblAlgn val="ctr"/>
        <c:lblOffset val="100"/>
        <c:noMultiLvlLbl val="0"/>
      </c:catAx>
      <c:valAx>
        <c:axId val="4875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'1617+'!$O$3:$O$42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'1617+'!$R$3:$R$42</c:f>
              <c:numCache>
                <c:formatCode>General</c:formatCode>
                <c:ptCount val="40"/>
                <c:pt idx="0">
                  <c:v>-69.714285714285694</c:v>
                </c:pt>
                <c:pt idx="1">
                  <c:v>-77</c:v>
                </c:pt>
                <c:pt idx="2">
                  <c:v>11.9166666666667</c:v>
                </c:pt>
                <c:pt idx="3">
                  <c:v>28.2222222222222</c:v>
                </c:pt>
                <c:pt idx="4">
                  <c:v>27.3125</c:v>
                </c:pt>
                <c:pt idx="5">
                  <c:v>1.5405405405405399</c:v>
                </c:pt>
                <c:pt idx="6">
                  <c:v>-11.4333333333333</c:v>
                </c:pt>
                <c:pt idx="7">
                  <c:v>-13.157894736842101</c:v>
                </c:pt>
                <c:pt idx="8">
                  <c:v>1.78181818181818</c:v>
                </c:pt>
                <c:pt idx="9">
                  <c:v>-11.053333333333301</c:v>
                </c:pt>
                <c:pt idx="10">
                  <c:v>-14.019047619047599</c:v>
                </c:pt>
                <c:pt idx="11">
                  <c:v>-16.5</c:v>
                </c:pt>
                <c:pt idx="12">
                  <c:v>12.0171428571429</c:v>
                </c:pt>
                <c:pt idx="13">
                  <c:v>-7.7148760330578501</c:v>
                </c:pt>
                <c:pt idx="14">
                  <c:v>5.0741935483870897</c:v>
                </c:pt>
                <c:pt idx="15">
                  <c:v>0.52736318407960303</c:v>
                </c:pt>
                <c:pt idx="16">
                  <c:v>0.47889908256880798</c:v>
                </c:pt>
                <c:pt idx="17">
                  <c:v>-10.100709219858199</c:v>
                </c:pt>
                <c:pt idx="18">
                  <c:v>-6.8900343642611697</c:v>
                </c:pt>
                <c:pt idx="19">
                  <c:v>-10.2037586547972</c:v>
                </c:pt>
                <c:pt idx="20">
                  <c:v>-5.2962138084632597</c:v>
                </c:pt>
                <c:pt idx="21">
                  <c:v>-8.40550325850832</c:v>
                </c:pt>
                <c:pt idx="22">
                  <c:v>-6.72847682119205</c:v>
                </c:pt>
                <c:pt idx="23">
                  <c:v>-6.1003460207612399</c:v>
                </c:pt>
                <c:pt idx="24">
                  <c:v>-12.384473197781899</c:v>
                </c:pt>
                <c:pt idx="25">
                  <c:v>-5.4196642685851302</c:v>
                </c:pt>
                <c:pt idx="26">
                  <c:v>-16.373027259684399</c:v>
                </c:pt>
                <c:pt idx="27">
                  <c:v>-1.35879218472469</c:v>
                </c:pt>
                <c:pt idx="28">
                  <c:v>-24.875598086124398</c:v>
                </c:pt>
                <c:pt idx="29">
                  <c:v>-4.3950617283950599</c:v>
                </c:pt>
                <c:pt idx="30">
                  <c:v>-26.776315789473699</c:v>
                </c:pt>
                <c:pt idx="31">
                  <c:v>-11.6296296296296</c:v>
                </c:pt>
                <c:pt idx="32">
                  <c:v>-6.8071428571428596</c:v>
                </c:pt>
                <c:pt idx="33">
                  <c:v>-27.5</c:v>
                </c:pt>
                <c:pt idx="34">
                  <c:v>-25.1010101010101</c:v>
                </c:pt>
                <c:pt idx="35">
                  <c:v>-25.688524590163901</c:v>
                </c:pt>
                <c:pt idx="36">
                  <c:v>-3.3333333333333299</c:v>
                </c:pt>
                <c:pt idx="37">
                  <c:v>29.838709677419399</c:v>
                </c:pt>
                <c:pt idx="38">
                  <c:v>-33.272727272727302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C-4CDE-8907-3A9B8EE2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28376"/>
        <c:axId val="480925424"/>
      </c:lineChart>
      <c:catAx>
        <c:axId val="4809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424"/>
        <c:crosses val="autoZero"/>
        <c:auto val="1"/>
        <c:lblAlgn val="ctr"/>
        <c:lblOffset val="100"/>
        <c:noMultiLvlLbl val="0"/>
      </c:catAx>
      <c:valAx>
        <c:axId val="480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'1718+'!$B$2:$B$41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'1718+'!$E$2:$E$41</c:f>
              <c:numCache>
                <c:formatCode>General</c:formatCode>
                <c:ptCount val="40"/>
                <c:pt idx="0">
                  <c:v>14.285714285714301</c:v>
                </c:pt>
                <c:pt idx="1">
                  <c:v>100</c:v>
                </c:pt>
                <c:pt idx="2">
                  <c:v>-57.142857142857103</c:v>
                </c:pt>
                <c:pt idx="3">
                  <c:v>-85.714285714285694</c:v>
                </c:pt>
                <c:pt idx="4">
                  <c:v>1.47058823529412</c:v>
                </c:pt>
                <c:pt idx="5">
                  <c:v>-23.684210526315798</c:v>
                </c:pt>
                <c:pt idx="6">
                  <c:v>-28.4411764705882</c:v>
                </c:pt>
                <c:pt idx="7">
                  <c:v>14.137931034482801</c:v>
                </c:pt>
                <c:pt idx="8">
                  <c:v>30.913043478260899</c:v>
                </c:pt>
                <c:pt idx="9">
                  <c:v>31.053571428571399</c:v>
                </c:pt>
                <c:pt idx="10">
                  <c:v>20.022471910112401</c:v>
                </c:pt>
                <c:pt idx="11">
                  <c:v>-10.5</c:v>
                </c:pt>
                <c:pt idx="12">
                  <c:v>-17.930069930069902</c:v>
                </c:pt>
                <c:pt idx="13">
                  <c:v>12.0210526315789</c:v>
                </c:pt>
                <c:pt idx="14">
                  <c:v>-6.5524475524475596</c:v>
                </c:pt>
                <c:pt idx="15">
                  <c:v>-5.8187134502923996</c:v>
                </c:pt>
                <c:pt idx="16">
                  <c:v>7.0355555555555496</c:v>
                </c:pt>
                <c:pt idx="17">
                  <c:v>-0.21904761904761599</c:v>
                </c:pt>
                <c:pt idx="18">
                  <c:v>-8.2022630834512107</c:v>
                </c:pt>
                <c:pt idx="19">
                  <c:v>-5.4751607247223903</c:v>
                </c:pt>
                <c:pt idx="20">
                  <c:v>-3.6294513955726702</c:v>
                </c:pt>
                <c:pt idx="21">
                  <c:v>-3.6964824120603001</c:v>
                </c:pt>
                <c:pt idx="22">
                  <c:v>-6.0920000000000103</c:v>
                </c:pt>
                <c:pt idx="23">
                  <c:v>-2.3529411764705999</c:v>
                </c:pt>
                <c:pt idx="24">
                  <c:v>-6.4087061668681997</c:v>
                </c:pt>
                <c:pt idx="25">
                  <c:v>-2.7892234548335999</c:v>
                </c:pt>
                <c:pt idx="26">
                  <c:v>-2.0406976744186101</c:v>
                </c:pt>
                <c:pt idx="27">
                  <c:v>-6.9813084112149602</c:v>
                </c:pt>
                <c:pt idx="28">
                  <c:v>-7.4174174174174201</c:v>
                </c:pt>
                <c:pt idx="29">
                  <c:v>-2.2301587301587298</c:v>
                </c:pt>
                <c:pt idx="30">
                  <c:v>1.2892156862745101</c:v>
                </c:pt>
                <c:pt idx="31">
                  <c:v>1.2535211267605599</c:v>
                </c:pt>
                <c:pt idx="32">
                  <c:v>-0.86868686868686795</c:v>
                </c:pt>
                <c:pt idx="33">
                  <c:v>-2.9659090909090899</c:v>
                </c:pt>
                <c:pt idx="34">
                  <c:v>-6.6346153846153797</c:v>
                </c:pt>
                <c:pt idx="35">
                  <c:v>4.1379310344827598</c:v>
                </c:pt>
                <c:pt idx="36">
                  <c:v>5.8666666666666698</c:v>
                </c:pt>
                <c:pt idx="37">
                  <c:v>5.7142857142854699E-2</c:v>
                </c:pt>
                <c:pt idx="38">
                  <c:v>6.8636363636363598</c:v>
                </c:pt>
                <c:pt idx="39">
                  <c:v>-1.2666666666666599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654-9277-D1D076BC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81552"/>
        <c:axId val="487579584"/>
      </c:lineChart>
      <c:catAx>
        <c:axId val="4875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79584"/>
        <c:crosses val="autoZero"/>
        <c:auto val="1"/>
        <c:lblAlgn val="ctr"/>
        <c:lblOffset val="100"/>
        <c:noMultiLvlLbl val="0"/>
      </c:catAx>
      <c:valAx>
        <c:axId val="4875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'1718+'!$Q$2:$Q$41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'1718+'!$T$2:$T$41</c:f>
              <c:numCache>
                <c:formatCode>General</c:formatCode>
                <c:ptCount val="40"/>
                <c:pt idx="0">
                  <c:v>-14.4285714285714</c:v>
                </c:pt>
                <c:pt idx="1">
                  <c:v>6.6666666666666599</c:v>
                </c:pt>
                <c:pt idx="2">
                  <c:v>-24.428571428571399</c:v>
                </c:pt>
                <c:pt idx="3">
                  <c:v>30.8571428571429</c:v>
                </c:pt>
                <c:pt idx="4">
                  <c:v>-30.9411764705882</c:v>
                </c:pt>
                <c:pt idx="5">
                  <c:v>5.7894736842105203</c:v>
                </c:pt>
                <c:pt idx="6">
                  <c:v>-8.6470588235294095</c:v>
                </c:pt>
                <c:pt idx="7">
                  <c:v>-22.6551724137931</c:v>
                </c:pt>
                <c:pt idx="8">
                  <c:v>-2.1739130434782599</c:v>
                </c:pt>
                <c:pt idx="9">
                  <c:v>-9.3214285714285694</c:v>
                </c:pt>
                <c:pt idx="10">
                  <c:v>-10.449438202247199</c:v>
                </c:pt>
                <c:pt idx="11">
                  <c:v>-8.85</c:v>
                </c:pt>
                <c:pt idx="12">
                  <c:v>3.13986013986014</c:v>
                </c:pt>
                <c:pt idx="13">
                  <c:v>-9.1105263157894694</c:v>
                </c:pt>
                <c:pt idx="14">
                  <c:v>-0.339160839160839</c:v>
                </c:pt>
                <c:pt idx="15">
                  <c:v>-3.6812865497075999</c:v>
                </c:pt>
                <c:pt idx="16">
                  <c:v>-9.3688888888888897</c:v>
                </c:pt>
                <c:pt idx="17">
                  <c:v>-5.3161904761904797</c:v>
                </c:pt>
                <c:pt idx="18">
                  <c:v>-5.2065063649222196</c:v>
                </c:pt>
                <c:pt idx="19">
                  <c:v>-6.0514319111630703</c:v>
                </c:pt>
                <c:pt idx="20">
                  <c:v>-3.4995187680462001</c:v>
                </c:pt>
                <c:pt idx="21">
                  <c:v>-0.95577889447236097</c:v>
                </c:pt>
                <c:pt idx="22">
                  <c:v>-4.9000000000000004</c:v>
                </c:pt>
                <c:pt idx="23">
                  <c:v>-7.5037433155080198</c:v>
                </c:pt>
                <c:pt idx="24">
                  <c:v>-8.7726723095526005</c:v>
                </c:pt>
                <c:pt idx="25">
                  <c:v>-15.391442155309001</c:v>
                </c:pt>
                <c:pt idx="26">
                  <c:v>-5.21511627906977</c:v>
                </c:pt>
                <c:pt idx="27">
                  <c:v>-5.4813084112149504</c:v>
                </c:pt>
                <c:pt idx="28">
                  <c:v>-14.822822822822801</c:v>
                </c:pt>
                <c:pt idx="29">
                  <c:v>3.07936507936508</c:v>
                </c:pt>
                <c:pt idx="30">
                  <c:v>-2.9852941176470602</c:v>
                </c:pt>
                <c:pt idx="31">
                  <c:v>-14.190140845070401</c:v>
                </c:pt>
                <c:pt idx="32">
                  <c:v>-1.19191919191919</c:v>
                </c:pt>
                <c:pt idx="33">
                  <c:v>5.8636363636363598</c:v>
                </c:pt>
                <c:pt idx="34">
                  <c:v>-5.6730769230769198</c:v>
                </c:pt>
                <c:pt idx="35">
                  <c:v>-34.655172413793103</c:v>
                </c:pt>
                <c:pt idx="36">
                  <c:v>-73.3333333333333</c:v>
                </c:pt>
                <c:pt idx="37">
                  <c:v>-30.8571428571429</c:v>
                </c:pt>
                <c:pt idx="38">
                  <c:v>40.909090909090899</c:v>
                </c:pt>
                <c:pt idx="39">
                  <c:v>3.3333333333333299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B-469E-8841-34D240D4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65240"/>
        <c:axId val="411770816"/>
      </c:lineChart>
      <c:catAx>
        <c:axId val="41176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0816"/>
        <c:crosses val="autoZero"/>
        <c:auto val="1"/>
        <c:lblAlgn val="ctr"/>
        <c:lblOffset val="100"/>
        <c:noMultiLvlLbl val="0"/>
      </c:catAx>
      <c:valAx>
        <c:axId val="411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'1819+'!$B$2:$B$41</c:f>
              <c:strCache>
                <c:ptCount val="40"/>
                <c:pt idx="0">
                  <c:v>Min: -3 Max: -2.85</c:v>
                </c:pt>
                <c:pt idx="1">
                  <c:v>Min: -2.85 Max: -2.7</c:v>
                </c:pt>
                <c:pt idx="2">
                  <c:v>Min: -2.7 Max: -2.55</c:v>
                </c:pt>
                <c:pt idx="3">
                  <c:v>Min: -2.55 Max: -2.4</c:v>
                </c:pt>
                <c:pt idx="4">
                  <c:v>Min: -2.4 Max: -2.25</c:v>
                </c:pt>
                <c:pt idx="5">
                  <c:v>Min: -2.25 Max: -2.1</c:v>
                </c:pt>
                <c:pt idx="6">
                  <c:v>Min: -2.1 Max: -1.95</c:v>
                </c:pt>
                <c:pt idx="7">
                  <c:v>Min: -1.95 Max: -1.8</c:v>
                </c:pt>
                <c:pt idx="8">
                  <c:v>Min: -1.8 Max: -1.65</c:v>
                </c:pt>
                <c:pt idx="9">
                  <c:v>Min: -1.65 Max: -1.5</c:v>
                </c:pt>
                <c:pt idx="10">
                  <c:v>Min: -1.5 Max: -1.35</c:v>
                </c:pt>
                <c:pt idx="11">
                  <c:v>Min: -1.35 Max: -1.2</c:v>
                </c:pt>
                <c:pt idx="12">
                  <c:v>Min: -1.2 Max: -1.05</c:v>
                </c:pt>
                <c:pt idx="13">
                  <c:v>Min: -1.05 Max: -0.9</c:v>
                </c:pt>
                <c:pt idx="14">
                  <c:v>Min: -0.9 Max: -0.75</c:v>
                </c:pt>
                <c:pt idx="15">
                  <c:v>Min: -0.75 Max: -0.6</c:v>
                </c:pt>
                <c:pt idx="16">
                  <c:v>Min: -0.6 Max: -0.45</c:v>
                </c:pt>
                <c:pt idx="17">
                  <c:v>Min: -0.45 Max: -0.3</c:v>
                </c:pt>
                <c:pt idx="18">
                  <c:v>Min: -0.3 Max: -0.15</c:v>
                </c:pt>
                <c:pt idx="19">
                  <c:v>Min: -0.15 Max: 0</c:v>
                </c:pt>
                <c:pt idx="20">
                  <c:v>Min: 0 Max: 0.15</c:v>
                </c:pt>
                <c:pt idx="21">
                  <c:v>Min: 0.15 Max: 0.3</c:v>
                </c:pt>
                <c:pt idx="22">
                  <c:v>Min: 0.3 Max: 0.45</c:v>
                </c:pt>
                <c:pt idx="23">
                  <c:v>Min: 0.45 Max: 0.6</c:v>
                </c:pt>
                <c:pt idx="24">
                  <c:v>Min: 0.6 Max: 0.75</c:v>
                </c:pt>
                <c:pt idx="25">
                  <c:v>Min: 0.75 Max: 0.9</c:v>
                </c:pt>
                <c:pt idx="26">
                  <c:v>Min: 0.9 Max: 1.05</c:v>
                </c:pt>
                <c:pt idx="27">
                  <c:v>Min: 1.05 Max: 1.2</c:v>
                </c:pt>
                <c:pt idx="28">
                  <c:v>Min: 1.2 Max: 1.35</c:v>
                </c:pt>
                <c:pt idx="29">
                  <c:v>Min: 1.35 Max: 1.5</c:v>
                </c:pt>
                <c:pt idx="30">
                  <c:v>Min: 1.5 Max: 1.65</c:v>
                </c:pt>
                <c:pt idx="31">
                  <c:v>Min: 1.65 Max: 1.8</c:v>
                </c:pt>
                <c:pt idx="32">
                  <c:v>Min: 1.8 Max: 1.95</c:v>
                </c:pt>
                <c:pt idx="33">
                  <c:v>Min: 1.95 Max: 2.1</c:v>
                </c:pt>
                <c:pt idx="34">
                  <c:v>Min: 2.1 Max: 2.25</c:v>
                </c:pt>
                <c:pt idx="35">
                  <c:v>Min: 2.25 Max: 2.4</c:v>
                </c:pt>
                <c:pt idx="36">
                  <c:v>Min: 2.4 Max: 2.55</c:v>
                </c:pt>
                <c:pt idx="37">
                  <c:v>Min: 2.55 Max: 2.7</c:v>
                </c:pt>
                <c:pt idx="38">
                  <c:v>Min: 2.7 Max: 2.85</c:v>
                </c:pt>
                <c:pt idx="39">
                  <c:v>Min: 2.85 Max: 3</c:v>
                </c:pt>
              </c:strCache>
            </c:strRef>
          </c:cat>
          <c:val>
            <c:numRef>
              <c:f>'1819+'!$E$2:$E$41</c:f>
              <c:numCache>
                <c:formatCode>General</c:formatCode>
                <c:ptCount val="40"/>
                <c:pt idx="0">
                  <c:v>-75</c:v>
                </c:pt>
                <c:pt idx="1">
                  <c:v>-100</c:v>
                </c:pt>
                <c:pt idx="2">
                  <c:v>-37.5</c:v>
                </c:pt>
                <c:pt idx="3">
                  <c:v>31.6666666666667</c:v>
                </c:pt>
                <c:pt idx="4">
                  <c:v>-21</c:v>
                </c:pt>
                <c:pt idx="5">
                  <c:v>-42.6666666666667</c:v>
                </c:pt>
                <c:pt idx="6">
                  <c:v>35.1111111111111</c:v>
                </c:pt>
                <c:pt idx="7">
                  <c:v>125.30769230769199</c:v>
                </c:pt>
                <c:pt idx="8">
                  <c:v>-19.8095238095238</c:v>
                </c:pt>
                <c:pt idx="9">
                  <c:v>-6.0930232558139501</c:v>
                </c:pt>
                <c:pt idx="10">
                  <c:v>-16.9871794871795</c:v>
                </c:pt>
                <c:pt idx="11">
                  <c:v>7.2068965517241397</c:v>
                </c:pt>
                <c:pt idx="12">
                  <c:v>-6.18888888888889</c:v>
                </c:pt>
                <c:pt idx="13">
                  <c:v>-6.2214765100671103</c:v>
                </c:pt>
                <c:pt idx="14">
                  <c:v>-0.58823529411764697</c:v>
                </c:pt>
                <c:pt idx="15">
                  <c:v>8.1787072243346106</c:v>
                </c:pt>
                <c:pt idx="16">
                  <c:v>-10.4447949526814</c:v>
                </c:pt>
                <c:pt idx="17">
                  <c:v>-3.31830985915493</c:v>
                </c:pt>
                <c:pt idx="18">
                  <c:v>-1.04907975460122</c:v>
                </c:pt>
                <c:pt idx="19">
                  <c:v>-4.4805970149253698</c:v>
                </c:pt>
                <c:pt idx="20">
                  <c:v>-2.5044117647058801</c:v>
                </c:pt>
                <c:pt idx="21">
                  <c:v>5.1219512195121997</c:v>
                </c:pt>
                <c:pt idx="22">
                  <c:v>-4.4032476319350504</c:v>
                </c:pt>
                <c:pt idx="23">
                  <c:v>2.8502495840266202</c:v>
                </c:pt>
                <c:pt idx="24">
                  <c:v>-2.8096026490066199</c:v>
                </c:pt>
                <c:pt idx="25">
                  <c:v>-1.1168539325842699</c:v>
                </c:pt>
                <c:pt idx="26">
                  <c:v>-1.66022099447514</c:v>
                </c:pt>
                <c:pt idx="27">
                  <c:v>-5.8</c:v>
                </c:pt>
                <c:pt idx="28">
                  <c:v>-0.57142857142857095</c:v>
                </c:pt>
                <c:pt idx="29">
                  <c:v>-3.7740384615384599</c:v>
                </c:pt>
                <c:pt idx="30">
                  <c:v>-11.327160493827201</c:v>
                </c:pt>
                <c:pt idx="31">
                  <c:v>-5.0980392156862697</c:v>
                </c:pt>
                <c:pt idx="32">
                  <c:v>5.2615384615384597</c:v>
                </c:pt>
                <c:pt idx="33">
                  <c:v>1.0240963855421701</c:v>
                </c:pt>
                <c:pt idx="34">
                  <c:v>-7.8095238095238102</c:v>
                </c:pt>
                <c:pt idx="35">
                  <c:v>2.6111111111111098</c:v>
                </c:pt>
                <c:pt idx="36">
                  <c:v>21.12</c:v>
                </c:pt>
                <c:pt idx="37">
                  <c:v>-7.9230769230769198</c:v>
                </c:pt>
                <c:pt idx="38">
                  <c:v>-1.65384615384616</c:v>
                </c:pt>
                <c:pt idx="39">
                  <c:v>26.8333333333333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D-4982-92F9-2F9FDDE9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13032"/>
        <c:axId val="587719264"/>
      </c:lineChart>
      <c:catAx>
        <c:axId val="58771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9264"/>
        <c:crosses val="autoZero"/>
        <c:auto val="1"/>
        <c:lblAlgn val="ctr"/>
        <c:lblOffset val="100"/>
        <c:noMultiLvlLbl val="0"/>
      </c:catAx>
      <c:valAx>
        <c:axId val="587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357187</xdr:rowOff>
    </xdr:from>
    <xdr:to>
      <xdr:col>13</xdr:col>
      <xdr:colOff>95250</xdr:colOff>
      <xdr:row>7</xdr:row>
      <xdr:rowOff>242887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12A21-9FE6-47F9-A6A8-9E9057B5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2</xdr:row>
      <xdr:rowOff>328612</xdr:rowOff>
    </xdr:from>
    <xdr:to>
      <xdr:col>27</xdr:col>
      <xdr:colOff>381000</xdr:colOff>
      <xdr:row>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A824D-564A-446F-AB82-6D517E59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442912</xdr:rowOff>
    </xdr:from>
    <xdr:to>
      <xdr:col>13</xdr:col>
      <xdr:colOff>247650</xdr:colOff>
      <xdr:row>6</xdr:row>
      <xdr:rowOff>328612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D0027-F69B-441D-AC0C-DDD97E30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2</xdr:row>
      <xdr:rowOff>157162</xdr:rowOff>
    </xdr:from>
    <xdr:to>
      <xdr:col>28</xdr:col>
      <xdr:colOff>95250</xdr:colOff>
      <xdr:row>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EDEAA-0CDA-49EF-8CE8-E2243DFB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42862</xdr:rowOff>
    </xdr:from>
    <xdr:to>
      <xdr:col>13</xdr:col>
      <xdr:colOff>57150</xdr:colOff>
      <xdr:row>7</xdr:row>
      <xdr:rowOff>500062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8F8CB-0177-46E6-92BD-01B3ED202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2</xdr:row>
      <xdr:rowOff>509587</xdr:rowOff>
    </xdr:from>
    <xdr:to>
      <xdr:col>26</xdr:col>
      <xdr:colOff>381000</xdr:colOff>
      <xdr:row>7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D3E75-0FB8-4FD1-B36B-C66E25D8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566737</xdr:rowOff>
    </xdr:from>
    <xdr:to>
      <xdr:col>13</xdr:col>
      <xdr:colOff>361950</xdr:colOff>
      <xdr:row>7</xdr:row>
      <xdr:rowOff>452437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0CE20-47E0-4E4E-8DD3-2973E06C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2</xdr:row>
      <xdr:rowOff>157162</xdr:rowOff>
    </xdr:from>
    <xdr:to>
      <xdr:col>28</xdr:col>
      <xdr:colOff>57150</xdr:colOff>
      <xdr:row>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8A365-3594-4627-983D-10C8911D9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185737</xdr:rowOff>
    </xdr:from>
    <xdr:to>
      <xdr:col>13</xdr:col>
      <xdr:colOff>219075</xdr:colOff>
      <xdr:row>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91FA2-8EA0-443C-A93F-BF75ABEC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2</xdr:row>
      <xdr:rowOff>319087</xdr:rowOff>
    </xdr:from>
    <xdr:to>
      <xdr:col>28</xdr:col>
      <xdr:colOff>190500</xdr:colOff>
      <xdr:row>7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15C8F-F444-4477-924F-F4CC3F32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395287</xdr:rowOff>
    </xdr:from>
    <xdr:to>
      <xdr:col>13</xdr:col>
      <xdr:colOff>523875</xdr:colOff>
      <xdr:row>8</xdr:row>
      <xdr:rowOff>280987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E4BB1-6264-47C2-A014-AD74BF08A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2</xdr:row>
      <xdr:rowOff>481012</xdr:rowOff>
    </xdr:from>
    <xdr:to>
      <xdr:col>26</xdr:col>
      <xdr:colOff>466725</xdr:colOff>
      <xdr:row>7</xdr:row>
      <xdr:rowOff>366712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E3C8F-A2FD-48C1-9E52-7854237C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</xdr:row>
      <xdr:rowOff>100012</xdr:rowOff>
    </xdr:from>
    <xdr:to>
      <xdr:col>6</xdr:col>
      <xdr:colOff>314325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BE705-ACD0-4720-BD3D-C95D9E51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8</xdr:row>
      <xdr:rowOff>52387</xdr:rowOff>
    </xdr:from>
    <xdr:to>
      <xdr:col>15</xdr:col>
      <xdr:colOff>261937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7DC21-B223-433C-AE19-29ED82F0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E2E9-89CC-4E42-A1DF-521EC13CF1B7}">
  <dimension ref="B2:U42"/>
  <sheetViews>
    <sheetView topLeftCell="A31" workbookViewId="0">
      <selection activeCell="C42" sqref="C42"/>
    </sheetView>
  </sheetViews>
  <sheetFormatPr defaultRowHeight="15" x14ac:dyDescent="0.25"/>
  <sheetData>
    <row r="2" spans="2:19" ht="45" x14ac:dyDescent="0.25">
      <c r="B2" s="1" t="s">
        <v>0</v>
      </c>
      <c r="C2" s="1">
        <v>18</v>
      </c>
      <c r="D2" s="1">
        <v>1.8</v>
      </c>
      <c r="E2" s="1">
        <v>10</v>
      </c>
      <c r="P2" s="1" t="s">
        <v>0</v>
      </c>
      <c r="Q2" s="1">
        <v>18</v>
      </c>
      <c r="R2" s="1">
        <v>-4.58</v>
      </c>
      <c r="S2" s="1">
        <v>-25.4444444444444</v>
      </c>
    </row>
    <row r="3" spans="2:19" ht="45" x14ac:dyDescent="0.25">
      <c r="B3" s="1" t="s">
        <v>1</v>
      </c>
      <c r="C3" s="1">
        <v>12</v>
      </c>
      <c r="D3" s="1">
        <v>3.94</v>
      </c>
      <c r="E3" s="1">
        <v>32.8333333333333</v>
      </c>
      <c r="P3" s="1" t="s">
        <v>1</v>
      </c>
      <c r="Q3" s="1">
        <v>12</v>
      </c>
      <c r="R3" s="1">
        <v>-5</v>
      </c>
      <c r="S3" s="1">
        <v>-41.6666666666667</v>
      </c>
    </row>
    <row r="4" spans="2:19" ht="45" x14ac:dyDescent="0.25">
      <c r="B4" s="1" t="s">
        <v>2</v>
      </c>
      <c r="C4" s="1">
        <v>16</v>
      </c>
      <c r="D4" s="1">
        <v>-2.86</v>
      </c>
      <c r="E4" s="1">
        <v>-17.875</v>
      </c>
      <c r="P4" s="1" t="s">
        <v>2</v>
      </c>
      <c r="Q4" s="1">
        <v>16</v>
      </c>
      <c r="R4" s="1">
        <v>3.08</v>
      </c>
      <c r="S4" s="1">
        <v>19.25</v>
      </c>
    </row>
    <row r="5" spans="2:19" ht="45" x14ac:dyDescent="0.25">
      <c r="B5" s="1" t="s">
        <v>3</v>
      </c>
      <c r="C5" s="1">
        <v>34</v>
      </c>
      <c r="D5" s="1">
        <v>-22.4</v>
      </c>
      <c r="E5" s="1">
        <v>-65.882352941176507</v>
      </c>
      <c r="P5" s="1" t="s">
        <v>3</v>
      </c>
      <c r="Q5" s="1">
        <v>34</v>
      </c>
      <c r="R5" s="1">
        <v>3.74</v>
      </c>
      <c r="S5" s="1">
        <v>11</v>
      </c>
    </row>
    <row r="6" spans="2:19" ht="45" x14ac:dyDescent="0.25">
      <c r="B6" s="1" t="s">
        <v>4</v>
      </c>
      <c r="C6" s="1">
        <v>38</v>
      </c>
      <c r="D6" s="1">
        <v>6.8</v>
      </c>
      <c r="E6" s="1">
        <v>17.894736842105299</v>
      </c>
      <c r="P6" s="1" t="s">
        <v>4</v>
      </c>
      <c r="Q6" s="1">
        <v>38</v>
      </c>
      <c r="R6" s="1">
        <v>3.52</v>
      </c>
      <c r="S6" s="1">
        <v>9.2631578947368496</v>
      </c>
    </row>
    <row r="7" spans="2:19" ht="45" x14ac:dyDescent="0.25">
      <c r="B7" s="1" t="s">
        <v>5</v>
      </c>
      <c r="C7" s="1">
        <v>56</v>
      </c>
      <c r="D7" s="1">
        <v>0.46000000000000102</v>
      </c>
      <c r="E7" s="1">
        <v>0.82142857142857295</v>
      </c>
      <c r="P7" s="1" t="s">
        <v>5</v>
      </c>
      <c r="Q7" s="1">
        <v>56</v>
      </c>
      <c r="R7" s="1">
        <v>3.88</v>
      </c>
      <c r="S7" s="1">
        <v>6.9285714285714297</v>
      </c>
    </row>
    <row r="8" spans="2:19" ht="45" x14ac:dyDescent="0.25">
      <c r="B8" s="1" t="s">
        <v>6</v>
      </c>
      <c r="C8" s="1">
        <v>54</v>
      </c>
      <c r="D8" s="1">
        <v>23.4</v>
      </c>
      <c r="E8" s="1">
        <v>43.3333333333333</v>
      </c>
      <c r="P8" s="1" t="s">
        <v>6</v>
      </c>
      <c r="Q8" s="1">
        <v>54</v>
      </c>
      <c r="R8" s="1">
        <v>-14.48</v>
      </c>
      <c r="S8" s="1">
        <v>-26.814814814814799</v>
      </c>
    </row>
    <row r="9" spans="2:19" ht="45" x14ac:dyDescent="0.25">
      <c r="B9" s="1" t="s">
        <v>7</v>
      </c>
      <c r="C9" s="1">
        <v>84</v>
      </c>
      <c r="D9" s="1">
        <v>47.98</v>
      </c>
      <c r="E9" s="1">
        <v>57.119047619047599</v>
      </c>
      <c r="P9" s="1" t="s">
        <v>7</v>
      </c>
      <c r="Q9" s="1">
        <v>84</v>
      </c>
      <c r="R9" s="1">
        <v>-34.28</v>
      </c>
      <c r="S9" s="1">
        <v>-40.809523809523803</v>
      </c>
    </row>
    <row r="10" spans="2:19" ht="45" x14ac:dyDescent="0.25">
      <c r="B10" s="1" t="s">
        <v>8</v>
      </c>
      <c r="C10" s="1">
        <v>124</v>
      </c>
      <c r="D10" s="1">
        <v>-37.6</v>
      </c>
      <c r="E10" s="1">
        <v>-30.322580645161299</v>
      </c>
      <c r="P10" s="1" t="s">
        <v>8</v>
      </c>
      <c r="Q10" s="1">
        <v>124</v>
      </c>
      <c r="R10" s="1">
        <v>-5.04</v>
      </c>
      <c r="S10" s="1">
        <v>-4.0645161290322598</v>
      </c>
    </row>
    <row r="11" spans="2:19" ht="45" x14ac:dyDescent="0.25">
      <c r="B11" s="1" t="s">
        <v>9</v>
      </c>
      <c r="C11" s="1">
        <v>132</v>
      </c>
      <c r="D11" s="1">
        <v>0.26000000000000201</v>
      </c>
      <c r="E11" s="1">
        <v>0.19696969696969799</v>
      </c>
      <c r="P11" s="1" t="s">
        <v>9</v>
      </c>
      <c r="Q11" s="1">
        <v>132</v>
      </c>
      <c r="R11" s="1">
        <v>-3.3</v>
      </c>
      <c r="S11" s="1">
        <v>-2.5</v>
      </c>
    </row>
    <row r="12" spans="2:19" ht="45" x14ac:dyDescent="0.25">
      <c r="B12" s="1" t="s">
        <v>10</v>
      </c>
      <c r="C12" s="1">
        <v>240</v>
      </c>
      <c r="D12" s="1">
        <v>-41.1</v>
      </c>
      <c r="E12" s="1">
        <v>-17.125</v>
      </c>
      <c r="P12" s="1" t="s">
        <v>10</v>
      </c>
      <c r="Q12" s="1">
        <v>240</v>
      </c>
      <c r="R12" s="1">
        <v>-3.1999999999999802</v>
      </c>
      <c r="S12" s="1">
        <v>-1.3333333333333199</v>
      </c>
    </row>
    <row r="13" spans="2:19" ht="45" x14ac:dyDescent="0.25">
      <c r="B13" s="1" t="s">
        <v>11</v>
      </c>
      <c r="C13" s="1">
        <v>330</v>
      </c>
      <c r="D13" s="1">
        <v>112.16</v>
      </c>
      <c r="E13" s="1">
        <v>33.987878787878799</v>
      </c>
      <c r="P13" s="1" t="s">
        <v>11</v>
      </c>
      <c r="Q13" s="1">
        <v>330</v>
      </c>
      <c r="R13" s="1">
        <v>-35.979999999999997</v>
      </c>
      <c r="S13" s="1">
        <v>-10.903030303030301</v>
      </c>
    </row>
    <row r="14" spans="2:19" ht="45" x14ac:dyDescent="0.25">
      <c r="B14" s="1" t="s">
        <v>12</v>
      </c>
      <c r="C14" s="1">
        <v>452</v>
      </c>
      <c r="D14" s="1">
        <v>86.699999999999903</v>
      </c>
      <c r="E14" s="1">
        <v>19.181415929203499</v>
      </c>
      <c r="P14" s="1" t="s">
        <v>12</v>
      </c>
      <c r="Q14" s="1">
        <v>452</v>
      </c>
      <c r="R14" s="1">
        <v>-35.6</v>
      </c>
      <c r="S14" s="1">
        <v>-7.8761061946902702</v>
      </c>
    </row>
    <row r="15" spans="2:19" ht="45" x14ac:dyDescent="0.25">
      <c r="B15" s="1" t="s">
        <v>13</v>
      </c>
      <c r="C15" s="1">
        <v>644</v>
      </c>
      <c r="D15" s="1">
        <v>49.06</v>
      </c>
      <c r="E15" s="1">
        <v>7.6180124223602501</v>
      </c>
      <c r="P15" s="1" t="s">
        <v>13</v>
      </c>
      <c r="Q15" s="1">
        <v>644</v>
      </c>
      <c r="R15" s="1">
        <v>-17.86</v>
      </c>
      <c r="S15" s="1">
        <v>-2.7732919254658399</v>
      </c>
    </row>
    <row r="16" spans="2:19" ht="45" x14ac:dyDescent="0.25">
      <c r="B16" s="1" t="s">
        <v>14</v>
      </c>
      <c r="C16" s="1">
        <v>848</v>
      </c>
      <c r="D16" s="1">
        <v>-71.900000000000006</v>
      </c>
      <c r="E16" s="1">
        <v>-8.4787735849056602</v>
      </c>
      <c r="P16" s="1" t="s">
        <v>14</v>
      </c>
      <c r="Q16" s="1">
        <v>848</v>
      </c>
      <c r="R16" s="1">
        <v>-28.14</v>
      </c>
      <c r="S16" s="1">
        <v>-3.3183962264150999</v>
      </c>
    </row>
    <row r="17" spans="2:19" ht="45" x14ac:dyDescent="0.25">
      <c r="B17" s="1" t="s">
        <v>15</v>
      </c>
      <c r="C17" s="1">
        <v>1210</v>
      </c>
      <c r="D17" s="1">
        <v>27.6</v>
      </c>
      <c r="E17" s="1">
        <v>2.28099173553719</v>
      </c>
      <c r="P17" s="1" t="s">
        <v>15</v>
      </c>
      <c r="Q17" s="1">
        <v>1210</v>
      </c>
      <c r="R17" s="1">
        <v>-55.400000000000198</v>
      </c>
      <c r="S17" s="1">
        <v>-4.5785123966942303</v>
      </c>
    </row>
    <row r="18" spans="2:19" ht="45" x14ac:dyDescent="0.25">
      <c r="B18" s="1" t="s">
        <v>16</v>
      </c>
      <c r="C18" s="1">
        <v>1502</v>
      </c>
      <c r="D18" s="1">
        <v>17.2</v>
      </c>
      <c r="E18" s="1">
        <v>1.14513981358189</v>
      </c>
      <c r="P18" s="1" t="s">
        <v>16</v>
      </c>
      <c r="Q18" s="1">
        <v>1502</v>
      </c>
      <c r="R18" s="1">
        <v>-24.54</v>
      </c>
      <c r="S18" s="1">
        <v>-1.6338215712383499</v>
      </c>
    </row>
    <row r="19" spans="2:19" ht="45" x14ac:dyDescent="0.25">
      <c r="B19" s="1" t="s">
        <v>17</v>
      </c>
      <c r="C19" s="1">
        <v>2038</v>
      </c>
      <c r="D19" s="1">
        <v>-88.06</v>
      </c>
      <c r="E19" s="1">
        <v>-4.3209028459273799</v>
      </c>
      <c r="P19" s="1" t="s">
        <v>17</v>
      </c>
      <c r="Q19" s="1">
        <v>2038</v>
      </c>
      <c r="R19" s="1">
        <v>-6.4600000000000204</v>
      </c>
      <c r="S19" s="1">
        <v>-0.31697742885181701</v>
      </c>
    </row>
    <row r="20" spans="2:19" ht="45" x14ac:dyDescent="0.25">
      <c r="B20" s="1" t="s">
        <v>18</v>
      </c>
      <c r="C20" s="1">
        <v>2882</v>
      </c>
      <c r="D20" s="1">
        <v>-242.66</v>
      </c>
      <c r="E20" s="1">
        <v>-8.4198473282442805</v>
      </c>
      <c r="P20" s="1" t="s">
        <v>18</v>
      </c>
      <c r="Q20" s="1">
        <v>2882</v>
      </c>
      <c r="R20" s="1">
        <v>-41.160000000000103</v>
      </c>
      <c r="S20" s="1">
        <v>-1.42817487855656</v>
      </c>
    </row>
    <row r="21" spans="2:19" ht="45" x14ac:dyDescent="0.25">
      <c r="B21" s="1" t="s">
        <v>19</v>
      </c>
      <c r="C21" s="1">
        <v>5438</v>
      </c>
      <c r="D21" s="1">
        <v>-362.24</v>
      </c>
      <c r="E21" s="1">
        <v>-6.6612725266642103</v>
      </c>
      <c r="P21" s="1" t="s">
        <v>19</v>
      </c>
      <c r="Q21" s="1">
        <v>5438</v>
      </c>
      <c r="R21" s="1">
        <v>-214.64</v>
      </c>
      <c r="S21" s="1">
        <v>-3.9470393527032002</v>
      </c>
    </row>
    <row r="22" spans="2:19" ht="45" x14ac:dyDescent="0.25">
      <c r="B22" s="1" t="s">
        <v>20</v>
      </c>
      <c r="C22" s="1">
        <v>3878</v>
      </c>
      <c r="D22" s="1">
        <v>-20.6000000000003</v>
      </c>
      <c r="E22" s="1">
        <v>-0.53120165033523103</v>
      </c>
      <c r="P22" s="1" t="s">
        <v>20</v>
      </c>
      <c r="Q22" s="1">
        <v>3878</v>
      </c>
      <c r="R22" s="1">
        <v>-428.6</v>
      </c>
      <c r="S22" s="1">
        <v>-11.052088705518299</v>
      </c>
    </row>
    <row r="23" spans="2:19" ht="30" x14ac:dyDescent="0.25">
      <c r="B23" s="1" t="s">
        <v>21</v>
      </c>
      <c r="C23" s="1">
        <v>4112</v>
      </c>
      <c r="D23" s="1">
        <v>-318.8</v>
      </c>
      <c r="E23" s="1">
        <v>-7.7529182879377396</v>
      </c>
      <c r="P23" s="1" t="s">
        <v>21</v>
      </c>
      <c r="Q23" s="1">
        <v>4112</v>
      </c>
      <c r="R23" s="1">
        <v>-128.41999999999999</v>
      </c>
      <c r="S23" s="1">
        <v>-3.1230544747081801</v>
      </c>
    </row>
    <row r="24" spans="2:19" ht="45" x14ac:dyDescent="0.25">
      <c r="B24" s="1" t="s">
        <v>22</v>
      </c>
      <c r="C24" s="1">
        <v>4088</v>
      </c>
      <c r="D24" s="1">
        <v>-226.38</v>
      </c>
      <c r="E24" s="1">
        <v>-5.5376712328767104</v>
      </c>
      <c r="P24" s="1" t="s">
        <v>22</v>
      </c>
      <c r="Q24" s="1">
        <v>4088</v>
      </c>
      <c r="R24" s="1">
        <v>-329.42</v>
      </c>
      <c r="S24" s="1">
        <v>-8.0582191780822008</v>
      </c>
    </row>
    <row r="25" spans="2:19" ht="30" x14ac:dyDescent="0.25">
      <c r="B25" s="1" t="s">
        <v>23</v>
      </c>
      <c r="C25" s="1">
        <v>3636</v>
      </c>
      <c r="D25" s="1">
        <v>-202.04</v>
      </c>
      <c r="E25" s="1">
        <v>-5.5566556655665602</v>
      </c>
      <c r="P25" s="1" t="s">
        <v>23</v>
      </c>
      <c r="Q25" s="1">
        <v>3636</v>
      </c>
      <c r="R25" s="1">
        <v>-315.74</v>
      </c>
      <c r="S25" s="1">
        <v>-8.6837183718371804</v>
      </c>
    </row>
    <row r="26" spans="2:19" ht="45" x14ac:dyDescent="0.25">
      <c r="B26" s="1" t="s">
        <v>24</v>
      </c>
      <c r="C26" s="1">
        <v>3240</v>
      </c>
      <c r="D26" s="1">
        <v>-95.880000000000607</v>
      </c>
      <c r="E26" s="1">
        <v>-2.9592592592592801</v>
      </c>
      <c r="P26" s="1" t="s">
        <v>24</v>
      </c>
      <c r="Q26" s="1">
        <v>3240</v>
      </c>
      <c r="R26" s="1">
        <v>-317.8</v>
      </c>
      <c r="S26" s="1">
        <v>-9.8086419753086407</v>
      </c>
    </row>
    <row r="27" spans="2:19" ht="30" x14ac:dyDescent="0.25">
      <c r="B27" s="1" t="s">
        <v>25</v>
      </c>
      <c r="C27" s="1">
        <v>2574</v>
      </c>
      <c r="D27" s="1">
        <v>-85.540000000000305</v>
      </c>
      <c r="E27" s="1">
        <v>-3.3232323232323302</v>
      </c>
      <c r="P27" s="1" t="s">
        <v>25</v>
      </c>
      <c r="Q27" s="1">
        <v>2574</v>
      </c>
      <c r="R27" s="1">
        <v>-325.74</v>
      </c>
      <c r="S27" s="1">
        <v>-12.6550116550117</v>
      </c>
    </row>
    <row r="28" spans="2:19" ht="45" x14ac:dyDescent="0.25">
      <c r="B28" s="1" t="s">
        <v>26</v>
      </c>
      <c r="C28" s="1">
        <v>2054</v>
      </c>
      <c r="D28" s="1">
        <v>-28.000000000000099</v>
      </c>
      <c r="E28" s="1">
        <v>-1.3631937682570601</v>
      </c>
      <c r="P28" s="1" t="s">
        <v>26</v>
      </c>
      <c r="Q28" s="1">
        <v>2054</v>
      </c>
      <c r="R28" s="1">
        <v>-353.84</v>
      </c>
      <c r="S28" s="1">
        <v>-17.226874391431299</v>
      </c>
    </row>
    <row r="29" spans="2:19" ht="30" x14ac:dyDescent="0.25">
      <c r="B29" s="1" t="s">
        <v>27</v>
      </c>
      <c r="C29" s="1">
        <v>1542</v>
      </c>
      <c r="D29" s="1">
        <v>17.520000000000099</v>
      </c>
      <c r="E29" s="1">
        <v>1.13618677042802</v>
      </c>
      <c r="P29" s="1" t="s">
        <v>27</v>
      </c>
      <c r="Q29" s="1">
        <v>1542</v>
      </c>
      <c r="R29" s="1">
        <v>-150.63999999999999</v>
      </c>
      <c r="S29" s="1">
        <v>-9.7691309987029804</v>
      </c>
    </row>
    <row r="30" spans="2:19" ht="45" x14ac:dyDescent="0.25">
      <c r="B30" s="1" t="s">
        <v>28</v>
      </c>
      <c r="C30" s="1">
        <v>1146</v>
      </c>
      <c r="D30" s="1">
        <v>-43.480000000000203</v>
      </c>
      <c r="E30" s="1">
        <v>-3.7940663176265499</v>
      </c>
      <c r="P30" s="1" t="s">
        <v>28</v>
      </c>
      <c r="Q30" s="1">
        <v>1146</v>
      </c>
      <c r="R30" s="1">
        <v>-60.94</v>
      </c>
      <c r="S30" s="1">
        <v>-5.31762652705061</v>
      </c>
    </row>
    <row r="31" spans="2:19" ht="30" x14ac:dyDescent="0.25">
      <c r="B31" s="1" t="s">
        <v>29</v>
      </c>
      <c r="C31" s="1">
        <v>850</v>
      </c>
      <c r="D31" s="1">
        <v>-45.36</v>
      </c>
      <c r="E31" s="1">
        <v>-5.3364705882352999</v>
      </c>
      <c r="P31" s="1" t="s">
        <v>29</v>
      </c>
      <c r="Q31" s="1">
        <v>850</v>
      </c>
      <c r="R31" s="1">
        <v>-146.69999999999999</v>
      </c>
      <c r="S31" s="1">
        <v>-17.258823529411799</v>
      </c>
    </row>
    <row r="32" spans="2:19" ht="45" x14ac:dyDescent="0.25">
      <c r="B32" s="1" t="s">
        <v>30</v>
      </c>
      <c r="C32" s="1">
        <v>668</v>
      </c>
      <c r="D32" s="1">
        <v>10.18</v>
      </c>
      <c r="E32" s="1">
        <v>1.5239520958083801</v>
      </c>
      <c r="P32" s="1" t="s">
        <v>30</v>
      </c>
      <c r="Q32" s="1">
        <v>668</v>
      </c>
      <c r="R32" s="1">
        <v>-49</v>
      </c>
      <c r="S32" s="1">
        <v>-7.3353293413173599</v>
      </c>
    </row>
    <row r="33" spans="2:21" ht="30" x14ac:dyDescent="0.25">
      <c r="B33" s="1" t="s">
        <v>31</v>
      </c>
      <c r="C33" s="1">
        <v>570</v>
      </c>
      <c r="D33" s="1">
        <v>-23</v>
      </c>
      <c r="E33" s="1">
        <v>-4.0350877192982502</v>
      </c>
      <c r="P33" s="1" t="s">
        <v>31</v>
      </c>
      <c r="Q33" s="1">
        <v>570</v>
      </c>
      <c r="R33" s="1">
        <v>-98.96</v>
      </c>
      <c r="S33" s="1">
        <v>-17.3614035087719</v>
      </c>
    </row>
    <row r="34" spans="2:21" ht="45" x14ac:dyDescent="0.25">
      <c r="B34" s="1" t="s">
        <v>32</v>
      </c>
      <c r="C34" s="1">
        <v>330</v>
      </c>
      <c r="D34" s="1">
        <v>-2</v>
      </c>
      <c r="E34" s="1">
        <v>-0.60606060606060796</v>
      </c>
      <c r="P34" s="1" t="s">
        <v>32</v>
      </c>
      <c r="Q34" s="1">
        <v>330</v>
      </c>
      <c r="R34" s="1">
        <v>21.04</v>
      </c>
      <c r="S34" s="1">
        <v>6.3757575757575804</v>
      </c>
    </row>
    <row r="35" spans="2:21" ht="30" x14ac:dyDescent="0.25">
      <c r="B35" s="1" t="s">
        <v>33</v>
      </c>
      <c r="C35" s="1">
        <v>302</v>
      </c>
      <c r="D35" s="1">
        <v>-0.76000000000000301</v>
      </c>
      <c r="E35" s="1">
        <v>-0.25165562913907402</v>
      </c>
      <c r="P35" s="1" t="s">
        <v>33</v>
      </c>
      <c r="Q35" s="1">
        <v>302</v>
      </c>
      <c r="R35" s="1">
        <v>-23.16</v>
      </c>
      <c r="S35" s="1">
        <v>-7.6688741721854301</v>
      </c>
    </row>
    <row r="36" spans="2:21" ht="45" x14ac:dyDescent="0.25">
      <c r="B36" s="1" t="s">
        <v>34</v>
      </c>
      <c r="C36" s="1">
        <v>160</v>
      </c>
      <c r="D36" s="1">
        <v>3.4</v>
      </c>
      <c r="E36" s="1">
        <v>2.125</v>
      </c>
      <c r="P36" s="1" t="s">
        <v>34</v>
      </c>
      <c r="Q36" s="1">
        <v>160</v>
      </c>
      <c r="R36" s="1">
        <v>-103.4</v>
      </c>
      <c r="S36" s="1">
        <v>-64.625</v>
      </c>
    </row>
    <row r="37" spans="2:21" ht="30" x14ac:dyDescent="0.25">
      <c r="B37" s="1" t="s">
        <v>35</v>
      </c>
      <c r="C37" s="1">
        <v>146</v>
      </c>
      <c r="D37" s="1">
        <v>-6.04</v>
      </c>
      <c r="E37" s="1">
        <v>-4.1369863013698698</v>
      </c>
      <c r="P37" s="1" t="s">
        <v>35</v>
      </c>
      <c r="Q37" s="1">
        <v>146</v>
      </c>
      <c r="R37" s="1">
        <v>1.3</v>
      </c>
      <c r="S37" s="1">
        <v>0.89041095890411004</v>
      </c>
    </row>
    <row r="38" spans="2:21" ht="45" x14ac:dyDescent="0.25">
      <c r="B38" s="1" t="s">
        <v>36</v>
      </c>
      <c r="C38" s="1">
        <v>114</v>
      </c>
      <c r="D38" s="1">
        <v>-8.34</v>
      </c>
      <c r="E38" s="1">
        <v>-7.3157894736842097</v>
      </c>
      <c r="P38" s="1" t="s">
        <v>36</v>
      </c>
      <c r="Q38" s="1">
        <v>114</v>
      </c>
      <c r="R38" s="1">
        <v>-20</v>
      </c>
      <c r="S38" s="1">
        <v>-17.543859649122801</v>
      </c>
    </row>
    <row r="39" spans="2:21" ht="30" x14ac:dyDescent="0.25">
      <c r="B39" s="1" t="s">
        <v>37</v>
      </c>
      <c r="C39" s="1">
        <v>86</v>
      </c>
      <c r="D39" s="1">
        <v>-16.78</v>
      </c>
      <c r="E39" s="1">
        <v>-19.511627906976699</v>
      </c>
      <c r="P39" s="1" t="s">
        <v>37</v>
      </c>
      <c r="Q39" s="1">
        <v>86</v>
      </c>
      <c r="R39" s="1">
        <v>4.96</v>
      </c>
      <c r="S39" s="1">
        <v>5.7674418604651096</v>
      </c>
    </row>
    <row r="40" spans="2:21" ht="45" x14ac:dyDescent="0.25">
      <c r="B40" s="1" t="s">
        <v>38</v>
      </c>
      <c r="C40" s="1">
        <v>64</v>
      </c>
      <c r="D40" s="1">
        <v>-6.74</v>
      </c>
      <c r="E40" s="1">
        <v>-10.53125</v>
      </c>
      <c r="P40" s="1" t="s">
        <v>38</v>
      </c>
      <c r="Q40" s="1">
        <v>64</v>
      </c>
      <c r="R40" s="1">
        <v>-32.6</v>
      </c>
      <c r="S40" s="1">
        <v>-50.9375</v>
      </c>
    </row>
    <row r="41" spans="2:21" ht="30" x14ac:dyDescent="0.25">
      <c r="B41" s="1" t="s">
        <v>39</v>
      </c>
      <c r="C41" s="1">
        <v>40</v>
      </c>
      <c r="D41" s="1">
        <v>0.48</v>
      </c>
      <c r="E41" s="1">
        <v>1.2</v>
      </c>
      <c r="P41" s="1" t="s">
        <v>39</v>
      </c>
      <c r="Q41" s="1">
        <v>40</v>
      </c>
      <c r="R41" s="1">
        <v>-5</v>
      </c>
      <c r="S41" s="1">
        <v>-12.5</v>
      </c>
    </row>
    <row r="42" spans="2:21" x14ac:dyDescent="0.25">
      <c r="C42">
        <f>SUM(C2:C41)</f>
        <v>45752</v>
      </c>
      <c r="D42">
        <f>SUM(D2:D41)</f>
        <v>-1589.6200000000008</v>
      </c>
      <c r="G42">
        <f>D42/C42</f>
        <v>-3.474427347438365E-2</v>
      </c>
      <c r="Q42">
        <f>SUM(Q2:Q41)</f>
        <v>45752</v>
      </c>
      <c r="R42">
        <f>SUM(R2:R41)</f>
        <v>-3378.1</v>
      </c>
      <c r="U42">
        <f>R42/Q42</f>
        <v>-7.3835023605525435E-2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3575-A724-496A-B1E9-8626AE237A59}">
  <dimension ref="B2:U42"/>
  <sheetViews>
    <sheetView topLeftCell="A37" workbookViewId="0">
      <selection activeCell="U43" sqref="U43"/>
    </sheetView>
  </sheetViews>
  <sheetFormatPr defaultRowHeight="15" x14ac:dyDescent="0.25"/>
  <sheetData>
    <row r="2" spans="2:19" ht="45" x14ac:dyDescent="0.25">
      <c r="B2" s="1" t="s">
        <v>0</v>
      </c>
      <c r="C2" s="1">
        <v>6</v>
      </c>
      <c r="D2" s="1">
        <v>-4</v>
      </c>
      <c r="E2" s="1">
        <v>-66.6666666666667</v>
      </c>
      <c r="P2" s="1" t="s">
        <v>0</v>
      </c>
      <c r="Q2" s="1">
        <v>6</v>
      </c>
      <c r="R2" s="1">
        <v>-4</v>
      </c>
      <c r="S2" s="1">
        <v>-66.6666666666667</v>
      </c>
    </row>
    <row r="3" spans="2:19" ht="45" x14ac:dyDescent="0.25">
      <c r="B3" s="1" t="s">
        <v>1</v>
      </c>
      <c r="C3" s="1">
        <v>14</v>
      </c>
      <c r="D3" s="1">
        <v>-4.7</v>
      </c>
      <c r="E3" s="1">
        <v>-33.571428571428598</v>
      </c>
      <c r="P3" s="1" t="s">
        <v>1</v>
      </c>
      <c r="Q3" s="1">
        <v>14</v>
      </c>
      <c r="R3" s="1">
        <v>-7.9</v>
      </c>
      <c r="S3" s="1">
        <v>-56.428571428571402</v>
      </c>
    </row>
    <row r="4" spans="2:19" ht="45" x14ac:dyDescent="0.25">
      <c r="B4" s="1" t="s">
        <v>2</v>
      </c>
      <c r="C4" s="1">
        <v>20</v>
      </c>
      <c r="D4" s="1">
        <v>-11.8</v>
      </c>
      <c r="E4" s="1">
        <v>-59</v>
      </c>
      <c r="P4" s="1" t="s">
        <v>2</v>
      </c>
      <c r="Q4" s="1">
        <v>20</v>
      </c>
      <c r="R4" s="1">
        <v>-0.18</v>
      </c>
      <c r="S4" s="1">
        <v>-0.90000000000000202</v>
      </c>
    </row>
    <row r="5" spans="2:19" ht="45" x14ac:dyDescent="0.25">
      <c r="B5" s="1" t="s">
        <v>3</v>
      </c>
      <c r="C5" s="1">
        <v>22</v>
      </c>
      <c r="D5" s="1">
        <v>-9</v>
      </c>
      <c r="E5" s="1">
        <v>-40.909090909090899</v>
      </c>
      <c r="P5" s="1" t="s">
        <v>3</v>
      </c>
      <c r="Q5" s="1">
        <v>22</v>
      </c>
      <c r="R5" s="1">
        <v>2.9</v>
      </c>
      <c r="S5" s="1">
        <v>13.181818181818199</v>
      </c>
    </row>
    <row r="6" spans="2:19" ht="45" x14ac:dyDescent="0.25">
      <c r="B6" s="1" t="s">
        <v>4</v>
      </c>
      <c r="C6" s="1">
        <v>32</v>
      </c>
      <c r="D6" s="1">
        <v>19.600000000000001</v>
      </c>
      <c r="E6" s="1">
        <v>61.25</v>
      </c>
      <c r="P6" s="1" t="s">
        <v>4</v>
      </c>
      <c r="Q6" s="1">
        <v>32</v>
      </c>
      <c r="R6" s="1">
        <v>-0.5</v>
      </c>
      <c r="S6" s="1">
        <v>-1.5625</v>
      </c>
    </row>
    <row r="7" spans="2:19" ht="45" x14ac:dyDescent="0.25">
      <c r="B7" s="1" t="s">
        <v>5</v>
      </c>
      <c r="C7" s="1">
        <v>60</v>
      </c>
      <c r="D7" s="1">
        <v>-10.74</v>
      </c>
      <c r="E7" s="1">
        <v>-17.899999999999999</v>
      </c>
      <c r="P7" s="1" t="s">
        <v>5</v>
      </c>
      <c r="Q7" s="1">
        <v>60</v>
      </c>
      <c r="R7" s="1">
        <v>-6.72</v>
      </c>
      <c r="S7" s="1">
        <v>-11.2</v>
      </c>
    </row>
    <row r="8" spans="2:19" ht="45" x14ac:dyDescent="0.25">
      <c r="B8" s="1" t="s">
        <v>6</v>
      </c>
      <c r="C8" s="1">
        <v>58</v>
      </c>
      <c r="D8" s="1">
        <v>33.119999999999997</v>
      </c>
      <c r="E8" s="1">
        <v>57.1034482758621</v>
      </c>
      <c r="P8" s="1" t="s">
        <v>6</v>
      </c>
      <c r="Q8" s="1">
        <v>58</v>
      </c>
      <c r="R8" s="1">
        <v>-10.44</v>
      </c>
      <c r="S8" s="1">
        <v>-18</v>
      </c>
    </row>
    <row r="9" spans="2:19" ht="45" x14ac:dyDescent="0.25">
      <c r="B9" s="1" t="s">
        <v>7</v>
      </c>
      <c r="C9" s="1">
        <v>94</v>
      </c>
      <c r="D9" s="1">
        <v>16.260000000000002</v>
      </c>
      <c r="E9" s="1">
        <v>17.297872340425499</v>
      </c>
      <c r="P9" s="1" t="s">
        <v>7</v>
      </c>
      <c r="Q9" s="1">
        <v>94</v>
      </c>
      <c r="R9" s="1">
        <v>-12.76</v>
      </c>
      <c r="S9" s="1">
        <v>-13.5744680851064</v>
      </c>
    </row>
    <row r="10" spans="2:19" ht="45" x14ac:dyDescent="0.25">
      <c r="B10" s="1" t="s">
        <v>8</v>
      </c>
      <c r="C10" s="1">
        <v>126</v>
      </c>
      <c r="D10" s="1">
        <v>-6.8</v>
      </c>
      <c r="E10" s="1">
        <v>-5.3968253968253999</v>
      </c>
      <c r="P10" s="1" t="s">
        <v>8</v>
      </c>
      <c r="Q10" s="1">
        <v>126</v>
      </c>
      <c r="R10" s="1">
        <v>-0.98000000000000198</v>
      </c>
      <c r="S10" s="1">
        <v>-0.77777777777778001</v>
      </c>
    </row>
    <row r="11" spans="2:19" ht="45" x14ac:dyDescent="0.25">
      <c r="B11" s="1" t="s">
        <v>9</v>
      </c>
      <c r="C11" s="1">
        <v>170</v>
      </c>
      <c r="D11" s="1">
        <v>18.46</v>
      </c>
      <c r="E11" s="1">
        <v>10.858823529411801</v>
      </c>
      <c r="P11" s="1" t="s">
        <v>9</v>
      </c>
      <c r="Q11" s="1">
        <v>170</v>
      </c>
      <c r="R11" s="1">
        <v>-35.28</v>
      </c>
      <c r="S11" s="1">
        <v>-20.7529411764706</v>
      </c>
    </row>
    <row r="12" spans="2:19" ht="45" x14ac:dyDescent="0.25">
      <c r="B12" s="1" t="s">
        <v>10</v>
      </c>
      <c r="C12" s="1">
        <v>220</v>
      </c>
      <c r="D12" s="1">
        <v>30.78</v>
      </c>
      <c r="E12" s="1">
        <v>13.990909090909099</v>
      </c>
      <c r="P12" s="1" t="s">
        <v>10</v>
      </c>
      <c r="Q12" s="1">
        <v>220</v>
      </c>
      <c r="R12" s="1">
        <v>-11.16</v>
      </c>
      <c r="S12" s="1">
        <v>-5.0727272727272696</v>
      </c>
    </row>
    <row r="13" spans="2:19" ht="45" x14ac:dyDescent="0.25">
      <c r="B13" s="1" t="s">
        <v>11</v>
      </c>
      <c r="C13" s="1">
        <v>268</v>
      </c>
      <c r="D13" s="1">
        <v>63.9</v>
      </c>
      <c r="E13" s="1">
        <v>23.843283582089501</v>
      </c>
      <c r="P13" s="1" t="s">
        <v>11</v>
      </c>
      <c r="Q13" s="1">
        <v>268</v>
      </c>
      <c r="R13" s="1">
        <v>-19</v>
      </c>
      <c r="S13" s="1">
        <v>-7.0895522388059797</v>
      </c>
    </row>
    <row r="14" spans="2:19" ht="45" x14ac:dyDescent="0.25">
      <c r="B14" s="1" t="s">
        <v>12</v>
      </c>
      <c r="C14" s="1">
        <v>416</v>
      </c>
      <c r="D14" s="1">
        <v>55.38</v>
      </c>
      <c r="E14" s="1">
        <v>13.3125</v>
      </c>
      <c r="P14" s="1" t="s">
        <v>12</v>
      </c>
      <c r="Q14" s="1">
        <v>416</v>
      </c>
      <c r="R14" s="1">
        <v>-11.4</v>
      </c>
      <c r="S14" s="1">
        <v>-2.7403846153846101</v>
      </c>
    </row>
    <row r="15" spans="2:19" ht="45" x14ac:dyDescent="0.25">
      <c r="B15" s="1" t="s">
        <v>13</v>
      </c>
      <c r="C15" s="1">
        <v>600</v>
      </c>
      <c r="D15" s="1">
        <v>43.14</v>
      </c>
      <c r="E15" s="1">
        <v>7.19</v>
      </c>
      <c r="P15" s="1" t="s">
        <v>13</v>
      </c>
      <c r="Q15" s="1">
        <v>600</v>
      </c>
      <c r="R15" s="1">
        <v>-9.14</v>
      </c>
      <c r="S15" s="1">
        <v>-1.5233333333333301</v>
      </c>
    </row>
    <row r="16" spans="2:19" ht="45" x14ac:dyDescent="0.25">
      <c r="B16" s="1" t="s">
        <v>14</v>
      </c>
      <c r="C16" s="1">
        <v>792</v>
      </c>
      <c r="D16" s="1">
        <v>21.6</v>
      </c>
      <c r="E16" s="1">
        <v>2.7272727272727302</v>
      </c>
      <c r="P16" s="1" t="s">
        <v>14</v>
      </c>
      <c r="Q16" s="1">
        <v>792</v>
      </c>
      <c r="R16" s="1">
        <v>-11.92</v>
      </c>
      <c r="S16" s="1">
        <v>-1.5050505050505001</v>
      </c>
    </row>
    <row r="17" spans="2:19" ht="45" x14ac:dyDescent="0.25">
      <c r="B17" s="1" t="s">
        <v>15</v>
      </c>
      <c r="C17" s="1">
        <v>1026</v>
      </c>
      <c r="D17" s="1">
        <v>-21.34</v>
      </c>
      <c r="E17" s="1">
        <v>-2.0799220272904502</v>
      </c>
      <c r="P17" s="1" t="s">
        <v>15</v>
      </c>
      <c r="Q17" s="1">
        <v>1026</v>
      </c>
      <c r="R17" s="1">
        <v>-18.5</v>
      </c>
      <c r="S17" s="1">
        <v>-1.80311890838206</v>
      </c>
    </row>
    <row r="18" spans="2:19" ht="45" x14ac:dyDescent="0.25">
      <c r="B18" s="1" t="s">
        <v>16</v>
      </c>
      <c r="C18" s="1">
        <v>1306</v>
      </c>
      <c r="D18" s="1">
        <v>-85.6</v>
      </c>
      <c r="E18" s="1">
        <v>-6.5543644716692198</v>
      </c>
      <c r="P18" s="1" t="s">
        <v>16</v>
      </c>
      <c r="Q18" s="1">
        <v>1306</v>
      </c>
      <c r="R18" s="1">
        <v>53.64</v>
      </c>
      <c r="S18" s="1">
        <v>4.1071975497702899</v>
      </c>
    </row>
    <row r="19" spans="2:19" ht="45" x14ac:dyDescent="0.25">
      <c r="B19" s="1" t="s">
        <v>17</v>
      </c>
      <c r="C19" s="1">
        <v>1742</v>
      </c>
      <c r="D19" s="1">
        <v>-203.24</v>
      </c>
      <c r="E19" s="1">
        <v>-11.6670493685419</v>
      </c>
      <c r="P19" s="1" t="s">
        <v>17</v>
      </c>
      <c r="Q19" s="1">
        <v>1742</v>
      </c>
      <c r="R19" s="1">
        <v>21.34</v>
      </c>
      <c r="S19" s="1">
        <v>1.2250287026406399</v>
      </c>
    </row>
    <row r="20" spans="2:19" ht="45" x14ac:dyDescent="0.25">
      <c r="B20" s="1" t="s">
        <v>18</v>
      </c>
      <c r="C20" s="1">
        <v>2266</v>
      </c>
      <c r="D20" s="1">
        <v>-11.68</v>
      </c>
      <c r="E20" s="1">
        <v>-0.51544571932921401</v>
      </c>
      <c r="P20" s="1" t="s">
        <v>18</v>
      </c>
      <c r="Q20" s="1">
        <v>2266</v>
      </c>
      <c r="R20" s="1">
        <v>-125.2</v>
      </c>
      <c r="S20" s="1">
        <v>-5.52515445719329</v>
      </c>
    </row>
    <row r="21" spans="2:19" ht="45" x14ac:dyDescent="0.25">
      <c r="B21" s="1" t="s">
        <v>19</v>
      </c>
      <c r="C21" s="1">
        <v>4816</v>
      </c>
      <c r="D21" s="1">
        <v>-245.52</v>
      </c>
      <c r="E21" s="1">
        <v>-5.0980066445182697</v>
      </c>
      <c r="P21" s="1" t="s">
        <v>19</v>
      </c>
      <c r="Q21" s="1">
        <v>4816</v>
      </c>
      <c r="R21" s="1">
        <v>-300.52</v>
      </c>
      <c r="S21" s="1">
        <v>-6.24003322259136</v>
      </c>
    </row>
    <row r="22" spans="2:19" ht="45" x14ac:dyDescent="0.25">
      <c r="B22" s="1" t="s">
        <v>20</v>
      </c>
      <c r="C22" s="1">
        <v>3246</v>
      </c>
      <c r="D22" s="1">
        <v>-163.36000000000001</v>
      </c>
      <c r="E22" s="1">
        <v>-5.03265557609366</v>
      </c>
      <c r="P22" s="1" t="s">
        <v>20</v>
      </c>
      <c r="Q22" s="1">
        <v>3246</v>
      </c>
      <c r="R22" s="1">
        <v>-242.72</v>
      </c>
      <c r="S22" s="1">
        <v>-7.4775107825015397</v>
      </c>
    </row>
    <row r="23" spans="2:19" ht="30" x14ac:dyDescent="0.25">
      <c r="B23" s="1" t="s">
        <v>21</v>
      </c>
      <c r="C23" s="1">
        <v>3338</v>
      </c>
      <c r="D23" s="1">
        <v>-112.9</v>
      </c>
      <c r="E23" s="1">
        <v>-3.38226482923907</v>
      </c>
      <c r="P23" s="1" t="s">
        <v>21</v>
      </c>
      <c r="Q23" s="1">
        <v>3338</v>
      </c>
      <c r="R23" s="1">
        <v>-272.20000000000101</v>
      </c>
      <c r="S23" s="1">
        <v>-8.1545835829838502</v>
      </c>
    </row>
    <row r="24" spans="2:19" ht="45" x14ac:dyDescent="0.25">
      <c r="B24" s="1" t="s">
        <v>22</v>
      </c>
      <c r="C24" s="1">
        <v>3432</v>
      </c>
      <c r="D24" s="1">
        <v>-177.22</v>
      </c>
      <c r="E24" s="1">
        <v>-5.1637529137529201</v>
      </c>
      <c r="P24" s="1" t="s">
        <v>22</v>
      </c>
      <c r="Q24" s="1">
        <v>3432</v>
      </c>
      <c r="R24" s="1">
        <v>-299.74</v>
      </c>
      <c r="S24" s="1">
        <v>-8.7336829836829803</v>
      </c>
    </row>
    <row r="25" spans="2:19" ht="30" x14ac:dyDescent="0.25">
      <c r="B25" s="1" t="s">
        <v>23</v>
      </c>
      <c r="C25" s="1">
        <v>2992</v>
      </c>
      <c r="D25" s="1">
        <v>-177.52</v>
      </c>
      <c r="E25" s="1">
        <v>-5.9331550802139104</v>
      </c>
      <c r="P25" s="1" t="s">
        <v>23</v>
      </c>
      <c r="Q25" s="1">
        <v>2992</v>
      </c>
      <c r="R25" s="1">
        <v>-252</v>
      </c>
      <c r="S25" s="1">
        <v>-8.4224598930481207</v>
      </c>
    </row>
    <row r="26" spans="2:19" ht="45" x14ac:dyDescent="0.25">
      <c r="B26" s="1" t="s">
        <v>24</v>
      </c>
      <c r="C26" s="1">
        <v>2736</v>
      </c>
      <c r="D26" s="1">
        <v>-125.020000000001</v>
      </c>
      <c r="E26" s="1">
        <v>-4.5694444444444704</v>
      </c>
      <c r="P26" s="1" t="s">
        <v>24</v>
      </c>
      <c r="Q26" s="1">
        <v>2736</v>
      </c>
      <c r="R26" s="1">
        <v>-305.8</v>
      </c>
      <c r="S26" s="1">
        <v>-11.1769005847953</v>
      </c>
    </row>
    <row r="27" spans="2:19" ht="30" x14ac:dyDescent="0.25">
      <c r="B27" s="1" t="s">
        <v>25</v>
      </c>
      <c r="C27" s="1">
        <v>2126</v>
      </c>
      <c r="D27" s="1">
        <v>-5.9400000000000102</v>
      </c>
      <c r="E27" s="1">
        <v>-0.27939793038570099</v>
      </c>
      <c r="P27" s="1" t="s">
        <v>25</v>
      </c>
      <c r="Q27" s="1">
        <v>2126</v>
      </c>
      <c r="R27" s="1">
        <v>-157.86000000000001</v>
      </c>
      <c r="S27" s="1">
        <v>-7.4252116650987796</v>
      </c>
    </row>
    <row r="28" spans="2:19" ht="45" x14ac:dyDescent="0.25">
      <c r="B28" s="1" t="s">
        <v>26</v>
      </c>
      <c r="C28" s="1">
        <v>1648</v>
      </c>
      <c r="D28" s="1">
        <v>-34.14</v>
      </c>
      <c r="E28" s="1">
        <v>-2.07160194174757</v>
      </c>
      <c r="P28" s="1" t="s">
        <v>26</v>
      </c>
      <c r="Q28" s="1">
        <v>1648</v>
      </c>
      <c r="R28" s="1">
        <v>-190.92</v>
      </c>
      <c r="S28" s="1">
        <v>-11.5849514563107</v>
      </c>
    </row>
    <row r="29" spans="2:19" ht="30" x14ac:dyDescent="0.25">
      <c r="B29" s="1" t="s">
        <v>27</v>
      </c>
      <c r="C29" s="1">
        <v>1278</v>
      </c>
      <c r="D29" s="1">
        <v>-17</v>
      </c>
      <c r="E29" s="1">
        <v>-1.3302034428795</v>
      </c>
      <c r="P29" s="1" t="s">
        <v>27</v>
      </c>
      <c r="Q29" s="1">
        <v>1278</v>
      </c>
      <c r="R29" s="1">
        <v>-122.66</v>
      </c>
      <c r="S29" s="1">
        <v>-9.5978090766823208</v>
      </c>
    </row>
    <row r="30" spans="2:19" ht="45" x14ac:dyDescent="0.25">
      <c r="B30" s="1" t="s">
        <v>28</v>
      </c>
      <c r="C30" s="1">
        <v>1022</v>
      </c>
      <c r="D30" s="1">
        <v>-33.520000000000003</v>
      </c>
      <c r="E30" s="1">
        <v>-3.2798434442270001</v>
      </c>
      <c r="P30" s="1" t="s">
        <v>28</v>
      </c>
      <c r="Q30" s="1">
        <v>1022</v>
      </c>
      <c r="R30" s="1">
        <v>-110.74</v>
      </c>
      <c r="S30" s="1">
        <v>-10.835616438356199</v>
      </c>
    </row>
    <row r="31" spans="2:19" ht="30" x14ac:dyDescent="0.25">
      <c r="B31" s="1" t="s">
        <v>29</v>
      </c>
      <c r="C31" s="1">
        <v>772</v>
      </c>
      <c r="D31" s="1">
        <v>-30.24</v>
      </c>
      <c r="E31" s="1">
        <v>-3.91709844559586</v>
      </c>
      <c r="P31" s="1" t="s">
        <v>29</v>
      </c>
      <c r="Q31" s="1">
        <v>772</v>
      </c>
      <c r="R31" s="1">
        <v>-111</v>
      </c>
      <c r="S31" s="1">
        <v>-14.378238341968901</v>
      </c>
    </row>
    <row r="32" spans="2:19" ht="45" x14ac:dyDescent="0.25">
      <c r="B32" s="1" t="s">
        <v>30</v>
      </c>
      <c r="C32" s="1">
        <v>564</v>
      </c>
      <c r="D32" s="1">
        <v>6.1800000000000201</v>
      </c>
      <c r="E32" s="1">
        <v>1.09574468085107</v>
      </c>
      <c r="P32" s="1" t="s">
        <v>30</v>
      </c>
      <c r="Q32" s="1">
        <v>564</v>
      </c>
      <c r="R32" s="1">
        <v>-40.4</v>
      </c>
      <c r="S32" s="1">
        <v>-7.1631205673758798</v>
      </c>
    </row>
    <row r="33" spans="2:21" ht="30" x14ac:dyDescent="0.25">
      <c r="B33" s="1" t="s">
        <v>31</v>
      </c>
      <c r="C33" s="1">
        <v>468</v>
      </c>
      <c r="D33" s="1">
        <v>-4.9800000000000004</v>
      </c>
      <c r="E33" s="1">
        <v>-1.0641025641025601</v>
      </c>
      <c r="P33" s="1" t="s">
        <v>31</v>
      </c>
      <c r="Q33" s="1">
        <v>468</v>
      </c>
      <c r="R33" s="1">
        <v>-65.959999999999994</v>
      </c>
      <c r="S33" s="1">
        <v>-14.094017094017101</v>
      </c>
    </row>
    <row r="34" spans="2:21" ht="45" x14ac:dyDescent="0.25">
      <c r="B34" s="1" t="s">
        <v>32</v>
      </c>
      <c r="C34" s="1">
        <v>292</v>
      </c>
      <c r="D34" s="1">
        <v>0.46000000000000402</v>
      </c>
      <c r="E34" s="1">
        <v>0.15753424657534401</v>
      </c>
      <c r="P34" s="1" t="s">
        <v>32</v>
      </c>
      <c r="Q34" s="1">
        <v>292</v>
      </c>
      <c r="R34" s="1">
        <v>-65.16</v>
      </c>
      <c r="S34" s="1">
        <v>-22.315068493150701</v>
      </c>
    </row>
    <row r="35" spans="2:21" ht="30" x14ac:dyDescent="0.25">
      <c r="B35" s="1" t="s">
        <v>33</v>
      </c>
      <c r="C35" s="1">
        <v>272</v>
      </c>
      <c r="D35" s="1">
        <v>0.439999999999998</v>
      </c>
      <c r="E35" s="1">
        <v>0.16176470588235201</v>
      </c>
      <c r="P35" s="1" t="s">
        <v>33</v>
      </c>
      <c r="Q35" s="1">
        <v>272</v>
      </c>
      <c r="R35" s="1">
        <v>-62.94</v>
      </c>
      <c r="S35" s="1">
        <v>-23.139705882352899</v>
      </c>
    </row>
    <row r="36" spans="2:21" ht="45" x14ac:dyDescent="0.25">
      <c r="B36" s="1" t="s">
        <v>34</v>
      </c>
      <c r="C36" s="1">
        <v>158</v>
      </c>
      <c r="D36" s="1">
        <v>-15.62</v>
      </c>
      <c r="E36" s="1">
        <v>-9.8860759493670791</v>
      </c>
      <c r="P36" s="1" t="s">
        <v>34</v>
      </c>
      <c r="Q36" s="1">
        <v>158</v>
      </c>
      <c r="R36" s="1">
        <v>-25.9</v>
      </c>
      <c r="S36" s="1">
        <v>-16.3924050632911</v>
      </c>
    </row>
    <row r="37" spans="2:21" ht="30" x14ac:dyDescent="0.25">
      <c r="B37" s="1" t="s">
        <v>35</v>
      </c>
      <c r="C37" s="1">
        <v>154</v>
      </c>
      <c r="D37" s="1">
        <v>1.98</v>
      </c>
      <c r="E37" s="1">
        <v>1.28571428571429</v>
      </c>
      <c r="P37" s="1" t="s">
        <v>35</v>
      </c>
      <c r="Q37" s="1">
        <v>154</v>
      </c>
      <c r="R37" s="1">
        <v>-8.76</v>
      </c>
      <c r="S37" s="1">
        <v>-5.68831168831169</v>
      </c>
    </row>
    <row r="38" spans="2:21" ht="45" x14ac:dyDescent="0.25">
      <c r="B38" s="1" t="s">
        <v>36</v>
      </c>
      <c r="C38" s="1">
        <v>104</v>
      </c>
      <c r="D38" s="1">
        <v>-1.92</v>
      </c>
      <c r="E38" s="1">
        <v>-1.84615384615385</v>
      </c>
      <c r="P38" s="1" t="s">
        <v>36</v>
      </c>
      <c r="Q38" s="1">
        <v>104</v>
      </c>
      <c r="R38" s="1">
        <v>-53.54</v>
      </c>
      <c r="S38" s="1">
        <v>-51.480769230769198</v>
      </c>
    </row>
    <row r="39" spans="2:21" ht="30" x14ac:dyDescent="0.25">
      <c r="B39" s="1" t="s">
        <v>37</v>
      </c>
      <c r="C39" s="1">
        <v>56</v>
      </c>
      <c r="D39" s="1">
        <v>-11.22</v>
      </c>
      <c r="E39" s="1">
        <v>-20.035714285714299</v>
      </c>
      <c r="P39" s="1" t="s">
        <v>37</v>
      </c>
      <c r="Q39" s="1">
        <v>56</v>
      </c>
      <c r="R39" s="1">
        <v>-0.6</v>
      </c>
      <c r="S39" s="1">
        <v>-1.0714285714285701</v>
      </c>
    </row>
    <row r="40" spans="2:21" ht="45" x14ac:dyDescent="0.25">
      <c r="B40" s="1" t="s">
        <v>38</v>
      </c>
      <c r="C40" s="1">
        <v>74</v>
      </c>
      <c r="D40" s="1">
        <v>1.48</v>
      </c>
      <c r="E40" s="1">
        <v>2</v>
      </c>
      <c r="P40" s="1" t="s">
        <v>38</v>
      </c>
      <c r="Q40" s="1">
        <v>74</v>
      </c>
      <c r="R40" s="1">
        <v>-60</v>
      </c>
      <c r="S40" s="1">
        <v>-81.081081081081095</v>
      </c>
    </row>
    <row r="41" spans="2:21" ht="30" x14ac:dyDescent="0.25">
      <c r="B41" s="1" t="s">
        <v>39</v>
      </c>
      <c r="C41" s="1">
        <v>48</v>
      </c>
      <c r="D41" s="1">
        <v>8.5399999999999991</v>
      </c>
      <c r="E41" s="1">
        <v>17.7916666666667</v>
      </c>
      <c r="P41" s="1" t="s">
        <v>39</v>
      </c>
      <c r="Q41" s="1">
        <v>48</v>
      </c>
      <c r="R41" s="1">
        <v>-2</v>
      </c>
      <c r="S41" s="1">
        <v>-4.1666666666666696</v>
      </c>
    </row>
    <row r="42" spans="2:21" x14ac:dyDescent="0.25">
      <c r="C42">
        <f>SUM(C2:C41)</f>
        <v>38834</v>
      </c>
      <c r="D42">
        <f>SUM(D2:D41)</f>
        <v>-1203.7000000000012</v>
      </c>
      <c r="G42">
        <f>D42/C42</f>
        <v>-3.09960344028429E-2</v>
      </c>
      <c r="Q42">
        <f>SUM(Q2:Q41)</f>
        <v>38834</v>
      </c>
      <c r="R42">
        <f>SUM(R2:R41)</f>
        <v>-2958.6200000000008</v>
      </c>
      <c r="U42">
        <f>R42/Q42</f>
        <v>-7.6186331565123361E-2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EF44-CCD5-4C4F-87BE-DE29A885F6DB}">
  <dimension ref="B3:T43"/>
  <sheetViews>
    <sheetView topLeftCell="A31" workbookViewId="0">
      <selection activeCell="Q43" sqref="Q43"/>
    </sheetView>
  </sheetViews>
  <sheetFormatPr defaultRowHeight="15" x14ac:dyDescent="0.25"/>
  <sheetData>
    <row r="3" spans="2:18" ht="45" x14ac:dyDescent="0.25">
      <c r="B3" s="1" t="s">
        <v>0</v>
      </c>
      <c r="C3" s="1">
        <v>14</v>
      </c>
      <c r="D3" s="1">
        <v>1.86</v>
      </c>
      <c r="E3" s="1">
        <v>13.285714285714301</v>
      </c>
      <c r="O3" s="1" t="s">
        <v>0</v>
      </c>
      <c r="P3" s="1">
        <v>14</v>
      </c>
      <c r="Q3" s="1">
        <v>-9.76</v>
      </c>
      <c r="R3" s="1">
        <v>-69.714285714285694</v>
      </c>
    </row>
    <row r="4" spans="2:18" ht="45" x14ac:dyDescent="0.25">
      <c r="B4" s="1" t="s">
        <v>1</v>
      </c>
      <c r="C4" s="1">
        <v>10</v>
      </c>
      <c r="D4" s="1">
        <v>13.6</v>
      </c>
      <c r="E4" s="1">
        <v>136</v>
      </c>
      <c r="O4" s="1" t="s">
        <v>1</v>
      </c>
      <c r="P4" s="1">
        <v>10</v>
      </c>
      <c r="Q4" s="1">
        <v>-7.7</v>
      </c>
      <c r="R4" s="1">
        <v>-77</v>
      </c>
    </row>
    <row r="5" spans="2:18" ht="45" x14ac:dyDescent="0.25">
      <c r="B5" s="1" t="s">
        <v>2</v>
      </c>
      <c r="C5" s="1">
        <v>24</v>
      </c>
      <c r="D5" s="1">
        <v>-2.4</v>
      </c>
      <c r="E5" s="1">
        <v>-10</v>
      </c>
      <c r="O5" s="1" t="s">
        <v>2</v>
      </c>
      <c r="P5" s="1">
        <v>24</v>
      </c>
      <c r="Q5" s="1">
        <v>2.86</v>
      </c>
      <c r="R5" s="1">
        <v>11.9166666666667</v>
      </c>
    </row>
    <row r="6" spans="2:18" ht="45" x14ac:dyDescent="0.25">
      <c r="B6" s="1" t="s">
        <v>3</v>
      </c>
      <c r="C6" s="1">
        <v>36</v>
      </c>
      <c r="D6" s="1">
        <v>-11</v>
      </c>
      <c r="E6" s="1">
        <v>-30.5555555555556</v>
      </c>
      <c r="O6" s="1" t="s">
        <v>3</v>
      </c>
      <c r="P6" s="1">
        <v>36</v>
      </c>
      <c r="Q6" s="1">
        <v>10.16</v>
      </c>
      <c r="R6" s="1">
        <v>28.2222222222222</v>
      </c>
    </row>
    <row r="7" spans="2:18" ht="45" x14ac:dyDescent="0.25">
      <c r="B7" s="1" t="s">
        <v>4</v>
      </c>
      <c r="C7" s="1">
        <v>32</v>
      </c>
      <c r="D7" s="1">
        <v>-4.1399999999999997</v>
      </c>
      <c r="E7" s="1">
        <v>-12.9375</v>
      </c>
      <c r="O7" s="1" t="s">
        <v>4</v>
      </c>
      <c r="P7" s="1">
        <v>32</v>
      </c>
      <c r="Q7" s="1">
        <v>8.74</v>
      </c>
      <c r="R7" s="1">
        <v>27.3125</v>
      </c>
    </row>
    <row r="8" spans="2:18" ht="45" x14ac:dyDescent="0.25">
      <c r="B8" s="1" t="s">
        <v>5</v>
      </c>
      <c r="C8" s="1">
        <v>74</v>
      </c>
      <c r="D8" s="1">
        <v>-17.8</v>
      </c>
      <c r="E8" s="1">
        <v>-24.054054054053999</v>
      </c>
      <c r="O8" s="1" t="s">
        <v>5</v>
      </c>
      <c r="P8" s="1">
        <v>74</v>
      </c>
      <c r="Q8" s="1">
        <v>1.1399999999999999</v>
      </c>
      <c r="R8" s="1">
        <v>1.5405405405405399</v>
      </c>
    </row>
    <row r="9" spans="2:18" ht="45" x14ac:dyDescent="0.25">
      <c r="B9" s="1" t="s">
        <v>6</v>
      </c>
      <c r="C9" s="1">
        <v>60</v>
      </c>
      <c r="D9" s="1">
        <v>29.6</v>
      </c>
      <c r="E9" s="1">
        <v>49.3333333333333</v>
      </c>
      <c r="O9" s="1" t="s">
        <v>6</v>
      </c>
      <c r="P9" s="1">
        <v>60</v>
      </c>
      <c r="Q9" s="1">
        <v>-6.86</v>
      </c>
      <c r="R9" s="1">
        <v>-11.4333333333333</v>
      </c>
    </row>
    <row r="10" spans="2:18" ht="45" x14ac:dyDescent="0.25">
      <c r="B10" s="1" t="s">
        <v>7</v>
      </c>
      <c r="C10" s="1">
        <v>76</v>
      </c>
      <c r="D10" s="1">
        <v>-4.8600000000000003</v>
      </c>
      <c r="E10" s="1">
        <v>-6.3947368421052602</v>
      </c>
      <c r="O10" s="1" t="s">
        <v>7</v>
      </c>
      <c r="P10" s="1">
        <v>76</v>
      </c>
      <c r="Q10" s="1">
        <v>-10</v>
      </c>
      <c r="R10" s="1">
        <v>-13.157894736842101</v>
      </c>
    </row>
    <row r="11" spans="2:18" ht="45" x14ac:dyDescent="0.25">
      <c r="B11" s="1" t="s">
        <v>8</v>
      </c>
      <c r="C11" s="1">
        <v>110</v>
      </c>
      <c r="D11" s="1">
        <v>1.84</v>
      </c>
      <c r="E11" s="1">
        <v>1.67272727272727</v>
      </c>
      <c r="O11" s="1" t="s">
        <v>8</v>
      </c>
      <c r="P11" s="1">
        <v>110</v>
      </c>
      <c r="Q11" s="1">
        <v>1.96</v>
      </c>
      <c r="R11" s="1">
        <v>1.78181818181818</v>
      </c>
    </row>
    <row r="12" spans="2:18" ht="45" x14ac:dyDescent="0.25">
      <c r="B12" s="1" t="s">
        <v>9</v>
      </c>
      <c r="C12" s="1">
        <v>150</v>
      </c>
      <c r="D12" s="1">
        <v>36.36</v>
      </c>
      <c r="E12" s="1">
        <v>24.24</v>
      </c>
      <c r="O12" s="1" t="s">
        <v>9</v>
      </c>
      <c r="P12" s="1">
        <v>150</v>
      </c>
      <c r="Q12" s="1">
        <v>-16.579999999999998</v>
      </c>
      <c r="R12" s="1">
        <v>-11.053333333333301</v>
      </c>
    </row>
    <row r="13" spans="2:18" ht="45" x14ac:dyDescent="0.25">
      <c r="B13" s="1" t="s">
        <v>10</v>
      </c>
      <c r="C13" s="1">
        <v>210</v>
      </c>
      <c r="D13" s="1">
        <v>49.46</v>
      </c>
      <c r="E13" s="1">
        <v>23.552380952381</v>
      </c>
      <c r="O13" s="1" t="s">
        <v>10</v>
      </c>
      <c r="P13" s="1">
        <v>210</v>
      </c>
      <c r="Q13" s="1">
        <v>-29.44</v>
      </c>
      <c r="R13" s="1">
        <v>-14.019047619047599</v>
      </c>
    </row>
    <row r="14" spans="2:18" ht="45" x14ac:dyDescent="0.25">
      <c r="B14" s="1" t="s">
        <v>11</v>
      </c>
      <c r="C14" s="1">
        <v>240</v>
      </c>
      <c r="D14" s="1">
        <v>11.78</v>
      </c>
      <c r="E14" s="1">
        <v>4.9083333333333403</v>
      </c>
      <c r="O14" s="1" t="s">
        <v>11</v>
      </c>
      <c r="P14" s="1">
        <v>240</v>
      </c>
      <c r="Q14" s="1">
        <v>-39.6</v>
      </c>
      <c r="R14" s="1">
        <v>-16.5</v>
      </c>
    </row>
    <row r="15" spans="2:18" ht="45" x14ac:dyDescent="0.25">
      <c r="B15" s="1" t="s">
        <v>12</v>
      </c>
      <c r="C15" s="1">
        <v>350</v>
      </c>
      <c r="D15" s="1">
        <v>-10.4</v>
      </c>
      <c r="E15" s="1">
        <v>-2.9714285714285702</v>
      </c>
      <c r="O15" s="1" t="s">
        <v>12</v>
      </c>
      <c r="P15" s="1">
        <v>350</v>
      </c>
      <c r="Q15" s="1">
        <v>42.06</v>
      </c>
      <c r="R15" s="1">
        <v>12.0171428571429</v>
      </c>
    </row>
    <row r="16" spans="2:18" ht="45" x14ac:dyDescent="0.25">
      <c r="B16" s="1" t="s">
        <v>13</v>
      </c>
      <c r="C16" s="1">
        <v>484</v>
      </c>
      <c r="D16" s="1">
        <v>-38.42</v>
      </c>
      <c r="E16" s="1">
        <v>-7.9380165289256199</v>
      </c>
      <c r="O16" s="1" t="s">
        <v>13</v>
      </c>
      <c r="P16" s="1">
        <v>484</v>
      </c>
      <c r="Q16" s="1">
        <v>-37.340000000000003</v>
      </c>
      <c r="R16" s="1">
        <v>-7.7148760330578501</v>
      </c>
    </row>
    <row r="17" spans="2:18" ht="45" x14ac:dyDescent="0.25">
      <c r="B17" s="1" t="s">
        <v>14</v>
      </c>
      <c r="C17" s="1">
        <v>620</v>
      </c>
      <c r="D17" s="1">
        <v>0.139999999999986</v>
      </c>
      <c r="E17" s="1">
        <v>2.2580645161288101E-2</v>
      </c>
      <c r="O17" s="1" t="s">
        <v>14</v>
      </c>
      <c r="P17" s="1">
        <v>620</v>
      </c>
      <c r="Q17" s="1">
        <v>31.46</v>
      </c>
      <c r="R17" s="1">
        <v>5.0741935483870897</v>
      </c>
    </row>
    <row r="18" spans="2:18" ht="45" x14ac:dyDescent="0.25">
      <c r="B18" s="1" t="s">
        <v>15</v>
      </c>
      <c r="C18" s="1">
        <v>804</v>
      </c>
      <c r="D18" s="1">
        <v>-44.32</v>
      </c>
      <c r="E18" s="1">
        <v>-5.5124378109452703</v>
      </c>
      <c r="O18" s="1" t="s">
        <v>15</v>
      </c>
      <c r="P18" s="1">
        <v>804</v>
      </c>
      <c r="Q18" s="1">
        <v>4.24000000000001</v>
      </c>
      <c r="R18" s="1">
        <v>0.52736318407960303</v>
      </c>
    </row>
    <row r="19" spans="2:18" ht="45" x14ac:dyDescent="0.25">
      <c r="B19" s="1" t="s">
        <v>16</v>
      </c>
      <c r="C19" s="1">
        <v>1090</v>
      </c>
      <c r="D19" s="1">
        <v>-24.54</v>
      </c>
      <c r="E19" s="1">
        <v>-2.2513761467889899</v>
      </c>
      <c r="O19" s="1" t="s">
        <v>16</v>
      </c>
      <c r="P19" s="1">
        <v>1090</v>
      </c>
      <c r="Q19" s="1">
        <v>5.22</v>
      </c>
      <c r="R19" s="1">
        <v>0.47889908256880798</v>
      </c>
    </row>
    <row r="20" spans="2:18" ht="45" x14ac:dyDescent="0.25">
      <c r="B20" s="1" t="s">
        <v>17</v>
      </c>
      <c r="C20" s="1">
        <v>1410</v>
      </c>
      <c r="D20" s="1">
        <v>-2.2200000000000202</v>
      </c>
      <c r="E20" s="1">
        <v>-0.15744680851064</v>
      </c>
      <c r="O20" s="1" t="s">
        <v>17</v>
      </c>
      <c r="P20" s="1">
        <v>1410</v>
      </c>
      <c r="Q20" s="1">
        <v>-142.41999999999999</v>
      </c>
      <c r="R20" s="1">
        <v>-10.100709219858199</v>
      </c>
    </row>
    <row r="21" spans="2:18" ht="45" x14ac:dyDescent="0.25">
      <c r="B21" s="1" t="s">
        <v>18</v>
      </c>
      <c r="C21" s="1">
        <v>1746</v>
      </c>
      <c r="D21" s="1">
        <v>-13.78</v>
      </c>
      <c r="E21" s="1">
        <v>-0.78923253150057204</v>
      </c>
      <c r="O21" s="1" t="s">
        <v>18</v>
      </c>
      <c r="P21" s="1">
        <v>1746</v>
      </c>
      <c r="Q21" s="1">
        <v>-120.3</v>
      </c>
      <c r="R21" s="1">
        <v>-6.8900343642611697</v>
      </c>
    </row>
    <row r="22" spans="2:18" ht="45" x14ac:dyDescent="0.25">
      <c r="B22" s="1" t="s">
        <v>19</v>
      </c>
      <c r="C22" s="1">
        <v>4044</v>
      </c>
      <c r="D22" s="1">
        <v>-252.22</v>
      </c>
      <c r="E22" s="1">
        <v>-6.2368941641938704</v>
      </c>
      <c r="O22" s="1" t="s">
        <v>19</v>
      </c>
      <c r="P22" s="1">
        <v>4044</v>
      </c>
      <c r="Q22" s="1">
        <v>-412.64</v>
      </c>
      <c r="R22" s="1">
        <v>-10.2037586547972</v>
      </c>
    </row>
    <row r="23" spans="2:18" ht="45" x14ac:dyDescent="0.25">
      <c r="B23" s="1" t="s">
        <v>20</v>
      </c>
      <c r="C23" s="1">
        <v>2694</v>
      </c>
      <c r="D23" s="1">
        <v>-94.020000000000294</v>
      </c>
      <c r="E23" s="1">
        <v>-3.4899777282850901</v>
      </c>
      <c r="O23" s="1" t="s">
        <v>20</v>
      </c>
      <c r="P23" s="1">
        <v>2694</v>
      </c>
      <c r="Q23" s="1">
        <v>-142.68</v>
      </c>
      <c r="R23" s="1">
        <v>-5.2962138084632597</v>
      </c>
    </row>
    <row r="24" spans="2:18" ht="30" x14ac:dyDescent="0.25">
      <c r="B24" s="1" t="s">
        <v>21</v>
      </c>
      <c r="C24" s="1">
        <v>2762</v>
      </c>
      <c r="D24" s="1">
        <v>-70.480000000000103</v>
      </c>
      <c r="E24" s="1">
        <v>-2.5517740767559798</v>
      </c>
      <c r="O24" s="1" t="s">
        <v>21</v>
      </c>
      <c r="P24" s="1">
        <v>2762</v>
      </c>
      <c r="Q24" s="1">
        <v>-232.16</v>
      </c>
      <c r="R24" s="1">
        <v>-8.40550325850832</v>
      </c>
    </row>
    <row r="25" spans="2:18" ht="45" x14ac:dyDescent="0.25">
      <c r="B25" s="1" t="s">
        <v>22</v>
      </c>
      <c r="C25" s="1">
        <v>2718</v>
      </c>
      <c r="D25" s="1">
        <v>-102.4</v>
      </c>
      <c r="E25" s="1">
        <v>-3.7674760853568801</v>
      </c>
      <c r="O25" s="1" t="s">
        <v>22</v>
      </c>
      <c r="P25" s="1">
        <v>2718</v>
      </c>
      <c r="Q25" s="1">
        <v>-182.88</v>
      </c>
      <c r="R25" s="1">
        <v>-6.72847682119205</v>
      </c>
    </row>
    <row r="26" spans="2:18" ht="30" x14ac:dyDescent="0.25">
      <c r="B26" s="1" t="s">
        <v>23</v>
      </c>
      <c r="C26" s="1">
        <v>2312</v>
      </c>
      <c r="D26" s="1">
        <v>-77.400000000000006</v>
      </c>
      <c r="E26" s="1">
        <v>-3.3477508650518999</v>
      </c>
      <c r="O26" s="1" t="s">
        <v>23</v>
      </c>
      <c r="P26" s="1">
        <v>2312</v>
      </c>
      <c r="Q26" s="1">
        <v>-141.04</v>
      </c>
      <c r="R26" s="1">
        <v>-6.1003460207612399</v>
      </c>
    </row>
    <row r="27" spans="2:18" ht="45" x14ac:dyDescent="0.25">
      <c r="B27" s="1" t="s">
        <v>24</v>
      </c>
      <c r="C27" s="1">
        <v>2164</v>
      </c>
      <c r="D27" s="1">
        <v>-93.100000000000094</v>
      </c>
      <c r="E27" s="1">
        <v>-4.3022181146025904</v>
      </c>
      <c r="O27" s="1" t="s">
        <v>24</v>
      </c>
      <c r="P27" s="1">
        <v>2164</v>
      </c>
      <c r="Q27" s="1">
        <v>-268</v>
      </c>
      <c r="R27" s="1">
        <v>-12.384473197781899</v>
      </c>
    </row>
    <row r="28" spans="2:18" ht="30" x14ac:dyDescent="0.25">
      <c r="B28" s="1" t="s">
        <v>25</v>
      </c>
      <c r="C28" s="1">
        <v>1668</v>
      </c>
      <c r="D28" s="1">
        <v>-5.4</v>
      </c>
      <c r="E28" s="1">
        <v>-0.32374100719424498</v>
      </c>
      <c r="O28" s="1" t="s">
        <v>25</v>
      </c>
      <c r="P28" s="1">
        <v>1668</v>
      </c>
      <c r="Q28" s="1">
        <v>-90.4</v>
      </c>
      <c r="R28" s="1">
        <v>-5.4196642685851302</v>
      </c>
    </row>
    <row r="29" spans="2:18" ht="45" x14ac:dyDescent="0.25">
      <c r="B29" s="1" t="s">
        <v>26</v>
      </c>
      <c r="C29" s="1">
        <v>1394</v>
      </c>
      <c r="D29" s="1">
        <v>24.94</v>
      </c>
      <c r="E29" s="1">
        <v>1.7890961262553799</v>
      </c>
      <c r="O29" s="1" t="s">
        <v>26</v>
      </c>
      <c r="P29" s="1">
        <v>1394</v>
      </c>
      <c r="Q29" s="1">
        <v>-228.24</v>
      </c>
      <c r="R29" s="1">
        <v>-16.373027259684399</v>
      </c>
    </row>
    <row r="30" spans="2:18" ht="30" x14ac:dyDescent="0.25">
      <c r="B30" s="1" t="s">
        <v>27</v>
      </c>
      <c r="C30" s="1">
        <v>1126</v>
      </c>
      <c r="D30" s="1">
        <v>-81.420000000000101</v>
      </c>
      <c r="E30" s="1">
        <v>-7.2309058614564901</v>
      </c>
      <c r="O30" s="1" t="s">
        <v>27</v>
      </c>
      <c r="P30" s="1">
        <v>1126</v>
      </c>
      <c r="Q30" s="1">
        <v>-15.3</v>
      </c>
      <c r="R30" s="1">
        <v>-1.35879218472469</v>
      </c>
    </row>
    <row r="31" spans="2:18" ht="45" x14ac:dyDescent="0.25">
      <c r="B31" s="1" t="s">
        <v>28</v>
      </c>
      <c r="C31" s="1">
        <v>836</v>
      </c>
      <c r="D31" s="1">
        <v>10.38</v>
      </c>
      <c r="E31" s="1">
        <v>1.2416267942583701</v>
      </c>
      <c r="O31" s="1" t="s">
        <v>28</v>
      </c>
      <c r="P31" s="1">
        <v>836</v>
      </c>
      <c r="Q31" s="1">
        <v>-207.96</v>
      </c>
      <c r="R31" s="1">
        <v>-24.875598086124398</v>
      </c>
    </row>
    <row r="32" spans="2:18" ht="30" x14ac:dyDescent="0.25">
      <c r="B32" s="1" t="s">
        <v>29</v>
      </c>
      <c r="C32" s="1">
        <v>648</v>
      </c>
      <c r="D32" s="1">
        <v>-5.0599999999999898</v>
      </c>
      <c r="E32" s="1">
        <v>-0.780864197530863</v>
      </c>
      <c r="O32" s="1" t="s">
        <v>29</v>
      </c>
      <c r="P32" s="1">
        <v>648</v>
      </c>
      <c r="Q32" s="1">
        <v>-28.48</v>
      </c>
      <c r="R32" s="1">
        <v>-4.3950617283950599</v>
      </c>
    </row>
    <row r="33" spans="2:20" ht="45" x14ac:dyDescent="0.25">
      <c r="B33" s="1" t="s">
        <v>30</v>
      </c>
      <c r="C33" s="1">
        <v>456</v>
      </c>
      <c r="D33" s="1">
        <v>-29.5</v>
      </c>
      <c r="E33" s="1">
        <v>-6.4692982456140298</v>
      </c>
      <c r="O33" s="1" t="s">
        <v>30</v>
      </c>
      <c r="P33" s="1">
        <v>456</v>
      </c>
      <c r="Q33" s="1">
        <v>-122.1</v>
      </c>
      <c r="R33" s="1">
        <v>-26.776315789473699</v>
      </c>
    </row>
    <row r="34" spans="2:20" ht="30" x14ac:dyDescent="0.25">
      <c r="B34" s="1" t="s">
        <v>31</v>
      </c>
      <c r="C34" s="1">
        <v>378</v>
      </c>
      <c r="D34" s="1">
        <v>2.52</v>
      </c>
      <c r="E34" s="1">
        <v>0.66666666666666496</v>
      </c>
      <c r="O34" s="1" t="s">
        <v>31</v>
      </c>
      <c r="P34" s="1">
        <v>378</v>
      </c>
      <c r="Q34" s="1">
        <v>-43.96</v>
      </c>
      <c r="R34" s="1">
        <v>-11.6296296296296</v>
      </c>
    </row>
    <row r="35" spans="2:20" ht="45" x14ac:dyDescent="0.25">
      <c r="B35" s="1" t="s">
        <v>32</v>
      </c>
      <c r="C35" s="1">
        <v>280</v>
      </c>
      <c r="D35" s="1">
        <v>-8.3000000000000007</v>
      </c>
      <c r="E35" s="1">
        <v>-2.96428571428571</v>
      </c>
      <c r="O35" s="1" t="s">
        <v>32</v>
      </c>
      <c r="P35" s="1">
        <v>280</v>
      </c>
      <c r="Q35" s="1">
        <v>-19.059999999999999</v>
      </c>
      <c r="R35" s="1">
        <v>-6.8071428571428596</v>
      </c>
    </row>
    <row r="36" spans="2:20" ht="30" x14ac:dyDescent="0.25">
      <c r="B36" s="1" t="s">
        <v>33</v>
      </c>
      <c r="C36" s="1">
        <v>224</v>
      </c>
      <c r="D36" s="1">
        <v>-12.78</v>
      </c>
      <c r="E36" s="1">
        <v>-5.7053571428571397</v>
      </c>
      <c r="O36" s="1" t="s">
        <v>33</v>
      </c>
      <c r="P36" s="1">
        <v>224</v>
      </c>
      <c r="Q36" s="1">
        <v>-61.6</v>
      </c>
      <c r="R36" s="1">
        <v>-27.5</v>
      </c>
    </row>
    <row r="37" spans="2:20" ht="45" x14ac:dyDescent="0.25">
      <c r="B37" s="1" t="s">
        <v>34</v>
      </c>
      <c r="C37" s="1">
        <v>198</v>
      </c>
      <c r="D37" s="1">
        <v>-2.5400000000000098</v>
      </c>
      <c r="E37" s="1">
        <v>-1.28282828282829</v>
      </c>
      <c r="O37" s="1" t="s">
        <v>34</v>
      </c>
      <c r="P37" s="1">
        <v>198</v>
      </c>
      <c r="Q37" s="1">
        <v>-49.7</v>
      </c>
      <c r="R37" s="1">
        <v>-25.1010101010101</v>
      </c>
    </row>
    <row r="38" spans="2:20" ht="30" x14ac:dyDescent="0.25">
      <c r="B38" s="1" t="s">
        <v>35</v>
      </c>
      <c r="C38" s="1">
        <v>122</v>
      </c>
      <c r="D38" s="1">
        <v>-2.02</v>
      </c>
      <c r="E38" s="1">
        <v>-1.65573770491803</v>
      </c>
      <c r="O38" s="1" t="s">
        <v>35</v>
      </c>
      <c r="P38" s="1">
        <v>122</v>
      </c>
      <c r="Q38" s="1">
        <v>-31.34</v>
      </c>
      <c r="R38" s="1">
        <v>-25.688524590163901</v>
      </c>
    </row>
    <row r="39" spans="2:20" ht="45" x14ac:dyDescent="0.25">
      <c r="B39" s="1" t="s">
        <v>36</v>
      </c>
      <c r="C39" s="1">
        <v>108</v>
      </c>
      <c r="D39" s="1">
        <v>0.75999999999999901</v>
      </c>
      <c r="E39" s="1">
        <v>0.70370370370370305</v>
      </c>
      <c r="O39" s="1" t="s">
        <v>36</v>
      </c>
      <c r="P39" s="1">
        <v>108</v>
      </c>
      <c r="Q39" s="1">
        <v>-3.6</v>
      </c>
      <c r="R39" s="1">
        <v>-3.3333333333333299</v>
      </c>
    </row>
    <row r="40" spans="2:20" ht="30" x14ac:dyDescent="0.25">
      <c r="B40" s="1" t="s">
        <v>37</v>
      </c>
      <c r="C40" s="1">
        <v>62</v>
      </c>
      <c r="D40" s="1">
        <v>-7.04</v>
      </c>
      <c r="E40" s="1">
        <v>-11.3548387096774</v>
      </c>
      <c r="O40" s="1" t="s">
        <v>37</v>
      </c>
      <c r="P40" s="1">
        <v>62</v>
      </c>
      <c r="Q40" s="1">
        <v>18.5</v>
      </c>
      <c r="R40" s="1">
        <v>29.838709677419399</v>
      </c>
    </row>
    <row r="41" spans="2:20" ht="45" x14ac:dyDescent="0.25">
      <c r="B41" s="1" t="s">
        <v>38</v>
      </c>
      <c r="C41" s="1">
        <v>44</v>
      </c>
      <c r="D41" s="1">
        <v>-2.08</v>
      </c>
      <c r="E41" s="1">
        <v>-4.7272727272727204</v>
      </c>
      <c r="O41" s="1" t="s">
        <v>38</v>
      </c>
      <c r="P41" s="1">
        <v>44</v>
      </c>
      <c r="Q41" s="1">
        <v>-14.64</v>
      </c>
      <c r="R41" s="1">
        <v>-33.272727272727302</v>
      </c>
    </row>
    <row r="42" spans="2:20" ht="30" x14ac:dyDescent="0.25">
      <c r="B42" s="1" t="s">
        <v>39</v>
      </c>
      <c r="C42" s="1">
        <v>50</v>
      </c>
      <c r="D42" s="1">
        <v>-10.18</v>
      </c>
      <c r="E42" s="1">
        <v>-20.36</v>
      </c>
      <c r="O42" s="1" t="s">
        <v>39</v>
      </c>
      <c r="P42" s="1">
        <v>50</v>
      </c>
      <c r="Q42" s="1">
        <v>20</v>
      </c>
      <c r="R42" s="1">
        <v>40</v>
      </c>
    </row>
    <row r="43" spans="2:20" x14ac:dyDescent="0.25">
      <c r="C43">
        <f>SUM(C3:C42)</f>
        <v>31828</v>
      </c>
      <c r="D43">
        <f>SUM(D3:D42)</f>
        <v>-846.58000000000038</v>
      </c>
      <c r="G43">
        <f>D43/C43</f>
        <v>-2.6598592434334559E-2</v>
      </c>
      <c r="P43">
        <f>SUM(P3:P42)</f>
        <v>31828</v>
      </c>
      <c r="Q43">
        <f>SUM(Q3:Q42)</f>
        <v>-2569.4399999999996</v>
      </c>
      <c r="T43">
        <f>Q43/P43</f>
        <v>-8.0728917933894667E-2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09E5-B5B9-4995-A9FC-7A11DC15C025}">
  <dimension ref="B2:V42"/>
  <sheetViews>
    <sheetView topLeftCell="A34" workbookViewId="0">
      <selection activeCell="V43" sqref="V43"/>
    </sheetView>
  </sheetViews>
  <sheetFormatPr defaultRowHeight="15" x14ac:dyDescent="0.25"/>
  <sheetData>
    <row r="2" spans="2:20" ht="45" x14ac:dyDescent="0.25">
      <c r="B2" s="1" t="s">
        <v>0</v>
      </c>
      <c r="C2" s="1">
        <v>14</v>
      </c>
      <c r="D2" s="1">
        <v>2</v>
      </c>
      <c r="E2" s="1">
        <v>14.285714285714301</v>
      </c>
      <c r="Q2" s="1" t="s">
        <v>0</v>
      </c>
      <c r="R2" s="1">
        <v>14</v>
      </c>
      <c r="S2" s="1">
        <v>-2.02</v>
      </c>
      <c r="T2" s="1">
        <v>-14.4285714285714</v>
      </c>
    </row>
    <row r="3" spans="2:20" ht="45" x14ac:dyDescent="0.25">
      <c r="B3" s="1" t="s">
        <v>1</v>
      </c>
      <c r="C3" s="1">
        <v>6</v>
      </c>
      <c r="D3" s="1">
        <v>6</v>
      </c>
      <c r="E3" s="1">
        <v>100</v>
      </c>
      <c r="Q3" s="1" t="s">
        <v>1</v>
      </c>
      <c r="R3" s="1">
        <v>6</v>
      </c>
      <c r="S3" s="1">
        <v>0.39999999999999902</v>
      </c>
      <c r="T3" s="1">
        <v>6.6666666666666599</v>
      </c>
    </row>
    <row r="4" spans="2:20" ht="45" x14ac:dyDescent="0.25">
      <c r="B4" s="1" t="s">
        <v>2</v>
      </c>
      <c r="C4" s="1">
        <v>14</v>
      </c>
      <c r="D4" s="1">
        <v>-8</v>
      </c>
      <c r="E4" s="1">
        <v>-57.142857142857103</v>
      </c>
      <c r="Q4" s="1" t="s">
        <v>2</v>
      </c>
      <c r="R4" s="1">
        <v>14</v>
      </c>
      <c r="S4" s="1">
        <v>-3.42</v>
      </c>
      <c r="T4" s="1">
        <v>-24.428571428571399</v>
      </c>
    </row>
    <row r="5" spans="2:20" ht="45" x14ac:dyDescent="0.25">
      <c r="B5" s="1" t="s">
        <v>3</v>
      </c>
      <c r="C5" s="1">
        <v>14</v>
      </c>
      <c r="D5" s="1">
        <v>-12</v>
      </c>
      <c r="E5" s="1">
        <v>-85.714285714285694</v>
      </c>
      <c r="Q5" s="1" t="s">
        <v>3</v>
      </c>
      <c r="R5" s="1">
        <v>14</v>
      </c>
      <c r="S5" s="1">
        <v>4.32</v>
      </c>
      <c r="T5" s="1">
        <v>30.8571428571429</v>
      </c>
    </row>
    <row r="6" spans="2:20" ht="45" x14ac:dyDescent="0.25">
      <c r="B6" s="1" t="s">
        <v>4</v>
      </c>
      <c r="C6" s="1">
        <v>34</v>
      </c>
      <c r="D6" s="1">
        <v>0.5</v>
      </c>
      <c r="E6" s="1">
        <v>1.47058823529412</v>
      </c>
      <c r="Q6" s="1" t="s">
        <v>4</v>
      </c>
      <c r="R6" s="1">
        <v>34</v>
      </c>
      <c r="S6" s="1">
        <v>-10.52</v>
      </c>
      <c r="T6" s="1">
        <v>-30.9411764705882</v>
      </c>
    </row>
    <row r="7" spans="2:20" ht="45" x14ac:dyDescent="0.25">
      <c r="B7" s="1" t="s">
        <v>5</v>
      </c>
      <c r="C7" s="1">
        <v>38</v>
      </c>
      <c r="D7" s="1">
        <v>-9</v>
      </c>
      <c r="E7" s="1">
        <v>-23.684210526315798</v>
      </c>
      <c r="Q7" s="1" t="s">
        <v>5</v>
      </c>
      <c r="R7" s="1">
        <v>38</v>
      </c>
      <c r="S7" s="1">
        <v>2.2000000000000002</v>
      </c>
      <c r="T7" s="1">
        <v>5.7894736842105203</v>
      </c>
    </row>
    <row r="8" spans="2:20" ht="45" x14ac:dyDescent="0.25">
      <c r="B8" s="1" t="s">
        <v>6</v>
      </c>
      <c r="C8" s="1">
        <v>68</v>
      </c>
      <c r="D8" s="1">
        <v>-19.34</v>
      </c>
      <c r="E8" s="1">
        <v>-28.4411764705882</v>
      </c>
      <c r="Q8" s="1" t="s">
        <v>6</v>
      </c>
      <c r="R8" s="1">
        <v>68</v>
      </c>
      <c r="S8" s="1">
        <v>-5.88</v>
      </c>
      <c r="T8" s="1">
        <v>-8.6470588235294095</v>
      </c>
    </row>
    <row r="9" spans="2:20" ht="45" x14ac:dyDescent="0.25">
      <c r="B9" s="1" t="s">
        <v>7</v>
      </c>
      <c r="C9" s="1">
        <v>58</v>
      </c>
      <c r="D9" s="1">
        <v>8.1999999999999993</v>
      </c>
      <c r="E9" s="1">
        <v>14.137931034482801</v>
      </c>
      <c r="Q9" s="1" t="s">
        <v>7</v>
      </c>
      <c r="R9" s="1">
        <v>58</v>
      </c>
      <c r="S9" s="1">
        <v>-13.14</v>
      </c>
      <c r="T9" s="1">
        <v>-22.6551724137931</v>
      </c>
    </row>
    <row r="10" spans="2:20" ht="45" x14ac:dyDescent="0.25">
      <c r="B10" s="1" t="s">
        <v>8</v>
      </c>
      <c r="C10" s="1">
        <v>92</v>
      </c>
      <c r="D10" s="1">
        <v>28.44</v>
      </c>
      <c r="E10" s="1">
        <v>30.913043478260899</v>
      </c>
      <c r="Q10" s="1" t="s">
        <v>8</v>
      </c>
      <c r="R10" s="1">
        <v>92</v>
      </c>
      <c r="S10" s="1">
        <v>-2</v>
      </c>
      <c r="T10" s="1">
        <v>-2.1739130434782599</v>
      </c>
    </row>
    <row r="11" spans="2:20" ht="45" x14ac:dyDescent="0.25">
      <c r="B11" s="1" t="s">
        <v>9</v>
      </c>
      <c r="C11" s="1">
        <v>112</v>
      </c>
      <c r="D11" s="1">
        <v>34.78</v>
      </c>
      <c r="E11" s="1">
        <v>31.053571428571399</v>
      </c>
      <c r="Q11" s="1" t="s">
        <v>9</v>
      </c>
      <c r="R11" s="1">
        <v>112</v>
      </c>
      <c r="S11" s="1">
        <v>-10.44</v>
      </c>
      <c r="T11" s="1">
        <v>-9.3214285714285694</v>
      </c>
    </row>
    <row r="12" spans="2:20" ht="45" x14ac:dyDescent="0.25">
      <c r="B12" s="1" t="s">
        <v>10</v>
      </c>
      <c r="C12" s="1">
        <v>178</v>
      </c>
      <c r="D12" s="1">
        <v>35.64</v>
      </c>
      <c r="E12" s="1">
        <v>20.022471910112401</v>
      </c>
      <c r="Q12" s="1" t="s">
        <v>10</v>
      </c>
      <c r="R12" s="1">
        <v>178</v>
      </c>
      <c r="S12" s="1">
        <v>-18.600000000000001</v>
      </c>
      <c r="T12" s="1">
        <v>-10.449438202247199</v>
      </c>
    </row>
    <row r="13" spans="2:20" ht="45" x14ac:dyDescent="0.25">
      <c r="B13" s="1" t="s">
        <v>11</v>
      </c>
      <c r="C13" s="1">
        <v>160</v>
      </c>
      <c r="D13" s="1">
        <v>-16.8</v>
      </c>
      <c r="E13" s="1">
        <v>-10.5</v>
      </c>
      <c r="Q13" s="1" t="s">
        <v>11</v>
      </c>
      <c r="R13" s="1">
        <v>160</v>
      </c>
      <c r="S13" s="1">
        <v>-14.16</v>
      </c>
      <c r="T13" s="1">
        <v>-8.85</v>
      </c>
    </row>
    <row r="14" spans="2:20" ht="45" x14ac:dyDescent="0.25">
      <c r="B14" s="1" t="s">
        <v>12</v>
      </c>
      <c r="C14" s="1">
        <v>286</v>
      </c>
      <c r="D14" s="1">
        <v>-51.28</v>
      </c>
      <c r="E14" s="1">
        <v>-17.930069930069902</v>
      </c>
      <c r="Q14" s="1" t="s">
        <v>12</v>
      </c>
      <c r="R14" s="1">
        <v>286</v>
      </c>
      <c r="S14" s="1">
        <v>8.98</v>
      </c>
      <c r="T14" s="1">
        <v>3.13986013986014</v>
      </c>
    </row>
    <row r="15" spans="2:20" ht="45" x14ac:dyDescent="0.25">
      <c r="B15" s="1" t="s">
        <v>13</v>
      </c>
      <c r="C15" s="1">
        <v>380</v>
      </c>
      <c r="D15" s="1">
        <v>45.68</v>
      </c>
      <c r="E15" s="1">
        <v>12.0210526315789</v>
      </c>
      <c r="Q15" s="1" t="s">
        <v>13</v>
      </c>
      <c r="R15" s="1">
        <v>380</v>
      </c>
      <c r="S15" s="1">
        <v>-34.619999999999997</v>
      </c>
      <c r="T15" s="1">
        <v>-9.1105263157894694</v>
      </c>
    </row>
    <row r="16" spans="2:20" ht="45" x14ac:dyDescent="0.25">
      <c r="B16" s="1" t="s">
        <v>14</v>
      </c>
      <c r="C16" s="1">
        <v>572</v>
      </c>
      <c r="D16" s="1">
        <v>-37.479999999999997</v>
      </c>
      <c r="E16" s="1">
        <v>-6.5524475524475596</v>
      </c>
      <c r="Q16" s="1" t="s">
        <v>14</v>
      </c>
      <c r="R16" s="1">
        <v>572</v>
      </c>
      <c r="S16" s="1">
        <v>-1.94</v>
      </c>
      <c r="T16" s="1">
        <v>-0.339160839160839</v>
      </c>
    </row>
    <row r="17" spans="2:20" ht="45" x14ac:dyDescent="0.25">
      <c r="B17" s="1" t="s">
        <v>15</v>
      </c>
      <c r="C17" s="1">
        <v>684</v>
      </c>
      <c r="D17" s="1">
        <v>-39.799999999999997</v>
      </c>
      <c r="E17" s="1">
        <v>-5.8187134502923996</v>
      </c>
      <c r="Q17" s="1" t="s">
        <v>15</v>
      </c>
      <c r="R17" s="1">
        <v>684</v>
      </c>
      <c r="S17" s="1">
        <v>-25.18</v>
      </c>
      <c r="T17" s="1">
        <v>-3.6812865497075999</v>
      </c>
    </row>
    <row r="18" spans="2:20" ht="45" x14ac:dyDescent="0.25">
      <c r="B18" s="1" t="s">
        <v>16</v>
      </c>
      <c r="C18" s="1">
        <v>900</v>
      </c>
      <c r="D18" s="1">
        <v>63.32</v>
      </c>
      <c r="E18" s="1">
        <v>7.0355555555555496</v>
      </c>
      <c r="Q18" s="1" t="s">
        <v>16</v>
      </c>
      <c r="R18" s="1">
        <v>900</v>
      </c>
      <c r="S18" s="1">
        <v>-84.32</v>
      </c>
      <c r="T18" s="1">
        <v>-9.3688888888888897</v>
      </c>
    </row>
    <row r="19" spans="2:20" ht="45" x14ac:dyDescent="0.25">
      <c r="B19" s="1" t="s">
        <v>17</v>
      </c>
      <c r="C19" s="1">
        <v>1050</v>
      </c>
      <c r="D19" s="1">
        <v>-2.2999999999999701</v>
      </c>
      <c r="E19" s="1">
        <v>-0.21904761904761599</v>
      </c>
      <c r="Q19" s="1" t="s">
        <v>17</v>
      </c>
      <c r="R19" s="1">
        <v>1050</v>
      </c>
      <c r="S19" s="1">
        <v>-55.82</v>
      </c>
      <c r="T19" s="1">
        <v>-5.3161904761904797</v>
      </c>
    </row>
    <row r="20" spans="2:20" ht="45" x14ac:dyDescent="0.25">
      <c r="B20" s="1" t="s">
        <v>18</v>
      </c>
      <c r="C20" s="1">
        <v>1414</v>
      </c>
      <c r="D20" s="1">
        <v>-115.98</v>
      </c>
      <c r="E20" s="1">
        <v>-8.2022630834512107</v>
      </c>
      <c r="Q20" s="1" t="s">
        <v>18</v>
      </c>
      <c r="R20" s="1">
        <v>1414</v>
      </c>
      <c r="S20" s="1">
        <v>-73.620000000000104</v>
      </c>
      <c r="T20" s="1">
        <v>-5.2065063649222196</v>
      </c>
    </row>
    <row r="21" spans="2:20" ht="45" x14ac:dyDescent="0.25">
      <c r="B21" s="1" t="s">
        <v>19</v>
      </c>
      <c r="C21" s="1">
        <v>3422</v>
      </c>
      <c r="D21" s="1">
        <v>-187.36</v>
      </c>
      <c r="E21" s="1">
        <v>-5.4751607247223903</v>
      </c>
      <c r="Q21" s="1" t="s">
        <v>19</v>
      </c>
      <c r="R21" s="1">
        <v>3422</v>
      </c>
      <c r="S21" s="1">
        <v>-207.08</v>
      </c>
      <c r="T21" s="1">
        <v>-6.0514319111630703</v>
      </c>
    </row>
    <row r="22" spans="2:20" ht="45" x14ac:dyDescent="0.25">
      <c r="B22" s="1" t="s">
        <v>20</v>
      </c>
      <c r="C22" s="1">
        <v>2078</v>
      </c>
      <c r="D22" s="1">
        <v>-75.42</v>
      </c>
      <c r="E22" s="1">
        <v>-3.6294513955726702</v>
      </c>
      <c r="Q22" s="1" t="s">
        <v>20</v>
      </c>
      <c r="R22" s="1">
        <v>2078</v>
      </c>
      <c r="S22" s="1">
        <v>-72.72</v>
      </c>
      <c r="T22" s="1">
        <v>-3.4995187680462001</v>
      </c>
    </row>
    <row r="23" spans="2:20" ht="30" x14ac:dyDescent="0.25">
      <c r="B23" s="1" t="s">
        <v>21</v>
      </c>
      <c r="C23" s="1">
        <v>1990</v>
      </c>
      <c r="D23" s="1">
        <v>-73.560000000000102</v>
      </c>
      <c r="E23" s="1">
        <v>-3.6964824120603001</v>
      </c>
      <c r="Q23" s="1" t="s">
        <v>21</v>
      </c>
      <c r="R23" s="1">
        <v>1990</v>
      </c>
      <c r="S23" s="1">
        <v>-19.02</v>
      </c>
      <c r="T23" s="1">
        <v>-0.95577889447236097</v>
      </c>
    </row>
    <row r="24" spans="2:20" ht="45" x14ac:dyDescent="0.25">
      <c r="B24" s="1" t="s">
        <v>22</v>
      </c>
      <c r="C24" s="1">
        <v>2000</v>
      </c>
      <c r="D24" s="1">
        <v>-121.84</v>
      </c>
      <c r="E24" s="1">
        <v>-6.0920000000000103</v>
      </c>
      <c r="Q24" s="1" t="s">
        <v>22</v>
      </c>
      <c r="R24" s="1">
        <v>2000</v>
      </c>
      <c r="S24" s="1">
        <v>-98</v>
      </c>
      <c r="T24" s="1">
        <v>-4.9000000000000004</v>
      </c>
    </row>
    <row r="25" spans="2:20" ht="30" x14ac:dyDescent="0.25">
      <c r="B25" s="1" t="s">
        <v>23</v>
      </c>
      <c r="C25" s="1">
        <v>1870</v>
      </c>
      <c r="D25" s="1">
        <v>-44.000000000000199</v>
      </c>
      <c r="E25" s="1">
        <v>-2.3529411764705999</v>
      </c>
      <c r="Q25" s="1" t="s">
        <v>23</v>
      </c>
      <c r="R25" s="1">
        <v>1870</v>
      </c>
      <c r="S25" s="1">
        <v>-140.32</v>
      </c>
      <c r="T25" s="1">
        <v>-7.5037433155080198</v>
      </c>
    </row>
    <row r="26" spans="2:20" ht="45" x14ac:dyDescent="0.25">
      <c r="B26" s="1" t="s">
        <v>24</v>
      </c>
      <c r="C26" s="1">
        <v>1654</v>
      </c>
      <c r="D26" s="1">
        <v>-106</v>
      </c>
      <c r="E26" s="1">
        <v>-6.4087061668681997</v>
      </c>
      <c r="Q26" s="1" t="s">
        <v>24</v>
      </c>
      <c r="R26" s="1">
        <v>1654</v>
      </c>
      <c r="S26" s="1">
        <v>-145.1</v>
      </c>
      <c r="T26" s="1">
        <v>-8.7726723095526005</v>
      </c>
    </row>
    <row r="27" spans="2:20" ht="30" x14ac:dyDescent="0.25">
      <c r="B27" s="1" t="s">
        <v>25</v>
      </c>
      <c r="C27" s="1">
        <v>1262</v>
      </c>
      <c r="D27" s="1">
        <v>-35.200000000000102</v>
      </c>
      <c r="E27" s="1">
        <v>-2.7892234548335999</v>
      </c>
      <c r="Q27" s="1" t="s">
        <v>25</v>
      </c>
      <c r="R27" s="1">
        <v>1262</v>
      </c>
      <c r="S27" s="1">
        <v>-194.24</v>
      </c>
      <c r="T27" s="1">
        <v>-15.391442155309001</v>
      </c>
    </row>
    <row r="28" spans="2:20" ht="45" x14ac:dyDescent="0.25">
      <c r="B28" s="1" t="s">
        <v>26</v>
      </c>
      <c r="C28" s="1">
        <v>1032</v>
      </c>
      <c r="D28" s="1">
        <v>-21.06</v>
      </c>
      <c r="E28" s="1">
        <v>-2.0406976744186101</v>
      </c>
      <c r="Q28" s="1" t="s">
        <v>26</v>
      </c>
      <c r="R28" s="1">
        <v>1032</v>
      </c>
      <c r="S28" s="1">
        <v>-53.82</v>
      </c>
      <c r="T28" s="1">
        <v>-5.21511627906977</v>
      </c>
    </row>
    <row r="29" spans="2:20" ht="30" x14ac:dyDescent="0.25">
      <c r="B29" s="1" t="s">
        <v>27</v>
      </c>
      <c r="C29" s="1">
        <v>856</v>
      </c>
      <c r="D29" s="1">
        <v>-59.76</v>
      </c>
      <c r="E29" s="1">
        <v>-6.9813084112149602</v>
      </c>
      <c r="Q29" s="1" t="s">
        <v>27</v>
      </c>
      <c r="R29" s="1">
        <v>856</v>
      </c>
      <c r="S29" s="1">
        <v>-46.92</v>
      </c>
      <c r="T29" s="1">
        <v>-5.4813084112149504</v>
      </c>
    </row>
    <row r="30" spans="2:20" ht="45" x14ac:dyDescent="0.25">
      <c r="B30" s="1" t="s">
        <v>28</v>
      </c>
      <c r="C30" s="1">
        <v>666</v>
      </c>
      <c r="D30" s="1">
        <v>-49.4</v>
      </c>
      <c r="E30" s="1">
        <v>-7.4174174174174201</v>
      </c>
      <c r="Q30" s="1" t="s">
        <v>28</v>
      </c>
      <c r="R30" s="1">
        <v>666</v>
      </c>
      <c r="S30" s="1">
        <v>-98.72</v>
      </c>
      <c r="T30" s="1">
        <v>-14.822822822822801</v>
      </c>
    </row>
    <row r="31" spans="2:20" ht="30" x14ac:dyDescent="0.25">
      <c r="B31" s="1" t="s">
        <v>29</v>
      </c>
      <c r="C31" s="1">
        <v>504</v>
      </c>
      <c r="D31" s="1">
        <v>-11.24</v>
      </c>
      <c r="E31" s="1">
        <v>-2.2301587301587298</v>
      </c>
      <c r="Q31" s="1" t="s">
        <v>29</v>
      </c>
      <c r="R31" s="1">
        <v>504</v>
      </c>
      <c r="S31" s="1">
        <v>15.52</v>
      </c>
      <c r="T31" s="1">
        <v>3.07936507936508</v>
      </c>
    </row>
    <row r="32" spans="2:20" ht="45" x14ac:dyDescent="0.25">
      <c r="B32" s="1" t="s">
        <v>30</v>
      </c>
      <c r="C32" s="1">
        <v>408</v>
      </c>
      <c r="D32" s="1">
        <v>5.2600000000000202</v>
      </c>
      <c r="E32" s="1">
        <v>1.2892156862745101</v>
      </c>
      <c r="Q32" s="1" t="s">
        <v>30</v>
      </c>
      <c r="R32" s="1">
        <v>408</v>
      </c>
      <c r="S32" s="1">
        <v>-12.18</v>
      </c>
      <c r="T32" s="1">
        <v>-2.9852941176470602</v>
      </c>
    </row>
    <row r="33" spans="2:22" ht="30" x14ac:dyDescent="0.25">
      <c r="B33" s="1" t="s">
        <v>31</v>
      </c>
      <c r="C33" s="1">
        <v>284</v>
      </c>
      <c r="D33" s="1">
        <v>3.5599999999999898</v>
      </c>
      <c r="E33" s="1">
        <v>1.2535211267605599</v>
      </c>
      <c r="Q33" s="1" t="s">
        <v>31</v>
      </c>
      <c r="R33" s="1">
        <v>284</v>
      </c>
      <c r="S33" s="1">
        <v>-40.299999999999997</v>
      </c>
      <c r="T33" s="1">
        <v>-14.190140845070401</v>
      </c>
    </row>
    <row r="34" spans="2:22" ht="45" x14ac:dyDescent="0.25">
      <c r="B34" s="1" t="s">
        <v>32</v>
      </c>
      <c r="C34" s="1">
        <v>198</v>
      </c>
      <c r="D34" s="1">
        <v>-1.72</v>
      </c>
      <c r="E34" s="1">
        <v>-0.86868686868686795</v>
      </c>
      <c r="Q34" s="1" t="s">
        <v>32</v>
      </c>
      <c r="R34" s="1">
        <v>198</v>
      </c>
      <c r="S34" s="1">
        <v>-2.36</v>
      </c>
      <c r="T34" s="1">
        <v>-1.19191919191919</v>
      </c>
    </row>
    <row r="35" spans="2:22" ht="30" x14ac:dyDescent="0.25">
      <c r="B35" s="1" t="s">
        <v>33</v>
      </c>
      <c r="C35" s="1">
        <v>176</v>
      </c>
      <c r="D35" s="1">
        <v>-5.22</v>
      </c>
      <c r="E35" s="1">
        <v>-2.9659090909090899</v>
      </c>
      <c r="Q35" s="1" t="s">
        <v>33</v>
      </c>
      <c r="R35" s="1">
        <v>176</v>
      </c>
      <c r="S35" s="1">
        <v>10.32</v>
      </c>
      <c r="T35" s="1">
        <v>5.8636363636363598</v>
      </c>
    </row>
    <row r="36" spans="2:22" ht="45" x14ac:dyDescent="0.25">
      <c r="B36" s="1" t="s">
        <v>34</v>
      </c>
      <c r="C36" s="1">
        <v>104</v>
      </c>
      <c r="D36" s="1">
        <v>-6.9</v>
      </c>
      <c r="E36" s="1">
        <v>-6.6346153846153797</v>
      </c>
      <c r="Q36" s="1" t="s">
        <v>34</v>
      </c>
      <c r="R36" s="1">
        <v>104</v>
      </c>
      <c r="S36" s="1">
        <v>-5.9</v>
      </c>
      <c r="T36" s="1">
        <v>-5.6730769230769198</v>
      </c>
    </row>
    <row r="37" spans="2:22" ht="30" x14ac:dyDescent="0.25">
      <c r="B37" s="1" t="s">
        <v>35</v>
      </c>
      <c r="C37" s="1">
        <v>116</v>
      </c>
      <c r="D37" s="1">
        <v>4.8</v>
      </c>
      <c r="E37" s="1">
        <v>4.1379310344827598</v>
      </c>
      <c r="Q37" s="1" t="s">
        <v>35</v>
      </c>
      <c r="R37" s="1">
        <v>116</v>
      </c>
      <c r="S37" s="1">
        <v>-40.200000000000003</v>
      </c>
      <c r="T37" s="1">
        <v>-34.655172413793103</v>
      </c>
    </row>
    <row r="38" spans="2:22" ht="45" x14ac:dyDescent="0.25">
      <c r="B38" s="1" t="s">
        <v>36</v>
      </c>
      <c r="C38" s="1">
        <v>60</v>
      </c>
      <c r="D38" s="1">
        <v>3.52</v>
      </c>
      <c r="E38" s="1">
        <v>5.8666666666666698</v>
      </c>
      <c r="Q38" s="1" t="s">
        <v>36</v>
      </c>
      <c r="R38" s="1">
        <v>60</v>
      </c>
      <c r="S38" s="1">
        <v>-44</v>
      </c>
      <c r="T38" s="1">
        <v>-73.3333333333333</v>
      </c>
    </row>
    <row r="39" spans="2:22" ht="30" x14ac:dyDescent="0.25">
      <c r="B39" s="1" t="s">
        <v>37</v>
      </c>
      <c r="C39" s="1">
        <v>70</v>
      </c>
      <c r="D39" s="1">
        <v>3.9999999999998301E-2</v>
      </c>
      <c r="E39" s="1">
        <v>5.7142857142854699E-2</v>
      </c>
      <c r="Q39" s="1" t="s">
        <v>37</v>
      </c>
      <c r="R39" s="1">
        <v>70</v>
      </c>
      <c r="S39" s="1">
        <v>-21.6</v>
      </c>
      <c r="T39" s="1">
        <v>-30.8571428571429</v>
      </c>
    </row>
    <row r="40" spans="2:22" ht="45" x14ac:dyDescent="0.25">
      <c r="B40" s="1" t="s">
        <v>38</v>
      </c>
      <c r="C40" s="1">
        <v>44</v>
      </c>
      <c r="D40" s="1">
        <v>3.02</v>
      </c>
      <c r="E40" s="1">
        <v>6.8636363636363598</v>
      </c>
      <c r="Q40" s="1" t="s">
        <v>38</v>
      </c>
      <c r="R40" s="1">
        <v>44</v>
      </c>
      <c r="S40" s="1">
        <v>18</v>
      </c>
      <c r="T40" s="1">
        <v>40.909090909090899</v>
      </c>
    </row>
    <row r="41" spans="2:22" ht="30" x14ac:dyDescent="0.25">
      <c r="B41" s="1" t="s">
        <v>39</v>
      </c>
      <c r="C41" s="1">
        <v>30</v>
      </c>
      <c r="D41" s="1">
        <v>-0.37999999999999901</v>
      </c>
      <c r="E41" s="1">
        <v>-1.2666666666666599</v>
      </c>
      <c r="Q41" s="1" t="s">
        <v>39</v>
      </c>
      <c r="R41" s="1">
        <v>30</v>
      </c>
      <c r="S41" s="1">
        <v>1</v>
      </c>
      <c r="T41" s="1">
        <v>3.3333333333333299</v>
      </c>
    </row>
    <row r="42" spans="2:22" x14ac:dyDescent="0.25">
      <c r="C42">
        <f>SUM(C1:C41)</f>
        <v>24898</v>
      </c>
      <c r="D42">
        <f>SUM(D1:D41)</f>
        <v>-866.28000000000054</v>
      </c>
      <c r="G42">
        <f>D42/C42</f>
        <v>-3.4793156076793341E-2</v>
      </c>
      <c r="R42">
        <f>SUM(R2:R41)</f>
        <v>24898</v>
      </c>
      <c r="S42">
        <f>SUM(S2:S41)</f>
        <v>-1537.4200000000003</v>
      </c>
      <c r="V42">
        <f>S42/R42</f>
        <v>-6.174873483813962E-2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B568-34AA-4F32-B73A-280B53CF40DD}">
  <dimension ref="B2:U42"/>
  <sheetViews>
    <sheetView topLeftCell="A28" workbookViewId="0">
      <selection activeCell="G42" sqref="G42"/>
    </sheetView>
  </sheetViews>
  <sheetFormatPr defaultRowHeight="15" x14ac:dyDescent="0.25"/>
  <sheetData>
    <row r="2" spans="2:19" ht="45" x14ac:dyDescent="0.25">
      <c r="B2" s="1" t="s">
        <v>0</v>
      </c>
      <c r="C2" s="1">
        <v>8</v>
      </c>
      <c r="D2" s="1">
        <v>-6</v>
      </c>
      <c r="E2" s="1">
        <v>-75</v>
      </c>
      <c r="P2" s="1" t="s">
        <v>0</v>
      </c>
      <c r="Q2" s="1">
        <v>8</v>
      </c>
      <c r="R2" s="1">
        <v>-0.2</v>
      </c>
      <c r="S2" s="1">
        <v>-2.5</v>
      </c>
    </row>
    <row r="3" spans="2:19" ht="45" x14ac:dyDescent="0.25">
      <c r="B3" s="1" t="s">
        <v>1</v>
      </c>
      <c r="C3" s="1">
        <v>10</v>
      </c>
      <c r="D3" s="1">
        <v>-10</v>
      </c>
      <c r="E3" s="1">
        <v>-100</v>
      </c>
      <c r="P3" s="1" t="s">
        <v>1</v>
      </c>
      <c r="Q3" s="1">
        <v>10</v>
      </c>
      <c r="R3" s="1">
        <v>6</v>
      </c>
      <c r="S3" s="1">
        <v>60</v>
      </c>
    </row>
    <row r="4" spans="2:19" ht="45" x14ac:dyDescent="0.25">
      <c r="B4" s="1" t="s">
        <v>2</v>
      </c>
      <c r="C4" s="1">
        <v>20</v>
      </c>
      <c r="D4" s="1">
        <v>-7.5</v>
      </c>
      <c r="E4" s="1">
        <v>-37.5</v>
      </c>
      <c r="P4" s="1" t="s">
        <v>2</v>
      </c>
      <c r="Q4" s="1">
        <v>20</v>
      </c>
      <c r="R4" s="1">
        <v>4.5</v>
      </c>
      <c r="S4" s="1">
        <v>22.5</v>
      </c>
    </row>
    <row r="5" spans="2:19" ht="45" x14ac:dyDescent="0.25">
      <c r="B5" s="1" t="s">
        <v>3</v>
      </c>
      <c r="C5" s="1">
        <v>12</v>
      </c>
      <c r="D5" s="1">
        <v>3.8</v>
      </c>
      <c r="E5" s="1">
        <v>31.6666666666667</v>
      </c>
      <c r="P5" s="1" t="s">
        <v>3</v>
      </c>
      <c r="Q5" s="1">
        <v>12</v>
      </c>
      <c r="R5" s="1">
        <v>-7.72</v>
      </c>
      <c r="S5" s="1">
        <v>-64.3333333333333</v>
      </c>
    </row>
    <row r="6" spans="2:19" ht="45" x14ac:dyDescent="0.25">
      <c r="B6" s="1" t="s">
        <v>4</v>
      </c>
      <c r="C6" s="1">
        <v>20</v>
      </c>
      <c r="D6" s="1">
        <v>-4.2</v>
      </c>
      <c r="E6" s="1">
        <v>-21</v>
      </c>
      <c r="P6" s="1" t="s">
        <v>4</v>
      </c>
      <c r="Q6" s="1">
        <v>20</v>
      </c>
      <c r="R6" s="1">
        <v>2.9</v>
      </c>
      <c r="S6" s="1">
        <v>14.5</v>
      </c>
    </row>
    <row r="7" spans="2:19" ht="45" x14ac:dyDescent="0.25">
      <c r="B7" s="1" t="s">
        <v>5</v>
      </c>
      <c r="C7" s="1">
        <v>30</v>
      </c>
      <c r="D7" s="1">
        <v>-12.8</v>
      </c>
      <c r="E7" s="1">
        <v>-42.6666666666667</v>
      </c>
      <c r="P7" s="1" t="s">
        <v>5</v>
      </c>
      <c r="Q7" s="1">
        <v>30</v>
      </c>
      <c r="R7" s="1">
        <v>2.36</v>
      </c>
      <c r="S7" s="1">
        <v>7.86666666666666</v>
      </c>
    </row>
    <row r="8" spans="2:19" ht="45" x14ac:dyDescent="0.25">
      <c r="B8" s="1" t="s">
        <v>6</v>
      </c>
      <c r="C8" s="1">
        <v>36</v>
      </c>
      <c r="D8" s="1">
        <v>12.64</v>
      </c>
      <c r="E8" s="1">
        <v>35.1111111111111</v>
      </c>
      <c r="P8" s="1" t="s">
        <v>6</v>
      </c>
      <c r="Q8" s="1">
        <v>36</v>
      </c>
      <c r="R8" s="1">
        <v>-19.02</v>
      </c>
      <c r="S8" s="1">
        <v>-52.8333333333333</v>
      </c>
    </row>
    <row r="9" spans="2:19" ht="45" x14ac:dyDescent="0.25">
      <c r="B9" s="1" t="s">
        <v>7</v>
      </c>
      <c r="C9" s="1">
        <v>52</v>
      </c>
      <c r="D9" s="1">
        <v>65.16</v>
      </c>
      <c r="E9" s="1">
        <v>125.30769230769199</v>
      </c>
      <c r="P9" s="1" t="s">
        <v>7</v>
      </c>
      <c r="Q9" s="1">
        <v>52</v>
      </c>
      <c r="R9" s="1">
        <v>-23.32</v>
      </c>
      <c r="S9" s="1">
        <v>-44.846153846153797</v>
      </c>
    </row>
    <row r="10" spans="2:19" ht="45" x14ac:dyDescent="0.25">
      <c r="B10" s="1" t="s">
        <v>8</v>
      </c>
      <c r="C10" s="1">
        <v>84</v>
      </c>
      <c r="D10" s="1">
        <v>-16.64</v>
      </c>
      <c r="E10" s="1">
        <v>-19.8095238095238</v>
      </c>
      <c r="P10" s="1" t="s">
        <v>8</v>
      </c>
      <c r="Q10" s="1">
        <v>84</v>
      </c>
      <c r="R10" s="1">
        <v>-8.84</v>
      </c>
      <c r="S10" s="1">
        <v>-10.523809523809501</v>
      </c>
    </row>
    <row r="11" spans="2:19" ht="45" x14ac:dyDescent="0.25">
      <c r="B11" s="1" t="s">
        <v>9</v>
      </c>
      <c r="C11" s="1">
        <v>86</v>
      </c>
      <c r="D11" s="1">
        <v>-5.24</v>
      </c>
      <c r="E11" s="1">
        <v>-6.0930232558139501</v>
      </c>
      <c r="P11" s="1" t="s">
        <v>9</v>
      </c>
      <c r="Q11" s="1">
        <v>86</v>
      </c>
      <c r="R11" s="1">
        <v>6.2</v>
      </c>
      <c r="S11" s="1">
        <v>7.2093023255813904</v>
      </c>
    </row>
    <row r="12" spans="2:19" ht="45" x14ac:dyDescent="0.25">
      <c r="B12" s="1" t="s">
        <v>10</v>
      </c>
      <c r="C12" s="1">
        <v>156</v>
      </c>
      <c r="D12" s="1">
        <v>-26.5</v>
      </c>
      <c r="E12" s="1">
        <v>-16.9871794871795</v>
      </c>
      <c r="P12" s="1" t="s">
        <v>10</v>
      </c>
      <c r="Q12" s="1">
        <v>156</v>
      </c>
      <c r="R12" s="1">
        <v>-4.82</v>
      </c>
      <c r="S12" s="1">
        <v>-3.0897435897435899</v>
      </c>
    </row>
    <row r="13" spans="2:19" ht="45" x14ac:dyDescent="0.25">
      <c r="B13" s="1" t="s">
        <v>11</v>
      </c>
      <c r="C13" s="1">
        <v>174</v>
      </c>
      <c r="D13" s="1">
        <v>12.54</v>
      </c>
      <c r="E13" s="1">
        <v>7.2068965517241397</v>
      </c>
      <c r="P13" s="1" t="s">
        <v>11</v>
      </c>
      <c r="Q13" s="1">
        <v>174</v>
      </c>
      <c r="R13" s="1">
        <v>1.86</v>
      </c>
      <c r="S13" s="1">
        <v>1.0689655172413799</v>
      </c>
    </row>
    <row r="14" spans="2:19" ht="45" x14ac:dyDescent="0.25">
      <c r="B14" s="1" t="s">
        <v>12</v>
      </c>
      <c r="C14" s="1">
        <v>180</v>
      </c>
      <c r="D14" s="1">
        <v>-11.14</v>
      </c>
      <c r="E14" s="1">
        <v>-6.18888888888889</v>
      </c>
      <c r="P14" s="1" t="s">
        <v>12</v>
      </c>
      <c r="Q14" s="1">
        <v>180</v>
      </c>
      <c r="R14" s="1">
        <v>-1.38</v>
      </c>
      <c r="S14" s="1">
        <v>-0.76666666666666705</v>
      </c>
    </row>
    <row r="15" spans="2:19" ht="45" x14ac:dyDescent="0.25">
      <c r="B15" s="1" t="s">
        <v>13</v>
      </c>
      <c r="C15" s="1">
        <v>298</v>
      </c>
      <c r="D15" s="1">
        <v>-18.54</v>
      </c>
      <c r="E15" s="1">
        <v>-6.2214765100671103</v>
      </c>
      <c r="P15" s="1" t="s">
        <v>13</v>
      </c>
      <c r="Q15" s="1">
        <v>298</v>
      </c>
      <c r="R15" s="1">
        <v>-44.24</v>
      </c>
      <c r="S15" s="1">
        <v>-14.8456375838926</v>
      </c>
    </row>
    <row r="16" spans="2:19" ht="45" x14ac:dyDescent="0.25">
      <c r="B16" s="1" t="s">
        <v>14</v>
      </c>
      <c r="C16" s="1">
        <v>442</v>
      </c>
      <c r="D16" s="1">
        <v>-2.6</v>
      </c>
      <c r="E16" s="1">
        <v>-0.58823529411764697</v>
      </c>
      <c r="P16" s="1" t="s">
        <v>14</v>
      </c>
      <c r="Q16" s="1">
        <v>442</v>
      </c>
      <c r="R16" s="1">
        <v>29.9</v>
      </c>
      <c r="S16" s="1">
        <v>6.7647058823529402</v>
      </c>
    </row>
    <row r="17" spans="2:19" ht="45" x14ac:dyDescent="0.25">
      <c r="B17" s="1" t="s">
        <v>15</v>
      </c>
      <c r="C17" s="1">
        <v>526</v>
      </c>
      <c r="D17" s="1">
        <v>43.02</v>
      </c>
      <c r="E17" s="1">
        <v>8.1787072243346106</v>
      </c>
      <c r="P17" s="1" t="s">
        <v>15</v>
      </c>
      <c r="Q17" s="1">
        <v>526</v>
      </c>
      <c r="R17" s="1">
        <v>-33.56</v>
      </c>
      <c r="S17" s="1">
        <v>-6.3802281368821303</v>
      </c>
    </row>
    <row r="18" spans="2:19" ht="45" x14ac:dyDescent="0.25">
      <c r="B18" s="1" t="s">
        <v>16</v>
      </c>
      <c r="C18" s="1">
        <v>634</v>
      </c>
      <c r="D18" s="1">
        <v>-66.22</v>
      </c>
      <c r="E18" s="1">
        <v>-10.4447949526814</v>
      </c>
      <c r="P18" s="1" t="s">
        <v>16</v>
      </c>
      <c r="Q18" s="1">
        <v>634</v>
      </c>
      <c r="R18" s="1">
        <v>-1.93999999999999</v>
      </c>
      <c r="S18" s="1">
        <v>-0.305993690851734</v>
      </c>
    </row>
    <row r="19" spans="2:19" ht="45" x14ac:dyDescent="0.25">
      <c r="B19" s="1" t="s">
        <v>17</v>
      </c>
      <c r="C19" s="1">
        <v>710</v>
      </c>
      <c r="D19" s="1">
        <v>-23.56</v>
      </c>
      <c r="E19" s="1">
        <v>-3.31830985915493</v>
      </c>
      <c r="P19" s="1" t="s">
        <v>17</v>
      </c>
      <c r="Q19" s="1">
        <v>710</v>
      </c>
      <c r="R19" s="1">
        <v>-71.1400000000001</v>
      </c>
      <c r="S19" s="1">
        <v>-10.019718309859201</v>
      </c>
    </row>
    <row r="20" spans="2:19" ht="45" x14ac:dyDescent="0.25">
      <c r="B20" s="1" t="s">
        <v>18</v>
      </c>
      <c r="C20" s="1">
        <v>978</v>
      </c>
      <c r="D20" s="1">
        <v>-10.26</v>
      </c>
      <c r="E20" s="1">
        <v>-1.04907975460122</v>
      </c>
      <c r="P20" s="1" t="s">
        <v>18</v>
      </c>
      <c r="Q20" s="1">
        <v>978</v>
      </c>
      <c r="R20" s="1">
        <v>-76.959999999999994</v>
      </c>
      <c r="S20" s="1">
        <v>-7.8691206543967303</v>
      </c>
    </row>
    <row r="21" spans="2:19" ht="45" x14ac:dyDescent="0.25">
      <c r="B21" s="1" t="s">
        <v>19</v>
      </c>
      <c r="C21" s="1">
        <v>2680</v>
      </c>
      <c r="D21" s="1">
        <v>-120.08</v>
      </c>
      <c r="E21" s="1">
        <v>-4.4805970149253698</v>
      </c>
      <c r="P21" s="1" t="s">
        <v>19</v>
      </c>
      <c r="Q21" s="1">
        <v>2680</v>
      </c>
      <c r="R21" s="1">
        <v>-198.06</v>
      </c>
      <c r="S21" s="1">
        <v>-7.3902985074626901</v>
      </c>
    </row>
    <row r="22" spans="2:19" ht="45" x14ac:dyDescent="0.25">
      <c r="B22" s="1" t="s">
        <v>20</v>
      </c>
      <c r="C22" s="1">
        <v>1360</v>
      </c>
      <c r="D22" s="1">
        <v>-34.06</v>
      </c>
      <c r="E22" s="1">
        <v>-2.5044117647058801</v>
      </c>
      <c r="P22" s="1" t="s">
        <v>20</v>
      </c>
      <c r="Q22" s="1">
        <v>1360</v>
      </c>
      <c r="R22" s="1">
        <v>-40.619999999999997</v>
      </c>
      <c r="S22" s="1">
        <v>-2.9867647058823499</v>
      </c>
    </row>
    <row r="23" spans="2:19" ht="30" x14ac:dyDescent="0.25">
      <c r="B23" s="1" t="s">
        <v>21</v>
      </c>
      <c r="C23" s="1">
        <v>1312</v>
      </c>
      <c r="D23" s="1">
        <v>67.2</v>
      </c>
      <c r="E23" s="1">
        <v>5.1219512195121997</v>
      </c>
      <c r="P23" s="1" t="s">
        <v>21</v>
      </c>
      <c r="Q23" s="1">
        <v>1312</v>
      </c>
      <c r="R23" s="1">
        <v>-94.96</v>
      </c>
      <c r="S23" s="1">
        <v>-7.23780487804878</v>
      </c>
    </row>
    <row r="24" spans="2:19" ht="45" x14ac:dyDescent="0.25">
      <c r="B24" s="1" t="s">
        <v>22</v>
      </c>
      <c r="C24" s="1">
        <v>1478</v>
      </c>
      <c r="D24" s="1">
        <v>-65.08</v>
      </c>
      <c r="E24" s="1">
        <v>-4.4032476319350504</v>
      </c>
      <c r="P24" s="1" t="s">
        <v>22</v>
      </c>
      <c r="Q24" s="1">
        <v>1478</v>
      </c>
      <c r="R24" s="1">
        <v>-56.4</v>
      </c>
      <c r="S24" s="1">
        <v>-3.8159675236806501</v>
      </c>
    </row>
    <row r="25" spans="2:19" ht="30" x14ac:dyDescent="0.25">
      <c r="B25" s="1" t="s">
        <v>23</v>
      </c>
      <c r="C25" s="1">
        <v>1202</v>
      </c>
      <c r="D25" s="1">
        <v>34.26</v>
      </c>
      <c r="E25" s="1">
        <v>2.8502495840266202</v>
      </c>
      <c r="P25" s="1" t="s">
        <v>23</v>
      </c>
      <c r="Q25" s="1">
        <v>1202</v>
      </c>
      <c r="R25" s="1">
        <v>-80.56</v>
      </c>
      <c r="S25" s="1">
        <v>-6.7021630615640602</v>
      </c>
    </row>
    <row r="26" spans="2:19" ht="45" x14ac:dyDescent="0.25">
      <c r="B26" s="1" t="s">
        <v>24</v>
      </c>
      <c r="C26" s="1">
        <v>1208</v>
      </c>
      <c r="D26" s="1">
        <v>-33.94</v>
      </c>
      <c r="E26" s="1">
        <v>-2.8096026490066199</v>
      </c>
      <c r="P26" s="1" t="s">
        <v>24</v>
      </c>
      <c r="Q26" s="1">
        <v>1208</v>
      </c>
      <c r="R26" s="1">
        <v>-95.879999999999896</v>
      </c>
      <c r="S26" s="1">
        <v>-7.93708609271523</v>
      </c>
    </row>
    <row r="27" spans="2:19" ht="30" x14ac:dyDescent="0.25">
      <c r="B27" s="1" t="s">
        <v>25</v>
      </c>
      <c r="C27" s="1">
        <v>890</v>
      </c>
      <c r="D27" s="1">
        <v>-9.94</v>
      </c>
      <c r="E27" s="1">
        <v>-1.1168539325842699</v>
      </c>
      <c r="P27" s="1" t="s">
        <v>25</v>
      </c>
      <c r="Q27" s="1">
        <v>890</v>
      </c>
      <c r="R27" s="1">
        <v>-76.12</v>
      </c>
      <c r="S27" s="1">
        <v>-8.5528089887640402</v>
      </c>
    </row>
    <row r="28" spans="2:19" ht="45" x14ac:dyDescent="0.25">
      <c r="B28" s="1" t="s">
        <v>26</v>
      </c>
      <c r="C28" s="1">
        <v>724</v>
      </c>
      <c r="D28" s="1">
        <v>-12.02</v>
      </c>
      <c r="E28" s="1">
        <v>-1.66022099447514</v>
      </c>
      <c r="P28" s="1" t="s">
        <v>26</v>
      </c>
      <c r="Q28" s="1">
        <v>724</v>
      </c>
      <c r="R28" s="1">
        <v>38.14</v>
      </c>
      <c r="S28" s="1">
        <v>5.2679558011049696</v>
      </c>
    </row>
    <row r="29" spans="2:19" ht="30" x14ac:dyDescent="0.25">
      <c r="B29" s="1" t="s">
        <v>27</v>
      </c>
      <c r="C29" s="1">
        <v>610</v>
      </c>
      <c r="D29" s="1">
        <v>-35.380000000000003</v>
      </c>
      <c r="E29" s="1">
        <v>-5.8</v>
      </c>
      <c r="P29" s="1" t="s">
        <v>27</v>
      </c>
      <c r="Q29" s="1">
        <v>610</v>
      </c>
      <c r="R29" s="1">
        <v>-15.46</v>
      </c>
      <c r="S29" s="1">
        <v>-2.5344262295081998</v>
      </c>
    </row>
    <row r="30" spans="2:19" ht="45" x14ac:dyDescent="0.25">
      <c r="B30" s="1" t="s">
        <v>28</v>
      </c>
      <c r="C30" s="1">
        <v>504</v>
      </c>
      <c r="D30" s="1">
        <v>-2.88</v>
      </c>
      <c r="E30" s="1">
        <v>-0.57142857142857095</v>
      </c>
      <c r="P30" s="1" t="s">
        <v>28</v>
      </c>
      <c r="Q30" s="1">
        <v>504</v>
      </c>
      <c r="R30" s="1">
        <v>-92.04</v>
      </c>
      <c r="S30" s="1">
        <v>-18.261904761904798</v>
      </c>
    </row>
    <row r="31" spans="2:19" ht="30" x14ac:dyDescent="0.25">
      <c r="B31" s="1" t="s">
        <v>29</v>
      </c>
      <c r="C31" s="1">
        <v>416</v>
      </c>
      <c r="D31" s="1">
        <v>-15.7</v>
      </c>
      <c r="E31" s="1">
        <v>-3.7740384615384599</v>
      </c>
      <c r="P31" s="1" t="s">
        <v>29</v>
      </c>
      <c r="Q31" s="1">
        <v>416</v>
      </c>
      <c r="R31" s="1">
        <v>-31.24</v>
      </c>
      <c r="S31" s="1">
        <v>-7.5096153846153797</v>
      </c>
    </row>
    <row r="32" spans="2:19" ht="45" x14ac:dyDescent="0.25">
      <c r="B32" s="1" t="s">
        <v>30</v>
      </c>
      <c r="C32" s="1">
        <v>324</v>
      </c>
      <c r="D32" s="1">
        <v>-36.700000000000003</v>
      </c>
      <c r="E32" s="1">
        <v>-11.327160493827201</v>
      </c>
      <c r="P32" s="1" t="s">
        <v>30</v>
      </c>
      <c r="Q32" s="1">
        <v>324</v>
      </c>
      <c r="R32" s="1">
        <v>84.94</v>
      </c>
      <c r="S32" s="1">
        <v>26.216049382716101</v>
      </c>
    </row>
    <row r="33" spans="2:21" ht="30" x14ac:dyDescent="0.25">
      <c r="B33" s="1" t="s">
        <v>31</v>
      </c>
      <c r="C33" s="1">
        <v>204</v>
      </c>
      <c r="D33" s="1">
        <v>-10.4</v>
      </c>
      <c r="E33" s="1">
        <v>-5.0980392156862697</v>
      </c>
      <c r="P33" s="1" t="s">
        <v>31</v>
      </c>
      <c r="Q33" s="1">
        <v>204</v>
      </c>
      <c r="R33" s="1">
        <v>-26.2</v>
      </c>
      <c r="S33" s="1">
        <v>-12.843137254902</v>
      </c>
    </row>
    <row r="34" spans="2:21" ht="45" x14ac:dyDescent="0.25">
      <c r="B34" s="1" t="s">
        <v>32</v>
      </c>
      <c r="C34" s="1">
        <v>130</v>
      </c>
      <c r="D34" s="1">
        <v>6.84</v>
      </c>
      <c r="E34" s="1">
        <v>5.2615384615384597</v>
      </c>
      <c r="P34" s="1" t="s">
        <v>32</v>
      </c>
      <c r="Q34" s="1">
        <v>130</v>
      </c>
      <c r="R34" s="1">
        <v>-15.6</v>
      </c>
      <c r="S34" s="1">
        <v>-12</v>
      </c>
    </row>
    <row r="35" spans="2:21" ht="30" x14ac:dyDescent="0.25">
      <c r="B35" s="1" t="s">
        <v>33</v>
      </c>
      <c r="C35" s="1">
        <v>166</v>
      </c>
      <c r="D35" s="1">
        <v>1.7</v>
      </c>
      <c r="E35" s="1">
        <v>1.0240963855421701</v>
      </c>
      <c r="P35" s="1" t="s">
        <v>33</v>
      </c>
      <c r="Q35" s="1">
        <v>166</v>
      </c>
      <c r="R35" s="1">
        <v>64.099999999999994</v>
      </c>
      <c r="S35" s="1">
        <v>38.614457831325304</v>
      </c>
    </row>
    <row r="36" spans="2:21" ht="45" x14ac:dyDescent="0.25">
      <c r="B36" s="1" t="s">
        <v>34</v>
      </c>
      <c r="C36" s="1">
        <v>84</v>
      </c>
      <c r="D36" s="1">
        <v>-6.56</v>
      </c>
      <c r="E36" s="1">
        <v>-7.8095238095238102</v>
      </c>
      <c r="P36" s="1" t="s">
        <v>34</v>
      </c>
      <c r="Q36" s="1">
        <v>84</v>
      </c>
      <c r="R36" s="1">
        <v>-18.7</v>
      </c>
      <c r="S36" s="1">
        <v>-22.261904761904798</v>
      </c>
    </row>
    <row r="37" spans="2:21" ht="30" x14ac:dyDescent="0.25">
      <c r="B37" s="1" t="s">
        <v>35</v>
      </c>
      <c r="C37" s="1">
        <v>72</v>
      </c>
      <c r="D37" s="1">
        <v>1.88</v>
      </c>
      <c r="E37" s="1">
        <v>2.6111111111111098</v>
      </c>
      <c r="P37" s="1" t="s">
        <v>35</v>
      </c>
      <c r="Q37" s="1">
        <v>72</v>
      </c>
      <c r="R37" s="1">
        <v>-9</v>
      </c>
      <c r="S37" s="1">
        <v>-12.5</v>
      </c>
    </row>
    <row r="38" spans="2:21" ht="45" x14ac:dyDescent="0.25">
      <c r="B38" s="1" t="s">
        <v>36</v>
      </c>
      <c r="C38" s="1">
        <v>50</v>
      </c>
      <c r="D38" s="1">
        <v>10.56</v>
      </c>
      <c r="E38" s="1">
        <v>21.12</v>
      </c>
      <c r="P38" s="1" t="s">
        <v>36</v>
      </c>
      <c r="Q38" s="1">
        <v>50</v>
      </c>
      <c r="R38" s="1">
        <v>-22</v>
      </c>
      <c r="S38" s="1">
        <v>-44</v>
      </c>
    </row>
    <row r="39" spans="2:21" ht="30" x14ac:dyDescent="0.25">
      <c r="B39" s="1" t="s">
        <v>37</v>
      </c>
      <c r="C39" s="1">
        <v>52</v>
      </c>
      <c r="D39" s="1">
        <v>-4.12</v>
      </c>
      <c r="E39" s="1">
        <v>-7.9230769230769198</v>
      </c>
      <c r="P39" s="1" t="s">
        <v>37</v>
      </c>
      <c r="Q39" s="1">
        <v>52</v>
      </c>
      <c r="R39" s="1">
        <v>2</v>
      </c>
      <c r="S39" s="1">
        <v>3.8461538461538498</v>
      </c>
    </row>
    <row r="40" spans="2:21" ht="45" x14ac:dyDescent="0.25">
      <c r="B40" s="1" t="s">
        <v>38</v>
      </c>
      <c r="C40" s="1">
        <v>52</v>
      </c>
      <c r="D40" s="1">
        <v>-0.86000000000000099</v>
      </c>
      <c r="E40" s="1">
        <v>-1.65384615384616</v>
      </c>
      <c r="P40" s="1" t="s">
        <v>38</v>
      </c>
      <c r="Q40" s="1">
        <v>52</v>
      </c>
      <c r="R40" s="1">
        <v>-25</v>
      </c>
      <c r="S40" s="1">
        <v>-48.076923076923102</v>
      </c>
    </row>
    <row r="41" spans="2:21" ht="30" x14ac:dyDescent="0.25">
      <c r="B41" s="1" t="s">
        <v>39</v>
      </c>
      <c r="C41" s="1">
        <v>36</v>
      </c>
      <c r="D41" s="1">
        <v>9.66</v>
      </c>
      <c r="E41" s="1">
        <v>26.8333333333333</v>
      </c>
      <c r="P41" s="1" t="s">
        <v>39</v>
      </c>
      <c r="Q41" s="1">
        <v>36</v>
      </c>
      <c r="R41" s="1">
        <v>-22</v>
      </c>
      <c r="S41" s="1">
        <v>-61.1111111111111</v>
      </c>
    </row>
    <row r="42" spans="2:21" x14ac:dyDescent="0.25">
      <c r="C42">
        <f>SUM(C1:C28)</f>
        <v>15310</v>
      </c>
      <c r="D42">
        <f>SUM(D1:D28)</f>
        <v>-257.7</v>
      </c>
      <c r="G42">
        <f>D42/C42</f>
        <v>-1.6832135858915742E-2</v>
      </c>
      <c r="Q42">
        <f>SUM(Q1:Q28)</f>
        <v>15310</v>
      </c>
      <c r="R42">
        <f>SUM(R1:R28)</f>
        <v>-843.87999999999988</v>
      </c>
      <c r="U42">
        <f>R42/Q42</f>
        <v>-5.5119529719137812E-2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D793-84BA-4DB3-A905-6D3621DF925A}">
  <dimension ref="B2:U42"/>
  <sheetViews>
    <sheetView topLeftCell="A31" workbookViewId="0">
      <selection activeCell="U43" sqref="U43"/>
    </sheetView>
  </sheetViews>
  <sheetFormatPr defaultRowHeight="15" x14ac:dyDescent="0.25"/>
  <sheetData>
    <row r="2" spans="2:19" ht="45" x14ac:dyDescent="0.25">
      <c r="B2" s="1" t="s">
        <v>0</v>
      </c>
      <c r="C2" s="1">
        <v>4</v>
      </c>
      <c r="D2" s="1">
        <v>-2</v>
      </c>
      <c r="E2" s="1">
        <v>-50</v>
      </c>
      <c r="P2" s="1" t="s">
        <v>0</v>
      </c>
      <c r="Q2" s="1">
        <v>4</v>
      </c>
      <c r="R2" s="1">
        <v>-2</v>
      </c>
      <c r="S2" s="1">
        <v>-50</v>
      </c>
    </row>
    <row r="3" spans="2:19" ht="45" x14ac:dyDescent="0.25">
      <c r="B3" s="1" t="s">
        <v>1</v>
      </c>
      <c r="C3" s="1">
        <v>4</v>
      </c>
      <c r="D3" s="1">
        <v>13.2</v>
      </c>
      <c r="E3" s="1">
        <v>330</v>
      </c>
      <c r="P3" s="1" t="s">
        <v>1</v>
      </c>
      <c r="Q3" s="1">
        <v>4</v>
      </c>
      <c r="R3" s="1">
        <v>-4</v>
      </c>
      <c r="S3" s="1">
        <v>-100</v>
      </c>
    </row>
    <row r="4" spans="2:19" ht="45" x14ac:dyDescent="0.25">
      <c r="B4" s="1" t="s">
        <v>2</v>
      </c>
      <c r="C4" s="1">
        <v>10</v>
      </c>
      <c r="D4" s="1">
        <v>6.2</v>
      </c>
      <c r="E4" s="1">
        <v>62</v>
      </c>
      <c r="P4" s="1" t="s">
        <v>2</v>
      </c>
      <c r="Q4" s="1">
        <v>10</v>
      </c>
      <c r="R4" s="1">
        <v>-3.22</v>
      </c>
      <c r="S4" s="1">
        <v>-32.200000000000003</v>
      </c>
    </row>
    <row r="5" spans="2:19" ht="45" x14ac:dyDescent="0.25">
      <c r="B5" s="1" t="s">
        <v>3</v>
      </c>
      <c r="C5" s="1">
        <v>12</v>
      </c>
      <c r="D5" s="1">
        <v>0.69999999999999896</v>
      </c>
      <c r="E5" s="1">
        <v>5.8333333333333304</v>
      </c>
      <c r="P5" s="1" t="s">
        <v>3</v>
      </c>
      <c r="Q5" s="1">
        <v>12</v>
      </c>
      <c r="R5" s="1">
        <v>-7.76</v>
      </c>
      <c r="S5" s="1">
        <v>-64.6666666666667</v>
      </c>
    </row>
    <row r="6" spans="2:19" ht="45" x14ac:dyDescent="0.25">
      <c r="B6" s="1" t="s">
        <v>4</v>
      </c>
      <c r="C6" s="1">
        <v>16</v>
      </c>
      <c r="D6" s="1">
        <v>-1.2</v>
      </c>
      <c r="E6" s="1">
        <v>-7.5</v>
      </c>
      <c r="P6" s="1" t="s">
        <v>4</v>
      </c>
      <c r="Q6" s="1">
        <v>16</v>
      </c>
      <c r="R6" s="1">
        <v>-4.0999999999999996</v>
      </c>
      <c r="S6" s="1">
        <v>-25.625</v>
      </c>
    </row>
    <row r="7" spans="2:19" ht="45" x14ac:dyDescent="0.25">
      <c r="B7" s="1" t="s">
        <v>5</v>
      </c>
      <c r="C7" s="1">
        <v>22</v>
      </c>
      <c r="D7" s="1">
        <v>-5.2</v>
      </c>
      <c r="E7" s="1">
        <v>-23.636363636363601</v>
      </c>
      <c r="P7" s="1" t="s">
        <v>5</v>
      </c>
      <c r="Q7" s="1">
        <v>22</v>
      </c>
      <c r="R7" s="1">
        <v>6.1</v>
      </c>
      <c r="S7" s="1">
        <v>27.727272727272702</v>
      </c>
    </row>
    <row r="8" spans="2:19" ht="45" x14ac:dyDescent="0.25">
      <c r="B8" s="1" t="s">
        <v>6</v>
      </c>
      <c r="C8" s="1">
        <v>24</v>
      </c>
      <c r="D8" s="1">
        <v>12.1</v>
      </c>
      <c r="E8" s="1">
        <v>50.4166666666667</v>
      </c>
      <c r="P8" s="1" t="s">
        <v>6</v>
      </c>
      <c r="Q8" s="1">
        <v>24</v>
      </c>
      <c r="R8" s="1">
        <v>-13.34</v>
      </c>
      <c r="S8" s="1">
        <v>-55.5833333333333</v>
      </c>
    </row>
    <row r="9" spans="2:19" ht="45" x14ac:dyDescent="0.25">
      <c r="B9" s="1" t="s">
        <v>7</v>
      </c>
      <c r="C9" s="1">
        <v>20</v>
      </c>
      <c r="D9" s="1">
        <v>-1.5</v>
      </c>
      <c r="E9" s="1">
        <v>-7.5</v>
      </c>
      <c r="P9" s="1" t="s">
        <v>7</v>
      </c>
      <c r="Q9" s="1">
        <v>20</v>
      </c>
      <c r="R9" s="1">
        <v>-1.88</v>
      </c>
      <c r="S9" s="1">
        <v>-9.4</v>
      </c>
    </row>
    <row r="10" spans="2:19" ht="45" x14ac:dyDescent="0.25">
      <c r="B10" s="1" t="s">
        <v>8</v>
      </c>
      <c r="C10" s="1">
        <v>34</v>
      </c>
      <c r="D10" s="1">
        <v>19.760000000000002</v>
      </c>
      <c r="E10" s="1">
        <v>58.117647058823501</v>
      </c>
      <c r="P10" s="1" t="s">
        <v>8</v>
      </c>
      <c r="Q10" s="1">
        <v>34</v>
      </c>
      <c r="R10" s="1">
        <v>-4</v>
      </c>
      <c r="S10" s="1">
        <v>-11.764705882352899</v>
      </c>
    </row>
    <row r="11" spans="2:19" ht="45" x14ac:dyDescent="0.25">
      <c r="B11" s="1" t="s">
        <v>9</v>
      </c>
      <c r="C11" s="1">
        <v>32</v>
      </c>
      <c r="D11" s="1">
        <v>-11.3</v>
      </c>
      <c r="E11" s="1">
        <v>-35.3125</v>
      </c>
      <c r="P11" s="1" t="s">
        <v>9</v>
      </c>
      <c r="Q11" s="1">
        <v>32</v>
      </c>
      <c r="R11" s="1">
        <v>0.76</v>
      </c>
      <c r="S11" s="1">
        <v>2.375</v>
      </c>
    </row>
    <row r="12" spans="2:19" ht="45" x14ac:dyDescent="0.25">
      <c r="B12" s="1" t="s">
        <v>10</v>
      </c>
      <c r="C12" s="1">
        <v>86</v>
      </c>
      <c r="D12" s="1">
        <v>26.8</v>
      </c>
      <c r="E12" s="1">
        <v>31.162790697674399</v>
      </c>
      <c r="P12" s="1" t="s">
        <v>10</v>
      </c>
      <c r="Q12" s="1">
        <v>86</v>
      </c>
      <c r="R12" s="1">
        <v>-17.7</v>
      </c>
      <c r="S12" s="1">
        <v>-20.581395348837201</v>
      </c>
    </row>
    <row r="13" spans="2:19" ht="45" x14ac:dyDescent="0.25">
      <c r="B13" s="1" t="s">
        <v>11</v>
      </c>
      <c r="C13" s="1">
        <v>94</v>
      </c>
      <c r="D13" s="1">
        <v>-14.24</v>
      </c>
      <c r="E13" s="1">
        <v>-15.148936170212799</v>
      </c>
      <c r="P13" s="1" t="s">
        <v>11</v>
      </c>
      <c r="Q13" s="1">
        <v>94</v>
      </c>
      <c r="R13" s="1">
        <v>16.7</v>
      </c>
      <c r="S13" s="1">
        <v>17.7659574468085</v>
      </c>
    </row>
    <row r="14" spans="2:19" ht="45" x14ac:dyDescent="0.25">
      <c r="B14" s="1" t="s">
        <v>12</v>
      </c>
      <c r="C14" s="1">
        <v>114</v>
      </c>
      <c r="D14" s="1">
        <v>-17.36</v>
      </c>
      <c r="E14" s="1">
        <v>-15.228070175438599</v>
      </c>
      <c r="P14" s="1" t="s">
        <v>12</v>
      </c>
      <c r="Q14" s="1">
        <v>114</v>
      </c>
      <c r="R14" s="1">
        <v>12.5</v>
      </c>
      <c r="S14" s="1">
        <v>10.9649122807018</v>
      </c>
    </row>
    <row r="15" spans="2:19" ht="45" x14ac:dyDescent="0.25">
      <c r="B15" s="1" t="s">
        <v>13</v>
      </c>
      <c r="C15" s="1">
        <v>158</v>
      </c>
      <c r="D15" s="1">
        <v>-17.34</v>
      </c>
      <c r="E15" s="1">
        <v>-10.974683544303801</v>
      </c>
      <c r="P15" s="1" t="s">
        <v>13</v>
      </c>
      <c r="Q15" s="1">
        <v>158</v>
      </c>
      <c r="R15" s="1">
        <v>5.52</v>
      </c>
      <c r="S15" s="1">
        <v>3.4936708860759502</v>
      </c>
    </row>
    <row r="16" spans="2:19" ht="45" x14ac:dyDescent="0.25">
      <c r="B16" s="1" t="s">
        <v>14</v>
      </c>
      <c r="C16" s="1">
        <v>248</v>
      </c>
      <c r="D16" s="1">
        <v>4.9000000000000004</v>
      </c>
      <c r="E16" s="1">
        <v>1.9758064516128999</v>
      </c>
      <c r="P16" s="1" t="s">
        <v>14</v>
      </c>
      <c r="Q16" s="1">
        <v>248</v>
      </c>
      <c r="R16" s="1">
        <v>-11.16</v>
      </c>
      <c r="S16" s="1">
        <v>-4.5</v>
      </c>
    </row>
    <row r="17" spans="2:19" ht="45" x14ac:dyDescent="0.25">
      <c r="B17" s="1" t="s">
        <v>15</v>
      </c>
      <c r="C17" s="1">
        <v>308</v>
      </c>
      <c r="D17" s="1">
        <v>7.9999999999999405E-2</v>
      </c>
      <c r="E17" s="1">
        <v>2.5974025974025799E-2</v>
      </c>
      <c r="P17" s="1" t="s">
        <v>15</v>
      </c>
      <c r="Q17" s="1">
        <v>308</v>
      </c>
      <c r="R17" s="1">
        <v>-3.06</v>
      </c>
      <c r="S17" s="1">
        <v>-0.993506493506494</v>
      </c>
    </row>
    <row r="18" spans="2:19" ht="45" x14ac:dyDescent="0.25">
      <c r="B18" s="1" t="s">
        <v>16</v>
      </c>
      <c r="C18" s="1">
        <v>358</v>
      </c>
      <c r="D18" s="1">
        <v>-9.08</v>
      </c>
      <c r="E18" s="1">
        <v>-2.5363128491620102</v>
      </c>
      <c r="P18" s="1" t="s">
        <v>16</v>
      </c>
      <c r="Q18" s="1">
        <v>358</v>
      </c>
      <c r="R18" s="1">
        <v>-13.38</v>
      </c>
      <c r="S18" s="1">
        <v>-3.7374301675977599</v>
      </c>
    </row>
    <row r="19" spans="2:19" ht="45" x14ac:dyDescent="0.25">
      <c r="B19" s="1" t="s">
        <v>17</v>
      </c>
      <c r="C19" s="1">
        <v>450</v>
      </c>
      <c r="D19" s="1">
        <v>0.94000000000000195</v>
      </c>
      <c r="E19" s="1">
        <v>0.20888888888888901</v>
      </c>
      <c r="P19" s="1" t="s">
        <v>17</v>
      </c>
      <c r="Q19" s="1">
        <v>450</v>
      </c>
      <c r="R19" s="1">
        <v>-21.8</v>
      </c>
      <c r="S19" s="1">
        <v>-4.8444444444444397</v>
      </c>
    </row>
    <row r="20" spans="2:19" ht="45" x14ac:dyDescent="0.25">
      <c r="B20" s="1" t="s">
        <v>18</v>
      </c>
      <c r="C20" s="1">
        <v>584</v>
      </c>
      <c r="D20" s="1">
        <v>11.88</v>
      </c>
      <c r="E20" s="1">
        <v>2.0342465753424701</v>
      </c>
      <c r="P20" s="1" t="s">
        <v>18</v>
      </c>
      <c r="Q20" s="1">
        <v>584</v>
      </c>
      <c r="R20" s="1">
        <v>-34.9</v>
      </c>
      <c r="S20" s="1">
        <v>-5.9760273972602702</v>
      </c>
    </row>
    <row r="21" spans="2:19" ht="45" x14ac:dyDescent="0.25">
      <c r="B21" s="1" t="s">
        <v>19</v>
      </c>
      <c r="C21" s="1">
        <v>1994</v>
      </c>
      <c r="D21" s="1">
        <v>-33.659999999999997</v>
      </c>
      <c r="E21" s="1">
        <v>-1.68806419257773</v>
      </c>
      <c r="P21" s="1" t="s">
        <v>19</v>
      </c>
      <c r="Q21" s="1">
        <v>1994</v>
      </c>
      <c r="R21" s="1">
        <v>-77.179999999999893</v>
      </c>
      <c r="S21" s="1">
        <v>-3.8706118355065202</v>
      </c>
    </row>
    <row r="22" spans="2:19" ht="45" x14ac:dyDescent="0.25">
      <c r="B22" s="1" t="s">
        <v>20</v>
      </c>
      <c r="C22" s="1">
        <v>884</v>
      </c>
      <c r="D22" s="1">
        <v>-21.76</v>
      </c>
      <c r="E22" s="1">
        <v>-2.4615384615384599</v>
      </c>
      <c r="P22" s="1" t="s">
        <v>20</v>
      </c>
      <c r="Q22" s="1">
        <v>884</v>
      </c>
      <c r="R22" s="1">
        <v>-29.1</v>
      </c>
      <c r="S22" s="1">
        <v>-3.2918552036199098</v>
      </c>
    </row>
    <row r="23" spans="2:19" ht="30" x14ac:dyDescent="0.25">
      <c r="B23" s="1" t="s">
        <v>21</v>
      </c>
      <c r="C23" s="1">
        <v>864</v>
      </c>
      <c r="D23" s="1">
        <v>-6.8000000000000096</v>
      </c>
      <c r="E23" s="1">
        <v>-0.78703703703703798</v>
      </c>
      <c r="P23" s="1" t="s">
        <v>21</v>
      </c>
      <c r="Q23" s="1">
        <v>864</v>
      </c>
      <c r="R23" s="1">
        <v>-35.880000000000003</v>
      </c>
      <c r="S23" s="1">
        <v>-4.1527777777777803</v>
      </c>
    </row>
    <row r="24" spans="2:19" ht="45" x14ac:dyDescent="0.25">
      <c r="B24" s="1" t="s">
        <v>22</v>
      </c>
      <c r="C24" s="1">
        <v>926</v>
      </c>
      <c r="D24" s="1">
        <v>21.46</v>
      </c>
      <c r="E24" s="1">
        <v>2.3174946004319699</v>
      </c>
      <c r="P24" s="1" t="s">
        <v>22</v>
      </c>
      <c r="Q24" s="1">
        <v>926</v>
      </c>
      <c r="R24" s="1">
        <v>-70.239999999999995</v>
      </c>
      <c r="S24" s="1">
        <v>-7.5853131749460099</v>
      </c>
    </row>
    <row r="25" spans="2:19" ht="30" x14ac:dyDescent="0.25">
      <c r="B25" s="1" t="s">
        <v>23</v>
      </c>
      <c r="C25" s="1">
        <v>782</v>
      </c>
      <c r="D25" s="1">
        <v>-35.880000000000003</v>
      </c>
      <c r="E25" s="1">
        <v>-4.5882352941176503</v>
      </c>
      <c r="P25" s="1" t="s">
        <v>23</v>
      </c>
      <c r="Q25" s="1">
        <v>782</v>
      </c>
      <c r="R25" s="1">
        <v>1.7</v>
      </c>
      <c r="S25" s="1">
        <v>0.217391304347826</v>
      </c>
    </row>
    <row r="26" spans="2:19" ht="45" x14ac:dyDescent="0.25">
      <c r="B26" s="1" t="s">
        <v>24</v>
      </c>
      <c r="C26" s="1">
        <v>764</v>
      </c>
      <c r="D26" s="1">
        <v>7.94</v>
      </c>
      <c r="E26" s="1">
        <v>1.03926701570681</v>
      </c>
      <c r="P26" s="1" t="s">
        <v>24</v>
      </c>
      <c r="Q26" s="1">
        <v>764</v>
      </c>
      <c r="R26" s="1">
        <v>29.96</v>
      </c>
      <c r="S26" s="1">
        <v>3.9214659685863902</v>
      </c>
    </row>
    <row r="27" spans="2:19" ht="30" x14ac:dyDescent="0.25">
      <c r="B27" s="1" t="s">
        <v>25</v>
      </c>
      <c r="C27" s="1">
        <v>534</v>
      </c>
      <c r="D27" s="1">
        <v>28.66</v>
      </c>
      <c r="E27" s="1">
        <v>5.3670411985018696</v>
      </c>
      <c r="P27" s="1" t="s">
        <v>25</v>
      </c>
      <c r="Q27" s="1">
        <v>534</v>
      </c>
      <c r="R27" s="1">
        <v>-38</v>
      </c>
      <c r="S27" s="1">
        <v>-7.11610486891386</v>
      </c>
    </row>
    <row r="28" spans="2:19" ht="45" x14ac:dyDescent="0.25">
      <c r="B28" s="1" t="s">
        <v>26</v>
      </c>
      <c r="C28" s="1">
        <v>452</v>
      </c>
      <c r="D28" s="1">
        <v>-30.88</v>
      </c>
      <c r="E28" s="1">
        <v>-6.8318584070796504</v>
      </c>
      <c r="P28" s="1" t="s">
        <v>26</v>
      </c>
      <c r="Q28" s="1">
        <v>452</v>
      </c>
      <c r="R28" s="1">
        <v>40.54</v>
      </c>
      <c r="S28" s="1">
        <v>8.96902654867257</v>
      </c>
    </row>
    <row r="29" spans="2:19" ht="30" x14ac:dyDescent="0.25">
      <c r="B29" s="1" t="s">
        <v>27</v>
      </c>
      <c r="C29" s="1">
        <v>386</v>
      </c>
      <c r="D29" s="1">
        <v>-6.71999999999999</v>
      </c>
      <c r="E29" s="1">
        <v>-1.7409326424870499</v>
      </c>
      <c r="P29" s="1" t="s">
        <v>27</v>
      </c>
      <c r="Q29" s="1">
        <v>386</v>
      </c>
      <c r="R29" s="1">
        <v>-12.24</v>
      </c>
      <c r="S29" s="1">
        <v>-3.1709844559585498</v>
      </c>
    </row>
    <row r="30" spans="2:19" ht="45" x14ac:dyDescent="0.25">
      <c r="B30" s="1" t="s">
        <v>28</v>
      </c>
      <c r="C30" s="1">
        <v>310</v>
      </c>
      <c r="D30" s="1">
        <v>-5.4</v>
      </c>
      <c r="E30" s="1">
        <v>-1.74193548387097</v>
      </c>
      <c r="P30" s="1" t="s">
        <v>28</v>
      </c>
      <c r="Q30" s="1">
        <v>310</v>
      </c>
      <c r="R30" s="1">
        <v>-10.94</v>
      </c>
      <c r="S30" s="1">
        <v>-3.5290322580645102</v>
      </c>
    </row>
    <row r="31" spans="2:19" ht="30" x14ac:dyDescent="0.25">
      <c r="B31" s="1" t="s">
        <v>29</v>
      </c>
      <c r="C31" s="1">
        <v>230</v>
      </c>
      <c r="D31" s="1">
        <v>-8.52</v>
      </c>
      <c r="E31" s="1">
        <v>-3.70434782608696</v>
      </c>
      <c r="P31" s="1" t="s">
        <v>29</v>
      </c>
      <c r="Q31" s="1">
        <v>230</v>
      </c>
      <c r="R31" s="1">
        <v>3.76</v>
      </c>
      <c r="S31" s="1">
        <v>1.6347826086956501</v>
      </c>
    </row>
    <row r="32" spans="2:19" ht="45" x14ac:dyDescent="0.25">
      <c r="B32" s="1" t="s">
        <v>30</v>
      </c>
      <c r="C32" s="1">
        <v>178</v>
      </c>
      <c r="D32" s="1">
        <v>3.48</v>
      </c>
      <c r="E32" s="1">
        <v>1.9550561797752799</v>
      </c>
      <c r="P32" s="1" t="s">
        <v>30</v>
      </c>
      <c r="Q32" s="1">
        <v>178</v>
      </c>
      <c r="R32" s="1">
        <v>-8.6</v>
      </c>
      <c r="S32" s="1">
        <v>-4.8314606741572996</v>
      </c>
    </row>
    <row r="33" spans="2:21" ht="30" x14ac:dyDescent="0.25">
      <c r="B33" s="1" t="s">
        <v>31</v>
      </c>
      <c r="C33" s="1">
        <v>160</v>
      </c>
      <c r="D33" s="1">
        <v>-7.32</v>
      </c>
      <c r="E33" s="1">
        <v>-4.5750000000000002</v>
      </c>
      <c r="P33" s="1" t="s">
        <v>31</v>
      </c>
      <c r="Q33" s="1">
        <v>160</v>
      </c>
      <c r="R33" s="1">
        <v>34.299999999999997</v>
      </c>
      <c r="S33" s="1">
        <v>21.4375</v>
      </c>
    </row>
    <row r="34" spans="2:21" ht="45" x14ac:dyDescent="0.25">
      <c r="B34" s="1" t="s">
        <v>32</v>
      </c>
      <c r="C34" s="1">
        <v>78</v>
      </c>
      <c r="D34" s="1">
        <v>-4.7</v>
      </c>
      <c r="E34" s="1">
        <v>-6.02564102564103</v>
      </c>
      <c r="P34" s="1" t="s">
        <v>32</v>
      </c>
      <c r="Q34" s="1">
        <v>78</v>
      </c>
      <c r="R34" s="1">
        <v>-8.24</v>
      </c>
      <c r="S34" s="1">
        <v>-10.564102564102599</v>
      </c>
    </row>
    <row r="35" spans="2:21" ht="30" x14ac:dyDescent="0.25">
      <c r="B35" s="1" t="s">
        <v>33</v>
      </c>
      <c r="C35" s="1">
        <v>108</v>
      </c>
      <c r="D35" s="1">
        <v>3.16</v>
      </c>
      <c r="E35" s="1">
        <v>2.92592592592593</v>
      </c>
      <c r="P35" s="1" t="s">
        <v>33</v>
      </c>
      <c r="Q35" s="1">
        <v>108</v>
      </c>
      <c r="R35" s="1">
        <v>-17.600000000000001</v>
      </c>
      <c r="S35" s="1">
        <v>-16.296296296296301</v>
      </c>
    </row>
    <row r="36" spans="2:21" ht="45" x14ac:dyDescent="0.25">
      <c r="B36" s="1" t="s">
        <v>34</v>
      </c>
      <c r="C36" s="1">
        <v>38</v>
      </c>
      <c r="D36" s="1">
        <v>-4.5999999999999996</v>
      </c>
      <c r="E36" s="1">
        <v>-12.105263157894701</v>
      </c>
      <c r="P36" s="1" t="s">
        <v>34</v>
      </c>
      <c r="Q36" s="1">
        <v>38</v>
      </c>
      <c r="R36" s="1">
        <v>10.8</v>
      </c>
      <c r="S36" s="1">
        <v>28.421052631578899</v>
      </c>
    </row>
    <row r="37" spans="2:21" ht="30" x14ac:dyDescent="0.25">
      <c r="B37" s="1" t="s">
        <v>35</v>
      </c>
      <c r="C37" s="1">
        <v>62</v>
      </c>
      <c r="D37" s="1">
        <v>-1.9</v>
      </c>
      <c r="E37" s="1">
        <v>-3.0645161290322598</v>
      </c>
      <c r="P37" s="1" t="s">
        <v>35</v>
      </c>
      <c r="Q37" s="1">
        <v>62</v>
      </c>
      <c r="R37" s="1">
        <v>-5.7</v>
      </c>
      <c r="S37" s="1">
        <v>-9.1935483870967705</v>
      </c>
    </row>
    <row r="38" spans="2:21" ht="45" x14ac:dyDescent="0.25">
      <c r="B38" s="1" t="s">
        <v>36</v>
      </c>
      <c r="C38" s="1">
        <v>26</v>
      </c>
      <c r="D38" s="1">
        <v>-4.5999999999999996</v>
      </c>
      <c r="E38" s="1">
        <v>-17.692307692307701</v>
      </c>
      <c r="P38" s="1" t="s">
        <v>36</v>
      </c>
      <c r="Q38" s="1">
        <v>26</v>
      </c>
      <c r="R38" s="1">
        <v>-1.6</v>
      </c>
      <c r="S38" s="1">
        <v>-6.1538461538461497</v>
      </c>
    </row>
    <row r="39" spans="2:21" ht="30" x14ac:dyDescent="0.25">
      <c r="B39" s="1" t="s">
        <v>37</v>
      </c>
      <c r="C39" s="1">
        <v>16</v>
      </c>
      <c r="D39" s="1">
        <v>-1</v>
      </c>
      <c r="E39" s="1">
        <v>-6.25</v>
      </c>
      <c r="P39" s="1" t="s">
        <v>37</v>
      </c>
      <c r="Q39" s="1">
        <v>16</v>
      </c>
      <c r="R39" s="1">
        <v>-6</v>
      </c>
      <c r="S39" s="1">
        <v>-37.5</v>
      </c>
    </row>
    <row r="40" spans="2:21" ht="45" x14ac:dyDescent="0.25">
      <c r="B40" s="1" t="s">
        <v>38</v>
      </c>
      <c r="C40" s="1">
        <v>28</v>
      </c>
      <c r="D40" s="1">
        <v>9.02</v>
      </c>
      <c r="E40" s="1">
        <v>32.214285714285701</v>
      </c>
      <c r="P40" s="1" t="s">
        <v>38</v>
      </c>
      <c r="Q40" s="1">
        <v>28</v>
      </c>
      <c r="R40" s="1">
        <v>-14</v>
      </c>
      <c r="S40" s="1">
        <v>-50</v>
      </c>
    </row>
    <row r="41" spans="2:21" ht="30" x14ac:dyDescent="0.25">
      <c r="B41" s="1" t="s">
        <v>39</v>
      </c>
      <c r="C41" s="1">
        <v>22</v>
      </c>
      <c r="D41" s="1">
        <v>0.96</v>
      </c>
      <c r="E41" s="1">
        <v>4.3636363636363598</v>
      </c>
      <c r="P41" s="1" t="s">
        <v>39</v>
      </c>
      <c r="Q41" s="1">
        <v>22</v>
      </c>
      <c r="R41" s="1">
        <v>-8</v>
      </c>
      <c r="S41" s="1">
        <v>-36.363636363636402</v>
      </c>
    </row>
    <row r="42" spans="2:21" x14ac:dyDescent="0.25">
      <c r="C42">
        <f>SUM(C1:C31)</f>
        <v>10704</v>
      </c>
      <c r="D42">
        <f>SUM(D1:D31)</f>
        <v>-74.22</v>
      </c>
      <c r="G42">
        <f>D42/C42</f>
        <v>-6.9338565022421528E-3</v>
      </c>
      <c r="Q42">
        <f>SUM(Q1:Q31)</f>
        <v>10704</v>
      </c>
      <c r="R42">
        <f>SUM(R1:R31)</f>
        <v>-298.33999999999992</v>
      </c>
      <c r="U42">
        <f>R42/Q42</f>
        <v>-2.7871823617339305E-2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705B-5E05-42F0-A987-FD4826523988}">
  <dimension ref="C1:L7"/>
  <sheetViews>
    <sheetView tabSelected="1" workbookViewId="0">
      <selection activeCell="O6" sqref="O6"/>
    </sheetView>
  </sheetViews>
  <sheetFormatPr defaultRowHeight="15" x14ac:dyDescent="0.25"/>
  <cols>
    <col min="4" max="4" width="21.7109375" customWidth="1"/>
    <col min="6" max="6" width="17.28515625" customWidth="1"/>
  </cols>
  <sheetData>
    <row r="1" spans="3:12" x14ac:dyDescent="0.25">
      <c r="C1" t="s">
        <v>41</v>
      </c>
      <c r="D1" t="s">
        <v>40</v>
      </c>
      <c r="E1" t="s">
        <v>42</v>
      </c>
      <c r="F1" t="s">
        <v>43</v>
      </c>
      <c r="I1" t="s">
        <v>41</v>
      </c>
      <c r="J1" t="s">
        <v>40</v>
      </c>
      <c r="K1" t="s">
        <v>42</v>
      </c>
      <c r="L1" t="s">
        <v>43</v>
      </c>
    </row>
    <row r="2" spans="3:12" x14ac:dyDescent="0.25">
      <c r="C2" t="s">
        <v>44</v>
      </c>
      <c r="D2" s="2">
        <f>'1415+'!C42</f>
        <v>45752</v>
      </c>
      <c r="E2">
        <f>'1415+'!D42</f>
        <v>-1589.6200000000008</v>
      </c>
      <c r="F2">
        <f>E2/D2</f>
        <v>-3.474427347438365E-2</v>
      </c>
      <c r="I2" t="s">
        <v>44</v>
      </c>
      <c r="J2" s="2">
        <f>'1415+'!Q42</f>
        <v>45752</v>
      </c>
      <c r="K2">
        <f>'1415+'!R42</f>
        <v>-3378.1</v>
      </c>
      <c r="L2">
        <f>K2/J2</f>
        <v>-7.3835023605525435E-2</v>
      </c>
    </row>
    <row r="3" spans="3:12" x14ac:dyDescent="0.25">
      <c r="C3" t="s">
        <v>45</v>
      </c>
      <c r="D3">
        <f>'1516+'!C42</f>
        <v>38834</v>
      </c>
      <c r="E3">
        <f>'1516+'!D42</f>
        <v>-1203.7000000000012</v>
      </c>
      <c r="F3">
        <f>E3/D3</f>
        <v>-3.09960344028429E-2</v>
      </c>
      <c r="I3" t="s">
        <v>45</v>
      </c>
      <c r="J3">
        <f>'1516+'!Q42</f>
        <v>38834</v>
      </c>
      <c r="K3">
        <f>'1516+'!R42</f>
        <v>-2958.6200000000008</v>
      </c>
      <c r="L3">
        <f>K3/J3</f>
        <v>-7.6186331565123361E-2</v>
      </c>
    </row>
    <row r="4" spans="3:12" x14ac:dyDescent="0.25">
      <c r="C4" t="s">
        <v>46</v>
      </c>
      <c r="D4">
        <f>'1617+'!C43</f>
        <v>31828</v>
      </c>
      <c r="E4">
        <f>'1617+'!D43</f>
        <v>-846.58000000000038</v>
      </c>
      <c r="F4">
        <f t="shared" ref="F4:F7" si="0">E4/D4</f>
        <v>-2.6598592434334559E-2</v>
      </c>
      <c r="I4" t="s">
        <v>46</v>
      </c>
      <c r="J4">
        <f>'1617+'!P43</f>
        <v>31828</v>
      </c>
      <c r="K4">
        <f>'1617+'!Q43</f>
        <v>-2569.4399999999996</v>
      </c>
      <c r="L4">
        <f t="shared" ref="L4:L7" si="1">K4/J4</f>
        <v>-8.0728917933894667E-2</v>
      </c>
    </row>
    <row r="5" spans="3:12" x14ac:dyDescent="0.25">
      <c r="C5" t="s">
        <v>47</v>
      </c>
      <c r="D5">
        <f>'1718+'!C42</f>
        <v>24898</v>
      </c>
      <c r="E5">
        <f>'1718+'!D42</f>
        <v>-866.28000000000054</v>
      </c>
      <c r="F5">
        <f t="shared" si="0"/>
        <v>-3.4793156076793341E-2</v>
      </c>
      <c r="I5" t="s">
        <v>47</v>
      </c>
      <c r="J5">
        <f>'1718+'!R42</f>
        <v>24898</v>
      </c>
      <c r="K5">
        <f>'1718+'!S42</f>
        <v>-1537.4200000000003</v>
      </c>
      <c r="L5">
        <f t="shared" si="1"/>
        <v>-6.174873483813962E-2</v>
      </c>
    </row>
    <row r="6" spans="3:12" x14ac:dyDescent="0.25">
      <c r="C6" t="s">
        <v>48</v>
      </c>
      <c r="D6">
        <f>'1819+'!C42</f>
        <v>15310</v>
      </c>
      <c r="E6">
        <f>'1819+'!D42</f>
        <v>-257.7</v>
      </c>
      <c r="F6">
        <f t="shared" si="0"/>
        <v>-1.6832135858915742E-2</v>
      </c>
      <c r="I6" t="s">
        <v>48</v>
      </c>
      <c r="J6">
        <f>'1819+'!C42</f>
        <v>15310</v>
      </c>
      <c r="K6">
        <f>'1819+'!R42</f>
        <v>-843.87999999999988</v>
      </c>
      <c r="L6">
        <f t="shared" si="1"/>
        <v>-5.5119529719137812E-2</v>
      </c>
    </row>
    <row r="7" spans="3:12" x14ac:dyDescent="0.25">
      <c r="C7" t="s">
        <v>49</v>
      </c>
      <c r="D7">
        <f>'1920'!C42</f>
        <v>10704</v>
      </c>
      <c r="E7">
        <f>'1920'!D42</f>
        <v>-74.22</v>
      </c>
      <c r="F7">
        <f t="shared" si="0"/>
        <v>-6.9338565022421528E-3</v>
      </c>
      <c r="I7" t="s">
        <v>49</v>
      </c>
      <c r="J7">
        <f>'1920'!C42</f>
        <v>10704</v>
      </c>
      <c r="K7">
        <f>'1920'!R42</f>
        <v>-298.33999999999992</v>
      </c>
      <c r="L7">
        <f t="shared" si="1"/>
        <v>-2.7871823617339305E-2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1415+</vt:lpstr>
      <vt:lpstr>1516+</vt:lpstr>
      <vt:lpstr>1617+</vt:lpstr>
      <vt:lpstr>1718+</vt:lpstr>
      <vt:lpstr>1819+</vt:lpstr>
      <vt:lpstr>1920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gothard</dc:creator>
  <cp:lastModifiedBy>paul gothard</cp:lastModifiedBy>
  <dcterms:created xsi:type="dcterms:W3CDTF">2019-12-25T14:51:58Z</dcterms:created>
  <dcterms:modified xsi:type="dcterms:W3CDTF">2019-12-27T17:02:53Z</dcterms:modified>
</cp:coreProperties>
</file>