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onica\Documents\OTS-Courier-Services\Burndown Chart\"/>
    </mc:Choice>
  </mc:AlternateContent>
  <bookViews>
    <workbookView xWindow="0" yWindow="0" windowWidth="16380" windowHeight="8190" tabRatio="987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4" l="1"/>
  <c r="E10" i="4"/>
  <c r="F10" i="4" s="1"/>
  <c r="G10" i="4" s="1"/>
  <c r="H10" i="4" s="1"/>
  <c r="I10" i="4" s="1"/>
  <c r="J10" i="4" s="1"/>
  <c r="K10" i="4" s="1"/>
  <c r="D10" i="4"/>
  <c r="C10" i="4"/>
  <c r="M8" i="4"/>
  <c r="B8" i="4"/>
  <c r="M7" i="4"/>
  <c r="B7" i="4"/>
  <c r="M6" i="4"/>
  <c r="B6" i="4"/>
  <c r="M5" i="4"/>
  <c r="B5" i="4"/>
  <c r="M4" i="4"/>
  <c r="B4" i="4"/>
  <c r="B9" i="4" s="1"/>
  <c r="C9" i="4" s="1"/>
  <c r="D9" i="4" s="1"/>
  <c r="E9" i="4" s="1"/>
  <c r="F9" i="4" s="1"/>
  <c r="G9" i="4" s="1"/>
  <c r="H9" i="4" s="1"/>
  <c r="I9" i="4" s="1"/>
  <c r="J9" i="4" s="1"/>
  <c r="K9" i="4" s="1"/>
  <c r="L9" i="4" s="1"/>
  <c r="L12" i="3"/>
  <c r="D12" i="3"/>
  <c r="E12" i="3" s="1"/>
  <c r="F12" i="3" s="1"/>
  <c r="G12" i="3" s="1"/>
  <c r="H12" i="3" s="1"/>
  <c r="I12" i="3" s="1"/>
  <c r="J12" i="3" s="1"/>
  <c r="K12" i="3" s="1"/>
  <c r="C12" i="3"/>
  <c r="M10" i="3"/>
  <c r="B10" i="3"/>
  <c r="M9" i="3"/>
  <c r="B9" i="3"/>
  <c r="M8" i="3"/>
  <c r="B8" i="3"/>
  <c r="M7" i="3"/>
  <c r="B7" i="3"/>
  <c r="M6" i="3"/>
  <c r="B6" i="3"/>
  <c r="M5" i="3"/>
  <c r="B5" i="3"/>
  <c r="B11" i="3" s="1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L7" i="2"/>
  <c r="C7" i="2"/>
  <c r="D7" i="2" s="1"/>
  <c r="E7" i="2" s="1"/>
  <c r="F7" i="2" s="1"/>
  <c r="G7" i="2" s="1"/>
  <c r="H7" i="2" s="1"/>
  <c r="I7" i="2" s="1"/>
  <c r="J7" i="2" s="1"/>
  <c r="K7" i="2" s="1"/>
  <c r="M5" i="2"/>
  <c r="B5" i="2"/>
  <c r="M4" i="2"/>
  <c r="B4" i="2"/>
  <c r="M3" i="2"/>
  <c r="B3" i="2"/>
  <c r="M2" i="2"/>
  <c r="B2" i="2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L12" i="1"/>
  <c r="C12" i="1"/>
  <c r="D12" i="1" s="1"/>
  <c r="E12" i="1" s="1"/>
  <c r="F12" i="1" s="1"/>
  <c r="G12" i="1" s="1"/>
  <c r="H12" i="1" s="1"/>
  <c r="I12" i="1" s="1"/>
  <c r="J12" i="1" s="1"/>
  <c r="K12" i="1" s="1"/>
  <c r="M10" i="1"/>
  <c r="B10" i="1"/>
  <c r="M9" i="1"/>
  <c r="B9" i="1"/>
  <c r="M8" i="1"/>
  <c r="B8" i="1"/>
  <c r="M7" i="1"/>
  <c r="B7" i="1"/>
  <c r="M6" i="1"/>
  <c r="B6" i="1"/>
  <c r="M5" i="1"/>
  <c r="B5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</calcChain>
</file>

<file path=xl/sharedStrings.xml><?xml version="1.0" encoding="utf-8"?>
<sst xmlns="http://schemas.openxmlformats.org/spreadsheetml/2006/main" count="77" uniqueCount="68">
  <si>
    <t>Hours Spent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</si>
  <si>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</si>
  <si>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</si>
  <si>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</si>
  <si>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</si>
  <si>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</si>
  <si>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</si>
  <si>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</si>
  <si>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</si>
  <si>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</si>
  <si>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</si>
  <si>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Story 8</t>
  </si>
  <si>
    <t>Story 9</t>
  </si>
  <si>
    <t>Story 10</t>
  </si>
  <si>
    <t>Story 11</t>
  </si>
  <si>
    <t>Story 12</t>
  </si>
  <si>
    <t>Story 14</t>
  </si>
  <si>
    <t>Actual Hours Remaining</t>
  </si>
  <si>
    <t>Estimated Hours Remaining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</si>
  <si>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</si>
  <si>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</si>
  <si>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</si>
  <si>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</si>
  <si>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</si>
  <si>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</si>
  <si>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</si>
  <si>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</si>
  <si>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</si>
  <si>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</si>
  <si>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1</t>
  </si>
  <si>
    <t>Story 4</t>
  </si>
  <si>
    <t>Story 5</t>
  </si>
  <si>
    <t>Story 18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</si>
  <si>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</si>
  <si>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</si>
  <si>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</si>
  <si>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</si>
  <si>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</si>
  <si>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</si>
  <si>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</si>
  <si>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</si>
  <si>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</si>
  <si>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</si>
  <si>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Story 19</t>
  </si>
  <si>
    <t>Story 20</t>
  </si>
  <si>
    <t>Story 16</t>
  </si>
  <si>
    <t>Story 17</t>
  </si>
  <si>
    <t>Story 2</t>
  </si>
  <si>
    <t>Story 3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</si>
  <si>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</si>
  <si>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</si>
  <si>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</si>
  <si>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</si>
  <si>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</si>
  <si>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</si>
  <si>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</si>
  <si>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</si>
  <si>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</si>
  <si>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</si>
  <si>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Story 6</t>
  </si>
  <si>
    <t>Sam</t>
  </si>
  <si>
    <t>Story 7</t>
  </si>
  <si>
    <t>Reeve</t>
  </si>
  <si>
    <t>Veronica</t>
  </si>
  <si>
    <t>Story 21</t>
  </si>
  <si>
    <t>Hayden</t>
  </si>
  <si>
    <t>Modification</t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</si>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</sst>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040"/>
        <c:axId val="163490608"/>
      </c:lineChart>
      <c:catAx>
        <c:axId val="1634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0608"/>
        <c:crosses val="autoZero"/>
        <c:auto val="1"/>
        <c:lblAlgn val="ctr"/>
        <c:lblOffset val="100"/>
        <c:noMultiLvlLbl val="1"/>
      </c:catAx>
      <c:valAx>
        <c:axId val="163490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0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22.400000000000002</c:v>
                </c:pt>
                <c:pt idx="3">
                  <c:v>19.200000000000003</c:v>
                </c:pt>
                <c:pt idx="4">
                  <c:v>16.000000000000004</c:v>
                </c:pt>
                <c:pt idx="5">
                  <c:v>12.800000000000004</c:v>
                </c:pt>
                <c:pt idx="6">
                  <c:v>9.600000000000005</c:v>
                </c:pt>
                <c:pt idx="7">
                  <c:v>6.4000000000000048</c:v>
                </c:pt>
                <c:pt idx="8">
                  <c:v>3.2000000000000046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312"/>
        <c:axId val="163488256"/>
      </c:lineChart>
      <c:catAx>
        <c:axId val="1634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8256"/>
        <c:crosses val="autoZero"/>
        <c:auto val="1"/>
        <c:lblAlgn val="ctr"/>
        <c:lblOffset val="100"/>
        <c:noMultiLvlLbl val="1"/>
      </c:catAx>
      <c:valAx>
        <c:axId val="163488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31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3'!$C$11:$L$11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3.5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432"/>
        <c:axId val="163491784"/>
      </c:lineChart>
      <c:catAx>
        <c:axId val="1634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1784"/>
        <c:crosses val="autoZero"/>
        <c:auto val="1"/>
        <c:lblAlgn val="ctr"/>
        <c:lblOffset val="100"/>
        <c:noMultiLvlLbl val="1"/>
      </c:catAx>
      <c:valAx>
        <c:axId val="163491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of Work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43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4'!$C$9:$L$9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21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4'!$C$10:$L$10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704"/>
        <c:axId val="163492568"/>
      </c:lineChart>
      <c:catAx>
        <c:axId val="163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2568"/>
        <c:crosses val="autoZero"/>
        <c:auto val="1"/>
        <c:lblAlgn val="ctr"/>
        <c:lblOffset val="100"/>
        <c:noMultiLvlLbl val="1"/>
      </c:catAx>
      <c:valAx>
        <c:axId val="163492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70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60120</xdr:colOff>
      <xdr:row>12</xdr:row>
      <xdr:rowOff>174960</xdr:rowOff>
    </xdr:from>
    <xdr:to>
      <xdr:col>14</xdr:col>
      <xdr:colOff>36000</xdr:colOff>
      <xdr:row>32</xdr:row>
      <xdr:rowOff>174960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31680</xdr:colOff>
      <xdr:row>8</xdr:row>
      <xdr:rowOff>19440</xdr:rowOff>
    </xdr:from>
    <xdr:to>
      <xdr:col>12</xdr:col>
      <xdr:colOff>578880</xdr:colOff>
      <xdr:row>27</xdr:row>
      <xdr:rowOff>57240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13</xdr:row>
      <xdr:rowOff>175320</xdr:rowOff>
    </xdr:from>
    <xdr:to>
      <xdr:col>12</xdr:col>
      <xdr:colOff>194760</xdr:colOff>
      <xdr:row>31</xdr:row>
      <xdr:rowOff>88920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61920</xdr:colOff>
      <xdr:row>12</xdr:row>
      <xdr:rowOff>108360</xdr:rowOff>
    </xdr:from>
    <xdr:to>
      <xdr:col>12</xdr:col>
      <xdr:colOff>366480</xdr:colOff>
      <xdr:row>27</xdr:row>
      <xdr:rowOff>88920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M12" sqref="M12"/>
    </sheetView>
  </sheetViews>
  <sheetFormatPr baseColWidth="10" defaultColWidth="9" defaultRowHeight="15" x14ac:dyDescent="0.25"/>
  <cols>
    <col min="1" max="1" width="21.625"/>
    <col min="2" max="11" width="8.5"/>
    <col min="12" max="12" width="11.375"/>
    <col min="13" max="1025" width="8.5"/>
  </cols>
  <sheetData>
    <row r="2" spans="1:13" x14ac:dyDescent="0.25">
      <c r="D2" s="1"/>
    </row>
    <row r="3" spans="1:13" x14ac:dyDescent="0.25">
      <c r="C3" t="s">
        <v>0</v>
      </c>
    </row>
    <row r="4" spans="1:13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3" x14ac:dyDescent="0.25">
      <c r="A5" t="s">
        <v>11</v>
      </c>
      <c r="B5">
        <f t="shared" ref="B5:B10" si="0">C5+D5+E5+F5+G5+H5+I5+J5+K5+L5</f>
        <v>14.5</v>
      </c>
      <c r="C5">
        <v>0</v>
      </c>
      <c r="D5">
        <v>2</v>
      </c>
      <c r="E5">
        <v>4</v>
      </c>
      <c r="F5">
        <v>0</v>
      </c>
      <c r="G5">
        <v>2.5</v>
      </c>
      <c r="H5">
        <v>0</v>
      </c>
      <c r="I5">
        <v>2</v>
      </c>
      <c r="J5">
        <v>1</v>
      </c>
      <c r="K5">
        <v>0</v>
      </c>
      <c r="L5">
        <v>3</v>
      </c>
      <c r="M5">
        <f t="shared" ref="M5:M10" si="1">SUM(C5:L5)</f>
        <v>14.5</v>
      </c>
    </row>
    <row r="6" spans="1:13" x14ac:dyDescent="0.25">
      <c r="A6" t="s">
        <v>12</v>
      </c>
      <c r="B6">
        <f t="shared" si="0"/>
        <v>7.5</v>
      </c>
      <c r="C6">
        <v>0</v>
      </c>
      <c r="D6">
        <v>0</v>
      </c>
      <c r="E6">
        <v>0.5</v>
      </c>
      <c r="F6">
        <v>0</v>
      </c>
      <c r="G6">
        <v>3</v>
      </c>
      <c r="H6">
        <v>0</v>
      </c>
      <c r="I6">
        <v>0</v>
      </c>
      <c r="J6">
        <v>0</v>
      </c>
      <c r="K6">
        <v>2</v>
      </c>
      <c r="L6">
        <v>2</v>
      </c>
      <c r="M6">
        <f t="shared" si="1"/>
        <v>7.5</v>
      </c>
    </row>
    <row r="7" spans="1:13" x14ac:dyDescent="0.25">
      <c r="A7" t="s">
        <v>13</v>
      </c>
      <c r="B7">
        <f t="shared" si="0"/>
        <v>6.5</v>
      </c>
      <c r="C7">
        <v>0</v>
      </c>
      <c r="D7">
        <v>2</v>
      </c>
      <c r="E7">
        <v>0</v>
      </c>
      <c r="F7">
        <v>3</v>
      </c>
      <c r="G7">
        <v>0</v>
      </c>
      <c r="H7">
        <v>1.5</v>
      </c>
      <c r="I7">
        <v>0</v>
      </c>
      <c r="J7">
        <v>0</v>
      </c>
      <c r="K7">
        <v>0</v>
      </c>
      <c r="L7">
        <v>0</v>
      </c>
      <c r="M7">
        <f t="shared" si="1"/>
        <v>6.5</v>
      </c>
    </row>
    <row r="8" spans="1:13" x14ac:dyDescent="0.25">
      <c r="A8" t="s">
        <v>14</v>
      </c>
      <c r="B8">
        <f t="shared" si="0"/>
        <v>6.5</v>
      </c>
      <c r="C8">
        <v>0</v>
      </c>
      <c r="D8">
        <v>0</v>
      </c>
      <c r="E8">
        <v>0</v>
      </c>
      <c r="F8">
        <v>0</v>
      </c>
      <c r="G8">
        <v>0</v>
      </c>
      <c r="H8">
        <v>2.5</v>
      </c>
      <c r="I8">
        <v>0</v>
      </c>
      <c r="J8">
        <v>0</v>
      </c>
      <c r="K8">
        <v>2</v>
      </c>
      <c r="L8">
        <v>2</v>
      </c>
      <c r="M8">
        <f t="shared" si="1"/>
        <v>6.5</v>
      </c>
    </row>
    <row r="9" spans="1:13" x14ac:dyDescent="0.25">
      <c r="A9" t="s">
        <v>15</v>
      </c>
      <c r="B9">
        <f t="shared" si="0"/>
        <v>7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3</v>
      </c>
      <c r="J9">
        <v>1</v>
      </c>
      <c r="K9">
        <v>0</v>
      </c>
      <c r="L9">
        <v>0</v>
      </c>
      <c r="M9">
        <f t="shared" si="1"/>
        <v>7</v>
      </c>
    </row>
    <row r="10" spans="1:13" x14ac:dyDescent="0.25">
      <c r="A10" t="s">
        <v>16</v>
      </c>
      <c r="B10">
        <f t="shared" si="0"/>
        <v>9</v>
      </c>
      <c r="C10">
        <v>0</v>
      </c>
      <c r="D10">
        <v>0</v>
      </c>
      <c r="E10">
        <v>3</v>
      </c>
      <c r="F10">
        <v>0</v>
      </c>
      <c r="G10">
        <v>1</v>
      </c>
      <c r="H10">
        <v>0</v>
      </c>
      <c r="I10">
        <v>2</v>
      </c>
      <c r="J10">
        <v>3</v>
      </c>
      <c r="K10">
        <v>0</v>
      </c>
      <c r="L10">
        <v>0</v>
      </c>
      <c r="M10">
        <f t="shared" si="1"/>
        <v>9</v>
      </c>
    </row>
    <row r="11" spans="1:13" x14ac:dyDescent="0.25">
      <c r="A11" t="s">
        <v>17</v>
      </c>
      <c r="B11">
        <f>SUM(B5:B10)</f>
        <v>51</v>
      </c>
      <c r="C11">
        <f t="shared" ref="C11:L11" si="2">B11-SUM(C5:C10)</f>
        <v>51</v>
      </c>
      <c r="D11">
        <f t="shared" si="2"/>
        <v>47</v>
      </c>
      <c r="E11">
        <f t="shared" si="2"/>
        <v>37.5</v>
      </c>
      <c r="F11">
        <f t="shared" si="2"/>
        <v>34.5</v>
      </c>
      <c r="G11">
        <f t="shared" si="2"/>
        <v>28</v>
      </c>
      <c r="H11">
        <f t="shared" si="2"/>
        <v>23</v>
      </c>
      <c r="I11">
        <f t="shared" si="2"/>
        <v>16</v>
      </c>
      <c r="J11">
        <f t="shared" si="2"/>
        <v>11</v>
      </c>
      <c r="K11">
        <f t="shared" si="2"/>
        <v>7</v>
      </c>
      <c r="L11">
        <f t="shared" si="2"/>
        <v>0</v>
      </c>
    </row>
    <row r="12" spans="1:13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Normal="100" workbookViewId="0">
      <selection activeCell="N8" sqref="N8"/>
    </sheetView>
  </sheetViews>
  <sheetFormatPr baseColWidth="10" defaultColWidth="9" defaultRowHeight="15" x14ac:dyDescent="0.25"/>
  <cols>
    <col min="1" max="1" width="21.625"/>
    <col min="2" max="1025" width="8.5"/>
  </cols>
  <sheetData>
    <row r="1" spans="1:13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3" x14ac:dyDescent="0.25">
      <c r="A2" t="s">
        <v>29</v>
      </c>
      <c r="B2">
        <f>C2+D2+E2+F2+G2+H2+I2+J2+K2+L2</f>
        <v>7</v>
      </c>
      <c r="C2">
        <v>0</v>
      </c>
      <c r="D2">
        <v>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f>SUM(C2:L2)</f>
        <v>7</v>
      </c>
    </row>
    <row r="3" spans="1:13" x14ac:dyDescent="0.25">
      <c r="A3" t="s">
        <v>30</v>
      </c>
      <c r="B3">
        <f>C3+D3+E3+F3+G3+H3+I3+J3+K3+L3</f>
        <v>8.5</v>
      </c>
      <c r="C3">
        <v>0</v>
      </c>
      <c r="D3">
        <v>2</v>
      </c>
      <c r="E3">
        <v>2</v>
      </c>
      <c r="F3">
        <v>3</v>
      </c>
      <c r="G3">
        <v>1</v>
      </c>
      <c r="H3">
        <v>0</v>
      </c>
      <c r="I3">
        <v>0.5</v>
      </c>
      <c r="J3">
        <v>0</v>
      </c>
      <c r="K3">
        <v>0</v>
      </c>
      <c r="L3">
        <v>0</v>
      </c>
      <c r="M3">
        <f>SUM(C3:L3)</f>
        <v>8.5</v>
      </c>
    </row>
    <row r="4" spans="1:13" x14ac:dyDescent="0.25">
      <c r="A4" t="s">
        <v>31</v>
      </c>
      <c r="B4">
        <f>C4+D4+E4+F4+G4+H4+I4+J4+K4+L4</f>
        <v>5.5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1.5</v>
      </c>
      <c r="J4">
        <v>0</v>
      </c>
      <c r="K4">
        <v>1</v>
      </c>
      <c r="L4">
        <v>2</v>
      </c>
      <c r="M4">
        <f>SUM(C4:L4)</f>
        <v>5.5</v>
      </c>
    </row>
    <row r="5" spans="1:13" x14ac:dyDescent="0.25">
      <c r="A5" t="s">
        <v>32</v>
      </c>
      <c r="B5">
        <f>C5+D5+E5+F5+G5+H5+I5+J5+K5+L5</f>
        <v>8</v>
      </c>
      <c r="C5">
        <v>0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f>SUM(C5:L5)</f>
        <v>8</v>
      </c>
    </row>
    <row r="6" spans="1:13" x14ac:dyDescent="0.25">
      <c r="A6" t="s">
        <v>17</v>
      </c>
      <c r="B6">
        <f>SUM(B2:B5)</f>
        <v>29</v>
      </c>
      <c r="C6">
        <f t="shared" ref="C6:L6" si="0">B6-SUM(C2:C5)</f>
        <v>29</v>
      </c>
      <c r="D6">
        <f t="shared" si="0"/>
        <v>26</v>
      </c>
      <c r="E6">
        <f t="shared" si="0"/>
        <v>18</v>
      </c>
      <c r="F6">
        <f t="shared" si="0"/>
        <v>13</v>
      </c>
      <c r="G6">
        <f t="shared" si="0"/>
        <v>9</v>
      </c>
      <c r="H6">
        <f t="shared" si="0"/>
        <v>7</v>
      </c>
      <c r="I6">
        <f t="shared" si="0"/>
        <v>5</v>
      </c>
      <c r="J6">
        <f t="shared" si="0"/>
        <v>3</v>
      </c>
      <c r="K6">
        <f t="shared" si="0"/>
        <v>2</v>
      </c>
      <c r="L6">
        <f t="shared" si="0"/>
        <v>0</v>
      </c>
    </row>
    <row r="7" spans="1:13" x14ac:dyDescent="0.25">
      <c r="A7" t="s">
        <v>18</v>
      </c>
      <c r="B7">
        <v>32</v>
      </c>
      <c r="C7">
        <f>B7-(B7/10)</f>
        <v>28.8</v>
      </c>
      <c r="D7">
        <f>C7-(B7/10)</f>
        <v>25.6</v>
      </c>
      <c r="E7">
        <f>D7-(B7/10)</f>
        <v>22.400000000000002</v>
      </c>
      <c r="F7">
        <f>E7-(B7/10)</f>
        <v>19.200000000000003</v>
      </c>
      <c r="G7">
        <f>F7-(B7/10)</f>
        <v>16.000000000000004</v>
      </c>
      <c r="H7">
        <f>G7-(B7/10)</f>
        <v>12.800000000000004</v>
      </c>
      <c r="I7">
        <f>H7-(B7/10)</f>
        <v>9.600000000000005</v>
      </c>
      <c r="J7">
        <f>I7-(B7/10)</f>
        <v>6.4000000000000048</v>
      </c>
      <c r="K7" s="2">
        <f>J7-(B7/10)</f>
        <v>3.2000000000000046</v>
      </c>
      <c r="L7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topLeftCell="A2" zoomScaleNormal="100" workbookViewId="0">
      <selection activeCell="A2" sqref="A2"/>
    </sheetView>
  </sheetViews>
  <sheetFormatPr baseColWidth="10" defaultColWidth="9" defaultRowHeight="15" x14ac:dyDescent="0.25"/>
  <cols>
    <col min="1" max="1" width="25.5"/>
    <col min="2" max="1025" width="8.5"/>
  </cols>
  <sheetData>
    <row r="3" spans="1:16" x14ac:dyDescent="0.25">
      <c r="C3" t="s">
        <v>0</v>
      </c>
    </row>
    <row r="4" spans="1:16" x14ac:dyDescent="0.25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</row>
    <row r="5" spans="1:16" x14ac:dyDescent="0.25">
      <c r="A5" t="s">
        <v>43</v>
      </c>
      <c r="B5">
        <f t="shared" ref="B5:B10" si="0">C5+D5+E5+F5+G5+H5+I5+J5+K5+L5</f>
        <v>7.5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2</v>
      </c>
      <c r="K5">
        <v>2</v>
      </c>
      <c r="L5">
        <v>0.5</v>
      </c>
      <c r="M5">
        <f t="shared" ref="M5:M10" si="1">SUM(C5:L5)</f>
        <v>7.5</v>
      </c>
      <c r="P5">
        <v>7</v>
      </c>
    </row>
    <row r="6" spans="1:16" x14ac:dyDescent="0.25">
      <c r="A6" t="s">
        <v>44</v>
      </c>
      <c r="B6">
        <f t="shared" si="0"/>
        <v>5.5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1.5</v>
      </c>
      <c r="L6">
        <v>2</v>
      </c>
      <c r="M6">
        <f t="shared" si="1"/>
        <v>5.5</v>
      </c>
      <c r="P6">
        <v>5.5</v>
      </c>
    </row>
    <row r="7" spans="1:16" x14ac:dyDescent="0.25">
      <c r="A7" t="s">
        <v>45</v>
      </c>
      <c r="B7">
        <f t="shared" si="0"/>
        <v>3</v>
      </c>
      <c r="C7">
        <v>0</v>
      </c>
      <c r="D7">
        <v>2</v>
      </c>
      <c r="E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1"/>
        <v>3</v>
      </c>
      <c r="P7">
        <v>3</v>
      </c>
    </row>
    <row r="8" spans="1:16" x14ac:dyDescent="0.25">
      <c r="A8" t="s">
        <v>46</v>
      </c>
      <c r="B8">
        <f t="shared" si="0"/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3</v>
      </c>
      <c r="P8">
        <v>3</v>
      </c>
    </row>
    <row r="9" spans="1:16" x14ac:dyDescent="0.25">
      <c r="A9" t="s">
        <v>47</v>
      </c>
      <c r="B9">
        <f t="shared" si="0"/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1</v>
      </c>
      <c r="M9">
        <f t="shared" si="1"/>
        <v>4</v>
      </c>
      <c r="P9">
        <v>4</v>
      </c>
    </row>
    <row r="10" spans="1:16" x14ac:dyDescent="0.25">
      <c r="A10" t="s">
        <v>48</v>
      </c>
      <c r="B10">
        <f t="shared" si="0"/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0</v>
      </c>
      <c r="M10">
        <f t="shared" si="1"/>
        <v>4</v>
      </c>
      <c r="P10">
        <v>4</v>
      </c>
    </row>
    <row r="11" spans="1:16" x14ac:dyDescent="0.25">
      <c r="A11" t="s">
        <v>17</v>
      </c>
      <c r="B11">
        <f>SUM(B5:B10)</f>
        <v>27</v>
      </c>
      <c r="C11">
        <f t="shared" ref="C11:L11" si="2">B11-SUM(C5:C10)</f>
        <v>27</v>
      </c>
      <c r="D11">
        <f t="shared" si="2"/>
        <v>25</v>
      </c>
      <c r="E11">
        <f t="shared" si="2"/>
        <v>20</v>
      </c>
      <c r="F11">
        <f t="shared" si="2"/>
        <v>20</v>
      </c>
      <c r="G11">
        <f t="shared" si="2"/>
        <v>20</v>
      </c>
      <c r="H11">
        <f t="shared" si="2"/>
        <v>20</v>
      </c>
      <c r="I11">
        <f t="shared" si="2"/>
        <v>15</v>
      </c>
      <c r="J11">
        <f t="shared" si="2"/>
        <v>11</v>
      </c>
      <c r="K11">
        <f t="shared" si="2"/>
        <v>3.5</v>
      </c>
      <c r="L11">
        <f t="shared" si="2"/>
        <v>0</v>
      </c>
    </row>
    <row r="12" spans="1:16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"/>
  <sheetViews>
    <sheetView tabSelected="1" zoomScaleNormal="100" workbookViewId="0">
      <selection activeCell="K6" sqref="K6"/>
    </sheetView>
  </sheetViews>
  <sheetFormatPr baseColWidth="10" defaultColWidth="9" defaultRowHeight="15" x14ac:dyDescent="0.25"/>
  <cols>
    <col min="1" max="1025" width="8.5"/>
  </cols>
  <sheetData>
    <row r="2" spans="1:16" x14ac:dyDescent="0.25">
      <c r="C2" t="s">
        <v>0</v>
      </c>
    </row>
    <row r="3" spans="1:16" x14ac:dyDescent="0.25"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</row>
    <row r="4" spans="1:16" x14ac:dyDescent="0.25">
      <c r="A4" t="s">
        <v>59</v>
      </c>
      <c r="B4">
        <f>C4+D4+E4+F4+G4+H4+I4+J4+K4+L4</f>
        <v>10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6</v>
      </c>
      <c r="J4">
        <v>0</v>
      </c>
      <c r="K4">
        <v>0</v>
      </c>
      <c r="L4">
        <v>0</v>
      </c>
      <c r="M4">
        <f>SUM(C4:L4)</f>
        <v>10</v>
      </c>
      <c r="P4" t="s">
        <v>60</v>
      </c>
    </row>
    <row r="5" spans="1:16" x14ac:dyDescent="0.25">
      <c r="A5" t="s">
        <v>61</v>
      </c>
      <c r="B5">
        <f>C5+D5+E5+F5+G5+H5+I5+J5+K5+L5</f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f>SUM(C5:L5)</f>
        <v>1</v>
      </c>
      <c r="P5" t="s">
        <v>62</v>
      </c>
    </row>
    <row r="6" spans="1:16" x14ac:dyDescent="0.25">
      <c r="A6" t="s">
        <v>48</v>
      </c>
      <c r="B6">
        <f>C6+D6+E6+F6+G6+H6+I6+J6+K6+L6</f>
        <v>10</v>
      </c>
      <c r="C6">
        <v>0</v>
      </c>
      <c r="D6">
        <v>0</v>
      </c>
      <c r="E6">
        <v>0</v>
      </c>
      <c r="F6">
        <v>3</v>
      </c>
      <c r="G6">
        <v>2</v>
      </c>
      <c r="H6">
        <v>0</v>
      </c>
      <c r="I6">
        <v>3</v>
      </c>
      <c r="J6">
        <v>2</v>
      </c>
      <c r="K6">
        <v>0</v>
      </c>
      <c r="L6">
        <v>0</v>
      </c>
      <c r="M6">
        <f>SUM(C6:L6)</f>
        <v>10</v>
      </c>
      <c r="P6" t="s">
        <v>63</v>
      </c>
    </row>
    <row r="7" spans="1:16" x14ac:dyDescent="0.25">
      <c r="A7" t="s">
        <v>64</v>
      </c>
      <c r="B7">
        <f>C7+D7+E7+F7+G7+H7+I7+J7+K7+L7</f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SUM(C7:L7)</f>
        <v>1</v>
      </c>
      <c r="P7" t="s">
        <v>65</v>
      </c>
    </row>
    <row r="8" spans="1:16" x14ac:dyDescent="0.25">
      <c r="A8" t="s">
        <v>66</v>
      </c>
      <c r="B8">
        <f>C8+D8+E8+F8+G8+H8+I8+J8+K8+L8</f>
        <v>7</v>
      </c>
      <c r="C8">
        <v>0</v>
      </c>
      <c r="D8">
        <v>1</v>
      </c>
      <c r="E8">
        <v>2</v>
      </c>
      <c r="F8">
        <v>1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f>SUM(C8:L8)</f>
        <v>7</v>
      </c>
      <c r="P8" t="s">
        <v>67</v>
      </c>
    </row>
    <row r="9" spans="1:16" x14ac:dyDescent="0.25">
      <c r="A9" t="s">
        <v>17</v>
      </c>
      <c r="B9">
        <f>SUM(B4:B8)</f>
        <v>29</v>
      </c>
      <c r="C9">
        <f t="shared" ref="C9:L9" si="0">B9-SUM(C4:C8)</f>
        <v>29</v>
      </c>
      <c r="D9">
        <f t="shared" si="0"/>
        <v>28</v>
      </c>
      <c r="E9">
        <f t="shared" si="0"/>
        <v>26</v>
      </c>
      <c r="F9">
        <f t="shared" si="0"/>
        <v>21</v>
      </c>
      <c r="G9">
        <f t="shared" si="0"/>
        <v>11</v>
      </c>
      <c r="H9">
        <f t="shared" si="0"/>
        <v>11</v>
      </c>
      <c r="I9">
        <f t="shared" si="0"/>
        <v>2</v>
      </c>
      <c r="J9">
        <f t="shared" si="0"/>
        <v>0</v>
      </c>
      <c r="K9">
        <f t="shared" si="0"/>
        <v>0</v>
      </c>
      <c r="L9">
        <f t="shared" si="0"/>
        <v>0</v>
      </c>
    </row>
    <row r="10" spans="1:16" x14ac:dyDescent="0.25">
      <c r="A10" t="s">
        <v>18</v>
      </c>
      <c r="B10">
        <v>58</v>
      </c>
      <c r="C10">
        <f>B10-(B10/10)</f>
        <v>52.2</v>
      </c>
      <c r="D10">
        <f>C10-(B10/10)</f>
        <v>46.400000000000006</v>
      </c>
      <c r="E10">
        <f>D10-(B10/10)</f>
        <v>40.600000000000009</v>
      </c>
      <c r="F10">
        <f>E10-(B10/10)</f>
        <v>34.800000000000011</v>
      </c>
      <c r="G10">
        <f>F10-(B10/10)</f>
        <v>29.000000000000011</v>
      </c>
      <c r="H10">
        <f>G10-(B10/10)</f>
        <v>23.20000000000001</v>
      </c>
      <c r="I10">
        <f>H10-(B10/10)</f>
        <v>17.400000000000009</v>
      </c>
      <c r="J10">
        <f>I10-(B10/10)</f>
        <v>11.600000000000009</v>
      </c>
      <c r="K10" s="2">
        <f>J10-(B10/10)</f>
        <v>5.8000000000000087</v>
      </c>
      <c r="L10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Magin</dc:creator>
  <cp:lastModifiedBy>Veronica Kristiansen</cp:lastModifiedBy>
  <cp:revision>1</cp:revision>
  <dcterms:created xsi:type="dcterms:W3CDTF">2016-09-18T10:54:40Z</dcterms:created>
  <dcterms:modified xsi:type="dcterms:W3CDTF">2016-10-21T02:49:34Z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