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<sst xmlns="http://schemas.openxmlformats.org/spreadsheetml/2006/main" count="179" uniqueCount="179">
  <si>
    <t xml:space="preserve">Faculty: </t>
  </si>
  <si>
    <t>Information Technology</t>
  </si>
  <si>
    <t xml:space="preserve">Department: </t>
  </si>
  <si>
    <t>All</t>
  </si>
  <si>
    <t xml:space="preserve">Course Code: </t>
  </si>
  <si>
    <t>INSY 118</t>
  </si>
  <si>
    <t xml:space="preserve">Group </t>
  </si>
  <si>
    <t>D</t>
  </si>
  <si>
    <t xml:space="preserve">Course Name: </t>
  </si>
  <si>
    <t>Introduction to Computer Applications</t>
  </si>
  <si>
    <t xml:space="preserve">Teacher: </t>
  </si>
  <si>
    <t>IRAGENA Aimable</t>
  </si>
  <si>
    <t>ID</t>
  </si>
  <si>
    <t>NAMES</t>
  </si>
  <si>
    <t>Quiz 1 /10</t>
  </si>
  <si>
    <t>Quiz 2 /10</t>
  </si>
  <si>
    <t>Assignment /10</t>
  </si>
  <si>
    <t>General Ass /30</t>
  </si>
  <si>
    <t>MidExam /30</t>
  </si>
  <si>
    <t>Final Exam /40</t>
  </si>
  <si>
    <t>Total /100</t>
  </si>
  <si>
    <t>SCORE/20</t>
  </si>
  <si>
    <t>28491</t>
  </si>
  <si>
    <t>Nsengiyumva George</t>
  </si>
  <si>
    <t>28503</t>
  </si>
  <si>
    <t>Habineza Mathias</t>
  </si>
  <si>
    <t>28505</t>
  </si>
  <si>
    <t>Mukanyandwi Marie Josee</t>
  </si>
  <si>
    <t>20242141</t>
  </si>
  <si>
    <t>Abdelgafar Fasial Abdelgafar Altaher</t>
  </si>
  <si>
    <t>20242149</t>
  </si>
  <si>
    <t xml:space="preserve">Uwase Cathy </t>
  </si>
  <si>
    <t>20242152</t>
  </si>
  <si>
    <t>Abanenatwe Thierry</t>
  </si>
  <si>
    <t>20242172</t>
  </si>
  <si>
    <t>Hagenimana Frodouard</t>
  </si>
  <si>
    <t>20242177</t>
  </si>
  <si>
    <t>marwan Essameldin Said Osman</t>
  </si>
  <si>
    <t>20242178</t>
  </si>
  <si>
    <t>Mothafar Mohamed Saeed Osman</t>
  </si>
  <si>
    <t>20242179</t>
  </si>
  <si>
    <t>Obay Eljinaid Benoof Abbas</t>
  </si>
  <si>
    <t>20242180</t>
  </si>
  <si>
    <t xml:space="preserve">Osman Tarig Mohammedgali Abdalla </t>
  </si>
  <si>
    <t>20242181</t>
  </si>
  <si>
    <t xml:space="preserve">Satti Esameldin Satti Mohamed </t>
  </si>
  <si>
    <t>20242182</t>
  </si>
  <si>
    <t xml:space="preserve">Omer Esameldin Satti Mohamed </t>
  </si>
  <si>
    <t>20242205</t>
  </si>
  <si>
    <t xml:space="preserve">Uwambaje Gad </t>
  </si>
  <si>
    <t>20242285</t>
  </si>
  <si>
    <t>Kazipet Hinimbi Mardochee</t>
  </si>
  <si>
    <t>20242286</t>
  </si>
  <si>
    <t>Nzayisenga Rutayisire Paul</t>
  </si>
  <si>
    <t>20242289</t>
  </si>
  <si>
    <t>Manzi Habingoma Kevin</t>
  </si>
  <si>
    <t>20242290</t>
  </si>
  <si>
    <t>Habingoma Umwali Elysee</t>
  </si>
  <si>
    <t>20242296</t>
  </si>
  <si>
    <t>Ishimwe Wycliffe</t>
  </si>
  <si>
    <t>20242299</t>
  </si>
  <si>
    <t>Mugabo Elvis</t>
  </si>
  <si>
    <t>20242300</t>
  </si>
  <si>
    <t>Kaliza Fiona</t>
  </si>
  <si>
    <t>20242301</t>
  </si>
  <si>
    <t xml:space="preserve">Bazimya Daniel </t>
  </si>
  <si>
    <t>20242305</t>
  </si>
  <si>
    <t>Muhoza Eliane Zawadi</t>
  </si>
  <si>
    <t>20242306</t>
  </si>
  <si>
    <t>Karangwa Ishimwe Gloria</t>
  </si>
  <si>
    <t>20242311</t>
  </si>
  <si>
    <t>Saher Mohamed Sirelkatim Abdallah</t>
  </si>
  <si>
    <t>20242313</t>
  </si>
  <si>
    <t>Uwajeneza Melissa</t>
  </si>
  <si>
    <t>20242315</t>
  </si>
  <si>
    <t>Dukundane Furaha Yves Derick</t>
  </si>
  <si>
    <t>20242320</t>
  </si>
  <si>
    <t>Rumanyinka Danny</t>
  </si>
  <si>
    <t>20242322</t>
  </si>
  <si>
    <t>Uwayesu Samuel</t>
  </si>
  <si>
    <t>20242324</t>
  </si>
  <si>
    <t>Keza Ntirivamunda Belyse</t>
  </si>
  <si>
    <t>20242325</t>
  </si>
  <si>
    <t>Ndayisabye Salim</t>
  </si>
  <si>
    <t>20242326</t>
  </si>
  <si>
    <t>Nyamwiza Teta Ornella</t>
  </si>
  <si>
    <t>20242328</t>
  </si>
  <si>
    <t>Mugisha Herve</t>
  </si>
  <si>
    <t>20242331</t>
  </si>
  <si>
    <t>Mutangana Joseph</t>
  </si>
  <si>
    <t>20242332</t>
  </si>
  <si>
    <t>Baziga Nkuranga Caleb</t>
  </si>
  <si>
    <t>20242333</t>
  </si>
  <si>
    <t>Ashimirwe Remy</t>
  </si>
  <si>
    <t>20242335</t>
  </si>
  <si>
    <t>Matangar Elie Emmanuel Wadjingue</t>
  </si>
  <si>
    <t>20242338</t>
  </si>
  <si>
    <t>Mugwiza Pastor Tony</t>
  </si>
  <si>
    <t>20242339</t>
  </si>
  <si>
    <t>Mugabo Prince</t>
  </si>
  <si>
    <t>20242342</t>
  </si>
  <si>
    <t xml:space="preserve">Hirwa Kayihura Kevin </t>
  </si>
  <si>
    <t>20242345</t>
  </si>
  <si>
    <t>Abijuru Jonathan</t>
  </si>
  <si>
    <t>20242346</t>
  </si>
  <si>
    <t>Gihozo Uwase Vanessa</t>
  </si>
  <si>
    <t>20242348</t>
  </si>
  <si>
    <t>Shimo Nerline Michaella</t>
  </si>
  <si>
    <t>20242349</t>
  </si>
  <si>
    <t xml:space="preserve">Imanishimwe Jean Claude </t>
  </si>
  <si>
    <t>20242354</t>
  </si>
  <si>
    <t>Siso Adowa</t>
  </si>
  <si>
    <t>20242356</t>
  </si>
  <si>
    <t>Iradukunda Samuel</t>
  </si>
  <si>
    <t>20242358</t>
  </si>
  <si>
    <t>Gatete Moses</t>
  </si>
  <si>
    <t>20242360</t>
  </si>
  <si>
    <t>Umutoni Higiro Alice</t>
  </si>
  <si>
    <t>20242361</t>
  </si>
  <si>
    <t>Ronald Kouatchoua Djakou</t>
  </si>
  <si>
    <t>20242364</t>
  </si>
  <si>
    <t>Muneza Faraja</t>
  </si>
  <si>
    <t>20242366</t>
  </si>
  <si>
    <t>Muhire Heritier</t>
  </si>
  <si>
    <t>20242367</t>
  </si>
  <si>
    <t xml:space="preserve">Inema Sentama Laure </t>
  </si>
  <si>
    <t>20242369</t>
  </si>
  <si>
    <t>Uwayezu Gisele</t>
  </si>
  <si>
    <t>20242377</t>
  </si>
  <si>
    <t>Utezeneza Ikirezi Gloria</t>
  </si>
  <si>
    <t>20242381</t>
  </si>
  <si>
    <t>Gasarasi Uwase Dalynah</t>
  </si>
  <si>
    <t>20242383</t>
  </si>
  <si>
    <t xml:space="preserve">Sangwa Uwase Malise </t>
  </si>
  <si>
    <t>20242384</t>
  </si>
  <si>
    <t>Sheja Hugues Tony</t>
  </si>
  <si>
    <t>20242385</t>
  </si>
  <si>
    <t>Munyengano Ezio</t>
  </si>
  <si>
    <t>20242386</t>
  </si>
  <si>
    <t>Ineza Ange Pamela</t>
  </si>
  <si>
    <t>20242387</t>
  </si>
  <si>
    <t>Mbonimpa Karl Joel</t>
  </si>
  <si>
    <t>20242389</t>
  </si>
  <si>
    <t xml:space="preserve">Nyirinkindi David </t>
  </si>
  <si>
    <t>20242390</t>
  </si>
  <si>
    <t>Mutangana Gatunzi Elvis</t>
  </si>
  <si>
    <t>20242440</t>
  </si>
  <si>
    <t>kutjwok Thomas Kur Aluyom</t>
  </si>
  <si>
    <t>20242608</t>
  </si>
  <si>
    <t>Shema Alson</t>
  </si>
  <si>
    <t>21,5</t>
  </si>
  <si>
    <t>20242668</t>
  </si>
  <si>
    <t>Isimbi Sheja Lisa</t>
  </si>
  <si>
    <t>20242675</t>
  </si>
  <si>
    <t>Tuyishime Immaculee</t>
  </si>
  <si>
    <t>20242680</t>
  </si>
  <si>
    <t>Ingabire Naddy</t>
  </si>
  <si>
    <t>20242687</t>
  </si>
  <si>
    <t>Iriza Ntaganda Ariella</t>
  </si>
  <si>
    <t>20242696</t>
  </si>
  <si>
    <t>Mustafa Faiz Nasur Omer</t>
  </si>
  <si>
    <t>20242698</t>
  </si>
  <si>
    <t>Iradukunda Deborah</t>
  </si>
  <si>
    <t>20242701</t>
  </si>
  <si>
    <t>Manirarora Izabayo Remy</t>
  </si>
  <si>
    <t>20242706</t>
  </si>
  <si>
    <t>Girinshuti Michel</t>
  </si>
  <si>
    <t>20242709</t>
  </si>
  <si>
    <t>Byishimo Alex</t>
  </si>
  <si>
    <t>20242733</t>
  </si>
  <si>
    <t>Manzi Prince</t>
  </si>
  <si>
    <t>Cyusa Udahemuka Arcel</t>
  </si>
  <si>
    <t>Uwase Florence</t>
  </si>
  <si>
    <t>Hirwa Kalinda Eloi</t>
  </si>
  <si>
    <t>Hashimwimana Bruno</t>
  </si>
  <si>
    <t>Uganje Lorie Altessa</t>
  </si>
  <si>
    <t>Sheja Shalom</t>
  </si>
  <si>
    <t>Mukiza Grace</t>
  </si>
  <si>
    <t>Asaad Abdalla Yhaia Elhassan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</si>
</sst>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0.0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color theme="1"/>
      <name val="Century Gothic"/>
      <charset val="134"/>
    </font>
    <font>
      <sz val="12"/>
      <color rgb="FF333333"/>
      <name val="Times New Roman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3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1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4" fillId="16" borderId="9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7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/>
    <xf numFmtId="0" fontId="1" fillId="0" borderId="0" xfId="0" applyFont="1" applyAlignment="1">
      <alignment horizontal="left"/>
    </xf>
    <xf numFmtId="176" fontId="1" fillId="0" borderId="0" xfId="0" applyNumberFormat="1" applyFont="1" applyFill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76" fontId="2" fillId="0" borderId="1" xfId="0" applyNumberFormat="1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176" fontId="2" fillId="0" borderId="1" xfId="0" applyNumberFormat="1" applyFont="1" applyFill="1" applyBorder="1" applyAlignment="1">
      <alignment textRotation="90"/>
    </xf>
    <xf numFmtId="0" fontId="1" fillId="0" borderId="2" xfId="0" applyFont="1" applyBorder="1"/>
    <xf numFmtId="0" fontId="3" fillId="0" borderId="1" xfId="0" applyFont="1" applyBorder="1"/>
    <xf numFmtId="176" fontId="1" fillId="0" borderId="3" xfId="0" applyNumberFormat="1" applyFont="1" applyFill="1" applyBorder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textRotation="90" wrapText="1"/>
    </xf>
    <xf numFmtId="176" fontId="1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textRotation="90" wrapText="1"/>
    </xf>
    <xf numFmtId="0" fontId="2" fillId="2" borderId="1" xfId="0" applyFont="1" applyFill="1" applyBorder="1" applyAlignment="1">
      <alignment horizontal="center" textRotation="90" wrapText="1"/>
    </xf>
    <xf numFmtId="0" fontId="2" fillId="2" borderId="1" xfId="0" applyFont="1" applyFill="1" applyBorder="1" applyAlignment="1">
      <alignment horizontal="center" textRotation="90"/>
    </xf>
    <xf numFmtId="0" fontId="1" fillId="3" borderId="1" xfId="0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0" borderId="0" xfId="0" applyNumberFormat="1" applyFont="1"/>
    <xf numFmtId="176" fontId="1" fillId="0" borderId="1" xfId="0" applyNumberFormat="1" applyFont="1" applyBorder="1"/>
    <xf numFmtId="176" fontId="2" fillId="2" borderId="1" xfId="0" applyNumberFormat="1" applyFont="1" applyFill="1" applyBorder="1" applyAlignment="1">
      <alignment horizontal="center" textRotation="90"/>
    </xf>
    <xf numFmtId="176" fontId="1" fillId="0" borderId="1" xfId="0" applyNumberFormat="1" applyFont="1" applyFill="1" applyBorder="1"/>
    <xf numFmtId="0" fontId="3" fillId="0" borderId="1" xfId="0" applyFont="1" applyBorder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628650</xdr:colOff>
      <xdr:row>0</xdr:row>
      <xdr:rowOff>57150</xdr:rowOff>
    </xdr:from>
    <xdr:ext cx="5648325" cy="1038225"/>
    <xdr:pic>
      <xdr:nvPicPr>
        <xdr:cNvPr id="2" name="Picture 1" descr="Letterhead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2345" y="57150"/>
          <a:ext cx="5648325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M96"/>
  <sheetViews>
    <sheetView tabSelected="1" topLeftCell="C15" workbookViewId="0">
      <selection activeCell="H49" sqref="H49"/>
    </sheetView>
  </sheetViews>
  <sheetFormatPr defaultColWidth="9" defaultRowHeight="15"/>
  <cols>
    <col min="1" max="1" width="3.71333333333333" customWidth="1"/>
    <col min="2" max="2" width="13.5733333333333" style="2" customWidth="1"/>
    <col min="3" max="3" width="51.5733333333333" customWidth="1"/>
    <col min="4" max="6" width="7.57333333333333" style="3" customWidth="1"/>
    <col min="7" max="8" width="7" style="4" customWidth="1"/>
    <col min="9" max="9" width="7" style="5" customWidth="1"/>
    <col min="10" max="12" width="6.14" customWidth="1"/>
    <col min="13" max="13" width="7.57333333333333" style="6" customWidth="1"/>
    <col min="14" max="14" width="9.14" customWidth="1"/>
  </cols>
  <sheetData>
    <row r="7" s="1" customFormat="1" ht="15.75" spans="2:13">
      <c r="B7" s="7" t="s">
        <v>0</v>
      </c>
      <c r="C7" s="1" t="s">
        <v>1</v>
      </c>
      <c r="D7" s="8"/>
      <c r="E7" s="8"/>
      <c r="F7" s="8"/>
      <c r="G7" s="18"/>
      <c r="H7" s="19"/>
      <c r="I7" s="24"/>
      <c r="M7" s="31"/>
    </row>
    <row r="8" s="1" customFormat="1" ht="15.75" spans="2:13">
      <c r="B8" s="7" t="s">
        <v>2</v>
      </c>
      <c r="C8" s="1" t="s">
        <v>3</v>
      </c>
      <c r="D8" s="8"/>
      <c r="E8" s="8"/>
      <c r="F8" s="8"/>
      <c r="G8" s="18"/>
      <c r="H8" s="19"/>
      <c r="I8" s="24"/>
      <c r="M8" s="31"/>
    </row>
    <row r="9" s="1" customFormat="1" ht="15.75" spans="2:13">
      <c r="B9" s="7" t="s">
        <v>4</v>
      </c>
      <c r="C9" s="1" t="s">
        <v>5</v>
      </c>
      <c r="D9" s="8"/>
      <c r="E9" s="8"/>
      <c r="F9" s="8"/>
      <c r="G9" s="18"/>
      <c r="H9" s="19"/>
      <c r="I9" s="24"/>
      <c r="M9" s="31"/>
    </row>
    <row r="10" s="1" customFormat="1" ht="15.75" spans="2:13">
      <c r="B10" s="7" t="s">
        <v>6</v>
      </c>
      <c r="C10" s="1" t="s">
        <v>7</v>
      </c>
      <c r="D10" s="8"/>
      <c r="E10" s="8"/>
      <c r="F10" s="8"/>
      <c r="G10" s="18"/>
      <c r="H10" s="19"/>
      <c r="I10" s="24"/>
      <c r="M10" s="31"/>
    </row>
    <row r="11" s="1" customFormat="1" ht="15.75" spans="2:13">
      <c r="B11" s="7" t="s">
        <v>8</v>
      </c>
      <c r="C11" s="1" t="s">
        <v>9</v>
      </c>
      <c r="D11" s="8"/>
      <c r="E11" s="8"/>
      <c r="F11" s="8"/>
      <c r="G11" s="19"/>
      <c r="H11" s="19"/>
      <c r="I11" s="24"/>
      <c r="M11" s="31"/>
    </row>
    <row r="12" s="1" customFormat="1" ht="15.75" spans="2:13">
      <c r="B12" s="7" t="s">
        <v>10</v>
      </c>
      <c r="C12" s="1" t="s">
        <v>11</v>
      </c>
      <c r="D12" s="8"/>
      <c r="E12" s="8"/>
      <c r="F12" s="8"/>
      <c r="G12" s="19"/>
      <c r="H12" s="19"/>
      <c r="I12" s="24"/>
      <c r="M12" s="31"/>
    </row>
    <row r="13" ht="15.75" spans="1:13">
      <c r="A13" s="9"/>
      <c r="B13" s="10"/>
      <c r="C13" s="10"/>
      <c r="D13" s="11"/>
      <c r="E13" s="11"/>
      <c r="F13" s="11"/>
      <c r="G13" s="20"/>
      <c r="H13" s="20"/>
      <c r="I13" s="25"/>
      <c r="J13" s="12"/>
      <c r="K13" s="12"/>
      <c r="L13" s="12"/>
      <c r="M13" s="32"/>
    </row>
    <row r="14" ht="102" customHeight="1" spans="1:13">
      <c r="A14" s="12"/>
      <c r="B14" s="10" t="s">
        <v>12</v>
      </c>
      <c r="C14" s="13" t="s">
        <v>13</v>
      </c>
      <c r="D14" s="14" t="s">
        <v>14</v>
      </c>
      <c r="E14" s="14"/>
      <c r="F14" s="14"/>
      <c r="G14" s="21" t="s">
        <v>15</v>
      </c>
      <c r="H14" s="21" t="s">
        <v>16</v>
      </c>
      <c r="I14" s="26" t="s">
        <v>17</v>
      </c>
      <c r="J14" s="27" t="s">
        <v>18</v>
      </c>
      <c r="K14" s="28" t="s">
        <v>19</v>
      </c>
      <c r="L14" s="28" t="s">
        <v>20</v>
      </c>
      <c r="M14" s="33" t="s">
        <v>21</v>
      </c>
    </row>
    <row r="15" ht="16.5" spans="1:13">
      <c r="A15" s="15">
        <v>1</v>
      </c>
      <c r="B15" s="16" t="s">
        <v>22</v>
      </c>
      <c r="C15" s="16" t="s">
        <v>23</v>
      </c>
      <c r="D15" s="17">
        <v>8.5</v>
      </c>
      <c r="E15" s="17">
        <v>4</v>
      </c>
      <c r="F15" s="17">
        <v>2</v>
      </c>
      <c r="G15" s="22">
        <v>7</v>
      </c>
      <c r="H15" s="23">
        <v>7.5</v>
      </c>
      <c r="I15" s="25">
        <f t="shared" ref="I15:I78" si="0">D15+G15+H15</f>
        <v>23</v>
      </c>
      <c r="J15" s="25">
        <v>26.5</v>
      </c>
      <c r="K15" s="29"/>
      <c r="L15" s="30">
        <f>SUM(I15:K15)</f>
        <v>49.5</v>
      </c>
      <c r="M15" s="30">
        <f>L15/5</f>
        <v>9.9</v>
      </c>
    </row>
    <row r="16" ht="16.5" spans="1:13">
      <c r="A16" s="15">
        <v>2</v>
      </c>
      <c r="B16" s="16" t="s">
        <v>24</v>
      </c>
      <c r="C16" s="16" t="s">
        <v>25</v>
      </c>
      <c r="D16" s="17">
        <v>10</v>
      </c>
      <c r="E16" s="17">
        <v>4</v>
      </c>
      <c r="F16" s="17">
        <v>2</v>
      </c>
      <c r="G16" s="22">
        <v>7</v>
      </c>
      <c r="H16" s="20">
        <v>7.5</v>
      </c>
      <c r="I16" s="25">
        <f t="shared" si="0"/>
        <v>24.5</v>
      </c>
      <c r="J16" s="25">
        <v>19</v>
      </c>
      <c r="K16" s="29"/>
      <c r="L16" s="30">
        <f t="shared" ref="L16:L80" si="1">SUM(I16:K16)</f>
        <v>43.5</v>
      </c>
      <c r="M16" s="30">
        <f t="shared" ref="M16:M80" si="2">L16/5</f>
        <v>8.7</v>
      </c>
    </row>
    <row r="17" ht="16.5" spans="1:13">
      <c r="A17" s="15">
        <v>3</v>
      </c>
      <c r="B17" s="16" t="s">
        <v>26</v>
      </c>
      <c r="C17" s="16" t="s">
        <v>27</v>
      </c>
      <c r="D17" s="17">
        <v>8.5</v>
      </c>
      <c r="E17" s="17">
        <v>3</v>
      </c>
      <c r="F17" s="17">
        <v>1.5</v>
      </c>
      <c r="G17" s="22">
        <v>5.5</v>
      </c>
      <c r="H17" s="23">
        <v>8</v>
      </c>
      <c r="I17" s="25">
        <f t="shared" si="0"/>
        <v>22</v>
      </c>
      <c r="J17" s="25">
        <v>21</v>
      </c>
      <c r="K17" s="29"/>
      <c r="L17" s="30">
        <f t="shared" si="1"/>
        <v>43</v>
      </c>
      <c r="M17" s="30">
        <f t="shared" si="2"/>
        <v>8.6</v>
      </c>
    </row>
    <row r="18" ht="16.5" spans="1:13">
      <c r="A18" s="15">
        <v>4</v>
      </c>
      <c r="B18" s="16" t="s">
        <v>28</v>
      </c>
      <c r="C18" s="16" t="s">
        <v>29</v>
      </c>
      <c r="D18" s="17">
        <v>3.5</v>
      </c>
      <c r="E18" s="17">
        <v>3</v>
      </c>
      <c r="F18" s="17">
        <v>2</v>
      </c>
      <c r="G18" s="22">
        <v>6</v>
      </c>
      <c r="H18" s="23">
        <v>8</v>
      </c>
      <c r="I18" s="25">
        <f t="shared" si="0"/>
        <v>17.5</v>
      </c>
      <c r="J18" s="25">
        <v>17.5</v>
      </c>
      <c r="K18" s="29"/>
      <c r="L18" s="30">
        <f t="shared" si="1"/>
        <v>35</v>
      </c>
      <c r="M18" s="30">
        <f t="shared" si="2"/>
        <v>7</v>
      </c>
    </row>
    <row r="19" ht="16.5" spans="1:13">
      <c r="A19" s="15">
        <v>5</v>
      </c>
      <c r="B19" s="16" t="s">
        <v>30</v>
      </c>
      <c r="C19" s="16" t="s">
        <v>31</v>
      </c>
      <c r="D19" s="17">
        <v>10</v>
      </c>
      <c r="E19" s="17">
        <v>3</v>
      </c>
      <c r="F19" s="17">
        <v>2</v>
      </c>
      <c r="G19" s="22">
        <v>6</v>
      </c>
      <c r="H19" s="23">
        <v>7</v>
      </c>
      <c r="I19" s="25">
        <f t="shared" si="0"/>
        <v>23</v>
      </c>
      <c r="J19" s="25">
        <v>23</v>
      </c>
      <c r="K19" s="29"/>
      <c r="L19" s="30">
        <f t="shared" si="1"/>
        <v>46</v>
      </c>
      <c r="M19" s="30">
        <f t="shared" si="2"/>
        <v>9.2</v>
      </c>
    </row>
    <row r="20" customHeight="1" spans="1:13">
      <c r="A20" s="15">
        <v>6</v>
      </c>
      <c r="B20" s="16" t="s">
        <v>32</v>
      </c>
      <c r="C20" s="16" t="s">
        <v>33</v>
      </c>
      <c r="D20" s="17">
        <v>10</v>
      </c>
      <c r="E20" s="17">
        <v>4</v>
      </c>
      <c r="F20" s="17">
        <v>2</v>
      </c>
      <c r="G20" s="22">
        <v>7</v>
      </c>
      <c r="H20" s="23">
        <v>7</v>
      </c>
      <c r="I20" s="25">
        <f t="shared" si="0"/>
        <v>24</v>
      </c>
      <c r="J20" s="25">
        <v>25.5</v>
      </c>
      <c r="K20" s="29"/>
      <c r="L20" s="30">
        <f t="shared" si="1"/>
        <v>49.5</v>
      </c>
      <c r="M20" s="30">
        <f t="shared" si="2"/>
        <v>9.9</v>
      </c>
    </row>
    <row r="21" ht="16.5" spans="1:13">
      <c r="A21" s="15">
        <v>7</v>
      </c>
      <c r="B21" s="16" t="s">
        <v>34</v>
      </c>
      <c r="C21" s="16" t="s">
        <v>35</v>
      </c>
      <c r="D21" s="17">
        <v>9</v>
      </c>
      <c r="E21" s="17">
        <v>4</v>
      </c>
      <c r="F21" s="17">
        <v>1.5</v>
      </c>
      <c r="G21" s="22">
        <v>6.5</v>
      </c>
      <c r="H21" s="23">
        <v>7</v>
      </c>
      <c r="I21" s="25">
        <f t="shared" si="0"/>
        <v>22.5</v>
      </c>
      <c r="J21" s="25">
        <v>20.5</v>
      </c>
      <c r="K21" s="29"/>
      <c r="L21" s="30">
        <f t="shared" si="1"/>
        <v>43</v>
      </c>
      <c r="M21" s="30">
        <f t="shared" si="2"/>
        <v>8.6</v>
      </c>
    </row>
    <row r="22" ht="16.5" spans="1:13">
      <c r="A22" s="15">
        <v>8</v>
      </c>
      <c r="B22" s="16" t="s">
        <v>36</v>
      </c>
      <c r="C22" s="16" t="s">
        <v>37</v>
      </c>
      <c r="D22" s="17">
        <v>1</v>
      </c>
      <c r="E22" s="17">
        <v>3</v>
      </c>
      <c r="F22" s="17">
        <v>2</v>
      </c>
      <c r="G22" s="22">
        <v>6</v>
      </c>
      <c r="H22" s="23">
        <v>7</v>
      </c>
      <c r="I22" s="25">
        <f t="shared" si="0"/>
        <v>14</v>
      </c>
      <c r="J22" s="25">
        <v>9</v>
      </c>
      <c r="K22" s="29"/>
      <c r="L22" s="30">
        <f t="shared" si="1"/>
        <v>23</v>
      </c>
      <c r="M22" s="30">
        <f t="shared" si="2"/>
        <v>4.6</v>
      </c>
    </row>
    <row r="23" ht="16.5" spans="1:13">
      <c r="A23" s="15">
        <v>9</v>
      </c>
      <c r="B23" s="16" t="s">
        <v>38</v>
      </c>
      <c r="C23" s="16" t="s">
        <v>39</v>
      </c>
      <c r="D23" s="17">
        <v>2.5</v>
      </c>
      <c r="E23" s="17"/>
      <c r="F23" s="17">
        <v>2</v>
      </c>
      <c r="G23" s="22">
        <v>3</v>
      </c>
      <c r="H23" s="23"/>
      <c r="I23" s="25">
        <f t="shared" si="0"/>
        <v>5.5</v>
      </c>
      <c r="J23" s="25">
        <v>1</v>
      </c>
      <c r="K23" s="29"/>
      <c r="L23" s="30">
        <f t="shared" si="1"/>
        <v>6.5</v>
      </c>
      <c r="M23" s="30">
        <f t="shared" si="2"/>
        <v>1.3</v>
      </c>
    </row>
    <row r="24" ht="16.5" spans="1:13">
      <c r="A24" s="15">
        <v>10</v>
      </c>
      <c r="B24" s="16" t="s">
        <v>40</v>
      </c>
      <c r="C24" s="16" t="s">
        <v>41</v>
      </c>
      <c r="D24" s="17">
        <v>2.5</v>
      </c>
      <c r="E24" s="17">
        <v>4</v>
      </c>
      <c r="F24" s="17">
        <v>3</v>
      </c>
      <c r="G24" s="22">
        <v>8</v>
      </c>
      <c r="H24" s="23"/>
      <c r="I24" s="25">
        <f t="shared" si="0"/>
        <v>10.5</v>
      </c>
      <c r="J24" s="25">
        <v>16</v>
      </c>
      <c r="K24" s="29"/>
      <c r="L24" s="30">
        <f t="shared" si="1"/>
        <v>26.5</v>
      </c>
      <c r="M24" s="30">
        <f t="shared" si="2"/>
        <v>5.3</v>
      </c>
    </row>
    <row r="25" ht="16.5" spans="1:13">
      <c r="A25" s="15">
        <v>11</v>
      </c>
      <c r="B25" s="16" t="s">
        <v>42</v>
      </c>
      <c r="C25" s="16" t="s">
        <v>43</v>
      </c>
      <c r="D25" s="17">
        <v>2.5</v>
      </c>
      <c r="E25" s="17"/>
      <c r="F25" s="17">
        <v>2</v>
      </c>
      <c r="G25" s="22">
        <v>3</v>
      </c>
      <c r="H25" s="23">
        <v>7</v>
      </c>
      <c r="I25" s="25">
        <f t="shared" si="0"/>
        <v>12.5</v>
      </c>
      <c r="J25" s="25">
        <v>20</v>
      </c>
      <c r="K25" s="29"/>
      <c r="L25" s="30">
        <f t="shared" si="1"/>
        <v>32.5</v>
      </c>
      <c r="M25" s="30">
        <f t="shared" si="2"/>
        <v>6.5</v>
      </c>
    </row>
    <row r="26" ht="16.5" spans="1:13">
      <c r="A26" s="15">
        <v>12</v>
      </c>
      <c r="B26" s="16" t="s">
        <v>44</v>
      </c>
      <c r="C26" s="16" t="s">
        <v>45</v>
      </c>
      <c r="D26" s="17">
        <v>1.5</v>
      </c>
      <c r="E26" s="17"/>
      <c r="F26" s="17">
        <v>2</v>
      </c>
      <c r="G26" s="22">
        <v>3</v>
      </c>
      <c r="H26" s="23">
        <v>7.5</v>
      </c>
      <c r="I26" s="25">
        <f t="shared" si="0"/>
        <v>12</v>
      </c>
      <c r="J26" s="25">
        <v>8.5</v>
      </c>
      <c r="K26" s="29"/>
      <c r="L26" s="30">
        <f t="shared" si="1"/>
        <v>20.5</v>
      </c>
      <c r="M26" s="30">
        <f t="shared" si="2"/>
        <v>4.1</v>
      </c>
    </row>
    <row r="27" ht="15.75" customHeight="1" spans="1:13">
      <c r="A27" s="15">
        <v>13</v>
      </c>
      <c r="B27" s="16" t="s">
        <v>46</v>
      </c>
      <c r="C27" s="16" t="s">
        <v>47</v>
      </c>
      <c r="D27" s="17">
        <v>1.5</v>
      </c>
      <c r="E27" s="17">
        <v>3</v>
      </c>
      <c r="F27" s="17"/>
      <c r="G27" s="22">
        <v>4</v>
      </c>
      <c r="H27" s="23">
        <v>8</v>
      </c>
      <c r="I27" s="25">
        <f t="shared" si="0"/>
        <v>13.5</v>
      </c>
      <c r="J27" s="25">
        <v>15</v>
      </c>
      <c r="K27" s="29"/>
      <c r="L27" s="30">
        <f t="shared" si="1"/>
        <v>28.5</v>
      </c>
      <c r="M27" s="30">
        <f t="shared" si="2"/>
        <v>5.7</v>
      </c>
    </row>
    <row r="28" ht="16.5" spans="1:13">
      <c r="A28" s="15">
        <v>14</v>
      </c>
      <c r="B28" s="16" t="s">
        <v>48</v>
      </c>
      <c r="C28" s="16" t="s">
        <v>49</v>
      </c>
      <c r="D28" s="17">
        <v>10</v>
      </c>
      <c r="E28" s="17">
        <v>4</v>
      </c>
      <c r="F28" s="17">
        <v>2</v>
      </c>
      <c r="G28" s="22">
        <v>7</v>
      </c>
      <c r="H28" s="23">
        <v>8</v>
      </c>
      <c r="I28" s="25">
        <f t="shared" si="0"/>
        <v>25</v>
      </c>
      <c r="J28" s="25">
        <v>25.5</v>
      </c>
      <c r="K28" s="29"/>
      <c r="L28" s="30">
        <f t="shared" si="1"/>
        <v>50.5</v>
      </c>
      <c r="M28" s="30">
        <f t="shared" si="2"/>
        <v>10.1</v>
      </c>
    </row>
    <row r="29" ht="15.75" customHeight="1" spans="1:13">
      <c r="A29" s="15">
        <v>15</v>
      </c>
      <c r="B29" s="16" t="s">
        <v>50</v>
      </c>
      <c r="C29" s="16" t="s">
        <v>51</v>
      </c>
      <c r="D29" s="17">
        <v>3</v>
      </c>
      <c r="E29" s="17"/>
      <c r="F29" s="17"/>
      <c r="G29" s="22"/>
      <c r="H29" s="23"/>
      <c r="I29" s="25">
        <f t="shared" si="0"/>
        <v>3</v>
      </c>
      <c r="J29" s="25"/>
      <c r="K29" s="29"/>
      <c r="L29" s="30">
        <f t="shared" si="1"/>
        <v>3</v>
      </c>
      <c r="M29" s="30">
        <f t="shared" si="2"/>
        <v>0.6</v>
      </c>
    </row>
    <row r="30" ht="16.5" spans="1:13">
      <c r="A30" s="15">
        <v>16</v>
      </c>
      <c r="B30" s="16" t="s">
        <v>52</v>
      </c>
      <c r="C30" s="16" t="s">
        <v>53</v>
      </c>
      <c r="D30" s="17">
        <v>4</v>
      </c>
      <c r="E30" s="17">
        <v>5</v>
      </c>
      <c r="F30" s="17">
        <v>1.5</v>
      </c>
      <c r="G30" s="22">
        <v>7.5</v>
      </c>
      <c r="H30" s="23">
        <v>7</v>
      </c>
      <c r="I30" s="25">
        <f t="shared" si="0"/>
        <v>18.5</v>
      </c>
      <c r="J30" s="25">
        <v>22</v>
      </c>
      <c r="K30" s="29"/>
      <c r="L30" s="30">
        <f t="shared" si="1"/>
        <v>40.5</v>
      </c>
      <c r="M30" s="30">
        <f t="shared" si="2"/>
        <v>8.1</v>
      </c>
    </row>
    <row r="31" ht="16.5" spans="1:13">
      <c r="A31" s="15">
        <v>17</v>
      </c>
      <c r="B31" s="16" t="s">
        <v>54</v>
      </c>
      <c r="C31" s="16" t="s">
        <v>55</v>
      </c>
      <c r="D31" s="17">
        <v>10</v>
      </c>
      <c r="E31" s="17">
        <v>4</v>
      </c>
      <c r="F31" s="17">
        <v>2</v>
      </c>
      <c r="G31" s="22">
        <v>7</v>
      </c>
      <c r="H31" s="23"/>
      <c r="I31" s="25">
        <f t="shared" si="0"/>
        <v>17</v>
      </c>
      <c r="J31" s="25">
        <v>11.5</v>
      </c>
      <c r="K31" s="29"/>
      <c r="L31" s="30">
        <f t="shared" si="1"/>
        <v>28.5</v>
      </c>
      <c r="M31" s="30">
        <f t="shared" si="2"/>
        <v>5.7</v>
      </c>
    </row>
    <row r="32" ht="16.5" spans="1:13">
      <c r="A32" s="15">
        <v>18</v>
      </c>
      <c r="B32" s="16" t="s">
        <v>56</v>
      </c>
      <c r="C32" s="16" t="s">
        <v>57</v>
      </c>
      <c r="D32" s="17">
        <v>9.5</v>
      </c>
      <c r="E32" s="17">
        <v>3</v>
      </c>
      <c r="F32" s="17">
        <v>2</v>
      </c>
      <c r="G32" s="22">
        <v>6</v>
      </c>
      <c r="H32" s="23"/>
      <c r="I32" s="25">
        <f t="shared" si="0"/>
        <v>15.5</v>
      </c>
      <c r="J32" s="25">
        <v>14.5</v>
      </c>
      <c r="K32" s="29"/>
      <c r="L32" s="30">
        <f t="shared" si="1"/>
        <v>30</v>
      </c>
      <c r="M32" s="30">
        <f t="shared" si="2"/>
        <v>6</v>
      </c>
    </row>
    <row r="33" ht="16.5" spans="1:13">
      <c r="A33" s="15">
        <v>19</v>
      </c>
      <c r="B33" s="16" t="s">
        <v>58</v>
      </c>
      <c r="C33" s="16" t="s">
        <v>59</v>
      </c>
      <c r="D33" s="17">
        <v>10</v>
      </c>
      <c r="E33" s="17">
        <v>4</v>
      </c>
      <c r="F33" s="17">
        <v>2</v>
      </c>
      <c r="G33" s="22">
        <v>7</v>
      </c>
      <c r="H33" s="23">
        <v>7.5</v>
      </c>
      <c r="I33" s="25">
        <f t="shared" si="0"/>
        <v>24.5</v>
      </c>
      <c r="J33" s="25">
        <v>29</v>
      </c>
      <c r="K33" s="29"/>
      <c r="L33" s="30">
        <f t="shared" si="1"/>
        <v>53.5</v>
      </c>
      <c r="M33" s="30">
        <f t="shared" si="2"/>
        <v>10.7</v>
      </c>
    </row>
    <row r="34" ht="16.5" spans="1:13">
      <c r="A34" s="15">
        <v>20</v>
      </c>
      <c r="B34" s="16" t="s">
        <v>60</v>
      </c>
      <c r="C34" s="16" t="s">
        <v>61</v>
      </c>
      <c r="D34" s="17"/>
      <c r="E34" s="17">
        <v>4</v>
      </c>
      <c r="F34" s="17">
        <v>2</v>
      </c>
      <c r="G34" s="22">
        <v>7</v>
      </c>
      <c r="H34" s="23"/>
      <c r="I34" s="25">
        <f t="shared" si="0"/>
        <v>7</v>
      </c>
      <c r="J34" s="25">
        <v>29</v>
      </c>
      <c r="K34" s="29"/>
      <c r="L34" s="30">
        <f t="shared" si="1"/>
        <v>36</v>
      </c>
      <c r="M34" s="30">
        <f t="shared" si="2"/>
        <v>7.2</v>
      </c>
    </row>
    <row r="35" ht="16.5" spans="1:13">
      <c r="A35" s="15">
        <v>21</v>
      </c>
      <c r="B35" s="16" t="s">
        <v>62</v>
      </c>
      <c r="C35" s="16" t="s">
        <v>63</v>
      </c>
      <c r="D35" s="17">
        <v>9.5</v>
      </c>
      <c r="E35" s="17">
        <v>3</v>
      </c>
      <c r="F35" s="17">
        <v>2</v>
      </c>
      <c r="G35" s="22">
        <v>6</v>
      </c>
      <c r="H35" s="23">
        <v>8.5</v>
      </c>
      <c r="I35" s="25">
        <f t="shared" si="0"/>
        <v>24</v>
      </c>
      <c r="J35" s="25">
        <v>18</v>
      </c>
      <c r="K35" s="29"/>
      <c r="L35" s="30">
        <f t="shared" si="1"/>
        <v>42</v>
      </c>
      <c r="M35" s="30">
        <f t="shared" si="2"/>
        <v>8.4</v>
      </c>
    </row>
    <row r="36" ht="16.5" spans="1:13">
      <c r="A36" s="15">
        <v>22</v>
      </c>
      <c r="B36" s="16" t="s">
        <v>64</v>
      </c>
      <c r="C36" s="16" t="s">
        <v>65</v>
      </c>
      <c r="D36" s="17">
        <v>10</v>
      </c>
      <c r="E36" s="17">
        <v>3</v>
      </c>
      <c r="F36" s="17">
        <v>2</v>
      </c>
      <c r="G36" s="22">
        <v>6</v>
      </c>
      <c r="H36" s="23">
        <v>7</v>
      </c>
      <c r="I36" s="25">
        <f t="shared" si="0"/>
        <v>23</v>
      </c>
      <c r="J36" s="25">
        <v>23</v>
      </c>
      <c r="K36" s="29"/>
      <c r="L36" s="30">
        <f t="shared" si="1"/>
        <v>46</v>
      </c>
      <c r="M36" s="30">
        <f t="shared" si="2"/>
        <v>9.2</v>
      </c>
    </row>
    <row r="37" ht="16.5" spans="1:13">
      <c r="A37" s="15">
        <v>23</v>
      </c>
      <c r="B37" s="16" t="s">
        <v>66</v>
      </c>
      <c r="C37" s="16" t="s">
        <v>67</v>
      </c>
      <c r="D37" s="17">
        <v>10</v>
      </c>
      <c r="E37" s="17">
        <v>4</v>
      </c>
      <c r="F37" s="17">
        <v>3</v>
      </c>
      <c r="G37" s="22">
        <v>8</v>
      </c>
      <c r="H37" s="23">
        <v>8</v>
      </c>
      <c r="I37" s="25">
        <f t="shared" si="0"/>
        <v>26</v>
      </c>
      <c r="J37" s="25">
        <v>13</v>
      </c>
      <c r="K37" s="29"/>
      <c r="L37" s="30">
        <f t="shared" si="1"/>
        <v>39</v>
      </c>
      <c r="M37" s="30">
        <f t="shared" si="2"/>
        <v>7.8</v>
      </c>
    </row>
    <row r="38" ht="16.5" spans="1:13">
      <c r="A38" s="15">
        <v>24</v>
      </c>
      <c r="B38" s="16" t="s">
        <v>68</v>
      </c>
      <c r="C38" s="16" t="s">
        <v>69</v>
      </c>
      <c r="D38" s="17"/>
      <c r="E38" s="17"/>
      <c r="F38" s="17"/>
      <c r="G38" s="22"/>
      <c r="H38" s="23"/>
      <c r="I38" s="25">
        <f t="shared" si="0"/>
        <v>0</v>
      </c>
      <c r="J38" s="25"/>
      <c r="K38" s="29"/>
      <c r="L38" s="30">
        <f t="shared" si="1"/>
        <v>0</v>
      </c>
      <c r="M38" s="30">
        <f t="shared" si="2"/>
        <v>0</v>
      </c>
    </row>
    <row r="39" ht="16.5" spans="1:13">
      <c r="A39" s="15">
        <v>25</v>
      </c>
      <c r="B39" s="16" t="s">
        <v>70</v>
      </c>
      <c r="C39" s="16" t="s">
        <v>71</v>
      </c>
      <c r="D39" s="17">
        <v>3.5</v>
      </c>
      <c r="E39" s="17">
        <v>4</v>
      </c>
      <c r="F39" s="17">
        <v>2</v>
      </c>
      <c r="G39" s="22">
        <v>7</v>
      </c>
      <c r="H39" s="23">
        <v>9.5</v>
      </c>
      <c r="I39" s="25">
        <f t="shared" si="0"/>
        <v>20</v>
      </c>
      <c r="J39" s="25">
        <v>24.5</v>
      </c>
      <c r="K39" s="29"/>
      <c r="L39" s="30">
        <f t="shared" si="1"/>
        <v>44.5</v>
      </c>
      <c r="M39" s="30">
        <f t="shared" si="2"/>
        <v>8.9</v>
      </c>
    </row>
    <row r="40" ht="16.5" spans="1:13">
      <c r="A40" s="15">
        <v>26</v>
      </c>
      <c r="B40" s="16" t="s">
        <v>72</v>
      </c>
      <c r="C40" s="16" t="s">
        <v>73</v>
      </c>
      <c r="D40" s="17">
        <v>3.5</v>
      </c>
      <c r="E40" s="17">
        <v>3</v>
      </c>
      <c r="F40" s="17">
        <v>2</v>
      </c>
      <c r="G40" s="22">
        <v>6</v>
      </c>
      <c r="H40" s="23">
        <v>8</v>
      </c>
      <c r="I40" s="25">
        <f t="shared" si="0"/>
        <v>17.5</v>
      </c>
      <c r="J40" s="25">
        <v>21.5</v>
      </c>
      <c r="K40" s="29"/>
      <c r="L40" s="30">
        <f t="shared" si="1"/>
        <v>39</v>
      </c>
      <c r="M40" s="30">
        <f t="shared" si="2"/>
        <v>7.8</v>
      </c>
    </row>
    <row r="41" ht="16.5" spans="1:13">
      <c r="A41" s="15">
        <v>27</v>
      </c>
      <c r="B41" s="16" t="s">
        <v>74</v>
      </c>
      <c r="C41" s="16" t="s">
        <v>75</v>
      </c>
      <c r="D41" s="17">
        <v>10</v>
      </c>
      <c r="E41" s="17">
        <v>5</v>
      </c>
      <c r="F41" s="17"/>
      <c r="G41" s="22">
        <v>6</v>
      </c>
      <c r="H41" s="23">
        <v>9</v>
      </c>
      <c r="I41" s="25">
        <f t="shared" si="0"/>
        <v>25</v>
      </c>
      <c r="J41" s="25">
        <v>27.5</v>
      </c>
      <c r="K41" s="29"/>
      <c r="L41" s="30">
        <f t="shared" si="1"/>
        <v>52.5</v>
      </c>
      <c r="M41" s="30">
        <f t="shared" si="2"/>
        <v>10.5</v>
      </c>
    </row>
    <row r="42" ht="16.5" spans="1:13">
      <c r="A42" s="15">
        <v>28</v>
      </c>
      <c r="B42" s="16" t="s">
        <v>76</v>
      </c>
      <c r="C42" s="16" t="s">
        <v>77</v>
      </c>
      <c r="D42" s="17">
        <v>10</v>
      </c>
      <c r="E42" s="17">
        <v>4</v>
      </c>
      <c r="F42" s="17">
        <v>2</v>
      </c>
      <c r="G42" s="22">
        <v>7</v>
      </c>
      <c r="H42" s="23">
        <v>7.5</v>
      </c>
      <c r="I42" s="25">
        <f t="shared" si="0"/>
        <v>24.5</v>
      </c>
      <c r="J42" s="25">
        <v>13.5</v>
      </c>
      <c r="K42" s="29"/>
      <c r="L42" s="30">
        <f t="shared" si="1"/>
        <v>38</v>
      </c>
      <c r="M42" s="30">
        <f t="shared" si="2"/>
        <v>7.6</v>
      </c>
    </row>
    <row r="43" ht="16.5" spans="1:13">
      <c r="A43" s="15">
        <v>29</v>
      </c>
      <c r="B43" s="16" t="s">
        <v>78</v>
      </c>
      <c r="C43" s="16" t="s">
        <v>79</v>
      </c>
      <c r="D43" s="17">
        <v>9.5</v>
      </c>
      <c r="E43" s="17">
        <v>4</v>
      </c>
      <c r="F43" s="17">
        <v>2</v>
      </c>
      <c r="G43" s="22">
        <v>7</v>
      </c>
      <c r="H43" s="23">
        <v>7</v>
      </c>
      <c r="I43" s="25">
        <f t="shared" si="0"/>
        <v>23.5</v>
      </c>
      <c r="J43" s="25">
        <v>19.5</v>
      </c>
      <c r="K43" s="29"/>
      <c r="L43" s="30">
        <f t="shared" si="1"/>
        <v>43</v>
      </c>
      <c r="M43" s="30">
        <f t="shared" si="2"/>
        <v>8.6</v>
      </c>
    </row>
    <row r="44" ht="16.5" spans="1:13">
      <c r="A44" s="15">
        <v>30</v>
      </c>
      <c r="B44" s="16" t="s">
        <v>80</v>
      </c>
      <c r="C44" s="16" t="s">
        <v>81</v>
      </c>
      <c r="D44" s="17">
        <v>10</v>
      </c>
      <c r="E44" s="17">
        <v>5</v>
      </c>
      <c r="F44" s="17">
        <v>2</v>
      </c>
      <c r="G44" s="22">
        <v>8</v>
      </c>
      <c r="H44" s="23">
        <v>8</v>
      </c>
      <c r="I44" s="25">
        <f t="shared" si="0"/>
        <v>26</v>
      </c>
      <c r="J44" s="25">
        <v>20</v>
      </c>
      <c r="K44" s="29"/>
      <c r="L44" s="30">
        <f t="shared" si="1"/>
        <v>46</v>
      </c>
      <c r="M44" s="30">
        <f t="shared" si="2"/>
        <v>9.2</v>
      </c>
    </row>
    <row r="45" ht="16.5" spans="1:13">
      <c r="A45" s="15">
        <v>31</v>
      </c>
      <c r="B45" s="16" t="s">
        <v>82</v>
      </c>
      <c r="C45" s="16" t="s">
        <v>83</v>
      </c>
      <c r="D45" s="17"/>
      <c r="E45" s="17"/>
      <c r="F45" s="17"/>
      <c r="G45" s="22"/>
      <c r="H45" s="23"/>
      <c r="I45" s="25">
        <f t="shared" si="0"/>
        <v>0</v>
      </c>
      <c r="J45" s="25"/>
      <c r="K45" s="29"/>
      <c r="L45" s="30">
        <f t="shared" si="1"/>
        <v>0</v>
      </c>
      <c r="M45" s="30">
        <f t="shared" si="2"/>
        <v>0</v>
      </c>
    </row>
    <row r="46" ht="16.5" spans="1:13">
      <c r="A46" s="15">
        <v>32</v>
      </c>
      <c r="B46" s="16" t="s">
        <v>84</v>
      </c>
      <c r="C46" s="16" t="s">
        <v>85</v>
      </c>
      <c r="D46" s="17"/>
      <c r="E46" s="17">
        <v>4</v>
      </c>
      <c r="F46" s="17"/>
      <c r="G46" s="22">
        <v>5</v>
      </c>
      <c r="H46" s="23">
        <v>7</v>
      </c>
      <c r="I46" s="25">
        <f t="shared" si="0"/>
        <v>12</v>
      </c>
      <c r="J46" s="25">
        <v>26.5</v>
      </c>
      <c r="K46" s="29"/>
      <c r="L46" s="30">
        <f t="shared" si="1"/>
        <v>38.5</v>
      </c>
      <c r="M46" s="30">
        <f t="shared" si="2"/>
        <v>7.7</v>
      </c>
    </row>
    <row r="47" ht="16.5" spans="1:13">
      <c r="A47" s="15">
        <v>33</v>
      </c>
      <c r="B47" s="16" t="s">
        <v>86</v>
      </c>
      <c r="C47" s="16" t="s">
        <v>87</v>
      </c>
      <c r="D47" s="17"/>
      <c r="E47" s="17"/>
      <c r="F47" s="17"/>
      <c r="G47" s="23"/>
      <c r="H47" s="23"/>
      <c r="I47" s="25">
        <f t="shared" si="0"/>
        <v>0</v>
      </c>
      <c r="J47" s="25"/>
      <c r="K47" s="29"/>
      <c r="L47" s="30">
        <f t="shared" si="1"/>
        <v>0</v>
      </c>
      <c r="M47" s="30">
        <f t="shared" si="2"/>
        <v>0</v>
      </c>
    </row>
    <row r="48" ht="16.5" spans="1:13">
      <c r="A48" s="15">
        <v>34</v>
      </c>
      <c r="B48" s="16" t="s">
        <v>88</v>
      </c>
      <c r="C48" s="16" t="s">
        <v>89</v>
      </c>
      <c r="D48" s="17">
        <v>10</v>
      </c>
      <c r="E48" s="17">
        <v>3</v>
      </c>
      <c r="F48" s="17">
        <v>2</v>
      </c>
      <c r="G48" s="23">
        <v>6</v>
      </c>
      <c r="H48" s="23"/>
      <c r="I48" s="25">
        <f t="shared" si="0"/>
        <v>16</v>
      </c>
      <c r="J48" s="25">
        <v>24</v>
      </c>
      <c r="K48" s="29"/>
      <c r="L48" s="30">
        <f t="shared" si="1"/>
        <v>40</v>
      </c>
      <c r="M48" s="30">
        <f t="shared" si="2"/>
        <v>8</v>
      </c>
    </row>
    <row r="49" ht="16.5" spans="1:13">
      <c r="A49" s="15">
        <v>35</v>
      </c>
      <c r="B49" s="16" t="s">
        <v>90</v>
      </c>
      <c r="C49" s="16" t="s">
        <v>91</v>
      </c>
      <c r="D49" s="17">
        <v>9</v>
      </c>
      <c r="E49" s="17">
        <v>3</v>
      </c>
      <c r="F49" s="17">
        <v>2</v>
      </c>
      <c r="G49" s="23">
        <v>6</v>
      </c>
      <c r="H49" s="23">
        <v>8</v>
      </c>
      <c r="I49" s="25">
        <f t="shared" si="0"/>
        <v>23</v>
      </c>
      <c r="J49" s="25">
        <v>30</v>
      </c>
      <c r="K49" s="29"/>
      <c r="L49" s="30">
        <f t="shared" si="1"/>
        <v>53</v>
      </c>
      <c r="M49" s="30">
        <f t="shared" si="2"/>
        <v>10.6</v>
      </c>
    </row>
    <row r="50" ht="16.5" spans="1:13">
      <c r="A50" s="15">
        <v>36</v>
      </c>
      <c r="B50" s="16" t="s">
        <v>92</v>
      </c>
      <c r="C50" s="16" t="s">
        <v>93</v>
      </c>
      <c r="D50" s="17">
        <v>10</v>
      </c>
      <c r="E50" s="17">
        <v>4</v>
      </c>
      <c r="F50" s="17"/>
      <c r="G50" s="23">
        <v>5</v>
      </c>
      <c r="H50" s="23">
        <v>8</v>
      </c>
      <c r="I50" s="25">
        <f t="shared" si="0"/>
        <v>23</v>
      </c>
      <c r="J50" s="25">
        <v>20</v>
      </c>
      <c r="K50" s="29"/>
      <c r="L50" s="30">
        <f t="shared" si="1"/>
        <v>43</v>
      </c>
      <c r="M50" s="30">
        <f t="shared" si="2"/>
        <v>8.6</v>
      </c>
    </row>
    <row r="51" ht="16.5" spans="1:13">
      <c r="A51" s="15">
        <v>37</v>
      </c>
      <c r="B51" s="16" t="s">
        <v>94</v>
      </c>
      <c r="C51" s="16" t="s">
        <v>95</v>
      </c>
      <c r="D51" s="17"/>
      <c r="E51" s="17"/>
      <c r="F51" s="17"/>
      <c r="G51" s="23"/>
      <c r="H51" s="23"/>
      <c r="I51" s="25">
        <f t="shared" si="0"/>
        <v>0</v>
      </c>
      <c r="J51" s="25"/>
      <c r="K51" s="29"/>
      <c r="L51" s="30">
        <f t="shared" si="1"/>
        <v>0</v>
      </c>
      <c r="M51" s="30">
        <f t="shared" si="2"/>
        <v>0</v>
      </c>
    </row>
    <row r="52" ht="16.5" spans="1:13">
      <c r="A52" s="15">
        <v>38</v>
      </c>
      <c r="B52" s="16" t="s">
        <v>96</v>
      </c>
      <c r="C52" s="16" t="s">
        <v>97</v>
      </c>
      <c r="D52" s="17">
        <v>10</v>
      </c>
      <c r="E52" s="17">
        <v>4</v>
      </c>
      <c r="F52" s="17">
        <v>2</v>
      </c>
      <c r="G52" s="23">
        <v>7</v>
      </c>
      <c r="H52" s="23">
        <v>9</v>
      </c>
      <c r="I52" s="25">
        <f t="shared" si="0"/>
        <v>26</v>
      </c>
      <c r="J52" s="25">
        <v>25</v>
      </c>
      <c r="K52" s="29"/>
      <c r="L52" s="30">
        <f t="shared" si="1"/>
        <v>51</v>
      </c>
      <c r="M52" s="30">
        <f t="shared" si="2"/>
        <v>10.2</v>
      </c>
    </row>
    <row r="53" ht="16.5" spans="1:13">
      <c r="A53" s="15">
        <v>39</v>
      </c>
      <c r="B53" s="16" t="s">
        <v>98</v>
      </c>
      <c r="C53" s="16" t="s">
        <v>99</v>
      </c>
      <c r="D53" s="17">
        <v>10</v>
      </c>
      <c r="E53" s="17">
        <v>3</v>
      </c>
      <c r="F53" s="17">
        <v>2</v>
      </c>
      <c r="G53" s="23">
        <v>6</v>
      </c>
      <c r="H53" s="23">
        <v>0</v>
      </c>
      <c r="I53" s="25">
        <f t="shared" si="0"/>
        <v>16</v>
      </c>
      <c r="J53" s="25">
        <v>27.5</v>
      </c>
      <c r="K53" s="29"/>
      <c r="L53" s="30">
        <f t="shared" si="1"/>
        <v>43.5</v>
      </c>
      <c r="M53" s="30">
        <f t="shared" si="2"/>
        <v>8.7</v>
      </c>
    </row>
    <row r="54" ht="16.5" spans="1:13">
      <c r="A54" s="15">
        <v>40</v>
      </c>
      <c r="B54" s="16" t="s">
        <v>100</v>
      </c>
      <c r="C54" s="16" t="s">
        <v>101</v>
      </c>
      <c r="D54" s="17">
        <v>9.5</v>
      </c>
      <c r="E54" s="17">
        <v>5</v>
      </c>
      <c r="F54" s="17">
        <v>3</v>
      </c>
      <c r="G54" s="23">
        <v>9</v>
      </c>
      <c r="H54" s="23">
        <v>8.5</v>
      </c>
      <c r="I54" s="25">
        <f t="shared" si="0"/>
        <v>27</v>
      </c>
      <c r="J54" s="25">
        <v>23</v>
      </c>
      <c r="K54" s="29"/>
      <c r="L54" s="30">
        <f t="shared" si="1"/>
        <v>50</v>
      </c>
      <c r="M54" s="30">
        <f t="shared" si="2"/>
        <v>10</v>
      </c>
    </row>
    <row r="55" ht="16.5" spans="1:13">
      <c r="A55" s="15">
        <v>41</v>
      </c>
      <c r="B55" s="16" t="s">
        <v>102</v>
      </c>
      <c r="C55" s="16" t="s">
        <v>103</v>
      </c>
      <c r="D55" s="17">
        <v>10</v>
      </c>
      <c r="E55" s="17">
        <v>4</v>
      </c>
      <c r="F55" s="17">
        <v>3</v>
      </c>
      <c r="G55" s="23">
        <v>8</v>
      </c>
      <c r="H55" s="23">
        <v>8</v>
      </c>
      <c r="I55" s="25">
        <f t="shared" si="0"/>
        <v>26</v>
      </c>
      <c r="J55" s="25">
        <v>16.5</v>
      </c>
      <c r="K55" s="29"/>
      <c r="L55" s="30">
        <f t="shared" si="1"/>
        <v>42.5</v>
      </c>
      <c r="M55" s="30">
        <f t="shared" si="2"/>
        <v>8.5</v>
      </c>
    </row>
    <row r="56" ht="16.5" spans="1:13">
      <c r="A56" s="15">
        <v>42</v>
      </c>
      <c r="B56" s="16" t="s">
        <v>104</v>
      </c>
      <c r="C56" s="16" t="s">
        <v>105</v>
      </c>
      <c r="D56" s="17">
        <v>10</v>
      </c>
      <c r="E56" s="17">
        <v>4</v>
      </c>
      <c r="F56" s="17">
        <v>2</v>
      </c>
      <c r="G56" s="23">
        <v>3</v>
      </c>
      <c r="H56" s="23">
        <v>8</v>
      </c>
      <c r="I56" s="25">
        <f t="shared" si="0"/>
        <v>21</v>
      </c>
      <c r="J56" s="25">
        <v>30</v>
      </c>
      <c r="K56" s="29"/>
      <c r="L56" s="30">
        <f t="shared" si="1"/>
        <v>51</v>
      </c>
      <c r="M56" s="30">
        <f t="shared" si="2"/>
        <v>10.2</v>
      </c>
    </row>
    <row r="57" ht="16.5" spans="1:13">
      <c r="A57" s="15">
        <v>43</v>
      </c>
      <c r="B57" s="16" t="s">
        <v>106</v>
      </c>
      <c r="C57" s="16" t="s">
        <v>107</v>
      </c>
      <c r="D57" s="17">
        <v>9</v>
      </c>
      <c r="E57" s="17">
        <v>4</v>
      </c>
      <c r="F57" s="17">
        <v>2</v>
      </c>
      <c r="G57" s="23">
        <v>7</v>
      </c>
      <c r="H57" s="23">
        <v>7</v>
      </c>
      <c r="I57" s="25">
        <f t="shared" si="0"/>
        <v>23</v>
      </c>
      <c r="J57" s="25">
        <v>22</v>
      </c>
      <c r="K57" s="29"/>
      <c r="L57" s="30">
        <f t="shared" si="1"/>
        <v>45</v>
      </c>
      <c r="M57" s="30">
        <f t="shared" si="2"/>
        <v>9</v>
      </c>
    </row>
    <row r="58" ht="16.5" spans="1:13">
      <c r="A58" s="15">
        <v>44</v>
      </c>
      <c r="B58" s="16" t="s">
        <v>108</v>
      </c>
      <c r="C58" s="16" t="s">
        <v>109</v>
      </c>
      <c r="D58" s="17">
        <v>9</v>
      </c>
      <c r="E58" s="17">
        <v>4</v>
      </c>
      <c r="F58" s="17">
        <v>2</v>
      </c>
      <c r="G58" s="23">
        <v>7</v>
      </c>
      <c r="H58" s="23"/>
      <c r="I58" s="25">
        <f t="shared" si="0"/>
        <v>16</v>
      </c>
      <c r="J58" s="25">
        <v>21.5</v>
      </c>
      <c r="K58" s="29"/>
      <c r="L58" s="30">
        <f t="shared" si="1"/>
        <v>37.5</v>
      </c>
      <c r="M58" s="30">
        <f t="shared" si="2"/>
        <v>7.5</v>
      </c>
    </row>
    <row r="59" ht="16.5" spans="1:13">
      <c r="A59" s="15">
        <v>45</v>
      </c>
      <c r="B59" s="16" t="s">
        <v>110</v>
      </c>
      <c r="C59" s="16" t="s">
        <v>111</v>
      </c>
      <c r="D59" s="17"/>
      <c r="E59" s="17"/>
      <c r="F59" s="17"/>
      <c r="G59" s="23"/>
      <c r="H59" s="23"/>
      <c r="I59" s="25">
        <f t="shared" si="0"/>
        <v>0</v>
      </c>
      <c r="J59" s="25"/>
      <c r="K59" s="29"/>
      <c r="L59" s="30">
        <f t="shared" si="1"/>
        <v>0</v>
      </c>
      <c r="M59" s="30">
        <f t="shared" si="2"/>
        <v>0</v>
      </c>
    </row>
    <row r="60" ht="16.5" spans="1:13">
      <c r="A60" s="15">
        <v>46</v>
      </c>
      <c r="B60" s="16" t="s">
        <v>112</v>
      </c>
      <c r="C60" s="16" t="s">
        <v>113</v>
      </c>
      <c r="D60" s="17">
        <v>8</v>
      </c>
      <c r="E60" s="17">
        <v>3</v>
      </c>
      <c r="F60" s="17">
        <v>2</v>
      </c>
      <c r="G60" s="23">
        <v>6</v>
      </c>
      <c r="H60" s="23">
        <v>6</v>
      </c>
      <c r="I60" s="25">
        <f t="shared" si="0"/>
        <v>20</v>
      </c>
      <c r="J60" s="25">
        <v>8</v>
      </c>
      <c r="K60" s="29"/>
      <c r="L60" s="30">
        <f t="shared" si="1"/>
        <v>28</v>
      </c>
      <c r="M60" s="30">
        <f t="shared" si="2"/>
        <v>5.6</v>
      </c>
    </row>
    <row r="61" ht="16.5" spans="1:13">
      <c r="A61" s="15">
        <v>47</v>
      </c>
      <c r="B61" s="16" t="s">
        <v>114</v>
      </c>
      <c r="C61" s="16" t="s">
        <v>115</v>
      </c>
      <c r="D61" s="17"/>
      <c r="E61" s="17"/>
      <c r="F61" s="17"/>
      <c r="G61" s="23"/>
      <c r="H61" s="23"/>
      <c r="I61" s="25">
        <f t="shared" si="0"/>
        <v>0</v>
      </c>
      <c r="J61" s="25"/>
      <c r="K61" s="29"/>
      <c r="L61" s="30">
        <f t="shared" si="1"/>
        <v>0</v>
      </c>
      <c r="M61" s="30">
        <f t="shared" si="2"/>
        <v>0</v>
      </c>
    </row>
    <row r="62" ht="16.5" spans="1:13">
      <c r="A62" s="15">
        <v>48</v>
      </c>
      <c r="B62" s="16" t="s">
        <v>116</v>
      </c>
      <c r="C62" s="16" t="s">
        <v>117</v>
      </c>
      <c r="D62" s="17">
        <v>10</v>
      </c>
      <c r="E62" s="17">
        <v>3</v>
      </c>
      <c r="F62" s="17">
        <v>2</v>
      </c>
      <c r="G62" s="23">
        <v>6</v>
      </c>
      <c r="H62" s="23">
        <v>9</v>
      </c>
      <c r="I62" s="25">
        <f t="shared" si="0"/>
        <v>25</v>
      </c>
      <c r="J62" s="25">
        <v>29</v>
      </c>
      <c r="K62" s="29"/>
      <c r="L62" s="30">
        <f t="shared" si="1"/>
        <v>54</v>
      </c>
      <c r="M62" s="30">
        <f t="shared" si="2"/>
        <v>10.8</v>
      </c>
    </row>
    <row r="63" ht="16.5" spans="1:13">
      <c r="A63" s="15">
        <v>49</v>
      </c>
      <c r="B63" s="16" t="s">
        <v>118</v>
      </c>
      <c r="C63" s="16" t="s">
        <v>119</v>
      </c>
      <c r="D63" s="17">
        <v>10</v>
      </c>
      <c r="E63" s="17">
        <v>5</v>
      </c>
      <c r="F63" s="17">
        <v>3</v>
      </c>
      <c r="G63" s="23">
        <v>9</v>
      </c>
      <c r="H63" s="23">
        <v>8</v>
      </c>
      <c r="I63" s="25">
        <f t="shared" si="0"/>
        <v>27</v>
      </c>
      <c r="J63" s="25">
        <v>30</v>
      </c>
      <c r="K63" s="29"/>
      <c r="L63" s="30">
        <f t="shared" si="1"/>
        <v>57</v>
      </c>
      <c r="M63" s="30">
        <f t="shared" si="2"/>
        <v>11.4</v>
      </c>
    </row>
    <row r="64" ht="16.5" spans="1:13">
      <c r="A64" s="15">
        <v>50</v>
      </c>
      <c r="B64" s="16" t="s">
        <v>120</v>
      </c>
      <c r="C64" s="16" t="s">
        <v>121</v>
      </c>
      <c r="D64" s="17">
        <v>8.5</v>
      </c>
      <c r="E64" s="17">
        <v>3</v>
      </c>
      <c r="F64" s="17"/>
      <c r="G64" s="23">
        <v>4</v>
      </c>
      <c r="H64" s="23">
        <v>0</v>
      </c>
      <c r="I64" s="25">
        <f t="shared" si="0"/>
        <v>12.5</v>
      </c>
      <c r="J64" s="25">
        <v>8.5</v>
      </c>
      <c r="K64" s="29"/>
      <c r="L64" s="30">
        <f t="shared" si="1"/>
        <v>21</v>
      </c>
      <c r="M64" s="30">
        <f t="shared" si="2"/>
        <v>4.2</v>
      </c>
    </row>
    <row r="65" ht="16.5" spans="1:13">
      <c r="A65" s="15">
        <v>51</v>
      </c>
      <c r="B65" s="16" t="s">
        <v>122</v>
      </c>
      <c r="C65" s="16" t="s">
        <v>123</v>
      </c>
      <c r="D65" s="17">
        <v>3</v>
      </c>
      <c r="E65" s="17">
        <v>3</v>
      </c>
      <c r="F65" s="17">
        <v>2</v>
      </c>
      <c r="G65" s="23">
        <v>6</v>
      </c>
      <c r="H65" s="23">
        <v>7</v>
      </c>
      <c r="I65" s="25">
        <f t="shared" si="0"/>
        <v>16</v>
      </c>
      <c r="J65" s="25">
        <v>20.5</v>
      </c>
      <c r="K65" s="29"/>
      <c r="L65" s="30">
        <f t="shared" si="1"/>
        <v>36.5</v>
      </c>
      <c r="M65" s="30">
        <f t="shared" si="2"/>
        <v>7.3</v>
      </c>
    </row>
    <row r="66" ht="16.5" spans="1:13">
      <c r="A66" s="15">
        <v>52</v>
      </c>
      <c r="B66" s="16" t="s">
        <v>124</v>
      </c>
      <c r="C66" s="16" t="s">
        <v>125</v>
      </c>
      <c r="D66" s="17">
        <v>9.5</v>
      </c>
      <c r="E66" s="17">
        <v>4</v>
      </c>
      <c r="F66" s="17">
        <v>2</v>
      </c>
      <c r="G66" s="23">
        <v>7</v>
      </c>
      <c r="H66" s="23">
        <v>8</v>
      </c>
      <c r="I66" s="25">
        <f t="shared" si="0"/>
        <v>24.5</v>
      </c>
      <c r="J66" s="25">
        <v>23.5</v>
      </c>
      <c r="K66" s="29"/>
      <c r="L66" s="30">
        <f t="shared" si="1"/>
        <v>48</v>
      </c>
      <c r="M66" s="30">
        <f t="shared" si="2"/>
        <v>9.6</v>
      </c>
    </row>
    <row r="67" ht="16.5" spans="1:13">
      <c r="A67" s="15">
        <v>53</v>
      </c>
      <c r="B67" s="16" t="s">
        <v>126</v>
      </c>
      <c r="C67" s="16" t="s">
        <v>127</v>
      </c>
      <c r="D67" s="17">
        <v>6.5</v>
      </c>
      <c r="E67" s="17">
        <v>3</v>
      </c>
      <c r="F67" s="17">
        <v>2</v>
      </c>
      <c r="G67" s="23">
        <v>6</v>
      </c>
      <c r="H67" s="23"/>
      <c r="I67" s="25">
        <f t="shared" si="0"/>
        <v>12.5</v>
      </c>
      <c r="J67" s="25">
        <v>30</v>
      </c>
      <c r="K67" s="29"/>
      <c r="L67" s="30">
        <f t="shared" si="1"/>
        <v>42.5</v>
      </c>
      <c r="M67" s="30">
        <f t="shared" si="2"/>
        <v>8.5</v>
      </c>
    </row>
    <row r="68" ht="16.5" spans="1:13">
      <c r="A68" s="15">
        <v>54</v>
      </c>
      <c r="B68" s="16" t="s">
        <v>128</v>
      </c>
      <c r="C68" s="16" t="s">
        <v>129</v>
      </c>
      <c r="D68" s="17">
        <v>6.5</v>
      </c>
      <c r="E68" s="17"/>
      <c r="F68" s="17">
        <v>2</v>
      </c>
      <c r="G68" s="23">
        <v>3</v>
      </c>
      <c r="H68" s="23">
        <v>8</v>
      </c>
      <c r="I68" s="25">
        <f t="shared" si="0"/>
        <v>17.5</v>
      </c>
      <c r="J68" s="25">
        <v>20</v>
      </c>
      <c r="K68" s="29"/>
      <c r="L68" s="30">
        <f t="shared" si="1"/>
        <v>37.5</v>
      </c>
      <c r="M68" s="30">
        <f t="shared" si="2"/>
        <v>7.5</v>
      </c>
    </row>
    <row r="69" ht="16.5" spans="1:13">
      <c r="A69" s="15">
        <v>55</v>
      </c>
      <c r="B69" s="16" t="s">
        <v>130</v>
      </c>
      <c r="C69" s="16" t="s">
        <v>131</v>
      </c>
      <c r="D69" s="17"/>
      <c r="E69" s="17"/>
      <c r="F69" s="17"/>
      <c r="G69" s="23"/>
      <c r="H69" s="23"/>
      <c r="I69" s="25">
        <f t="shared" si="0"/>
        <v>0</v>
      </c>
      <c r="J69" s="25"/>
      <c r="K69" s="29"/>
      <c r="L69" s="30">
        <f t="shared" si="1"/>
        <v>0</v>
      </c>
      <c r="M69" s="30">
        <f t="shared" si="2"/>
        <v>0</v>
      </c>
    </row>
    <row r="70" ht="16.5" spans="1:13">
      <c r="A70" s="15">
        <v>56</v>
      </c>
      <c r="B70" s="16" t="s">
        <v>132</v>
      </c>
      <c r="C70" s="16" t="s">
        <v>133</v>
      </c>
      <c r="D70" s="17">
        <v>8.5</v>
      </c>
      <c r="E70" s="17">
        <v>3</v>
      </c>
      <c r="F70" s="17">
        <v>2</v>
      </c>
      <c r="G70" s="23">
        <v>6</v>
      </c>
      <c r="H70" s="23"/>
      <c r="I70" s="25">
        <f t="shared" si="0"/>
        <v>14.5</v>
      </c>
      <c r="J70" s="25">
        <v>11</v>
      </c>
      <c r="K70" s="29"/>
      <c r="L70" s="30">
        <f t="shared" si="1"/>
        <v>25.5</v>
      </c>
      <c r="M70" s="30">
        <f t="shared" si="2"/>
        <v>5.1</v>
      </c>
    </row>
    <row r="71" ht="16.5" spans="1:13">
      <c r="A71" s="15">
        <v>57</v>
      </c>
      <c r="B71" s="16" t="s">
        <v>134</v>
      </c>
      <c r="C71" s="16" t="s">
        <v>135</v>
      </c>
      <c r="D71" s="17">
        <v>10</v>
      </c>
      <c r="E71" s="17">
        <v>4</v>
      </c>
      <c r="F71" s="17">
        <v>2</v>
      </c>
      <c r="G71" s="23">
        <v>7</v>
      </c>
      <c r="H71" s="23"/>
      <c r="I71" s="25">
        <f t="shared" si="0"/>
        <v>17</v>
      </c>
      <c r="J71" s="25">
        <v>24</v>
      </c>
      <c r="K71" s="29"/>
      <c r="L71" s="30">
        <f t="shared" si="1"/>
        <v>41</v>
      </c>
      <c r="M71" s="30">
        <f t="shared" si="2"/>
        <v>8.2</v>
      </c>
    </row>
    <row r="72" ht="16.5" spans="1:13">
      <c r="A72" s="15">
        <v>58</v>
      </c>
      <c r="B72" s="16" t="s">
        <v>136</v>
      </c>
      <c r="C72" s="16" t="s">
        <v>137</v>
      </c>
      <c r="D72" s="17"/>
      <c r="E72" s="17"/>
      <c r="F72" s="17"/>
      <c r="G72" s="23"/>
      <c r="H72" s="23"/>
      <c r="I72" s="25">
        <f t="shared" si="0"/>
        <v>0</v>
      </c>
      <c r="J72" s="25"/>
      <c r="K72" s="29"/>
      <c r="L72" s="30">
        <f t="shared" si="1"/>
        <v>0</v>
      </c>
      <c r="M72" s="30">
        <f t="shared" si="2"/>
        <v>0</v>
      </c>
    </row>
    <row r="73" ht="16.5" spans="1:13">
      <c r="A73" s="15">
        <v>59</v>
      </c>
      <c r="B73" s="16" t="s">
        <v>138</v>
      </c>
      <c r="C73" s="16" t="s">
        <v>139</v>
      </c>
      <c r="D73" s="17">
        <v>9.5</v>
      </c>
      <c r="E73" s="17"/>
      <c r="F73" s="17">
        <v>2</v>
      </c>
      <c r="G73" s="23">
        <v>3</v>
      </c>
      <c r="H73" s="23">
        <v>8</v>
      </c>
      <c r="I73" s="25">
        <f t="shared" si="0"/>
        <v>20.5</v>
      </c>
      <c r="J73" s="25">
        <v>21</v>
      </c>
      <c r="K73" s="29"/>
      <c r="L73" s="30">
        <f t="shared" si="1"/>
        <v>41.5</v>
      </c>
      <c r="M73" s="30">
        <f t="shared" si="2"/>
        <v>8.3</v>
      </c>
    </row>
    <row r="74" ht="16.5" spans="1:13">
      <c r="A74" s="15">
        <v>60</v>
      </c>
      <c r="B74" s="16" t="s">
        <v>140</v>
      </c>
      <c r="C74" s="16" t="s">
        <v>141</v>
      </c>
      <c r="D74" s="17">
        <v>8.5</v>
      </c>
      <c r="E74" s="17">
        <v>3</v>
      </c>
      <c r="F74" s="17">
        <v>2</v>
      </c>
      <c r="G74" s="23">
        <v>6</v>
      </c>
      <c r="H74" s="23">
        <v>8</v>
      </c>
      <c r="I74" s="25">
        <f t="shared" si="0"/>
        <v>22.5</v>
      </c>
      <c r="J74" s="25">
        <v>6</v>
      </c>
      <c r="K74" s="29"/>
      <c r="L74" s="30">
        <f t="shared" si="1"/>
        <v>28.5</v>
      </c>
      <c r="M74" s="30">
        <f t="shared" si="2"/>
        <v>5.7</v>
      </c>
    </row>
    <row r="75" ht="16.5" spans="1:13">
      <c r="A75" s="15">
        <v>61</v>
      </c>
      <c r="B75" s="16" t="s">
        <v>142</v>
      </c>
      <c r="C75" s="16" t="s">
        <v>143</v>
      </c>
      <c r="D75" s="17">
        <v>10</v>
      </c>
      <c r="E75" s="17">
        <v>4</v>
      </c>
      <c r="F75" s="17">
        <v>2</v>
      </c>
      <c r="G75" s="23">
        <v>7</v>
      </c>
      <c r="H75" s="23">
        <v>8</v>
      </c>
      <c r="I75" s="25">
        <f t="shared" si="0"/>
        <v>25</v>
      </c>
      <c r="J75" s="25">
        <v>23</v>
      </c>
      <c r="K75" s="29"/>
      <c r="L75" s="30">
        <f t="shared" si="1"/>
        <v>48</v>
      </c>
      <c r="M75" s="30">
        <f t="shared" si="2"/>
        <v>9.6</v>
      </c>
    </row>
    <row r="76" ht="16.5" spans="1:13">
      <c r="A76" s="15">
        <v>62</v>
      </c>
      <c r="B76" s="16" t="s">
        <v>144</v>
      </c>
      <c r="C76" s="16" t="s">
        <v>145</v>
      </c>
      <c r="D76" s="17">
        <v>10</v>
      </c>
      <c r="E76" s="17"/>
      <c r="F76" s="17"/>
      <c r="G76" s="23"/>
      <c r="H76" s="23"/>
      <c r="I76" s="25">
        <f t="shared" si="0"/>
        <v>10</v>
      </c>
      <c r="J76" s="25"/>
      <c r="K76" s="29"/>
      <c r="L76" s="30">
        <f t="shared" si="1"/>
        <v>10</v>
      </c>
      <c r="M76" s="30">
        <f t="shared" si="2"/>
        <v>2</v>
      </c>
    </row>
    <row r="77" ht="16.5" spans="1:13">
      <c r="A77" s="15">
        <v>63</v>
      </c>
      <c r="B77" s="16" t="s">
        <v>146</v>
      </c>
      <c r="C77" s="16" t="s">
        <v>147</v>
      </c>
      <c r="D77" s="17">
        <v>8.5</v>
      </c>
      <c r="E77" s="17">
        <v>4</v>
      </c>
      <c r="F77" s="17">
        <v>2</v>
      </c>
      <c r="G77" s="23">
        <v>7</v>
      </c>
      <c r="H77" s="23">
        <v>8</v>
      </c>
      <c r="I77" s="25">
        <f t="shared" si="0"/>
        <v>23.5</v>
      </c>
      <c r="J77" s="25">
        <v>22</v>
      </c>
      <c r="K77" s="29"/>
      <c r="L77" s="30">
        <f t="shared" si="1"/>
        <v>45.5</v>
      </c>
      <c r="M77" s="30">
        <f t="shared" si="2"/>
        <v>9.1</v>
      </c>
    </row>
    <row r="78" ht="16.5" spans="1:13">
      <c r="A78" s="12">
        <v>64</v>
      </c>
      <c r="B78" s="16" t="s">
        <v>148</v>
      </c>
      <c r="C78" s="16" t="s">
        <v>149</v>
      </c>
      <c r="D78" s="34">
        <v>4</v>
      </c>
      <c r="E78" s="34">
        <v>4</v>
      </c>
      <c r="F78" s="34">
        <v>2</v>
      </c>
      <c r="G78" s="23">
        <v>7</v>
      </c>
      <c r="H78" s="23">
        <v>7</v>
      </c>
      <c r="I78" s="25">
        <f t="shared" si="0"/>
        <v>18</v>
      </c>
      <c r="J78" s="25" t="s">
        <v>150</v>
      </c>
      <c r="K78" s="29"/>
      <c r="L78" s="30">
        <f t="shared" si="1"/>
        <v>18</v>
      </c>
      <c r="M78" s="30">
        <f t="shared" si="2"/>
        <v>3.6</v>
      </c>
    </row>
    <row r="79" ht="16.5" spans="1:13">
      <c r="A79" s="12">
        <v>65</v>
      </c>
      <c r="B79" s="16" t="s">
        <v>151</v>
      </c>
      <c r="C79" s="16" t="s">
        <v>152</v>
      </c>
      <c r="D79" s="34">
        <v>8</v>
      </c>
      <c r="E79" s="34"/>
      <c r="F79" s="34">
        <v>2</v>
      </c>
      <c r="G79" s="23">
        <v>3</v>
      </c>
      <c r="H79" s="23">
        <v>8.5</v>
      </c>
      <c r="I79" s="25">
        <f t="shared" ref="I79:I96" si="3">D79+G79+H79</f>
        <v>19.5</v>
      </c>
      <c r="J79" s="25">
        <v>19</v>
      </c>
      <c r="K79" s="29"/>
      <c r="L79" s="30">
        <f t="shared" si="1"/>
        <v>38.5</v>
      </c>
      <c r="M79" s="30">
        <f t="shared" si="2"/>
        <v>7.7</v>
      </c>
    </row>
    <row r="80" ht="16.5" spans="1:13">
      <c r="A80" s="12">
        <v>66</v>
      </c>
      <c r="B80" s="16" t="s">
        <v>153</v>
      </c>
      <c r="C80" s="16" t="s">
        <v>154</v>
      </c>
      <c r="D80" s="34">
        <v>10</v>
      </c>
      <c r="E80" s="34">
        <v>3</v>
      </c>
      <c r="F80" s="34">
        <v>2</v>
      </c>
      <c r="G80" s="34">
        <v>6</v>
      </c>
      <c r="H80" s="23">
        <v>7</v>
      </c>
      <c r="I80" s="25">
        <f t="shared" si="3"/>
        <v>23</v>
      </c>
      <c r="J80" s="25">
        <v>30</v>
      </c>
      <c r="K80" s="29"/>
      <c r="L80" s="30">
        <f t="shared" si="1"/>
        <v>53</v>
      </c>
      <c r="M80" s="30">
        <f t="shared" si="2"/>
        <v>10.6</v>
      </c>
    </row>
    <row r="81" ht="16.5" spans="1:13">
      <c r="A81" s="12">
        <v>67</v>
      </c>
      <c r="B81" s="16" t="s">
        <v>155</v>
      </c>
      <c r="C81" s="16" t="s">
        <v>156</v>
      </c>
      <c r="D81" s="34">
        <v>9.5</v>
      </c>
      <c r="E81" s="34"/>
      <c r="F81" s="34">
        <v>2</v>
      </c>
      <c r="G81" s="34">
        <v>3</v>
      </c>
      <c r="H81" s="23">
        <v>7.5</v>
      </c>
      <c r="I81" s="25">
        <f t="shared" si="3"/>
        <v>20</v>
      </c>
      <c r="J81" s="25">
        <v>22.5</v>
      </c>
      <c r="K81" s="29"/>
      <c r="L81" s="30">
        <f t="shared" ref="L81:L96" si="4">SUM(I81:K81)</f>
        <v>42.5</v>
      </c>
      <c r="M81" s="30">
        <f t="shared" ref="M81:M88" si="5">L81/5</f>
        <v>8.5</v>
      </c>
    </row>
    <row r="82" ht="16.5" spans="1:13">
      <c r="A82" s="12">
        <v>68</v>
      </c>
      <c r="B82" s="16" t="s">
        <v>157</v>
      </c>
      <c r="C82" s="16" t="s">
        <v>158</v>
      </c>
      <c r="D82" s="34">
        <v>9</v>
      </c>
      <c r="E82" s="34">
        <v>3</v>
      </c>
      <c r="F82" s="34">
        <v>2</v>
      </c>
      <c r="G82" s="34">
        <v>6</v>
      </c>
      <c r="H82" s="23">
        <v>7</v>
      </c>
      <c r="I82" s="25">
        <f t="shared" si="3"/>
        <v>22</v>
      </c>
      <c r="J82" s="25">
        <v>12</v>
      </c>
      <c r="K82" s="29"/>
      <c r="L82" s="30">
        <f t="shared" si="4"/>
        <v>34</v>
      </c>
      <c r="M82" s="30">
        <f t="shared" si="5"/>
        <v>6.8</v>
      </c>
    </row>
    <row r="83" ht="16.5" spans="1:13">
      <c r="A83" s="12">
        <v>69</v>
      </c>
      <c r="B83" s="16" t="s">
        <v>159</v>
      </c>
      <c r="C83" s="16" t="s">
        <v>160</v>
      </c>
      <c r="D83" s="34">
        <v>3.5</v>
      </c>
      <c r="E83" s="34"/>
      <c r="F83" s="34">
        <v>2</v>
      </c>
      <c r="G83" s="34">
        <v>3</v>
      </c>
      <c r="H83" s="23">
        <v>9</v>
      </c>
      <c r="I83" s="25">
        <f t="shared" si="3"/>
        <v>15.5</v>
      </c>
      <c r="J83" s="25">
        <v>12</v>
      </c>
      <c r="K83" s="29"/>
      <c r="L83" s="30">
        <f t="shared" si="4"/>
        <v>27.5</v>
      </c>
      <c r="M83" s="30">
        <f t="shared" si="5"/>
        <v>5.5</v>
      </c>
    </row>
    <row r="84" ht="16.5" spans="1:13">
      <c r="A84" s="12">
        <v>70</v>
      </c>
      <c r="B84" s="16" t="s">
        <v>161</v>
      </c>
      <c r="C84" s="16" t="s">
        <v>162</v>
      </c>
      <c r="D84" s="34">
        <v>10</v>
      </c>
      <c r="E84" s="34">
        <v>4</v>
      </c>
      <c r="F84" s="34">
        <v>3</v>
      </c>
      <c r="G84" s="34">
        <v>8</v>
      </c>
      <c r="H84" s="23">
        <v>7.5</v>
      </c>
      <c r="I84" s="25">
        <f t="shared" si="3"/>
        <v>25.5</v>
      </c>
      <c r="J84" s="25">
        <v>27.5</v>
      </c>
      <c r="K84" s="29"/>
      <c r="L84" s="30">
        <f t="shared" si="4"/>
        <v>53</v>
      </c>
      <c r="M84" s="30">
        <f t="shared" si="5"/>
        <v>10.6</v>
      </c>
    </row>
    <row r="85" ht="16.5" spans="1:13">
      <c r="A85" s="12">
        <v>71</v>
      </c>
      <c r="B85" s="16" t="s">
        <v>163</v>
      </c>
      <c r="C85" s="16" t="s">
        <v>164</v>
      </c>
      <c r="D85" s="34">
        <v>10</v>
      </c>
      <c r="E85" s="34">
        <v>4</v>
      </c>
      <c r="F85" s="34">
        <v>2</v>
      </c>
      <c r="G85" s="34">
        <v>7</v>
      </c>
      <c r="H85" s="23">
        <v>7</v>
      </c>
      <c r="I85" s="25">
        <f t="shared" si="3"/>
        <v>24</v>
      </c>
      <c r="J85" s="25">
        <v>23.5</v>
      </c>
      <c r="K85" s="29"/>
      <c r="L85" s="30">
        <f t="shared" si="4"/>
        <v>47.5</v>
      </c>
      <c r="M85" s="30">
        <f t="shared" si="5"/>
        <v>9.5</v>
      </c>
    </row>
    <row r="86" ht="16.5" spans="1:13">
      <c r="A86" s="12">
        <v>72</v>
      </c>
      <c r="B86" s="16" t="s">
        <v>165</v>
      </c>
      <c r="C86" s="16" t="s">
        <v>166</v>
      </c>
      <c r="D86" s="34">
        <v>9</v>
      </c>
      <c r="E86" s="34">
        <v>4</v>
      </c>
      <c r="F86" s="34">
        <v>2</v>
      </c>
      <c r="G86" s="34">
        <v>7</v>
      </c>
      <c r="H86" s="23">
        <v>6.5</v>
      </c>
      <c r="I86" s="25">
        <f t="shared" si="3"/>
        <v>22.5</v>
      </c>
      <c r="J86" s="25">
        <v>18</v>
      </c>
      <c r="K86" s="29"/>
      <c r="L86" s="30">
        <f t="shared" si="4"/>
        <v>40.5</v>
      </c>
      <c r="M86" s="30">
        <f t="shared" si="5"/>
        <v>8.1</v>
      </c>
    </row>
    <row r="87" ht="16.5" spans="1:13">
      <c r="A87" s="12">
        <v>73</v>
      </c>
      <c r="B87" s="16" t="s">
        <v>167</v>
      </c>
      <c r="C87" s="16" t="s">
        <v>168</v>
      </c>
      <c r="D87" s="34">
        <v>8.5</v>
      </c>
      <c r="E87" s="34">
        <v>4</v>
      </c>
      <c r="F87" s="34">
        <v>2</v>
      </c>
      <c r="G87" s="34">
        <v>7</v>
      </c>
      <c r="H87" s="23">
        <v>7</v>
      </c>
      <c r="I87" s="25">
        <f t="shared" si="3"/>
        <v>22.5</v>
      </c>
      <c r="J87" s="25">
        <v>26</v>
      </c>
      <c r="K87" s="29"/>
      <c r="L87" s="30">
        <f t="shared" si="4"/>
        <v>48.5</v>
      </c>
      <c r="M87" s="30">
        <f t="shared" si="5"/>
        <v>9.7</v>
      </c>
    </row>
    <row r="88" ht="16.5" spans="1:13">
      <c r="A88" s="16">
        <v>74</v>
      </c>
      <c r="B88" s="35" t="s">
        <v>169</v>
      </c>
      <c r="C88" s="16" t="s">
        <v>170</v>
      </c>
      <c r="D88" s="34">
        <v>9.5</v>
      </c>
      <c r="E88" s="34">
        <v>3</v>
      </c>
      <c r="F88" s="34">
        <v>2</v>
      </c>
      <c r="G88" s="34">
        <v>6</v>
      </c>
      <c r="H88" s="23">
        <v>9</v>
      </c>
      <c r="I88" s="25">
        <f t="shared" si="3"/>
        <v>24.5</v>
      </c>
      <c r="J88" s="25">
        <v>13</v>
      </c>
      <c r="K88" s="29"/>
      <c r="L88" s="30">
        <f t="shared" si="4"/>
        <v>37.5</v>
      </c>
      <c r="M88" s="30">
        <f t="shared" si="5"/>
        <v>7.5</v>
      </c>
    </row>
    <row r="89" ht="16.5" spans="1:13">
      <c r="A89" s="12">
        <v>75</v>
      </c>
      <c r="B89" s="35">
        <v>20242686</v>
      </c>
      <c r="C89" s="16" t="s">
        <v>171</v>
      </c>
      <c r="D89" s="34"/>
      <c r="E89" s="34">
        <v>3</v>
      </c>
      <c r="F89" s="34">
        <v>2</v>
      </c>
      <c r="G89" s="34">
        <v>6</v>
      </c>
      <c r="H89" s="23">
        <v>7</v>
      </c>
      <c r="I89" s="25">
        <f t="shared" si="3"/>
        <v>13</v>
      </c>
      <c r="J89" s="20">
        <v>26</v>
      </c>
      <c r="K89" s="29"/>
      <c r="L89" s="30">
        <f t="shared" si="4"/>
        <v>39</v>
      </c>
      <c r="M89" s="30">
        <f t="shared" ref="M89:M96" si="6">L89/5</f>
        <v>7.8</v>
      </c>
    </row>
    <row r="90" ht="16.5" spans="1:13">
      <c r="A90" s="16">
        <v>76</v>
      </c>
      <c r="B90" s="35">
        <v>20242295</v>
      </c>
      <c r="C90" s="16" t="s">
        <v>172</v>
      </c>
      <c r="D90" s="34">
        <v>10</v>
      </c>
      <c r="E90" s="34">
        <v>3</v>
      </c>
      <c r="F90" s="34"/>
      <c r="G90" s="34">
        <v>4</v>
      </c>
      <c r="H90" s="23">
        <v>8</v>
      </c>
      <c r="I90" s="25">
        <f t="shared" si="3"/>
        <v>22</v>
      </c>
      <c r="J90" s="20">
        <v>16</v>
      </c>
      <c r="K90" s="29"/>
      <c r="L90" s="30">
        <f t="shared" si="4"/>
        <v>38</v>
      </c>
      <c r="M90" s="30">
        <f t="shared" si="6"/>
        <v>7.6</v>
      </c>
    </row>
    <row r="91" ht="16.5" spans="1:13">
      <c r="A91" s="12">
        <v>77</v>
      </c>
      <c r="B91" s="35">
        <v>20242362</v>
      </c>
      <c r="C91" s="16" t="s">
        <v>173</v>
      </c>
      <c r="D91" s="34">
        <v>10</v>
      </c>
      <c r="E91" s="34">
        <v>4</v>
      </c>
      <c r="F91" s="34">
        <v>1.5</v>
      </c>
      <c r="G91" s="34">
        <v>6.5</v>
      </c>
      <c r="H91" s="23"/>
      <c r="I91" s="25">
        <f t="shared" si="3"/>
        <v>16.5</v>
      </c>
      <c r="J91" s="20">
        <v>15.5</v>
      </c>
      <c r="K91" s="29"/>
      <c r="L91" s="30">
        <f t="shared" si="4"/>
        <v>32</v>
      </c>
      <c r="M91" s="30">
        <f t="shared" si="6"/>
        <v>6.4</v>
      </c>
    </row>
    <row r="92" ht="16.5" spans="1:13">
      <c r="A92" s="16">
        <v>78</v>
      </c>
      <c r="B92" s="35">
        <v>20242337</v>
      </c>
      <c r="C92" s="16" t="s">
        <v>174</v>
      </c>
      <c r="D92" s="34">
        <v>7</v>
      </c>
      <c r="E92" s="34">
        <v>3</v>
      </c>
      <c r="F92" s="34"/>
      <c r="G92" s="34">
        <v>4</v>
      </c>
      <c r="H92" s="23">
        <v>8</v>
      </c>
      <c r="I92" s="25">
        <f t="shared" si="3"/>
        <v>19</v>
      </c>
      <c r="J92" s="20">
        <v>6</v>
      </c>
      <c r="K92" s="29"/>
      <c r="L92" s="30">
        <f t="shared" si="4"/>
        <v>25</v>
      </c>
      <c r="M92" s="30">
        <f t="shared" si="6"/>
        <v>5</v>
      </c>
    </row>
    <row r="93" ht="16.5" spans="1:13">
      <c r="A93" s="12">
        <v>79</v>
      </c>
      <c r="B93" s="35">
        <v>20242121</v>
      </c>
      <c r="C93" s="16" t="s">
        <v>175</v>
      </c>
      <c r="D93" s="34">
        <v>9.5</v>
      </c>
      <c r="E93" s="34">
        <v>4</v>
      </c>
      <c r="F93" s="34">
        <v>2</v>
      </c>
      <c r="G93" s="34">
        <v>7</v>
      </c>
      <c r="H93" s="23">
        <v>8</v>
      </c>
      <c r="I93" s="25">
        <f t="shared" si="3"/>
        <v>24.5</v>
      </c>
      <c r="J93" s="20">
        <v>20.5</v>
      </c>
      <c r="K93" s="29"/>
      <c r="L93" s="30">
        <f t="shared" si="4"/>
        <v>45</v>
      </c>
      <c r="M93" s="30">
        <f t="shared" si="6"/>
        <v>9</v>
      </c>
    </row>
    <row r="94" ht="16.5" spans="1:13">
      <c r="A94" s="16">
        <v>80</v>
      </c>
      <c r="B94" s="35">
        <v>20242340</v>
      </c>
      <c r="C94" s="16" t="s">
        <v>176</v>
      </c>
      <c r="D94" s="34">
        <v>10</v>
      </c>
      <c r="E94" s="34">
        <v>4</v>
      </c>
      <c r="F94" s="34">
        <v>2</v>
      </c>
      <c r="G94" s="34">
        <v>7</v>
      </c>
      <c r="H94" s="23">
        <v>8</v>
      </c>
      <c r="I94" s="25">
        <f t="shared" si="3"/>
        <v>25</v>
      </c>
      <c r="J94" s="20">
        <v>30</v>
      </c>
      <c r="K94" s="29"/>
      <c r="L94" s="30">
        <f t="shared" si="4"/>
        <v>55</v>
      </c>
      <c r="M94" s="30">
        <f t="shared" si="6"/>
        <v>11</v>
      </c>
    </row>
    <row r="95" ht="16.5" spans="1:13">
      <c r="A95" s="12">
        <v>81</v>
      </c>
      <c r="B95" s="35">
        <v>20242298</v>
      </c>
      <c r="C95" s="16" t="s">
        <v>177</v>
      </c>
      <c r="D95" s="34">
        <v>9</v>
      </c>
      <c r="E95" s="34"/>
      <c r="F95" s="34"/>
      <c r="G95" s="34"/>
      <c r="H95" s="23"/>
      <c r="I95" s="25">
        <f t="shared" si="3"/>
        <v>9</v>
      </c>
      <c r="J95" s="20">
        <v>28.5</v>
      </c>
      <c r="K95" s="29"/>
      <c r="L95" s="30">
        <f t="shared" si="4"/>
        <v>37.5</v>
      </c>
      <c r="M95" s="30">
        <f t="shared" si="6"/>
        <v>7.5</v>
      </c>
    </row>
    <row r="96" ht="16.5" spans="1:13">
      <c r="A96" s="16">
        <v>82</v>
      </c>
      <c r="B96" s="35">
        <v>20242376</v>
      </c>
      <c r="C96" s="16" t="s">
        <v>178</v>
      </c>
      <c r="D96" s="34">
        <v>8</v>
      </c>
      <c r="E96" s="34">
        <v>3</v>
      </c>
      <c r="F96" s="34">
        <v>2</v>
      </c>
      <c r="G96" s="34">
        <v>6</v>
      </c>
      <c r="H96" s="23">
        <v>9.5</v>
      </c>
      <c r="I96" s="25">
        <f t="shared" si="3"/>
        <v>23.5</v>
      </c>
      <c r="J96" s="20">
        <v>23</v>
      </c>
      <c r="K96" s="29"/>
      <c r="L96" s="30">
        <f t="shared" si="4"/>
        <v>46.5</v>
      </c>
      <c r="M96" s="30">
        <f t="shared" si="6"/>
        <v>9.3</v>
      </c>
    </row>
  </sheetData>
  <conditionalFormatting sqref="G89:G94">
    <cfRule type="cellIs" dxfId="0" priority="8" operator="lessThan">
      <formula>3</formula>
    </cfRule>
  </conditionalFormatting>
  <conditionalFormatting sqref="G95:G96">
    <cfRule type="cellIs" dxfId="0" priority="2" operator="lessThan">
      <formula>3</formula>
    </cfRule>
  </conditionalFormatting>
  <conditionalFormatting sqref="H89:H94">
    <cfRule type="cellIs" dxfId="0" priority="7" operator="lessThan">
      <formula>2.5</formula>
    </cfRule>
  </conditionalFormatting>
  <conditionalFormatting sqref="H95:H96">
    <cfRule type="cellIs" dxfId="0" priority="3" operator="lessThan">
      <formula>2.5</formula>
    </cfRule>
  </conditionalFormatting>
  <conditionalFormatting sqref="K15:K88">
    <cfRule type="cellIs" dxfId="0" priority="23" operator="lessThan">
      <formula>20</formula>
    </cfRule>
    <cfRule type="cellIs" dxfId="0" priority="14" operator="lessThan">
      <formula>20</formula>
    </cfRule>
    <cfRule type="cellIs" dxfId="1" priority="15" operator="greaterThan">
      <formula>19.9</formula>
    </cfRule>
  </conditionalFormatting>
  <conditionalFormatting sqref="K89:K96">
    <cfRule type="cellIs" dxfId="0" priority="6" operator="lessThan">
      <formula>20</formula>
    </cfRule>
    <cfRule type="cellIs" dxfId="0" priority="4" operator="lessThan">
      <formula>20</formula>
    </cfRule>
    <cfRule type="cellIs" dxfId="1" priority="5" operator="greaterThan">
      <formula>19.9</formula>
    </cfRule>
  </conditionalFormatting>
  <conditionalFormatting sqref="L15:L96">
    <cfRule type="cellIs" dxfId="0" priority="20" operator="lessThan">
      <formula>50</formula>
    </cfRule>
    <cfRule type="cellIs" dxfId="0" priority="22" operator="lessThan">
      <formula>50</formula>
    </cfRule>
    <cfRule type="cellIs" dxfId="0" priority="12" operator="lessThan">
      <formula>50</formula>
    </cfRule>
    <cfRule type="cellIs" dxfId="1" priority="13" operator="greaterThan">
      <formula>49.9</formula>
    </cfRule>
  </conditionalFormatting>
  <conditionalFormatting sqref="M15:M96">
    <cfRule type="cellIs" dxfId="0" priority="21" operator="lessThan">
      <formula>10</formula>
    </cfRule>
    <cfRule type="cellIs" dxfId="0" priority="10" operator="lessThan">
      <formula>10</formula>
    </cfRule>
    <cfRule type="cellIs" dxfId="2" priority="11" operator="greaterThan">
      <formula>9.9</formula>
    </cfRule>
  </conditionalFormatting>
  <conditionalFormatting sqref="D15:F79 D80:G88">
    <cfRule type="cellIs" dxfId="0" priority="19" operator="lessThan">
      <formula>3</formula>
    </cfRule>
  </conditionalFormatting>
  <conditionalFormatting sqref="G15:H79 H80:H88">
    <cfRule type="cellIs" dxfId="0" priority="25" operator="lessThan">
      <formula>2.5</formula>
    </cfRule>
  </conditionalFormatting>
  <conditionalFormatting sqref="I15:J96">
    <cfRule type="cellIs" dxfId="0" priority="24" operator="lessThan">
      <formula>7.5</formula>
    </cfRule>
    <cfRule type="cellIs" dxfId="1" priority="16" operator="greaterThan">
      <formula>14.9</formula>
    </cfRule>
    <cfRule type="cellIs" dxfId="0" priority="17" operator="lessThan">
      <formula>15</formula>
    </cfRule>
    <cfRule type="cellIs" dxfId="0" priority="18" operator="greaterThan">
      <formula>14.9</formula>
    </cfRule>
  </conditionalFormatting>
  <conditionalFormatting sqref="D89:F94">
    <cfRule type="cellIs" dxfId="0" priority="9" operator="lessThan">
      <formula>3</formula>
    </cfRule>
  </conditionalFormatting>
  <conditionalFormatting sqref="D95:F96">
    <cfRule type="cellIs" dxfId="0" priority="1" operator="lessThan">
      <formula>3</formula>
    </cfRule>
  </conditionalFormatting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NIYINDORA Emile</dc:creator>
  <cp:lastModifiedBy>jmutangana</cp:lastModifiedBy>
  <dcterms:created xsi:type="dcterms:W3CDTF">2025-05-20T02:03:00Z</dcterms:created>
  <dcterms:modified xsi:type="dcterms:W3CDTF">2025-05-21T12:35:03Z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