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<sst xmlns="http://schemas.openxmlformats.org/spreadsheetml/2006/main" count="72" uniqueCount="71">
  <si>
    <t>编号</t>
  </si>
  <si>
    <t>平均灰度</t>
  </si>
  <si>
    <t>标准面积</t>
  </si>
  <si>
    <t>标准t/c</t>
  </si>
  <si>
    <t>实际面积</t>
  </si>
  <si>
    <t>实际t/c</t>
  </si>
  <si>
    <r>
      <t>误差（标准</t>
    </r>
    <r>
      <rPr>
        <sz val="10"/>
        <rFont val="Arial"/>
        <charset val="0"/>
      </rPr>
      <t xml:space="preserve">t/c </t>
    </r>
    <r>
      <rPr>
        <sz val="10"/>
        <rFont val="宋体"/>
        <charset val="0"/>
      </rPr>
      <t>除以实际t/c)</t>
    </r>
  </si>
  <si>
    <t>低灰度值公式</t>
  </si>
  <si>
    <t>y = ymax * x^n / (k^n + x^n)</t>
  </si>
  <si>
    <t xml:space="preserve"> ymax = 51325.61999
 k = 233.22883
 n = 6.77031
 r^2  = 0.99212</t>
  </si>
  <si>
    <t>x&lt;120</t>
  </si>
  <si>
    <t>2-4-18-1</t>
  </si>
  <si>
    <t>2-4-18-2</t>
  </si>
  <si>
    <t>2-4-3-1</t>
  </si>
  <si>
    <t>2-4-3-2</t>
  </si>
  <si>
    <t>中间灰度值公式</t>
  </si>
  <si>
    <t xml:space="preserve"> ymax = 1138.30363
 k = 94.63473
 n =  7.33951
r^2  =  0.99212</t>
  </si>
  <si>
    <t>250&gt;x&gt;=120</t>
  </si>
  <si>
    <t>2-4-8-1</t>
  </si>
  <si>
    <t>2-4-8-2</t>
  </si>
  <si>
    <t>3-3-19-1</t>
  </si>
  <si>
    <t>3-3-19-2</t>
  </si>
  <si>
    <t>3-3-21-1</t>
  </si>
  <si>
    <t>3-3-21-2</t>
  </si>
  <si>
    <t>3-3-5-1</t>
  </si>
  <si>
    <t>3-3-5-2</t>
  </si>
  <si>
    <t>4-1-18-1</t>
  </si>
  <si>
    <t>4-1-18-2</t>
  </si>
  <si>
    <t>4-1-19-1</t>
  </si>
  <si>
    <t>4-1-19-2</t>
  </si>
  <si>
    <t>4-1-6-1</t>
  </si>
  <si>
    <t>4-1-6-2</t>
  </si>
  <si>
    <t>5-2-21-1</t>
  </si>
  <si>
    <t>5-2-21-2</t>
  </si>
  <si>
    <t>5-2-34-1</t>
  </si>
  <si>
    <t>5-2-34-2</t>
  </si>
  <si>
    <t>5-2-37-1</t>
  </si>
  <si>
    <t>5-2-37-2</t>
  </si>
  <si>
    <t>6-2-1-1</t>
  </si>
  <si>
    <t>6-2-1-2</t>
  </si>
  <si>
    <t>6-2-15-1</t>
  </si>
  <si>
    <t>6-2-15-2</t>
  </si>
  <si>
    <t>6-2-17-1</t>
  </si>
  <si>
    <t>6-2-17-2</t>
  </si>
  <si>
    <t>6-2-25-1</t>
  </si>
  <si>
    <t>6-2-25-2</t>
  </si>
  <si>
    <t>6-2-3-1</t>
  </si>
  <si>
    <t>6-2-3-2</t>
  </si>
  <si>
    <t>6-2-5-1</t>
  </si>
  <si>
    <t>6-2-5-2</t>
  </si>
  <si>
    <t>8-3-5-1</t>
  </si>
  <si>
    <t>8-3-5-2</t>
  </si>
  <si>
    <t>8-4-14-1</t>
  </si>
  <si>
    <t>8-4-14-2</t>
  </si>
  <si>
    <t>8-4-2-1</t>
  </si>
  <si>
    <t>8-4-2-2</t>
  </si>
  <si>
    <t>8-4-22-1</t>
  </si>
  <si>
    <t>8-4-22-2</t>
  </si>
  <si>
    <t>d</t>
  </si>
  <si>
    <t>8-4-29-1</t>
  </si>
  <si>
    <t>8-4-29-2</t>
  </si>
  <si>
    <t>8-4-4-1</t>
  </si>
  <si>
    <t>8-4-4-2</t>
  </si>
  <si>
    <t>9-4-11-1</t>
  </si>
  <si>
    <t>9-4-11-2</t>
  </si>
  <si>
    <t>9-4-19-1</t>
  </si>
  <si>
    <t>9-4-19-2</t>
  </si>
  <si>
    <t>9-4-32-1</t>
  </si>
  <si>
    <t>9-4-32-2</t>
  </si>
  <si>
    <t>9-4-8-1</t>
  </si>
  <si>
    <t>9-4-8-2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</si>
</sst>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0"/>
      <name val="Arial"/>
      <charset val="0"/>
    </font>
    <font>
      <sz val="10"/>
      <color rgb="FFFF0000"/>
      <name val="Arial"/>
      <charset val="0"/>
    </font>
    <font>
      <sz val="10"/>
      <name val="宋体"/>
      <charset val="0"/>
    </font>
    <font>
      <sz val="10"/>
      <name val="Arial"/>
      <charset val="1"/>
    </font>
    <font>
      <sz val="12"/>
      <color theme="1"/>
      <name val="宋体"/>
      <charset val="134"/>
      <scheme val="minor"/>
    </font>
    <font>
      <sz val="10"/>
      <color rgb="FFFF0000"/>
      <name val="Arial"/>
      <charset val="1"/>
    </font>
    <font>
      <sz val="12"/>
      <color rgb="FFFF0000"/>
      <name val="宋体"/>
      <charset val="134"/>
      <scheme val="minor"/>
    </font>
    <font>
      <sz val="12"/>
      <color rgb="FF000000"/>
      <name val="宋体"/>
      <charset val="134"/>
    </font>
    <font>
      <b/>
      <sz val="10"/>
      <name val="Arial"/>
      <charset val="0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8" borderId="7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7" fillId="30" borderId="9" applyNumberFormat="0" applyAlignment="0" applyProtection="0">
      <alignment vertical="center"/>
    </xf>
    <xf numFmtId="0" fontId="25" fillId="30" borderId="3" applyNumberFormat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</cellStyleXfs>
  <cellXfs count="20">
    <xf numFmtId="0" fontId="0" fillId="0" borderId="0" xfId="0" applyFont="1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5" fillId="0" borderId="0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/>
    <xf numFmtId="0" fontId="7" fillId="0" borderId="1" xfId="0" applyNumberFormat="1" applyFont="1" applyFill="1" applyBorder="1" applyAlignment="1" applyProtection="1"/>
    <xf numFmtId="0" fontId="1" fillId="0" borderId="0" xfId="0" applyFont="1"/>
    <xf numFmtId="0" fontId="0" fillId="0" borderId="0" xfId="0"/>
    <xf numFmtId="0" fontId="8" fillId="0" borderId="0" xfId="0" applyFont="1" applyFill="1" applyAlignment="1" applyProtection="1">
      <alignment horizontal="center" vertical="top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57"/>
  <sheetViews>
    <sheetView tabSelected="1" zoomScaleSheetLayoutView="60" topLeftCell="A7" workbookViewId="0">
      <selection activeCell="L10" sqref="L10"/>
    </sheetView>
  </sheetViews>
  <sheetFormatPr defaultColWidth="9.14285714285714" defaultRowHeight="12.75"/>
  <cols>
    <col min="3" max="3" width="12.8571428571429"/>
    <col min="5" max="5" width="14.5714285714286"/>
    <col min="6" max="6" width="16.5714285714286" customWidth="1"/>
    <col min="7" max="7" width="18.1428571428571" customWidth="1"/>
    <col min="8" max="8" width="37.7142857142857" customWidth="1"/>
    <col min="10" max="10" width="16.8571428571429" customWidth="1"/>
    <col min="11" max="11" width="54.7142857142857" customWidth="1"/>
    <col min="12" max="12" width="27.4285714285714" customWidth="1"/>
    <col min="13" max="13" width="18.2857142857143" customWidth="1"/>
  </cols>
  <sheetData>
    <row r="1" spans="1:1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J1" s="17" t="s">
        <v>7</v>
      </c>
      <c r="K1" s="18" t="s">
        <v>8</v>
      </c>
      <c r="L1" s="19" t="s">
        <v>9</v>
      </c>
      <c r="M1" s="3" t="s">
        <v>10</v>
      </c>
    </row>
    <row r="2" ht="14.25" spans="1:12">
      <c r="A2" s="2"/>
      <c r="B2" s="4" t="s">
        <v>11</v>
      </c>
      <c r="C2" s="4">
        <v>250.872574955908</v>
      </c>
      <c r="D2" s="5">
        <v>31872</v>
      </c>
      <c r="E2" s="6">
        <f>D2/D3</f>
        <v>9.33841195429241</v>
      </c>
      <c r="F2">
        <v>31872.3695738879</v>
      </c>
      <c r="G2" s="6">
        <f>F2/F3</f>
        <v>8.55774648267233</v>
      </c>
      <c r="H2" s="6">
        <f>E2/G2</f>
        <v>1.09122325289733</v>
      </c>
      <c r="J2" s="17"/>
      <c r="K2" s="18"/>
      <c r="L2" s="6"/>
    </row>
    <row r="3" ht="14.25" spans="1:12">
      <c r="A3" s="2"/>
      <c r="B3" s="4" t="s">
        <v>12</v>
      </c>
      <c r="C3" s="4">
        <v>160.080606060606</v>
      </c>
      <c r="D3" s="5">
        <v>3413</v>
      </c>
      <c r="E3" s="6"/>
      <c r="F3">
        <v>3724.38814802739</v>
      </c>
      <c r="G3" s="6"/>
      <c r="H3" s="6"/>
      <c r="J3" s="17"/>
      <c r="K3" s="18"/>
      <c r="L3" s="6"/>
    </row>
    <row r="4" ht="14.25" spans="1:12">
      <c r="A4" s="2"/>
      <c r="B4" s="4" t="s">
        <v>13</v>
      </c>
      <c r="C4" s="4">
        <v>251.531111111111</v>
      </c>
      <c r="D4" s="5">
        <v>28961</v>
      </c>
      <c r="E4" s="6">
        <f>D4/D5</f>
        <v>8.46317942723553</v>
      </c>
      <c r="F4">
        <v>32086.3110538779</v>
      </c>
      <c r="G4" s="6">
        <f>F4/F5</f>
        <v>9.46608072616821</v>
      </c>
      <c r="H4" s="6">
        <f>E4/G4</f>
        <v>0.8940531643513</v>
      </c>
      <c r="J4" s="17"/>
      <c r="K4" s="18"/>
      <c r="L4" s="6"/>
    </row>
    <row r="5" ht="14.25" spans="1:13">
      <c r="A5" s="2"/>
      <c r="B5" s="4" t="s">
        <v>14</v>
      </c>
      <c r="C5" s="4">
        <v>157.705660377358</v>
      </c>
      <c r="D5" s="5">
        <v>3422</v>
      </c>
      <c r="E5" s="6"/>
      <c r="F5">
        <v>3389.60885524438</v>
      </c>
      <c r="G5" s="6"/>
      <c r="H5" s="6"/>
      <c r="J5" s="17" t="s">
        <v>15</v>
      </c>
      <c r="K5" s="18" t="s">
        <v>8</v>
      </c>
      <c r="L5" s="19" t="s">
        <v>16</v>
      </c>
      <c r="M5" s="3" t="s">
        <v>17</v>
      </c>
    </row>
    <row r="6" ht="14.25" spans="1:12">
      <c r="A6" s="2"/>
      <c r="B6" s="4" t="s">
        <v>18</v>
      </c>
      <c r="C6" s="4">
        <v>249.212121212121</v>
      </c>
      <c r="D6" s="5">
        <v>33905</v>
      </c>
      <c r="E6" s="6">
        <f>D6/D7</f>
        <v>9.5292299044407</v>
      </c>
      <c r="F6">
        <v>31326.3717822824</v>
      </c>
      <c r="G6" s="6">
        <f>F6/F7</f>
        <v>7.80286716902223</v>
      </c>
      <c r="H6" s="6">
        <f>E6/G6</f>
        <v>1.22124722848957</v>
      </c>
      <c r="J6" s="17"/>
      <c r="K6" s="18"/>
      <c r="L6" s="6"/>
    </row>
    <row r="7" ht="14.25" spans="1:12">
      <c r="A7" s="2"/>
      <c r="B7" s="4" t="s">
        <v>19</v>
      </c>
      <c r="C7" s="4">
        <v>162.011728395062</v>
      </c>
      <c r="D7" s="5">
        <v>3558</v>
      </c>
      <c r="E7" s="6"/>
      <c r="F7">
        <v>4014.72575448287</v>
      </c>
      <c r="G7" s="6"/>
      <c r="H7" s="6"/>
      <c r="J7" s="17"/>
      <c r="K7" s="18"/>
      <c r="L7" s="6"/>
    </row>
    <row r="8" ht="14.25" spans="1:12">
      <c r="A8" s="2"/>
      <c r="B8" s="4" t="s">
        <v>20</v>
      </c>
      <c r="C8" s="4">
        <v>168.937373737374</v>
      </c>
      <c r="D8" s="5">
        <v>5066</v>
      </c>
      <c r="E8" s="6">
        <f>D8/D9</f>
        <v>1.86868314275175</v>
      </c>
      <c r="F8">
        <v>5196.91240768608</v>
      </c>
      <c r="G8" s="6">
        <f>F8/F9</f>
        <v>2.77315626909925</v>
      </c>
      <c r="H8" s="7">
        <f>E8/G8</f>
        <v>0.673847039769856</v>
      </c>
      <c r="J8" s="17"/>
      <c r="K8" s="18"/>
      <c r="L8" s="6"/>
    </row>
    <row r="9" s="1" customFormat="1" ht="14.25" spans="1:8">
      <c r="A9" s="8"/>
      <c r="B9" s="9" t="s">
        <v>21</v>
      </c>
      <c r="C9" s="9">
        <v>143.825128205128</v>
      </c>
      <c r="D9" s="10">
        <v>2711</v>
      </c>
      <c r="E9" s="7"/>
      <c r="F9" s="1">
        <v>1874.00633191655</v>
      </c>
      <c r="G9" s="7"/>
      <c r="H9" s="7"/>
    </row>
    <row r="10" ht="14.25" spans="1:8">
      <c r="A10" s="2"/>
      <c r="B10" s="4" t="s">
        <v>22</v>
      </c>
      <c r="C10" s="4">
        <v>169.071428571429</v>
      </c>
      <c r="D10" s="5">
        <v>5364</v>
      </c>
      <c r="E10" s="6">
        <f>D10/D11</f>
        <v>1.94347826086957</v>
      </c>
      <c r="F10">
        <v>5222.04894515793</v>
      </c>
      <c r="G10" s="6">
        <f>F10/F11</f>
        <v>2.59526627175732</v>
      </c>
      <c r="H10" s="7">
        <f>E10/G10</f>
        <v>0.748855052762499</v>
      </c>
    </row>
    <row r="11" s="1" customFormat="1" ht="14.25" spans="1:8">
      <c r="A11" s="8"/>
      <c r="B11" s="9" t="s">
        <v>23</v>
      </c>
      <c r="C11" s="9">
        <v>145.40404040404</v>
      </c>
      <c r="D11" s="10">
        <v>2760</v>
      </c>
      <c r="E11" s="7"/>
      <c r="F11" s="1">
        <v>2012.14380273279</v>
      </c>
      <c r="G11" s="7"/>
      <c r="H11" s="7"/>
    </row>
    <row r="12" ht="14.25" spans="1:8">
      <c r="A12" s="2"/>
      <c r="B12" s="4" t="s">
        <v>24</v>
      </c>
      <c r="C12" s="4">
        <v>169.184294871795</v>
      </c>
      <c r="D12" s="11">
        <v>5296</v>
      </c>
      <c r="E12" s="6">
        <f>D12/D13</f>
        <v>1.90435095289464</v>
      </c>
      <c r="F12">
        <v>5243.2804326604</v>
      </c>
      <c r="G12" s="6">
        <f>F12/F13</f>
        <v>2.96875065477189</v>
      </c>
      <c r="H12" s="7">
        <f>E12/G12</f>
        <v>0.641465442654688</v>
      </c>
    </row>
    <row r="13" s="1" customFormat="1" ht="14.25" spans="1:8">
      <c r="A13" s="8"/>
      <c r="B13" s="9" t="s">
        <v>25</v>
      </c>
      <c r="C13" s="9">
        <v>142.525600835946</v>
      </c>
      <c r="D13" s="10">
        <v>2781</v>
      </c>
      <c r="E13" s="7"/>
      <c r="F13" s="1">
        <v>1766.1572298881</v>
      </c>
      <c r="G13" s="7"/>
      <c r="H13" s="7"/>
    </row>
    <row r="14" s="1" customFormat="1" ht="14.25" spans="1:8">
      <c r="A14" s="12"/>
      <c r="B14" s="9" t="s">
        <v>26</v>
      </c>
      <c r="C14" s="9">
        <v>159.416313559322</v>
      </c>
      <c r="D14" s="10">
        <v>1972</v>
      </c>
      <c r="E14" s="7">
        <f>D14/D15</f>
        <v>0.982561036372696</v>
      </c>
      <c r="F14" s="1">
        <v>3628.30495861088</v>
      </c>
      <c r="G14" s="7">
        <f>F14/F15</f>
        <v>1.56563553153573</v>
      </c>
      <c r="H14" s="7">
        <f>E14/G14</f>
        <v>0.627579673928903</v>
      </c>
    </row>
    <row r="15" s="1" customFormat="1" ht="14.25" spans="2:8">
      <c r="B15" s="9" t="s">
        <v>27</v>
      </c>
      <c r="C15" s="9">
        <v>148.606258148631</v>
      </c>
      <c r="D15" s="10">
        <v>2007</v>
      </c>
      <c r="E15" s="7"/>
      <c r="F15" s="1">
        <v>2317.46462412736</v>
      </c>
      <c r="G15" s="7"/>
      <c r="H15" s="7"/>
    </row>
    <row r="16" s="1" customFormat="1" ht="14.25" spans="2:8">
      <c r="B16" s="9" t="s">
        <v>28</v>
      </c>
      <c r="C16" s="9">
        <v>158.663003663004</v>
      </c>
      <c r="D16" s="10">
        <v>1934</v>
      </c>
      <c r="E16" s="7">
        <f>D16/D17</f>
        <v>0.963627304434479</v>
      </c>
      <c r="F16" s="1">
        <v>3521.65365845487</v>
      </c>
      <c r="G16" s="7">
        <f>F16/F17</f>
        <v>1.92427905183895</v>
      </c>
      <c r="H16" s="7">
        <f>E16/G16</f>
        <v>0.500773161519158</v>
      </c>
    </row>
    <row r="17" s="1" customFormat="1" ht="14.25" spans="2:8">
      <c r="B17" s="9" t="s">
        <v>29</v>
      </c>
      <c r="C17" s="9">
        <v>143.303773584906</v>
      </c>
      <c r="D17" s="10">
        <v>2007</v>
      </c>
      <c r="E17" s="7"/>
      <c r="F17" s="1">
        <v>1830.11588422655</v>
      </c>
      <c r="G17" s="7"/>
      <c r="H17" s="7"/>
    </row>
    <row r="18" s="1" customFormat="1" ht="14.25" spans="1:8">
      <c r="A18" s="12"/>
      <c r="B18" s="9" t="s">
        <v>30</v>
      </c>
      <c r="C18" s="9">
        <v>159.023076923077</v>
      </c>
      <c r="D18" s="10">
        <v>1938</v>
      </c>
      <c r="E18" s="7">
        <f>D18/D19</f>
        <v>0.954679802955665</v>
      </c>
      <c r="F18" s="1">
        <v>3572.32752705744</v>
      </c>
      <c r="G18" s="7">
        <f>F18/F19</f>
        <v>1.93344895804062</v>
      </c>
      <c r="H18" s="7">
        <f>E18/G18</f>
        <v>0.493770367707637</v>
      </c>
    </row>
    <row r="19" s="1" customFormat="1" ht="14.25" spans="1:8">
      <c r="A19" s="12"/>
      <c r="B19" s="9" t="s">
        <v>31</v>
      </c>
      <c r="C19" s="9">
        <v>143.513196480938</v>
      </c>
      <c r="D19" s="10">
        <v>2030</v>
      </c>
      <c r="E19" s="7"/>
      <c r="F19" s="1">
        <v>1847.64511739564</v>
      </c>
      <c r="G19" s="7"/>
      <c r="H19" s="7"/>
    </row>
    <row r="20" ht="14.25" spans="1:8">
      <c r="A20" s="13"/>
      <c r="B20" s="4" t="s">
        <v>32</v>
      </c>
      <c r="C20" s="4">
        <v>133.97030651341</v>
      </c>
      <c r="D20" s="5">
        <v>1060</v>
      </c>
      <c r="E20" s="6">
        <f>D20/D21</f>
        <v>0.586932447397564</v>
      </c>
      <c r="F20">
        <v>1175.33305640905</v>
      </c>
      <c r="G20" s="6">
        <f>F20/F21</f>
        <v>0.765160415411037</v>
      </c>
      <c r="H20" s="6">
        <f>E20/G20</f>
        <v>0.767071107673897</v>
      </c>
    </row>
    <row r="21" ht="14.25" spans="1:8">
      <c r="A21" s="14">
        <v>47</v>
      </c>
      <c r="B21" s="4" t="s">
        <v>33</v>
      </c>
      <c r="C21" s="4">
        <v>139.521717171717</v>
      </c>
      <c r="D21" s="5">
        <v>1806</v>
      </c>
      <c r="E21" s="6"/>
      <c r="F21">
        <v>1536.06097850432</v>
      </c>
      <c r="G21" s="6"/>
      <c r="H21" s="6"/>
    </row>
    <row r="22" ht="14.25" spans="1:8">
      <c r="A22" s="14">
        <v>4</v>
      </c>
      <c r="B22" s="4" t="s">
        <v>34</v>
      </c>
      <c r="C22" s="4">
        <v>133.30173992674</v>
      </c>
      <c r="D22" s="5">
        <v>1112</v>
      </c>
      <c r="E22" s="6">
        <f>D22/D23</f>
        <v>0.580073030777256</v>
      </c>
      <c r="F22">
        <v>1137.05694448889</v>
      </c>
      <c r="G22" s="6">
        <f>F22/F23</f>
        <v>0.825655504567544</v>
      </c>
      <c r="H22" s="6">
        <f>E22/G22</f>
        <v>0.702560604959671</v>
      </c>
    </row>
    <row r="23" ht="14.25" spans="2:8">
      <c r="B23" s="4" t="s">
        <v>35</v>
      </c>
      <c r="C23" s="4">
        <v>137.224780701754</v>
      </c>
      <c r="D23" s="5">
        <v>1917</v>
      </c>
      <c r="E23" s="6"/>
      <c r="F23">
        <v>1377.15662064707</v>
      </c>
      <c r="G23" s="6"/>
      <c r="H23" s="6"/>
    </row>
    <row r="24" ht="14.25" spans="1:8">
      <c r="A24" s="14">
        <v>31</v>
      </c>
      <c r="B24" s="4" t="s">
        <v>36</v>
      </c>
      <c r="C24" s="4">
        <v>129.804371584699</v>
      </c>
      <c r="D24" s="5">
        <v>1032</v>
      </c>
      <c r="E24" s="6">
        <f>D24/D25</f>
        <v>0.602803738317757</v>
      </c>
      <c r="F24">
        <v>953.227695405121</v>
      </c>
      <c r="G24" s="6">
        <f>F24/F25</f>
        <v>0.657694669289374</v>
      </c>
      <c r="H24" s="6">
        <f>E24/G24</f>
        <v>0.916540404636508</v>
      </c>
    </row>
    <row r="25" ht="14.25" spans="1:8">
      <c r="A25" s="13"/>
      <c r="B25" s="4" t="s">
        <v>37</v>
      </c>
      <c r="C25" s="4">
        <v>138.293803418803</v>
      </c>
      <c r="D25" s="5">
        <v>1712</v>
      </c>
      <c r="E25" s="6"/>
      <c r="F25">
        <v>1449.34684727651</v>
      </c>
      <c r="G25" s="6"/>
      <c r="H25" s="6"/>
    </row>
    <row r="26" ht="13.5" spans="1:8">
      <c r="A26" s="13"/>
      <c r="B26" s="4" t="s">
        <v>38</v>
      </c>
      <c r="C26" s="4">
        <v>85.6295238095238</v>
      </c>
      <c r="D26" s="15">
        <v>355</v>
      </c>
      <c r="E26" s="6">
        <f>D26/D27</f>
        <v>0.102394000576868</v>
      </c>
      <c r="F26">
        <v>369.194332128544</v>
      </c>
      <c r="G26" s="6">
        <f>F26/F27</f>
        <v>0.113781883020867</v>
      </c>
      <c r="H26" s="6">
        <f>E26/G26</f>
        <v>0.899914800654944</v>
      </c>
    </row>
    <row r="27" ht="13.5" spans="2:8">
      <c r="B27" s="4" t="s">
        <v>39</v>
      </c>
      <c r="C27" s="4">
        <v>156.62177328844</v>
      </c>
      <c r="D27" s="15">
        <v>3467</v>
      </c>
      <c r="E27" s="6"/>
      <c r="F27">
        <v>3244.75498494638</v>
      </c>
      <c r="G27" s="6"/>
      <c r="H27" s="6"/>
    </row>
    <row r="28" ht="13.5" spans="1:8">
      <c r="A28" s="13"/>
      <c r="B28" s="4" t="s">
        <v>40</v>
      </c>
      <c r="C28" s="4">
        <v>86.440251572327</v>
      </c>
      <c r="D28" s="15">
        <v>372</v>
      </c>
      <c r="E28" s="6">
        <f>D28/D29</f>
        <v>0.10464135021097</v>
      </c>
      <c r="F28">
        <v>386.652118415051</v>
      </c>
      <c r="G28" s="6">
        <f>F28/F29</f>
        <v>0.115858145523726</v>
      </c>
      <c r="H28" s="6">
        <f>E28/G28</f>
        <v>0.903185095341797</v>
      </c>
    </row>
    <row r="29" ht="13.5" spans="2:8">
      <c r="B29" s="4" t="s">
        <v>41</v>
      </c>
      <c r="C29" s="4">
        <v>157.318376068376</v>
      </c>
      <c r="D29" s="15">
        <v>3555</v>
      </c>
      <c r="E29" s="6"/>
      <c r="F29">
        <v>3337.28903278423</v>
      </c>
      <c r="G29" s="6"/>
      <c r="H29" s="6"/>
    </row>
    <row r="30" ht="13.5" spans="1:8">
      <c r="A30" s="13"/>
      <c r="B30" s="4" t="s">
        <v>42</v>
      </c>
      <c r="C30" s="4">
        <v>85.66</v>
      </c>
      <c r="D30" s="15">
        <v>368</v>
      </c>
      <c r="E30" s="6">
        <f>D30/D31</f>
        <v>0.103954802259887</v>
      </c>
      <c r="F30">
        <v>369.846127024451</v>
      </c>
      <c r="G30" s="6">
        <f>F30/F31</f>
        <v>0.10682241318737</v>
      </c>
      <c r="H30" s="6">
        <f>E30/G30</f>
        <v>0.973155344071352</v>
      </c>
    </row>
    <row r="31" ht="13.5" spans="1:8">
      <c r="A31" s="13"/>
      <c r="B31" s="4" t="s">
        <v>43</v>
      </c>
      <c r="C31" s="4">
        <v>158.235813366961</v>
      </c>
      <c r="D31" s="15">
        <v>3540</v>
      </c>
      <c r="E31" s="6"/>
      <c r="F31">
        <v>3462.25212470841</v>
      </c>
      <c r="G31" s="6"/>
      <c r="H31" s="6"/>
    </row>
    <row r="32" ht="13.5" spans="1:8">
      <c r="A32" s="14">
        <v>29</v>
      </c>
      <c r="B32" s="4" t="s">
        <v>44</v>
      </c>
      <c r="C32" s="4">
        <v>85.293392504931</v>
      </c>
      <c r="D32" s="15">
        <v>355</v>
      </c>
      <c r="E32" s="6">
        <f>D32/D33</f>
        <v>0.102958236658933</v>
      </c>
      <c r="F32">
        <v>362.030184168645</v>
      </c>
      <c r="G32" s="6">
        <f>F32/F33</f>
        <v>0.119971310246561</v>
      </c>
      <c r="H32" s="6">
        <f>E32/G32</f>
        <v>0.858190482769056</v>
      </c>
    </row>
    <row r="33" ht="13.5" spans="1:8">
      <c r="A33" s="13"/>
      <c r="B33" s="4" t="s">
        <v>45</v>
      </c>
      <c r="C33" s="4">
        <v>154.8442317916</v>
      </c>
      <c r="D33" s="15">
        <v>3448</v>
      </c>
      <c r="E33" s="6"/>
      <c r="F33">
        <v>3017.63966255442</v>
      </c>
      <c r="G33" s="6"/>
      <c r="H33" s="6"/>
    </row>
    <row r="34" ht="13.5" spans="1:8">
      <c r="A34" s="14">
        <v>12</v>
      </c>
      <c r="B34" s="4" t="s">
        <v>46</v>
      </c>
      <c r="C34" s="4">
        <v>86.3576388888889</v>
      </c>
      <c r="D34" s="15">
        <v>416</v>
      </c>
      <c r="E34" s="6">
        <f>D34/D35</f>
        <v>0.115684093437152</v>
      </c>
      <c r="F34">
        <v>384.862361514488</v>
      </c>
      <c r="G34" s="6">
        <f>F34/F35</f>
        <v>0.117764958875161</v>
      </c>
      <c r="H34" s="6">
        <f>E34/G34</f>
        <v>0.982330351423005</v>
      </c>
    </row>
    <row r="35" ht="13.5" spans="1:8">
      <c r="A35" s="13"/>
      <c r="B35" s="4" t="s">
        <v>47</v>
      </c>
      <c r="C35" s="4">
        <v>156.798611111111</v>
      </c>
      <c r="D35" s="15">
        <v>3596</v>
      </c>
      <c r="E35" s="6"/>
      <c r="F35">
        <v>3268.05499013055</v>
      </c>
      <c r="G35" s="6"/>
      <c r="H35" s="6"/>
    </row>
    <row r="36" ht="13.5" spans="1:8">
      <c r="A36" s="13"/>
      <c r="B36" s="4" t="s">
        <v>48</v>
      </c>
      <c r="C36" s="4">
        <v>85.7935064935065</v>
      </c>
      <c r="D36" s="15">
        <v>379</v>
      </c>
      <c r="E36" s="6">
        <f>D36/D37</f>
        <v>0.105336297943302</v>
      </c>
      <c r="F36">
        <v>372.705700561062</v>
      </c>
      <c r="G36" s="6">
        <f>F36/F37</f>
        <v>0.10923216056149</v>
      </c>
      <c r="H36" s="6">
        <f>E36/G36</f>
        <v>0.964334106382574</v>
      </c>
    </row>
    <row r="37" ht="13.5" spans="1:8">
      <c r="A37" s="14">
        <v>53</v>
      </c>
      <c r="B37" s="4" t="s">
        <v>49</v>
      </c>
      <c r="C37" s="4">
        <v>157.87037037037</v>
      </c>
      <c r="D37" s="15">
        <v>3598</v>
      </c>
      <c r="E37" s="6"/>
      <c r="F37">
        <v>3412.05098063822</v>
      </c>
      <c r="G37" s="6"/>
      <c r="H37" s="6"/>
    </row>
    <row r="38" ht="14.25" spans="1:8">
      <c r="A38" s="14">
        <v>33</v>
      </c>
      <c r="B38" s="4" t="s">
        <v>50</v>
      </c>
      <c r="C38" s="4">
        <v>59.354797979798</v>
      </c>
      <c r="D38" s="5">
        <v>38</v>
      </c>
      <c r="E38" s="6">
        <f>D38/D39</f>
        <v>0.0130899069927661</v>
      </c>
      <c r="F38">
        <v>35.9240437559567</v>
      </c>
      <c r="G38" s="6">
        <f>F38/F39</f>
        <v>0.0117848307775673</v>
      </c>
      <c r="H38" s="6">
        <f>E38/G38</f>
        <v>1.11074204117407</v>
      </c>
    </row>
    <row r="39" ht="14.25" spans="2:8">
      <c r="B39" s="4" t="s">
        <v>51</v>
      </c>
      <c r="C39" s="4">
        <v>155.090386624869</v>
      </c>
      <c r="D39" s="5">
        <v>2903</v>
      </c>
      <c r="E39" s="6"/>
      <c r="F39">
        <v>3048.32919827233</v>
      </c>
      <c r="G39" s="6"/>
      <c r="H39" s="6"/>
    </row>
    <row r="40" ht="14.25" spans="1:8">
      <c r="A40" s="14">
        <v>45</v>
      </c>
      <c r="B40" s="4" t="s">
        <v>52</v>
      </c>
      <c r="C40" s="4">
        <v>61.4280792420327</v>
      </c>
      <c r="D40" s="5">
        <v>57</v>
      </c>
      <c r="E40" s="6">
        <f>D40/D41</f>
        <v>0.0208638360175695</v>
      </c>
      <c r="F40">
        <v>45.8052297565218</v>
      </c>
      <c r="G40" s="6">
        <f>F40/F41</f>
        <v>0.0157792930891174</v>
      </c>
      <c r="H40" s="6">
        <f>E40/G40</f>
        <v>1.32222881593846</v>
      </c>
    </row>
    <row r="41" ht="14.25" spans="1:8">
      <c r="A41" s="13"/>
      <c r="B41" s="4" t="s">
        <v>53</v>
      </c>
      <c r="C41" s="4">
        <v>153.905982905983</v>
      </c>
      <c r="D41" s="5">
        <v>2732</v>
      </c>
      <c r="E41" s="6"/>
      <c r="F41">
        <v>2902.86957076123</v>
      </c>
      <c r="G41" s="6"/>
      <c r="H41" s="6"/>
    </row>
    <row r="42" ht="14.25" spans="1:8">
      <c r="A42" s="14">
        <v>39</v>
      </c>
      <c r="B42" s="4" t="s">
        <v>54</v>
      </c>
      <c r="C42" s="4">
        <v>60.1267779839208</v>
      </c>
      <c r="D42" s="5">
        <v>29</v>
      </c>
      <c r="E42" s="6">
        <f>D42/D43</f>
        <v>0.0107327905255366</v>
      </c>
      <c r="F42">
        <v>39.3743912592207</v>
      </c>
      <c r="G42" s="6">
        <f>F42/F43</f>
        <v>0.0121688845398674</v>
      </c>
      <c r="H42" s="6">
        <f>E42/G42</f>
        <v>0.881986388347601</v>
      </c>
    </row>
    <row r="43" ht="13.5" spans="1:8">
      <c r="A43" s="13"/>
      <c r="B43" s="4" t="s">
        <v>55</v>
      </c>
      <c r="C43" s="4">
        <v>156.552490421456</v>
      </c>
      <c r="D43" s="16">
        <v>2702</v>
      </c>
      <c r="E43" s="6"/>
      <c r="F43">
        <v>3235.6615045712</v>
      </c>
      <c r="G43" s="6"/>
      <c r="H43" s="6"/>
    </row>
    <row r="44" ht="14.25" spans="1:8">
      <c r="A44" s="14">
        <v>37</v>
      </c>
      <c r="B44" s="4" t="s">
        <v>56</v>
      </c>
      <c r="C44" s="4">
        <v>59.8343253968254</v>
      </c>
      <c r="D44" s="5">
        <v>38</v>
      </c>
      <c r="E44" s="6">
        <f>D44/D45</f>
        <v>0.0144927536231884</v>
      </c>
      <c r="F44">
        <v>38.0365051230636</v>
      </c>
      <c r="G44" s="6">
        <f>F44/F45</f>
        <v>0.0141129904370583</v>
      </c>
      <c r="H44" s="6">
        <f>E44/G44</f>
        <v>1.02690876804769</v>
      </c>
    </row>
    <row r="45" ht="14.25" spans="1:8">
      <c r="A45" s="13"/>
      <c r="B45" s="4" t="s">
        <v>57</v>
      </c>
      <c r="C45" s="4">
        <v>152.131118881119</v>
      </c>
      <c r="D45" s="5">
        <v>2622</v>
      </c>
      <c r="E45" s="6"/>
      <c r="F45">
        <v>2695.14142255679</v>
      </c>
      <c r="G45" s="6"/>
      <c r="H45" s="6"/>
    </row>
    <row r="46" ht="14.25" spans="1:8">
      <c r="A46" s="14" t="s">
        <v>58</v>
      </c>
      <c r="B46" s="4" t="s">
        <v>59</v>
      </c>
      <c r="C46" s="4">
        <v>61.8257575757576</v>
      </c>
      <c r="D46" s="5">
        <v>44</v>
      </c>
      <c r="E46" s="6">
        <f>D46/D47</f>
        <v>0.0177204993958921</v>
      </c>
      <c r="F46">
        <v>47.9333008913695</v>
      </c>
      <c r="G46" s="6">
        <f>F46/F47</f>
        <v>0.0161680436489334</v>
      </c>
      <c r="H46" s="6">
        <f>E46/G46</f>
        <v>1.09602001210957</v>
      </c>
    </row>
    <row r="47" ht="14.25" spans="2:8">
      <c r="B47" s="4" t="s">
        <v>60</v>
      </c>
      <c r="C47" s="4">
        <v>154.414930555556</v>
      </c>
      <c r="D47" s="5">
        <v>2483</v>
      </c>
      <c r="E47" s="6"/>
      <c r="F47">
        <v>2964.6939315711</v>
      </c>
      <c r="G47" s="6"/>
      <c r="H47" s="6"/>
    </row>
    <row r="48" ht="14.25" spans="1:8">
      <c r="A48" s="13"/>
      <c r="B48" s="4" t="s">
        <v>61</v>
      </c>
      <c r="C48" s="4">
        <v>58.7690631808279</v>
      </c>
      <c r="D48" s="5">
        <v>52</v>
      </c>
      <c r="E48" s="6">
        <f>D48/D49</f>
        <v>0.0189919649379109</v>
      </c>
      <c r="F48">
        <v>33.4762459431949</v>
      </c>
      <c r="G48" s="6">
        <f>F48/F49</f>
        <v>0.0121633596640228</v>
      </c>
      <c r="H48" s="6">
        <f>E48/G48</f>
        <v>1.5614078233735</v>
      </c>
    </row>
    <row r="49" ht="14.25" spans="1:8">
      <c r="A49" s="14">
        <v>55</v>
      </c>
      <c r="B49" s="4" t="s">
        <v>62</v>
      </c>
      <c r="C49" s="4">
        <v>152.629239766082</v>
      </c>
      <c r="D49" s="5">
        <v>2738</v>
      </c>
      <c r="E49" s="6"/>
      <c r="F49">
        <v>2752.22034601279</v>
      </c>
      <c r="G49" s="6"/>
      <c r="H49" s="6"/>
    </row>
    <row r="50" ht="14.25" spans="1:8">
      <c r="A50" s="14">
        <v>23</v>
      </c>
      <c r="B50" s="4" t="s">
        <v>63</v>
      </c>
      <c r="C50" s="4">
        <v>58.025641025641</v>
      </c>
      <c r="D50" s="5">
        <v>19</v>
      </c>
      <c r="E50" s="6">
        <f>D50/D51</f>
        <v>0.00701624815361891</v>
      </c>
      <c r="F50">
        <v>30.5702319180907</v>
      </c>
      <c r="G50" s="6">
        <f>F50/F51</f>
        <v>0.0107247451797191</v>
      </c>
      <c r="H50" s="6">
        <f>E50/G50</f>
        <v>0.654211175747735</v>
      </c>
    </row>
    <row r="51" ht="14.25" spans="1:8">
      <c r="A51" s="14">
        <v>36</v>
      </c>
      <c r="B51" s="4" t="s">
        <v>64</v>
      </c>
      <c r="C51" s="4">
        <v>153.46766848816</v>
      </c>
      <c r="D51" s="5">
        <v>2708</v>
      </c>
      <c r="E51" s="6"/>
      <c r="F51">
        <v>2850.43899932467</v>
      </c>
      <c r="G51" s="6"/>
      <c r="H51" s="6"/>
    </row>
    <row r="52" ht="14.25" spans="1:8">
      <c r="A52" s="14">
        <v>41</v>
      </c>
      <c r="B52" s="4" t="s">
        <v>65</v>
      </c>
      <c r="C52" s="4">
        <v>58.0903846153846</v>
      </c>
      <c r="D52" s="5">
        <v>19</v>
      </c>
      <c r="E52" s="6">
        <f>D52/D53</f>
        <v>0.00712410948631421</v>
      </c>
      <c r="F52">
        <v>30.8146651405097</v>
      </c>
      <c r="G52" s="6">
        <f>F52/F53</f>
        <v>0.010953750736458</v>
      </c>
      <c r="H52" s="6">
        <f>E52/G52</f>
        <v>0.650380829153125</v>
      </c>
    </row>
    <row r="53" ht="14.25" spans="1:8">
      <c r="A53" s="13"/>
      <c r="B53" s="4" t="s">
        <v>66</v>
      </c>
      <c r="C53" s="4">
        <v>153.152164775116</v>
      </c>
      <c r="D53" s="5">
        <v>2667</v>
      </c>
      <c r="E53" s="6"/>
      <c r="F53">
        <v>2813.1610698377</v>
      </c>
      <c r="G53" s="6"/>
      <c r="H53" s="6"/>
    </row>
    <row r="54" ht="14.25" spans="1:8">
      <c r="A54" s="13"/>
      <c r="B54" s="4" t="s">
        <v>67</v>
      </c>
      <c r="C54" s="4">
        <v>57.4722698684963</v>
      </c>
      <c r="D54" s="5">
        <v>18</v>
      </c>
      <c r="E54" s="6">
        <f>D54/D55</f>
        <v>0.00685975609756098</v>
      </c>
      <c r="F54">
        <v>28.5461460484259</v>
      </c>
      <c r="G54" s="6">
        <f>F54/F55</f>
        <v>0.0097138205648314</v>
      </c>
      <c r="H54" s="6">
        <f>E54/G54</f>
        <v>0.706185177271703</v>
      </c>
    </row>
    <row r="55" ht="14.25" spans="1:8">
      <c r="A55" s="13"/>
      <c r="B55" s="4" t="s">
        <v>68</v>
      </c>
      <c r="C55" s="4">
        <v>154.202086049544</v>
      </c>
      <c r="D55" s="5">
        <v>2624</v>
      </c>
      <c r="E55" s="6"/>
      <c r="F55">
        <v>2938.71457249029</v>
      </c>
      <c r="G55" s="6"/>
      <c r="H55" s="6"/>
    </row>
    <row r="56" ht="14.25" spans="1:8">
      <c r="A56" s="14">
        <v>43</v>
      </c>
      <c r="B56" s="4" t="s">
        <v>69</v>
      </c>
      <c r="C56" s="4">
        <v>56.8944444444444</v>
      </c>
      <c r="D56" s="5">
        <v>20</v>
      </c>
      <c r="E56" s="6">
        <f>D56/D57</f>
        <v>0.00724900326205147</v>
      </c>
      <c r="F56">
        <v>26.5532287943974</v>
      </c>
      <c r="G56" s="6">
        <f>F56/F57</f>
        <v>0.00911106868230099</v>
      </c>
      <c r="H56" s="6">
        <f>E56/G56</f>
        <v>0.795626014337183</v>
      </c>
    </row>
    <row r="57" ht="14.25" spans="2:8">
      <c r="B57" s="4" t="s">
        <v>70</v>
      </c>
      <c r="C57" s="4">
        <v>154.001479289941</v>
      </c>
      <c r="D57" s="5">
        <v>2759</v>
      </c>
      <c r="E57" s="6"/>
      <c r="F57">
        <v>2914.39234191915</v>
      </c>
      <c r="G57" s="6"/>
      <c r="H57" s="6"/>
    </row>
  </sheetData>
  <mergeCells count="90"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7"/>
    <mergeCell ref="J1:J4"/>
    <mergeCell ref="J5:J8"/>
    <mergeCell ref="K1:K4"/>
    <mergeCell ref="K5:K8"/>
    <mergeCell ref="L1:L4"/>
    <mergeCell ref="L5:L8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陈沐腾</cp:lastModifiedBy>
  <dcterms:created xsi:type="dcterms:W3CDTF">2022-01-05T06:42:00Z</dcterms:created>
  <dcterms:modified xsi:type="dcterms:W3CDTF">2022-01-05T09:52:38Z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C56E66D34F874BAC90DAA2C1B69640DA</vt:lpwstr>
  </property>
  <property fmtid="{D5CDD505-2E9C-101B-9397-08002B2CF9AE}" pid="3" name="KSOProductBuildVer">
    <vt:lpwstr>2052-11.1.0.11194</vt:lpwstr>
  </property>
</Properties>
</file>