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120" yWindow="105" windowWidth="28695" windowHeight="12540" activeTab="1"/>
  </bookViews>
  <sheets>
    <sheet name="Sheet4" sheetId="4" r:id="rId1"/>
    <sheet name="Sheet1" sheetId="1" r:id="rId2"/>
  </sheets>
  <calcPr calcId="124519" refMode="R1C1"/>
  <pivotCaches>
    <pivotCache cacheId="10" r:id="rId3"/>
    <pivotCache cacheId="22" r:id="rId4"/>
  </pivotCaches>
</workbook>
</file>

<file path=xl/calcChain.xml><?xml version="1.0" encoding="utf-8"?>
<calcChain xmlns="http://schemas.openxmlformats.org/spreadsheetml/2006/main">
  <c r="H2" i="1"/>
  <c r="I2"/>
  <c r="I19"/>
  <c r="I20"/>
  <c r="I21"/>
  <c r="I22"/>
  <c r="I23"/>
  <c r="I24"/>
  <c r="I25"/>
  <c r="I26"/>
  <c r="I27"/>
  <c r="I28"/>
  <c r="I29"/>
  <c r="I30"/>
  <c r="I31"/>
  <c r="H19"/>
  <c r="H20"/>
  <c r="H21"/>
  <c r="H22"/>
  <c r="H23"/>
  <c r="H24"/>
  <c r="H25"/>
  <c r="H26"/>
  <c r="H27"/>
  <c r="H28"/>
  <c r="H29"/>
  <c r="H30"/>
  <c r="H31"/>
  <c r="I5"/>
  <c r="I6"/>
  <c r="I7"/>
  <c r="I8"/>
  <c r="I9"/>
  <c r="I10"/>
  <c r="I11"/>
  <c r="I12"/>
  <c r="I13"/>
  <c r="I14"/>
  <c r="I15"/>
  <c r="I16"/>
  <c r="I17"/>
  <c r="I18"/>
  <c r="I3"/>
  <c r="I4"/>
  <c r="H3"/>
  <c r="H4"/>
  <c r="H5"/>
  <c r="H6"/>
  <c r="H7"/>
  <c r="H8"/>
  <c r="H9"/>
  <c r="H10"/>
  <c r="H11"/>
  <c r="H12"/>
  <c r="H13"/>
  <c r="H14"/>
  <c r="H15"/>
  <c r="H16"/>
  <c r="H17"/>
  <c r="H18"/>
</calcChain>
</file>

<file path=xl/sharedStrings.xml><?xml version="1.0" encoding="utf-8"?>
<sst xmlns="http://schemas.openxmlformats.org/spreadsheetml/2006/main" count="206" uniqueCount="76">
  <si>
    <t>Cutomer ID</t>
  </si>
  <si>
    <t>Custome Name</t>
  </si>
  <si>
    <t>Cost</t>
  </si>
  <si>
    <t>Price</t>
  </si>
  <si>
    <t>Total</t>
  </si>
  <si>
    <t>District</t>
  </si>
  <si>
    <t xml:space="preserve">Status </t>
  </si>
  <si>
    <t>Mohamed Ahmed Abdala</t>
  </si>
  <si>
    <t>Wardhiigley</t>
  </si>
  <si>
    <t>Quantity</t>
  </si>
  <si>
    <t>Ali Mohamed Ali</t>
  </si>
  <si>
    <t>Hodan</t>
  </si>
  <si>
    <t>Mohamuud Mohamed Mohamuud</t>
  </si>
  <si>
    <t>Sacdia Ali Mohamed</t>
  </si>
  <si>
    <t>Sumaya Ali Mahamuud</t>
  </si>
  <si>
    <t>Dayniile</t>
  </si>
  <si>
    <t>Osman Ali Farah</t>
  </si>
  <si>
    <t>Product Name</t>
  </si>
  <si>
    <t>Laptop HP</t>
  </si>
  <si>
    <t>Iphone X upto 14 pro max</t>
  </si>
  <si>
    <t>Laptop Linux</t>
  </si>
  <si>
    <t>Laptop Apple</t>
  </si>
  <si>
    <t>Samsung 23 ultra</t>
  </si>
  <si>
    <t>Ruweyda Ali Mohamed</t>
  </si>
  <si>
    <t>Karan</t>
  </si>
  <si>
    <t>Samsung 14 5G</t>
  </si>
  <si>
    <t>Abdalla Abdisalan Osman</t>
  </si>
  <si>
    <t>Maryan Mohamed Abdalla</t>
  </si>
  <si>
    <t>Samsung A12</t>
  </si>
  <si>
    <t>Maaida Ali Mohamed Qanyar</t>
  </si>
  <si>
    <t>Boondhere</t>
  </si>
  <si>
    <t>Mobile Samsung</t>
  </si>
  <si>
    <t>Shamsa Said Ali</t>
  </si>
  <si>
    <t>Shibis</t>
  </si>
  <si>
    <t>Yusuf Mohamed Abdi</t>
  </si>
  <si>
    <t>Maria Osman Ali</t>
  </si>
  <si>
    <t>Abdullahi Ali Osman</t>
  </si>
  <si>
    <t>Zamzam Osman Farah</t>
  </si>
  <si>
    <t>Kaxda</t>
  </si>
  <si>
    <t>Muruwaxad</t>
  </si>
  <si>
    <t>Zakaria Ali Abdi</t>
  </si>
  <si>
    <t>Tv Smart</t>
  </si>
  <si>
    <t>Muhanad Farah Ali</t>
  </si>
  <si>
    <t>Speakers</t>
  </si>
  <si>
    <t>Mahalik Mohame Moalim</t>
  </si>
  <si>
    <t>Hilwaa</t>
  </si>
  <si>
    <t>Wafaa Osman Ali</t>
  </si>
  <si>
    <t>Macalin Idiris Mohamed qeyre</t>
  </si>
  <si>
    <t>Howlwadag</t>
  </si>
  <si>
    <t>Cosmatic</t>
  </si>
  <si>
    <t>Liban Abdi Haji</t>
  </si>
  <si>
    <t>Shangani</t>
  </si>
  <si>
    <t>Mobile iphone</t>
  </si>
  <si>
    <t>Anas Omar Ali</t>
  </si>
  <si>
    <t>Abas Abdiwahab Osman</t>
  </si>
  <si>
    <t>Moalim Mohamuud Osman Ali</t>
  </si>
  <si>
    <t>Hamaweyne</t>
  </si>
  <si>
    <t>Laptop Dell</t>
  </si>
  <si>
    <t>Eng Isxaaq Farah Moalin Ali</t>
  </si>
  <si>
    <t>suaad Afrax Ali</t>
  </si>
  <si>
    <t>Ali Ahmed Haji</t>
  </si>
  <si>
    <t>Zahra Mohamed Ali</t>
  </si>
  <si>
    <t>E-ZAIN CO.</t>
  </si>
  <si>
    <t>Row Labels</t>
  </si>
  <si>
    <t>Grand Total</t>
  </si>
  <si>
    <t>Sum of Total</t>
  </si>
  <si>
    <t xml:space="preserve"> </t>
  </si>
  <si>
    <t>Faiido</t>
  </si>
  <si>
    <t>Qasaro</t>
  </si>
  <si>
    <t>Sales person</t>
  </si>
  <si>
    <t>Muthasir Mohamed Abdulle</t>
  </si>
  <si>
    <t>Sahra Mohamed Abdi</t>
  </si>
  <si>
    <t>Caydaruus Mohamed Ali</t>
  </si>
  <si>
    <t>Mumin Mohamuud Ali diriye</t>
  </si>
  <si>
    <t>(blank)</t>
  </si>
  <si>
    <t>Count of Total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</si>
</sst>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5" formatCode="&quot;$&quot;#,##0.0"/>
    <numFmt numFmtId="167" formatCode="_(&quot;$&quot;* #,##0.0_);_(&quot;$&quot;* \(#,##0.0\);_(&quot;$&quot;* &quot;-&quot;??_);_(@_)"/>
    <numFmt numFmtId="169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1" fontId="1" fillId="0" borderId="0" xfId="1" applyNumberFormat="1" applyFont="1" applyAlignment="1">
      <alignment horizontal="center"/>
    </xf>
    <xf numFmtId="169" fontId="1" fillId="0" borderId="0" xfId="1" applyNumberFormat="1" applyFont="1" applyAlignment="1">
      <alignment horizontal="right"/>
    </xf>
    <xf numFmtId="167" fontId="1" fillId="0" borderId="0" xfId="1" applyNumberFormat="1" applyFont="1" applyAlignment="1">
      <alignment horizontal="center"/>
    </xf>
    <xf numFmtId="165" fontId="0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2" fillId="2" borderId="0" xfId="2" applyFont="1" applyAlignment="1">
      <alignment horizontal="center" vertical="center"/>
    </xf>
    <xf numFmtId="0" fontId="2" fillId="2" borderId="0" xfId="2" applyFont="1" applyAlignment="1">
      <alignment horizontal="left" vertical="center"/>
    </xf>
    <xf numFmtId="1" fontId="2" fillId="2" borderId="0" xfId="2" applyNumberFormat="1" applyFont="1" applyAlignment="1">
      <alignment horizontal="center" vertical="center"/>
    </xf>
    <xf numFmtId="167" fontId="2" fillId="2" borderId="0" xfId="2" applyNumberFormat="1" applyFont="1" applyAlignment="1">
      <alignment horizontal="center" vertical="center"/>
    </xf>
    <xf numFmtId="165" fontId="2" fillId="2" borderId="0" xfId="2" applyNumberFormat="1" applyFont="1" applyAlignment="1">
      <alignment horizontal="center" vertical="center"/>
    </xf>
    <xf numFmtId="0" fontId="2" fillId="2" borderId="0" xfId="2" applyFont="1" applyAlignment="1">
      <alignment horizontal="center"/>
    </xf>
    <xf numFmtId="165" fontId="1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</cellXfs>
  <cellStyles count="3">
    <cellStyle name="Accent1" xfId="2" builtinId="29"/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&quot;$&quot;* #,##0.0_);_(&quot;$&quot;* \(#,##0.0\);_(&quot;$&quot;* &quot;-&quot;??_);_(@_)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[DIGITAL DASHBOARD.xlsx]Sheet4!PivotTable1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Customer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34707604800698977"/>
          <c:y val="0.11362760537285781"/>
          <c:w val="0.62823259876881521"/>
          <c:h val="0.87068612011733826"/>
        </c:manualLayout>
      </c:layout>
      <c:barChart>
        <c:barDir val="bar"/>
        <c:grouping val="cluster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Sheet4!$A$4:$A$32</c:f>
              <c:strCache>
                <c:ptCount val="28"/>
                <c:pt idx="0">
                  <c:v>Abas Abdiwahab Osman</c:v>
                </c:pt>
                <c:pt idx="1">
                  <c:v>Abdalla Abdisalan Osman</c:v>
                </c:pt>
                <c:pt idx="2">
                  <c:v>Abdullahi Ali Osman</c:v>
                </c:pt>
                <c:pt idx="3">
                  <c:v>Ali Ahmed Haji</c:v>
                </c:pt>
                <c:pt idx="4">
                  <c:v>Ali Mohamed Ali</c:v>
                </c:pt>
                <c:pt idx="5">
                  <c:v>Anas Omar Ali</c:v>
                </c:pt>
                <c:pt idx="6">
                  <c:v>Eng Isxaaq Farah Moalin Ali</c:v>
                </c:pt>
                <c:pt idx="7">
                  <c:v>Liban Abdi Haji</c:v>
                </c:pt>
                <c:pt idx="8">
                  <c:v>Maaida Ali Mohamed Qanyar</c:v>
                </c:pt>
                <c:pt idx="9">
                  <c:v>Macalin Idiris Mohamed qeyre</c:v>
                </c:pt>
                <c:pt idx="10">
                  <c:v>Mahalik Mohame Moalim</c:v>
                </c:pt>
                <c:pt idx="11">
                  <c:v>Maria Osman Ali</c:v>
                </c:pt>
                <c:pt idx="12">
                  <c:v>Maryan Mohamed Abdalla</c:v>
                </c:pt>
                <c:pt idx="13">
                  <c:v>Moalim Mohamuud Osman Ali</c:v>
                </c:pt>
                <c:pt idx="14">
                  <c:v>Mohamed Ahmed Abdala</c:v>
                </c:pt>
                <c:pt idx="15">
                  <c:v>Mohamuud Mohamed Mohamuud</c:v>
                </c:pt>
                <c:pt idx="16">
                  <c:v>Muhanad Farah Ali</c:v>
                </c:pt>
                <c:pt idx="17">
                  <c:v>Osman Ali Farah</c:v>
                </c:pt>
                <c:pt idx="18">
                  <c:v>Ruweyda Ali Mohamed</c:v>
                </c:pt>
                <c:pt idx="19">
                  <c:v>Sacdia Ali Mohamed</c:v>
                </c:pt>
                <c:pt idx="20">
                  <c:v>Shamsa Said Ali</c:v>
                </c:pt>
                <c:pt idx="21">
                  <c:v>suaad Afrax Ali</c:v>
                </c:pt>
                <c:pt idx="22">
                  <c:v>Sumaya Ali Mahamuud</c:v>
                </c:pt>
                <c:pt idx="23">
                  <c:v>Wafaa Osman Ali</c:v>
                </c:pt>
                <c:pt idx="24">
                  <c:v>Yusuf Mohamed Abdi</c:v>
                </c:pt>
                <c:pt idx="25">
                  <c:v>Zahra Mohamed Ali</c:v>
                </c:pt>
                <c:pt idx="26">
                  <c:v>Zakaria Ali Abdi</c:v>
                </c:pt>
                <c:pt idx="27">
                  <c:v>Zamzam Osman Farah</c:v>
                </c:pt>
              </c:strCache>
            </c:strRef>
          </c:cat>
          <c:val>
            <c:numRef>
              <c:f>Sheet4!$B$4:$B$32</c:f>
              <c:numCache>
                <c:formatCode>General</c:formatCode>
                <c:ptCount val="28"/>
                <c:pt idx="0">
                  <c:v>9000</c:v>
                </c:pt>
                <c:pt idx="1">
                  <c:v>1500</c:v>
                </c:pt>
                <c:pt idx="2">
                  <c:v>19500</c:v>
                </c:pt>
                <c:pt idx="3">
                  <c:v>261000</c:v>
                </c:pt>
                <c:pt idx="4">
                  <c:v>15078</c:v>
                </c:pt>
                <c:pt idx="5">
                  <c:v>12612</c:v>
                </c:pt>
                <c:pt idx="6">
                  <c:v>81000</c:v>
                </c:pt>
                <c:pt idx="7">
                  <c:v>6000</c:v>
                </c:pt>
                <c:pt idx="8">
                  <c:v>18500</c:v>
                </c:pt>
                <c:pt idx="9">
                  <c:v>8239.1</c:v>
                </c:pt>
                <c:pt idx="10">
                  <c:v>20</c:v>
                </c:pt>
                <c:pt idx="11">
                  <c:v>5580</c:v>
                </c:pt>
                <c:pt idx="12">
                  <c:v>6000</c:v>
                </c:pt>
                <c:pt idx="13">
                  <c:v>300000</c:v>
                </c:pt>
                <c:pt idx="14">
                  <c:v>5000</c:v>
                </c:pt>
                <c:pt idx="15">
                  <c:v>17118</c:v>
                </c:pt>
                <c:pt idx="16">
                  <c:v>1950</c:v>
                </c:pt>
                <c:pt idx="17">
                  <c:v>2400</c:v>
                </c:pt>
                <c:pt idx="18">
                  <c:v>9000</c:v>
                </c:pt>
                <c:pt idx="19">
                  <c:v>640</c:v>
                </c:pt>
                <c:pt idx="20">
                  <c:v>400000</c:v>
                </c:pt>
                <c:pt idx="21">
                  <c:v>145500</c:v>
                </c:pt>
                <c:pt idx="22">
                  <c:v>22400</c:v>
                </c:pt>
                <c:pt idx="23">
                  <c:v>800</c:v>
                </c:pt>
                <c:pt idx="24">
                  <c:v>205000</c:v>
                </c:pt>
                <c:pt idx="25">
                  <c:v>50160</c:v>
                </c:pt>
                <c:pt idx="26">
                  <c:v>322.2</c:v>
                </c:pt>
                <c:pt idx="27">
                  <c:v>525</c:v>
                </c:pt>
              </c:numCache>
            </c:numRef>
          </c:val>
        </c:ser>
        <c:axId val="140975488"/>
        <c:axId val="61493248"/>
      </c:barChart>
      <c:catAx>
        <c:axId val="140975488"/>
        <c:scaling>
          <c:orientation val="minMax"/>
        </c:scaling>
        <c:axPos val="l"/>
        <c:tickLblPos val="nextTo"/>
        <c:crossAx val="61493248"/>
        <c:crosses val="autoZero"/>
        <c:auto val="1"/>
        <c:lblAlgn val="ctr"/>
        <c:lblOffset val="100"/>
      </c:catAx>
      <c:valAx>
        <c:axId val="61493248"/>
        <c:scaling>
          <c:orientation val="minMax"/>
        </c:scaling>
        <c:delete val="1"/>
        <c:axPos val="b"/>
        <c:majorGridlines/>
        <c:numFmt formatCode="General" sourceLinked="1"/>
        <c:tickLblPos val="nextTo"/>
        <c:crossAx val="1409754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[DIGITAL DASHBOARD.xlsx]Sheet4!PivotTable2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</a:t>
            </a:r>
            <a:r>
              <a:rPr lang="en-US" baseline="0"/>
              <a:t> Product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Sheet4!$A$34:$A$48</c:f>
              <c:strCache>
                <c:ptCount val="14"/>
                <c:pt idx="0">
                  <c:v>Cosmatic</c:v>
                </c:pt>
                <c:pt idx="1">
                  <c:v>Iphone X upto 14 pro max</c:v>
                </c:pt>
                <c:pt idx="2">
                  <c:v>Laptop Apple</c:v>
                </c:pt>
                <c:pt idx="3">
                  <c:v>Laptop Dell</c:v>
                </c:pt>
                <c:pt idx="4">
                  <c:v>Laptop HP</c:v>
                </c:pt>
                <c:pt idx="5">
                  <c:v>Laptop Linux</c:v>
                </c:pt>
                <c:pt idx="6">
                  <c:v>Mobile iphone</c:v>
                </c:pt>
                <c:pt idx="7">
                  <c:v>Mobile Samsung</c:v>
                </c:pt>
                <c:pt idx="8">
                  <c:v>Muruwaxad</c:v>
                </c:pt>
                <c:pt idx="9">
                  <c:v>Samsung 14 5G</c:v>
                </c:pt>
                <c:pt idx="10">
                  <c:v>Samsung 23 ultra</c:v>
                </c:pt>
                <c:pt idx="11">
                  <c:v>Samsung A12</c:v>
                </c:pt>
                <c:pt idx="12">
                  <c:v>Speakers</c:v>
                </c:pt>
                <c:pt idx="13">
                  <c:v>Tv Smart</c:v>
                </c:pt>
              </c:strCache>
            </c:strRef>
          </c:cat>
          <c:val>
            <c:numRef>
              <c:f>Sheet4!$B$34:$B$48</c:f>
              <c:numCache>
                <c:formatCode>General</c:formatCode>
                <c:ptCount val="14"/>
                <c:pt idx="0">
                  <c:v>8239.1</c:v>
                </c:pt>
                <c:pt idx="1">
                  <c:v>14400</c:v>
                </c:pt>
                <c:pt idx="2">
                  <c:v>304400</c:v>
                </c:pt>
                <c:pt idx="3">
                  <c:v>300000</c:v>
                </c:pt>
                <c:pt idx="4">
                  <c:v>708796</c:v>
                </c:pt>
                <c:pt idx="5">
                  <c:v>640</c:v>
                </c:pt>
                <c:pt idx="6">
                  <c:v>6000</c:v>
                </c:pt>
                <c:pt idx="7">
                  <c:v>182192</c:v>
                </c:pt>
                <c:pt idx="8">
                  <c:v>525</c:v>
                </c:pt>
                <c:pt idx="9">
                  <c:v>9000</c:v>
                </c:pt>
                <c:pt idx="10">
                  <c:v>2400</c:v>
                </c:pt>
                <c:pt idx="11">
                  <c:v>6000</c:v>
                </c:pt>
                <c:pt idx="12">
                  <c:v>1970</c:v>
                </c:pt>
                <c:pt idx="13">
                  <c:v>60282.2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[DIGITAL DASHBOARD.xlsx]Sheet4!PivotTable3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District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5.0129712046863707E-2"/>
          <c:y val="0.11504192895108167"/>
          <c:w val="0.94987028795313633"/>
          <c:h val="0.6036499755079362"/>
        </c:manualLayout>
      </c:layout>
      <c:barChart>
        <c:barDir val="col"/>
        <c:grouping val="clustered"/>
        <c:ser>
          <c:idx val="0"/>
          <c:order val="0"/>
          <c:tx>
            <c:strRef>
              <c:f>Sheet4!$B$50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Sheet4!$A$51:$A$62</c:f>
              <c:strCache>
                <c:ptCount val="11"/>
                <c:pt idx="0">
                  <c:v>Boondhere</c:v>
                </c:pt>
                <c:pt idx="1">
                  <c:v>Dayniile</c:v>
                </c:pt>
                <c:pt idx="2">
                  <c:v>Hamaweyne</c:v>
                </c:pt>
                <c:pt idx="3">
                  <c:v>Hilwaa</c:v>
                </c:pt>
                <c:pt idx="4">
                  <c:v>Hodan</c:v>
                </c:pt>
                <c:pt idx="5">
                  <c:v>Howlwadag</c:v>
                </c:pt>
                <c:pt idx="6">
                  <c:v>Karan</c:v>
                </c:pt>
                <c:pt idx="7">
                  <c:v>Kaxda</c:v>
                </c:pt>
                <c:pt idx="8">
                  <c:v>Shangani</c:v>
                </c:pt>
                <c:pt idx="9">
                  <c:v>Shibis</c:v>
                </c:pt>
                <c:pt idx="10">
                  <c:v>Wardhiigley</c:v>
                </c:pt>
              </c:strCache>
            </c:strRef>
          </c:cat>
          <c:val>
            <c:numRef>
              <c:f>Sheet4!$B$51:$B$62</c:f>
              <c:numCache>
                <c:formatCode>General</c:formatCode>
                <c:ptCount val="11"/>
                <c:pt idx="0">
                  <c:v>18500</c:v>
                </c:pt>
                <c:pt idx="1">
                  <c:v>29930</c:v>
                </c:pt>
                <c:pt idx="2">
                  <c:v>300000</c:v>
                </c:pt>
                <c:pt idx="3">
                  <c:v>20</c:v>
                </c:pt>
                <c:pt idx="4">
                  <c:v>33918</c:v>
                </c:pt>
                <c:pt idx="5">
                  <c:v>89239.1</c:v>
                </c:pt>
                <c:pt idx="6">
                  <c:v>174678</c:v>
                </c:pt>
                <c:pt idx="7">
                  <c:v>13459.2</c:v>
                </c:pt>
                <c:pt idx="8">
                  <c:v>6000</c:v>
                </c:pt>
                <c:pt idx="9">
                  <c:v>605000</c:v>
                </c:pt>
                <c:pt idx="10">
                  <c:v>334100</c:v>
                </c:pt>
              </c:numCache>
            </c:numRef>
          </c:val>
        </c:ser>
        <c:axId val="97960320"/>
        <c:axId val="106270720"/>
      </c:barChart>
      <c:catAx>
        <c:axId val="97960320"/>
        <c:scaling>
          <c:orientation val="minMax"/>
        </c:scaling>
        <c:axPos val="b"/>
        <c:tickLblPos val="nextTo"/>
        <c:crossAx val="106270720"/>
        <c:crosses val="autoZero"/>
        <c:auto val="1"/>
        <c:lblAlgn val="ctr"/>
        <c:lblOffset val="100"/>
      </c:catAx>
      <c:valAx>
        <c:axId val="106270720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9796032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[DIGITAL DASHBOARD.xlsx]Sheet4!PivotTable4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profit or loss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Sheet4!$B$64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Sheet4!$A$65:$A$67</c:f>
              <c:strCache>
                <c:ptCount val="2"/>
                <c:pt idx="0">
                  <c:v>Faiido</c:v>
                </c:pt>
                <c:pt idx="1">
                  <c:v>Qasaro</c:v>
                </c:pt>
              </c:strCache>
            </c:strRef>
          </c:cat>
          <c:val>
            <c:numRef>
              <c:f>Sheet4!$B$65:$B$67</c:f>
              <c:numCache>
                <c:formatCode>General</c:formatCode>
                <c:ptCount val="2"/>
                <c:pt idx="0">
                  <c:v>1599244.2999999998</c:v>
                </c:pt>
                <c:pt idx="1">
                  <c:v>5600</c:v>
                </c:pt>
              </c:numCache>
            </c:numRef>
          </c:val>
        </c:ser>
        <c:shape val="box"/>
        <c:axId val="171620608"/>
        <c:axId val="171653376"/>
        <c:axId val="0"/>
      </c:bar3DChart>
      <c:catAx>
        <c:axId val="171620608"/>
        <c:scaling>
          <c:orientation val="minMax"/>
        </c:scaling>
        <c:axPos val="b"/>
        <c:tickLblPos val="nextTo"/>
        <c:crossAx val="171653376"/>
        <c:crosses val="autoZero"/>
        <c:auto val="1"/>
        <c:lblAlgn val="ctr"/>
        <c:lblOffset val="100"/>
      </c:catAx>
      <c:valAx>
        <c:axId val="171653376"/>
        <c:scaling>
          <c:orientation val="minMax"/>
        </c:scaling>
        <c:delete val="1"/>
        <c:axPos val="l"/>
        <c:numFmt formatCode="0%" sourceLinked="1"/>
        <c:tickLblPos val="nextTo"/>
        <c:crossAx val="17162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[DIGITAL DASHBOARD.xlsx]Sheet4!PivotTable5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  <a:r>
              <a:rPr lang="en-US" baseline="0"/>
              <a:t> by sales person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Sheet4!$B$69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Sheet4!$A$70:$A$75</c:f>
              <c:strCache>
                <c:ptCount val="5"/>
                <c:pt idx="0">
                  <c:v>Caydaruus Mohamed Ali</c:v>
                </c:pt>
                <c:pt idx="1">
                  <c:v>Mumin Mohamuud Ali diriye</c:v>
                </c:pt>
                <c:pt idx="2">
                  <c:v>Muthasir Mohamed Abdulle</c:v>
                </c:pt>
                <c:pt idx="3">
                  <c:v>Sahra Mohamed Abdi</c:v>
                </c:pt>
                <c:pt idx="4">
                  <c:v>(blank)</c:v>
                </c:pt>
              </c:strCache>
            </c:strRef>
          </c:cat>
          <c:val>
            <c:numRef>
              <c:f>Sheet4!$B$70:$B$75</c:f>
              <c:numCache>
                <c:formatCode>General</c:formatCode>
                <c:ptCount val="5"/>
                <c:pt idx="0">
                  <c:v>13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885824</xdr:colOff>
      <xdr:row>0</xdr:row>
      <xdr:rowOff>1085850</xdr:rowOff>
    </xdr:from>
    <xdr:to>
      <xdr:col>10</xdr:col>
      <xdr:colOff>238125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228599</xdr:colOff>
      <xdr:row>0</xdr:row>
      <xdr:rowOff>1095374</xdr:rowOff>
    </xdr:from>
    <xdr:to>
      <xdr:col>18</xdr:col>
      <xdr:colOff>504824</xdr:colOff>
      <xdr:row>17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885825</xdr:colOff>
      <xdr:row>17</xdr:row>
      <xdr:rowOff>133349</xdr:rowOff>
    </xdr:from>
    <xdr:to>
      <xdr:col>10</xdr:col>
      <xdr:colOff>228600</xdr:colOff>
      <xdr:row>35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238124</xdr:colOff>
      <xdr:row>17</xdr:row>
      <xdr:rowOff>133350</xdr:rowOff>
    </xdr:from>
    <xdr:to>
      <xdr:col>18</xdr:col>
      <xdr:colOff>504825</xdr:colOff>
      <xdr:row>35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133350</xdr:rowOff>
    </xdr:from>
    <xdr:to>
      <xdr:col>10</xdr:col>
      <xdr:colOff>247650</xdr:colOff>
      <xdr:row>53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SMI COMPUTERS" refreshedDate="45194.788090162037" createdVersion="3" refreshedVersion="3" minRefreshableVersion="3" recordCount="30">
  <cacheSource type="worksheet">
    <worksheetSource ref="A1:I31" sheet="Sheet1"/>
  </cacheSource>
  <cacheFields count="9">
    <cacheField name="Cutomer ID" numFmtId="0">
      <sharedItems containsSemiMixedTypes="0" containsString="0" containsNumber="1" containsInteger="1" minValue="1001" maxValue="1030"/>
    </cacheField>
    <cacheField name="Custome Name" numFmtId="0">
      <sharedItems count="28">
        <s v="Mohamed Ahmed Abdala"/>
        <s v="Ali Mohamed Ali"/>
        <s v="Mohamuud Mohamed Mohamuud"/>
        <s v="Sacdia Ali Mohamed"/>
        <s v="Sumaya Ali Mahamuud"/>
        <s v="Osman Ali Farah"/>
        <s v="Ruweyda Ali Mohamed"/>
        <s v="Abdalla Abdisalan Osman"/>
        <s v="Maryan Mohamed Abdalla"/>
        <s v="Maaida Ali Mohamed Qanyar"/>
        <s v="Shamsa Said Ali"/>
        <s v="Yusuf Mohamed Abdi"/>
        <s v="Maria Osman Ali"/>
        <s v="Abdullahi Ali Osman"/>
        <s v="Zamzam Osman Farah"/>
        <s v="Zakaria Ali Abdi"/>
        <s v="Muhanad Farah Ali"/>
        <s v="Mahalik Mohame Moalim"/>
        <s v="Wafaa Osman Ali"/>
        <s v="Macalin Idiris Mohamed qeyre"/>
        <s v="Liban Abdi Haji"/>
        <s v="Anas Omar Ali"/>
        <s v="Abas Abdiwahab Osman"/>
        <s v="Moalim Mohamuud Osman Ali"/>
        <s v="Eng Isxaaq Farah Moalin Ali"/>
        <s v="suaad Afrax Ali"/>
        <s v="Ali Ahmed Haji"/>
        <s v="Zahra Mohamed Ali"/>
      </sharedItems>
    </cacheField>
    <cacheField name="District" numFmtId="0">
      <sharedItems count="11">
        <s v="Wardhiigley"/>
        <s v="Hodan"/>
        <s v="Dayniile"/>
        <s v="Karan"/>
        <s v="Boondhere"/>
        <s v="Shibis"/>
        <s v="Kaxda"/>
        <s v="Hilwaa"/>
        <s v="Howlwadag"/>
        <s v="Shangani"/>
        <s v="Hamaweyne"/>
      </sharedItems>
    </cacheField>
    <cacheField name="Product Name" numFmtId="0">
      <sharedItems count="14">
        <s v="Laptop HP"/>
        <s v="Iphone X upto 14 pro max"/>
        <s v="Laptop Linux"/>
        <s v="Laptop Apple"/>
        <s v="Samsung 23 ultra"/>
        <s v="Samsung 14 5G"/>
        <s v="Samsung A12"/>
        <s v="Mobile Samsung"/>
        <s v="Muruwaxad"/>
        <s v="Tv Smart"/>
        <s v="Speakers"/>
        <s v="Cosmatic"/>
        <s v="Mobile iphone"/>
        <s v="Laptop Dell"/>
      </sharedItems>
    </cacheField>
    <cacheField name="Quantity" numFmtId="0">
      <sharedItems containsSemiMixedTypes="0" containsString="0" containsNumber="1" containsInteger="1" minValue="1" maxValue="1000"/>
    </cacheField>
    <cacheField name="Cost" numFmtId="0">
      <sharedItems containsSemiMixedTypes="0" containsString="0" containsNumber="1" minValue="2" maxValue="900"/>
    </cacheField>
    <cacheField name="Price" numFmtId="0">
      <sharedItems containsSemiMixedTypes="0" containsString="0" containsNumber="1" minValue="0" maxValue="1500"/>
    </cacheField>
    <cacheField name="Total" numFmtId="165">
      <sharedItems containsSemiMixedTypes="0" containsString="0" containsNumber="1" minValue="0" maxValue="400000"/>
    </cacheField>
    <cacheField name="Status " numFmtId="0">
      <sharedItems count="2">
        <s v="Faiido"/>
        <s v="Qasaro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SMI COMPUTERS" refreshedDate="45194.799552314813" createdVersion="3" refreshedVersion="3" minRefreshableVersion="3" recordCount="31">
  <cacheSource type="worksheet">
    <worksheetSource ref="A1:J1048576" sheet="Sheet1"/>
  </cacheSource>
  <cacheFields count="10">
    <cacheField name="Cutomer ID" numFmtId="0">
      <sharedItems containsString="0" containsBlank="1" containsNumber="1" containsInteger="1" minValue="1001" maxValue="1030" count="31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m/>
      </sharedItems>
    </cacheField>
    <cacheField name="Custome Name" numFmtId="0">
      <sharedItems containsBlank="1" count="29">
        <s v="Mohamed Ahmed Abdala"/>
        <s v="Ali Mohamed Ali"/>
        <s v="Mohamuud Mohamed Mohamuud"/>
        <s v="Sacdia Ali Mohamed"/>
        <s v="Sumaya Ali Mahamuud"/>
        <s v="Osman Ali Farah"/>
        <s v="Ruweyda Ali Mohamed"/>
        <s v="Abdalla Abdisalan Osman"/>
        <s v="Maryan Mohamed Abdalla"/>
        <s v="Maaida Ali Mohamed Qanyar"/>
        <s v="Shamsa Said Ali"/>
        <s v="Yusuf Mohamed Abdi"/>
        <s v="Maria Osman Ali"/>
        <s v="Abdullahi Ali Osman"/>
        <s v="Zamzam Osman Farah"/>
        <s v="Zakaria Ali Abdi"/>
        <s v="Muhanad Farah Ali"/>
        <s v="Mahalik Mohame Moalim"/>
        <s v="Wafaa Osman Ali"/>
        <s v="Macalin Idiris Mohamed qeyre"/>
        <s v="Liban Abdi Haji"/>
        <s v="Anas Omar Ali"/>
        <s v="Abas Abdiwahab Osman"/>
        <s v="Moalim Mohamuud Osman Ali"/>
        <s v="Eng Isxaaq Farah Moalin Ali"/>
        <s v="suaad Afrax Ali"/>
        <s v="Ali Ahmed Haji"/>
        <s v="Zahra Mohamed Ali"/>
        <m/>
      </sharedItems>
    </cacheField>
    <cacheField name="District" numFmtId="0">
      <sharedItems containsBlank="1" count="12">
        <s v="Wardhiigley"/>
        <s v="Hodan"/>
        <s v="Dayniile"/>
        <s v="Karan"/>
        <s v="Boondhere"/>
        <s v="Shibis"/>
        <s v="Kaxda"/>
        <s v="Hilwaa"/>
        <s v="Howlwadag"/>
        <s v="Shangani"/>
        <s v="Hamaweyne"/>
        <m/>
      </sharedItems>
    </cacheField>
    <cacheField name="Product Name" numFmtId="0">
      <sharedItems containsBlank="1" count="15">
        <s v="Laptop HP"/>
        <s v="Iphone X upto 14 pro max"/>
        <s v="Laptop Linux"/>
        <s v="Laptop Apple"/>
        <s v="Samsung 23 ultra"/>
        <s v="Samsung 14 5G"/>
        <s v="Samsung A12"/>
        <s v="Mobile Samsung"/>
        <s v="Muruwaxad"/>
        <s v="Tv Smart"/>
        <s v="Speakers"/>
        <s v="Cosmatic"/>
        <s v="Mobile iphone"/>
        <s v="Laptop Dell"/>
        <m/>
      </sharedItems>
    </cacheField>
    <cacheField name="Quantity" numFmtId="0">
      <sharedItems containsString="0" containsBlank="1" containsNumber="1" containsInteger="1" minValue="1" maxValue="1000" count="20">
        <n v="20"/>
        <n v="12"/>
        <n v="30"/>
        <n v="2"/>
        <n v="32"/>
        <n v="4"/>
        <n v="37"/>
        <n v="500"/>
        <n v="40"/>
        <n v="15"/>
        <n v="1"/>
        <n v="130"/>
        <n v="10"/>
        <n v="47"/>
        <n v="400"/>
        <n v="54"/>
        <n v="1000"/>
        <n v="300"/>
        <n v="200"/>
        <m/>
      </sharedItems>
    </cacheField>
    <cacheField name="Cost" numFmtId="0">
      <sharedItems containsString="0" containsBlank="1" containsNumber="1" minValue="2" maxValue="900" count="20">
        <n v="100"/>
        <n v="900"/>
        <n v="250"/>
        <n v="500"/>
        <n v="200"/>
        <n v="215"/>
        <n v="270"/>
        <n v="300"/>
        <n v="150"/>
        <n v="20"/>
        <n v="4.7"/>
        <n v="2"/>
        <n v="54"/>
        <n v="458.87"/>
        <n v="275"/>
        <n v="560"/>
        <n v="110"/>
        <n v="402"/>
        <n v="400"/>
        <m/>
      </sharedItems>
    </cacheField>
    <cacheField name="Price" numFmtId="0">
      <sharedItems containsString="0" containsBlank="1" containsNumber="1" minValue="0" maxValue="1500" count="27">
        <n v="250"/>
        <n v="1200"/>
        <n v="570.6"/>
        <n v="320"/>
        <n v="700"/>
        <n v="600"/>
        <n v="300"/>
        <n v="750"/>
        <n v="500"/>
        <n v="800"/>
        <n v="410"/>
        <n v="139.5"/>
        <n v="650"/>
        <n v="35"/>
        <n v="322.2"/>
        <n v="15"/>
        <n v="2"/>
        <n v="400"/>
        <n v="175.3"/>
        <n v="0"/>
        <n v="315.3"/>
        <n v="1500"/>
        <n v="145.5"/>
        <n v="678"/>
        <n v="870"/>
        <n v="250.8"/>
        <m/>
      </sharedItems>
    </cacheField>
    <cacheField name="Total" numFmtId="165">
      <sharedItems containsString="0" containsBlank="1" containsNumber="1" minValue="0" maxValue="400000" count="29">
        <n v="5000"/>
        <n v="14400"/>
        <n v="17118"/>
        <n v="640"/>
        <n v="22400"/>
        <n v="2400"/>
        <n v="9000"/>
        <n v="1500"/>
        <n v="6000"/>
        <n v="18500"/>
        <n v="400000"/>
        <n v="205000"/>
        <n v="5580"/>
        <n v="19500"/>
        <n v="525"/>
        <n v="322.2"/>
        <n v="1950"/>
        <n v="20"/>
        <n v="800"/>
        <n v="8239.1"/>
        <n v="0"/>
        <n v="12612"/>
        <n v="300000"/>
        <n v="81000"/>
        <n v="145500"/>
        <n v="678"/>
        <n v="261000"/>
        <n v="50160"/>
        <m/>
      </sharedItems>
    </cacheField>
    <cacheField name="Status " numFmtId="0">
      <sharedItems containsBlank="1" count="3">
        <s v="Faiido"/>
        <s v="Qasaro"/>
        <m/>
      </sharedItems>
    </cacheField>
    <cacheField name="Sales person" numFmtId="0">
      <sharedItems containsBlank="1" count="5">
        <s v="Muthasir Mohamed Abdulle"/>
        <s v="Sahra Mohamed Abdi"/>
        <s v="Caydaruus Mohamed Ali"/>
        <s v="Mumin Mohamuud Ali diriy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001"/>
    <x v="0"/>
    <x v="0"/>
    <x v="0"/>
    <n v="20"/>
    <n v="100"/>
    <n v="250"/>
    <n v="5000"/>
    <x v="0"/>
  </r>
  <r>
    <n v="1002"/>
    <x v="1"/>
    <x v="1"/>
    <x v="1"/>
    <n v="12"/>
    <n v="900"/>
    <n v="1200"/>
    <n v="14400"/>
    <x v="0"/>
  </r>
  <r>
    <n v="1003"/>
    <x v="2"/>
    <x v="1"/>
    <x v="0"/>
    <n v="30"/>
    <n v="250"/>
    <n v="570.6"/>
    <n v="17118"/>
    <x v="0"/>
  </r>
  <r>
    <n v="1004"/>
    <x v="3"/>
    <x v="0"/>
    <x v="2"/>
    <n v="2"/>
    <n v="100"/>
    <n v="320"/>
    <n v="640"/>
    <x v="0"/>
  </r>
  <r>
    <n v="1005"/>
    <x v="4"/>
    <x v="2"/>
    <x v="3"/>
    <n v="32"/>
    <n v="500"/>
    <n v="700"/>
    <n v="22400"/>
    <x v="0"/>
  </r>
  <r>
    <n v="1006"/>
    <x v="5"/>
    <x v="1"/>
    <x v="4"/>
    <n v="4"/>
    <n v="200"/>
    <n v="600"/>
    <n v="2400"/>
    <x v="0"/>
  </r>
  <r>
    <n v="1007"/>
    <x v="6"/>
    <x v="3"/>
    <x v="5"/>
    <n v="30"/>
    <n v="215"/>
    <n v="300"/>
    <n v="9000"/>
    <x v="0"/>
  </r>
  <r>
    <n v="1008"/>
    <x v="7"/>
    <x v="0"/>
    <x v="3"/>
    <n v="2"/>
    <n v="500"/>
    <n v="750"/>
    <n v="1500"/>
    <x v="0"/>
  </r>
  <r>
    <n v="1009"/>
    <x v="8"/>
    <x v="0"/>
    <x v="6"/>
    <n v="12"/>
    <n v="270"/>
    <n v="500"/>
    <n v="6000"/>
    <x v="0"/>
  </r>
  <r>
    <n v="1010"/>
    <x v="9"/>
    <x v="4"/>
    <x v="7"/>
    <n v="37"/>
    <n v="300"/>
    <n v="500"/>
    <n v="18500"/>
    <x v="0"/>
  </r>
  <r>
    <n v="1011"/>
    <x v="10"/>
    <x v="5"/>
    <x v="0"/>
    <n v="500"/>
    <n v="250"/>
    <n v="800"/>
    <n v="400000"/>
    <x v="0"/>
  </r>
  <r>
    <n v="1012"/>
    <x v="11"/>
    <x v="5"/>
    <x v="0"/>
    <n v="500"/>
    <n v="250"/>
    <n v="410"/>
    <n v="205000"/>
    <x v="0"/>
  </r>
  <r>
    <n v="1013"/>
    <x v="12"/>
    <x v="2"/>
    <x v="7"/>
    <n v="40"/>
    <n v="150"/>
    <n v="139.5"/>
    <n v="5580"/>
    <x v="1"/>
  </r>
  <r>
    <n v="1014"/>
    <x v="13"/>
    <x v="3"/>
    <x v="3"/>
    <n v="30"/>
    <n v="500"/>
    <n v="650"/>
    <n v="19500"/>
    <x v="0"/>
  </r>
  <r>
    <n v="1015"/>
    <x v="14"/>
    <x v="6"/>
    <x v="8"/>
    <n v="15"/>
    <n v="20"/>
    <n v="35"/>
    <n v="525"/>
    <x v="0"/>
  </r>
  <r>
    <n v="1016"/>
    <x v="15"/>
    <x v="6"/>
    <x v="9"/>
    <n v="1"/>
    <n v="250"/>
    <n v="322.2"/>
    <n v="322.2"/>
    <x v="0"/>
  </r>
  <r>
    <n v="1017"/>
    <x v="16"/>
    <x v="2"/>
    <x v="10"/>
    <n v="130"/>
    <n v="4.7"/>
    <n v="15"/>
    <n v="1950"/>
    <x v="0"/>
  </r>
  <r>
    <n v="1018"/>
    <x v="17"/>
    <x v="7"/>
    <x v="10"/>
    <n v="10"/>
    <n v="2"/>
    <n v="2"/>
    <n v="20"/>
    <x v="1"/>
  </r>
  <r>
    <n v="1019"/>
    <x v="18"/>
    <x v="0"/>
    <x v="9"/>
    <n v="2"/>
    <n v="250"/>
    <n v="400"/>
    <n v="800"/>
    <x v="0"/>
  </r>
  <r>
    <n v="1020"/>
    <x v="19"/>
    <x v="8"/>
    <x v="11"/>
    <n v="47"/>
    <n v="54"/>
    <n v="175.3"/>
    <n v="8239.1"/>
    <x v="0"/>
  </r>
  <r>
    <n v="1021"/>
    <x v="7"/>
    <x v="0"/>
    <x v="9"/>
    <n v="1"/>
    <n v="250"/>
    <n v="0"/>
    <n v="0"/>
    <x v="1"/>
  </r>
  <r>
    <n v="1022"/>
    <x v="20"/>
    <x v="9"/>
    <x v="12"/>
    <n v="10"/>
    <n v="458.87"/>
    <n v="600"/>
    <n v="6000"/>
    <x v="0"/>
  </r>
  <r>
    <n v="1023"/>
    <x v="21"/>
    <x v="6"/>
    <x v="7"/>
    <n v="40"/>
    <n v="275"/>
    <n v="315.3"/>
    <n v="12612"/>
    <x v="0"/>
  </r>
  <r>
    <n v="1024"/>
    <x v="22"/>
    <x v="0"/>
    <x v="9"/>
    <n v="30"/>
    <n v="250"/>
    <n v="300"/>
    <n v="9000"/>
    <x v="0"/>
  </r>
  <r>
    <n v="1025"/>
    <x v="23"/>
    <x v="10"/>
    <x v="13"/>
    <n v="400"/>
    <n v="560"/>
    <n v="750"/>
    <n v="300000"/>
    <x v="0"/>
  </r>
  <r>
    <n v="1026"/>
    <x v="24"/>
    <x v="8"/>
    <x v="0"/>
    <n v="54"/>
    <n v="900"/>
    <n v="1500"/>
    <n v="81000"/>
    <x v="0"/>
  </r>
  <r>
    <n v="1027"/>
    <x v="25"/>
    <x v="3"/>
    <x v="7"/>
    <n v="1000"/>
    <n v="110"/>
    <n v="145.5"/>
    <n v="145500"/>
    <x v="0"/>
  </r>
  <r>
    <n v="1028"/>
    <x v="1"/>
    <x v="3"/>
    <x v="0"/>
    <n v="1"/>
    <n v="402"/>
    <n v="678"/>
    <n v="678"/>
    <x v="0"/>
  </r>
  <r>
    <n v="1029"/>
    <x v="26"/>
    <x v="0"/>
    <x v="3"/>
    <n v="300"/>
    <n v="400"/>
    <n v="870"/>
    <n v="261000"/>
    <x v="0"/>
  </r>
  <r>
    <n v="1030"/>
    <x v="27"/>
    <x v="0"/>
    <x v="9"/>
    <n v="200"/>
    <n v="250"/>
    <n v="250.8"/>
    <n v="5016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1"/>
  </r>
  <r>
    <x v="2"/>
    <x v="2"/>
    <x v="1"/>
    <x v="0"/>
    <x v="2"/>
    <x v="2"/>
    <x v="2"/>
    <x v="2"/>
    <x v="0"/>
    <x v="2"/>
  </r>
  <r>
    <x v="3"/>
    <x v="3"/>
    <x v="0"/>
    <x v="2"/>
    <x v="3"/>
    <x v="0"/>
    <x v="3"/>
    <x v="3"/>
    <x v="0"/>
    <x v="2"/>
  </r>
  <r>
    <x v="4"/>
    <x v="4"/>
    <x v="2"/>
    <x v="3"/>
    <x v="4"/>
    <x v="3"/>
    <x v="4"/>
    <x v="4"/>
    <x v="0"/>
    <x v="2"/>
  </r>
  <r>
    <x v="5"/>
    <x v="5"/>
    <x v="1"/>
    <x v="4"/>
    <x v="5"/>
    <x v="4"/>
    <x v="5"/>
    <x v="5"/>
    <x v="0"/>
    <x v="2"/>
  </r>
  <r>
    <x v="6"/>
    <x v="6"/>
    <x v="3"/>
    <x v="5"/>
    <x v="2"/>
    <x v="5"/>
    <x v="6"/>
    <x v="6"/>
    <x v="0"/>
    <x v="2"/>
  </r>
  <r>
    <x v="7"/>
    <x v="7"/>
    <x v="0"/>
    <x v="3"/>
    <x v="3"/>
    <x v="3"/>
    <x v="7"/>
    <x v="7"/>
    <x v="0"/>
    <x v="2"/>
  </r>
  <r>
    <x v="8"/>
    <x v="8"/>
    <x v="0"/>
    <x v="6"/>
    <x v="1"/>
    <x v="6"/>
    <x v="8"/>
    <x v="8"/>
    <x v="0"/>
    <x v="2"/>
  </r>
  <r>
    <x v="9"/>
    <x v="9"/>
    <x v="4"/>
    <x v="7"/>
    <x v="6"/>
    <x v="7"/>
    <x v="8"/>
    <x v="9"/>
    <x v="0"/>
    <x v="2"/>
  </r>
  <r>
    <x v="10"/>
    <x v="10"/>
    <x v="5"/>
    <x v="0"/>
    <x v="7"/>
    <x v="2"/>
    <x v="9"/>
    <x v="10"/>
    <x v="0"/>
    <x v="2"/>
  </r>
  <r>
    <x v="11"/>
    <x v="11"/>
    <x v="5"/>
    <x v="0"/>
    <x v="7"/>
    <x v="2"/>
    <x v="10"/>
    <x v="11"/>
    <x v="0"/>
    <x v="1"/>
  </r>
  <r>
    <x v="12"/>
    <x v="12"/>
    <x v="2"/>
    <x v="7"/>
    <x v="8"/>
    <x v="8"/>
    <x v="11"/>
    <x v="12"/>
    <x v="1"/>
    <x v="1"/>
  </r>
  <r>
    <x v="13"/>
    <x v="13"/>
    <x v="3"/>
    <x v="3"/>
    <x v="2"/>
    <x v="3"/>
    <x v="12"/>
    <x v="13"/>
    <x v="0"/>
    <x v="1"/>
  </r>
  <r>
    <x v="14"/>
    <x v="14"/>
    <x v="6"/>
    <x v="8"/>
    <x v="9"/>
    <x v="9"/>
    <x v="13"/>
    <x v="14"/>
    <x v="0"/>
    <x v="2"/>
  </r>
  <r>
    <x v="15"/>
    <x v="15"/>
    <x v="6"/>
    <x v="9"/>
    <x v="10"/>
    <x v="2"/>
    <x v="14"/>
    <x v="15"/>
    <x v="0"/>
    <x v="2"/>
  </r>
  <r>
    <x v="16"/>
    <x v="16"/>
    <x v="2"/>
    <x v="10"/>
    <x v="11"/>
    <x v="10"/>
    <x v="15"/>
    <x v="16"/>
    <x v="0"/>
    <x v="2"/>
  </r>
  <r>
    <x v="17"/>
    <x v="17"/>
    <x v="7"/>
    <x v="10"/>
    <x v="12"/>
    <x v="11"/>
    <x v="16"/>
    <x v="17"/>
    <x v="1"/>
    <x v="0"/>
  </r>
  <r>
    <x v="18"/>
    <x v="18"/>
    <x v="0"/>
    <x v="9"/>
    <x v="3"/>
    <x v="2"/>
    <x v="17"/>
    <x v="18"/>
    <x v="0"/>
    <x v="3"/>
  </r>
  <r>
    <x v="19"/>
    <x v="19"/>
    <x v="8"/>
    <x v="11"/>
    <x v="13"/>
    <x v="12"/>
    <x v="18"/>
    <x v="19"/>
    <x v="0"/>
    <x v="0"/>
  </r>
  <r>
    <x v="20"/>
    <x v="7"/>
    <x v="0"/>
    <x v="9"/>
    <x v="10"/>
    <x v="2"/>
    <x v="19"/>
    <x v="20"/>
    <x v="1"/>
    <x v="1"/>
  </r>
  <r>
    <x v="21"/>
    <x v="20"/>
    <x v="9"/>
    <x v="12"/>
    <x v="12"/>
    <x v="13"/>
    <x v="5"/>
    <x v="8"/>
    <x v="0"/>
    <x v="1"/>
  </r>
  <r>
    <x v="22"/>
    <x v="21"/>
    <x v="6"/>
    <x v="7"/>
    <x v="8"/>
    <x v="14"/>
    <x v="20"/>
    <x v="21"/>
    <x v="0"/>
    <x v="1"/>
  </r>
  <r>
    <x v="23"/>
    <x v="22"/>
    <x v="0"/>
    <x v="9"/>
    <x v="2"/>
    <x v="2"/>
    <x v="6"/>
    <x v="6"/>
    <x v="0"/>
    <x v="3"/>
  </r>
  <r>
    <x v="24"/>
    <x v="23"/>
    <x v="10"/>
    <x v="13"/>
    <x v="14"/>
    <x v="15"/>
    <x v="7"/>
    <x v="22"/>
    <x v="0"/>
    <x v="0"/>
  </r>
  <r>
    <x v="25"/>
    <x v="24"/>
    <x v="8"/>
    <x v="0"/>
    <x v="15"/>
    <x v="1"/>
    <x v="21"/>
    <x v="23"/>
    <x v="0"/>
    <x v="0"/>
  </r>
  <r>
    <x v="26"/>
    <x v="25"/>
    <x v="3"/>
    <x v="7"/>
    <x v="16"/>
    <x v="16"/>
    <x v="22"/>
    <x v="24"/>
    <x v="0"/>
    <x v="0"/>
  </r>
  <r>
    <x v="27"/>
    <x v="1"/>
    <x v="3"/>
    <x v="0"/>
    <x v="10"/>
    <x v="17"/>
    <x v="23"/>
    <x v="25"/>
    <x v="0"/>
    <x v="3"/>
  </r>
  <r>
    <x v="28"/>
    <x v="26"/>
    <x v="0"/>
    <x v="3"/>
    <x v="17"/>
    <x v="18"/>
    <x v="24"/>
    <x v="26"/>
    <x v="0"/>
    <x v="1"/>
  </r>
  <r>
    <x v="29"/>
    <x v="27"/>
    <x v="0"/>
    <x v="9"/>
    <x v="18"/>
    <x v="2"/>
    <x v="25"/>
    <x v="27"/>
    <x v="0"/>
    <x v="2"/>
  </r>
  <r>
    <x v="30"/>
    <x v="28"/>
    <x v="11"/>
    <x v="14"/>
    <x v="19"/>
    <x v="19"/>
    <x v="26"/>
    <x v="28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69:B75" firstHeaderRow="1" firstDataRow="1" firstDataCol="1"/>
  <pivotFields count="10"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30">
        <item x="22"/>
        <item x="7"/>
        <item x="13"/>
        <item x="26"/>
        <item x="1"/>
        <item x="21"/>
        <item x="24"/>
        <item x="20"/>
        <item x="9"/>
        <item x="19"/>
        <item x="17"/>
        <item x="12"/>
        <item x="8"/>
        <item x="23"/>
        <item x="0"/>
        <item x="2"/>
        <item x="16"/>
        <item x="5"/>
        <item x="6"/>
        <item x="3"/>
        <item x="10"/>
        <item x="25"/>
        <item x="4"/>
        <item x="18"/>
        <item x="11"/>
        <item x="27"/>
        <item x="15"/>
        <item x="14"/>
        <item x="28"/>
        <item t="default"/>
      </items>
    </pivotField>
    <pivotField showAll="0">
      <items count="13">
        <item x="4"/>
        <item x="2"/>
        <item x="10"/>
        <item x="7"/>
        <item x="1"/>
        <item x="8"/>
        <item x="3"/>
        <item x="6"/>
        <item x="9"/>
        <item x="5"/>
        <item x="0"/>
        <item x="11"/>
        <item t="default"/>
      </items>
    </pivotField>
    <pivotField showAll="0">
      <items count="16">
        <item x="11"/>
        <item x="1"/>
        <item x="3"/>
        <item x="13"/>
        <item x="0"/>
        <item x="2"/>
        <item x="12"/>
        <item x="7"/>
        <item x="8"/>
        <item x="5"/>
        <item x="4"/>
        <item x="6"/>
        <item x="10"/>
        <item x="9"/>
        <item x="14"/>
        <item t="default"/>
      </items>
    </pivotField>
    <pivotField showAll="0">
      <items count="21">
        <item x="10"/>
        <item x="3"/>
        <item x="5"/>
        <item x="12"/>
        <item x="1"/>
        <item x="9"/>
        <item x="0"/>
        <item x="2"/>
        <item x="4"/>
        <item x="6"/>
        <item x="8"/>
        <item x="13"/>
        <item x="15"/>
        <item x="11"/>
        <item x="18"/>
        <item x="17"/>
        <item x="14"/>
        <item x="7"/>
        <item x="16"/>
        <item x="19"/>
        <item t="default"/>
      </items>
    </pivotField>
    <pivotField showAll="0">
      <items count="21">
        <item x="11"/>
        <item x="10"/>
        <item x="9"/>
        <item x="12"/>
        <item x="0"/>
        <item x="16"/>
        <item x="8"/>
        <item x="4"/>
        <item x="5"/>
        <item x="2"/>
        <item x="6"/>
        <item x="14"/>
        <item x="7"/>
        <item x="18"/>
        <item x="17"/>
        <item x="13"/>
        <item x="3"/>
        <item x="15"/>
        <item x="1"/>
        <item x="19"/>
        <item t="default"/>
      </items>
    </pivotField>
    <pivotField showAll="0">
      <items count="28">
        <item x="19"/>
        <item x="16"/>
        <item x="15"/>
        <item x="13"/>
        <item x="11"/>
        <item x="22"/>
        <item x="18"/>
        <item x="0"/>
        <item x="25"/>
        <item x="6"/>
        <item x="20"/>
        <item x="3"/>
        <item x="14"/>
        <item x="17"/>
        <item x="10"/>
        <item x="8"/>
        <item x="2"/>
        <item x="5"/>
        <item x="12"/>
        <item x="23"/>
        <item x="4"/>
        <item x="7"/>
        <item x="9"/>
        <item x="24"/>
        <item x="1"/>
        <item x="21"/>
        <item x="26"/>
        <item t="default"/>
      </items>
    </pivotField>
    <pivotField dataField="1" showAll="0">
      <items count="30">
        <item x="20"/>
        <item x="17"/>
        <item x="15"/>
        <item x="14"/>
        <item x="3"/>
        <item x="25"/>
        <item x="18"/>
        <item x="7"/>
        <item x="16"/>
        <item x="5"/>
        <item x="0"/>
        <item x="12"/>
        <item x="8"/>
        <item x="19"/>
        <item x="6"/>
        <item x="21"/>
        <item x="1"/>
        <item x="2"/>
        <item x="9"/>
        <item x="13"/>
        <item x="4"/>
        <item x="27"/>
        <item x="23"/>
        <item x="24"/>
        <item x="11"/>
        <item x="26"/>
        <item x="22"/>
        <item x="10"/>
        <item x="28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tal" fld="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4:B67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Total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 ">
  <location ref="A50:B62" firstHeaderRow="1" firstDataRow="1" firstDataCol="1"/>
  <pivotFields count="9">
    <pivotField showAll="0"/>
    <pivotField showAll="0"/>
    <pivotField axis="axisRow" showAll="0">
      <items count="12">
        <item x="4"/>
        <item x="2"/>
        <item x="10"/>
        <item x="7"/>
        <item x="1"/>
        <item x="8"/>
        <item x="3"/>
        <item x="6"/>
        <item x="9"/>
        <item x="5"/>
        <item x="0"/>
        <item t="default"/>
      </items>
    </pivotField>
    <pivotField showAll="0"/>
    <pivotField showAll="0"/>
    <pivotField showAll="0"/>
    <pivotField showAll="0"/>
    <pivotField dataField="1" numFmtId="165"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3:B48" firstHeaderRow="1" firstDataRow="1" firstDataCol="1"/>
  <pivotFields count="9">
    <pivotField showAll="0"/>
    <pivotField showAll="0"/>
    <pivotField showAll="0"/>
    <pivotField axis="axisRow" showAll="0">
      <items count="15">
        <item x="11"/>
        <item x="1"/>
        <item x="3"/>
        <item x="13"/>
        <item x="0"/>
        <item x="2"/>
        <item x="12"/>
        <item x="7"/>
        <item x="8"/>
        <item x="5"/>
        <item x="4"/>
        <item x="6"/>
        <item x="10"/>
        <item x="9"/>
        <item t="default"/>
      </items>
    </pivotField>
    <pivotField showAll="0"/>
    <pivotField showAll="0"/>
    <pivotField showAll="0"/>
    <pivotField dataField="1" numFmtId="165"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32" firstHeaderRow="1" firstDataRow="1" firstDataCol="1"/>
  <pivotFields count="9">
    <pivotField showAll="0"/>
    <pivotField axis="axisRow" showAll="0">
      <items count="29">
        <item x="22"/>
        <item x="7"/>
        <item x="13"/>
        <item x="26"/>
        <item x="1"/>
        <item x="21"/>
        <item x="24"/>
        <item x="20"/>
        <item x="9"/>
        <item x="19"/>
        <item x="17"/>
        <item x="12"/>
        <item x="8"/>
        <item x="23"/>
        <item x="0"/>
        <item x="2"/>
        <item x="16"/>
        <item x="5"/>
        <item x="6"/>
        <item x="3"/>
        <item x="10"/>
        <item x="25"/>
        <item x="4"/>
        <item x="18"/>
        <item x="11"/>
        <item x="27"/>
        <item x="15"/>
        <item x="14"/>
        <item t="default"/>
      </items>
    </pivotField>
    <pivotField showAll="0"/>
    <pivotField showAll="0"/>
    <pivotField showAll="0"/>
    <pivotField showAll="0"/>
    <pivotField showAll="0"/>
    <pivotField dataField="1" numFmtId="165" showAll="0"/>
    <pivotField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Total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J31" totalsRowShown="0" headerRowDxfId="3">
  <autoFilter ref="A1:J31"/>
  <tableColumns count="10">
    <tableColumn id="1" name="Cutomer ID" dataDxfId="9"/>
    <tableColumn id="2" name="Custome Name" dataDxfId="8"/>
    <tableColumn id="3" name="District" dataDxfId="7"/>
    <tableColumn id="4" name="Product Name" dataDxfId="6"/>
    <tableColumn id="5" name="Quantity" dataDxfId="2" dataCellStyle="Currency"/>
    <tableColumn id="6" name="Cost" dataDxfId="0" dataCellStyle="Currency"/>
    <tableColumn id="7" name="Price" dataDxfId="1" dataCellStyle="Currency"/>
    <tableColumn id="8" name="Total" dataDxfId="4">
      <calculatedColumnFormula>G2*E2</calculatedColumnFormula>
    </tableColumn>
    <tableColumn id="9" name="Status " dataDxfId="5">
      <calculatedColumnFormula>IF(G2&gt;F2,"Faiido","Qasaro")</calculatedColumnFormula>
    </tableColumn>
    <tableColumn id="10" name="Sales per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5"/>
  <sheetViews>
    <sheetView topLeftCell="C22" zoomScale="71" zoomScaleNormal="71" workbookViewId="0">
      <selection activeCell="AP61" sqref="AP61"/>
    </sheetView>
  </sheetViews>
  <sheetFormatPr defaultRowHeight="15"/>
  <cols>
    <col min="1" max="1" width="26.85546875" hidden="1" customWidth="1"/>
    <col min="2" max="2" width="13.5703125" hidden="1" customWidth="1"/>
    <col min="3" max="3" width="11.42578125" customWidth="1"/>
  </cols>
  <sheetData>
    <row r="1" spans="1:19" ht="87.75">
      <c r="C1" s="14" t="s">
        <v>62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3" spans="1:19">
      <c r="A3" s="15" t="s">
        <v>63</v>
      </c>
      <c r="B3" t="s">
        <v>65</v>
      </c>
    </row>
    <row r="4" spans="1:19">
      <c r="A4" s="6" t="s">
        <v>54</v>
      </c>
      <c r="B4" s="16">
        <v>9000</v>
      </c>
    </row>
    <row r="5" spans="1:19">
      <c r="A5" s="6" t="s">
        <v>26</v>
      </c>
      <c r="B5" s="16">
        <v>1500</v>
      </c>
    </row>
    <row r="6" spans="1:19">
      <c r="A6" s="6" t="s">
        <v>36</v>
      </c>
      <c r="B6" s="16">
        <v>19500</v>
      </c>
    </row>
    <row r="7" spans="1:19">
      <c r="A7" s="6" t="s">
        <v>60</v>
      </c>
      <c r="B7" s="16">
        <v>261000</v>
      </c>
    </row>
    <row r="8" spans="1:19">
      <c r="A8" s="6" t="s">
        <v>10</v>
      </c>
      <c r="B8" s="16">
        <v>15078</v>
      </c>
    </row>
    <row r="9" spans="1:19">
      <c r="A9" s="6" t="s">
        <v>53</v>
      </c>
      <c r="B9" s="16">
        <v>12612</v>
      </c>
    </row>
    <row r="10" spans="1:19">
      <c r="A10" s="6" t="s">
        <v>58</v>
      </c>
      <c r="B10" s="16">
        <v>81000</v>
      </c>
    </row>
    <row r="11" spans="1:19">
      <c r="A11" s="6" t="s">
        <v>50</v>
      </c>
      <c r="B11" s="16">
        <v>6000</v>
      </c>
    </row>
    <row r="12" spans="1:19">
      <c r="A12" s="6" t="s">
        <v>29</v>
      </c>
      <c r="B12" s="16">
        <v>18500</v>
      </c>
    </row>
    <row r="13" spans="1:19">
      <c r="A13" s="6" t="s">
        <v>47</v>
      </c>
      <c r="B13" s="16">
        <v>8239.1</v>
      </c>
    </row>
    <row r="14" spans="1:19">
      <c r="A14" s="6" t="s">
        <v>44</v>
      </c>
      <c r="B14" s="16">
        <v>20</v>
      </c>
    </row>
    <row r="15" spans="1:19">
      <c r="A15" s="6" t="s">
        <v>35</v>
      </c>
      <c r="B15" s="16">
        <v>5580</v>
      </c>
    </row>
    <row r="16" spans="1:19">
      <c r="A16" s="6" t="s">
        <v>27</v>
      </c>
      <c r="B16" s="16">
        <v>6000</v>
      </c>
    </row>
    <row r="17" spans="1:2">
      <c r="A17" s="6" t="s">
        <v>55</v>
      </c>
      <c r="B17" s="16">
        <v>300000</v>
      </c>
    </row>
    <row r="18" spans="1:2">
      <c r="A18" s="6" t="s">
        <v>7</v>
      </c>
      <c r="B18" s="16">
        <v>5000</v>
      </c>
    </row>
    <row r="19" spans="1:2">
      <c r="A19" s="6" t="s">
        <v>12</v>
      </c>
      <c r="B19" s="16">
        <v>17118</v>
      </c>
    </row>
    <row r="20" spans="1:2">
      <c r="A20" s="6" t="s">
        <v>42</v>
      </c>
      <c r="B20" s="16">
        <v>1950</v>
      </c>
    </row>
    <row r="21" spans="1:2">
      <c r="A21" s="6" t="s">
        <v>16</v>
      </c>
      <c r="B21" s="16">
        <v>2400</v>
      </c>
    </row>
    <row r="22" spans="1:2">
      <c r="A22" s="6" t="s">
        <v>23</v>
      </c>
      <c r="B22" s="16">
        <v>9000</v>
      </c>
    </row>
    <row r="23" spans="1:2">
      <c r="A23" s="6" t="s">
        <v>13</v>
      </c>
      <c r="B23" s="16">
        <v>640</v>
      </c>
    </row>
    <row r="24" spans="1:2">
      <c r="A24" s="6" t="s">
        <v>32</v>
      </c>
      <c r="B24" s="16">
        <v>400000</v>
      </c>
    </row>
    <row r="25" spans="1:2">
      <c r="A25" s="6" t="s">
        <v>59</v>
      </c>
      <c r="B25" s="16">
        <v>145500</v>
      </c>
    </row>
    <row r="26" spans="1:2">
      <c r="A26" s="6" t="s">
        <v>14</v>
      </c>
      <c r="B26" s="16">
        <v>22400</v>
      </c>
    </row>
    <row r="27" spans="1:2">
      <c r="A27" s="6" t="s">
        <v>46</v>
      </c>
      <c r="B27" s="16">
        <v>800</v>
      </c>
    </row>
    <row r="28" spans="1:2">
      <c r="A28" s="6" t="s">
        <v>34</v>
      </c>
      <c r="B28" s="16">
        <v>205000</v>
      </c>
    </row>
    <row r="29" spans="1:2">
      <c r="A29" s="6" t="s">
        <v>61</v>
      </c>
      <c r="B29" s="16">
        <v>50160</v>
      </c>
    </row>
    <row r="30" spans="1:2">
      <c r="A30" s="6" t="s">
        <v>40</v>
      </c>
      <c r="B30" s="16">
        <v>322.2</v>
      </c>
    </row>
    <row r="31" spans="1:2">
      <c r="A31" s="6" t="s">
        <v>37</v>
      </c>
      <c r="B31" s="16">
        <v>525</v>
      </c>
    </row>
    <row r="32" spans="1:2">
      <c r="A32" s="6" t="s">
        <v>64</v>
      </c>
      <c r="B32" s="16">
        <v>1604844.3</v>
      </c>
    </row>
    <row r="33" spans="1:2">
      <c r="A33" s="15" t="s">
        <v>63</v>
      </c>
      <c r="B33" t="s">
        <v>65</v>
      </c>
    </row>
    <row r="34" spans="1:2">
      <c r="A34" s="6" t="s">
        <v>49</v>
      </c>
      <c r="B34" s="16">
        <v>8239.1</v>
      </c>
    </row>
    <row r="35" spans="1:2">
      <c r="A35" s="6" t="s">
        <v>19</v>
      </c>
      <c r="B35" s="16">
        <v>14400</v>
      </c>
    </row>
    <row r="36" spans="1:2">
      <c r="A36" s="6" t="s">
        <v>21</v>
      </c>
      <c r="B36" s="16">
        <v>304400</v>
      </c>
    </row>
    <row r="37" spans="1:2">
      <c r="A37" s="6" t="s">
        <v>57</v>
      </c>
      <c r="B37" s="16">
        <v>300000</v>
      </c>
    </row>
    <row r="38" spans="1:2">
      <c r="A38" s="6" t="s">
        <v>18</v>
      </c>
      <c r="B38" s="16">
        <v>708796</v>
      </c>
    </row>
    <row r="39" spans="1:2">
      <c r="A39" s="6" t="s">
        <v>20</v>
      </c>
      <c r="B39" s="16">
        <v>640</v>
      </c>
    </row>
    <row r="40" spans="1:2">
      <c r="A40" s="6" t="s">
        <v>52</v>
      </c>
      <c r="B40" s="16">
        <v>6000</v>
      </c>
    </row>
    <row r="41" spans="1:2">
      <c r="A41" s="6" t="s">
        <v>31</v>
      </c>
      <c r="B41" s="16">
        <v>182192</v>
      </c>
    </row>
    <row r="42" spans="1:2">
      <c r="A42" s="6" t="s">
        <v>39</v>
      </c>
      <c r="B42" s="16">
        <v>525</v>
      </c>
    </row>
    <row r="43" spans="1:2">
      <c r="A43" s="6" t="s">
        <v>25</v>
      </c>
      <c r="B43" s="16">
        <v>9000</v>
      </c>
    </row>
    <row r="44" spans="1:2">
      <c r="A44" s="6" t="s">
        <v>22</v>
      </c>
      <c r="B44" s="16">
        <v>2400</v>
      </c>
    </row>
    <row r="45" spans="1:2">
      <c r="A45" s="6" t="s">
        <v>28</v>
      </c>
      <c r="B45" s="16">
        <v>6000</v>
      </c>
    </row>
    <row r="46" spans="1:2">
      <c r="A46" s="6" t="s">
        <v>43</v>
      </c>
      <c r="B46" s="16">
        <v>1970</v>
      </c>
    </row>
    <row r="47" spans="1:2">
      <c r="A47" s="6" t="s">
        <v>41</v>
      </c>
      <c r="B47" s="16">
        <v>60282.2</v>
      </c>
    </row>
    <row r="48" spans="1:2">
      <c r="A48" s="6" t="s">
        <v>64</v>
      </c>
      <c r="B48" s="16">
        <v>1604844.3</v>
      </c>
    </row>
    <row r="50" spans="1:2">
      <c r="A50" s="15" t="s">
        <v>66</v>
      </c>
      <c r="B50" t="s">
        <v>65</v>
      </c>
    </row>
    <row r="51" spans="1:2">
      <c r="A51" s="6" t="s">
        <v>30</v>
      </c>
      <c r="B51" s="16">
        <v>18500</v>
      </c>
    </row>
    <row r="52" spans="1:2">
      <c r="A52" s="6" t="s">
        <v>15</v>
      </c>
      <c r="B52" s="16">
        <v>29930</v>
      </c>
    </row>
    <row r="53" spans="1:2">
      <c r="A53" s="6" t="s">
        <v>56</v>
      </c>
      <c r="B53" s="16">
        <v>300000</v>
      </c>
    </row>
    <row r="54" spans="1:2">
      <c r="A54" s="6" t="s">
        <v>45</v>
      </c>
      <c r="B54" s="16">
        <v>20</v>
      </c>
    </row>
    <row r="55" spans="1:2">
      <c r="A55" s="6" t="s">
        <v>11</v>
      </c>
      <c r="B55" s="16">
        <v>33918</v>
      </c>
    </row>
    <row r="56" spans="1:2">
      <c r="A56" s="6" t="s">
        <v>48</v>
      </c>
      <c r="B56" s="16">
        <v>89239.1</v>
      </c>
    </row>
    <row r="57" spans="1:2">
      <c r="A57" s="6" t="s">
        <v>24</v>
      </c>
      <c r="B57" s="16">
        <v>174678</v>
      </c>
    </row>
    <row r="58" spans="1:2">
      <c r="A58" s="6" t="s">
        <v>38</v>
      </c>
      <c r="B58" s="16">
        <v>13459.2</v>
      </c>
    </row>
    <row r="59" spans="1:2">
      <c r="A59" s="6" t="s">
        <v>51</v>
      </c>
      <c r="B59" s="16">
        <v>6000</v>
      </c>
    </row>
    <row r="60" spans="1:2">
      <c r="A60" s="6" t="s">
        <v>33</v>
      </c>
      <c r="B60" s="16">
        <v>605000</v>
      </c>
    </row>
    <row r="61" spans="1:2">
      <c r="A61" s="6" t="s">
        <v>8</v>
      </c>
      <c r="B61" s="16">
        <v>334100</v>
      </c>
    </row>
    <row r="62" spans="1:2">
      <c r="A62" s="6" t="s">
        <v>64</v>
      </c>
      <c r="B62" s="16">
        <v>1604844.2999999998</v>
      </c>
    </row>
    <row r="64" spans="1:2">
      <c r="A64" s="15" t="s">
        <v>63</v>
      </c>
      <c r="B64" t="s">
        <v>65</v>
      </c>
    </row>
    <row r="65" spans="1:2">
      <c r="A65" s="6" t="s">
        <v>67</v>
      </c>
      <c r="B65" s="16">
        <v>1599244.2999999998</v>
      </c>
    </row>
    <row r="66" spans="1:2">
      <c r="A66" s="6" t="s">
        <v>68</v>
      </c>
      <c r="B66" s="16">
        <v>5600</v>
      </c>
    </row>
    <row r="67" spans="1:2">
      <c r="A67" s="6" t="s">
        <v>64</v>
      </c>
      <c r="B67" s="16">
        <v>1604844.2999999998</v>
      </c>
    </row>
    <row r="69" spans="1:2">
      <c r="A69" s="15" t="s">
        <v>63</v>
      </c>
      <c r="B69" t="s">
        <v>75</v>
      </c>
    </row>
    <row r="70" spans="1:2">
      <c r="A70" s="6" t="s">
        <v>72</v>
      </c>
      <c r="B70" s="16">
        <v>13</v>
      </c>
    </row>
    <row r="71" spans="1:2">
      <c r="A71" s="6" t="s">
        <v>73</v>
      </c>
      <c r="B71" s="16">
        <v>3</v>
      </c>
    </row>
    <row r="72" spans="1:2">
      <c r="A72" s="6" t="s">
        <v>70</v>
      </c>
      <c r="B72" s="16">
        <v>6</v>
      </c>
    </row>
    <row r="73" spans="1:2">
      <c r="A73" s="6" t="s">
        <v>71</v>
      </c>
      <c r="B73" s="16">
        <v>8</v>
      </c>
    </row>
    <row r="74" spans="1:2">
      <c r="A74" s="6" t="s">
        <v>74</v>
      </c>
      <c r="B74" s="16"/>
    </row>
    <row r="75" spans="1:2">
      <c r="A75" s="6" t="s">
        <v>64</v>
      </c>
      <c r="B75" s="16">
        <v>30</v>
      </c>
    </row>
  </sheetData>
  <mergeCells count="1">
    <mergeCell ref="C1:S1"/>
  </mergeCell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>
      <selection activeCell="J31" sqref="J31"/>
    </sheetView>
  </sheetViews>
  <sheetFormatPr defaultRowHeight="15"/>
  <cols>
    <col min="1" max="1" width="13.140625" style="1" customWidth="1"/>
    <col min="2" max="2" width="31.85546875" style="6" bestFit="1" customWidth="1"/>
    <col min="3" max="3" width="14.140625" style="5" bestFit="1" customWidth="1"/>
    <col min="4" max="4" width="23.85546875" style="1" bestFit="1" customWidth="1"/>
    <col min="5" max="5" width="10.85546875" style="3" customWidth="1"/>
    <col min="6" max="6" width="9.28515625" style="24" bestFit="1" customWidth="1"/>
    <col min="7" max="7" width="11.5703125" style="2" bestFit="1" customWidth="1"/>
    <col min="8" max="8" width="10.140625" style="4" bestFit="1" customWidth="1"/>
    <col min="9" max="9" width="11.42578125" style="1" bestFit="1" customWidth="1"/>
    <col min="10" max="10" width="26.28515625" bestFit="1" customWidth="1"/>
    <col min="11" max="11" width="9.28515625" customWidth="1"/>
    <col min="12" max="12" width="9" customWidth="1"/>
  </cols>
  <sheetData>
    <row r="1" spans="1:10">
      <c r="A1" s="17" t="s">
        <v>0</v>
      </c>
      <c r="B1" s="17" t="s">
        <v>1</v>
      </c>
      <c r="C1" s="18" t="s">
        <v>5</v>
      </c>
      <c r="D1" s="17" t="s">
        <v>17</v>
      </c>
      <c r="E1" s="19" t="s">
        <v>9</v>
      </c>
      <c r="F1" s="21" t="s">
        <v>2</v>
      </c>
      <c r="G1" s="20" t="s">
        <v>3</v>
      </c>
      <c r="H1" s="21" t="s">
        <v>4</v>
      </c>
      <c r="I1" s="17" t="s">
        <v>6</v>
      </c>
      <c r="J1" s="22" t="s">
        <v>69</v>
      </c>
    </row>
    <row r="2" spans="1:10">
      <c r="A2" s="8">
        <v>1001</v>
      </c>
      <c r="B2" s="9" t="s">
        <v>7</v>
      </c>
      <c r="C2" s="7" t="s">
        <v>8</v>
      </c>
      <c r="D2" s="8" t="s">
        <v>18</v>
      </c>
      <c r="E2" s="10">
        <v>20</v>
      </c>
      <c r="F2" s="23">
        <v>100</v>
      </c>
      <c r="G2" s="12">
        <v>250</v>
      </c>
      <c r="H2" s="13">
        <f>G2*E2</f>
        <v>5000</v>
      </c>
      <c r="I2" s="8" t="str">
        <f>IF(G2&gt;F2,"Faiido","Qasaro")</f>
        <v>Faiido</v>
      </c>
      <c r="J2" t="s">
        <v>70</v>
      </c>
    </row>
    <row r="3" spans="1:10">
      <c r="A3" s="8">
        <v>1002</v>
      </c>
      <c r="B3" s="9" t="s">
        <v>10</v>
      </c>
      <c r="C3" s="7" t="s">
        <v>11</v>
      </c>
      <c r="D3" s="8" t="s">
        <v>19</v>
      </c>
      <c r="E3" s="10">
        <v>12</v>
      </c>
      <c r="F3" s="23">
        <v>900</v>
      </c>
      <c r="G3" s="12">
        <v>1200</v>
      </c>
      <c r="H3" s="13">
        <f t="shared" ref="H3:H31" si="0">G3*E3</f>
        <v>14400</v>
      </c>
      <c r="I3" s="8" t="str">
        <f t="shared" ref="I3:I31" si="1">IF(G3&gt;F3,"Faiido","Qasaro")</f>
        <v>Faiido</v>
      </c>
      <c r="J3" t="s">
        <v>71</v>
      </c>
    </row>
    <row r="4" spans="1:10">
      <c r="A4" s="8">
        <v>1003</v>
      </c>
      <c r="B4" s="9" t="s">
        <v>12</v>
      </c>
      <c r="C4" s="7" t="s">
        <v>11</v>
      </c>
      <c r="D4" s="8" t="s">
        <v>18</v>
      </c>
      <c r="E4" s="10">
        <v>30</v>
      </c>
      <c r="F4" s="23">
        <v>250</v>
      </c>
      <c r="G4" s="12">
        <v>570.6</v>
      </c>
      <c r="H4" s="13">
        <f t="shared" si="0"/>
        <v>17118</v>
      </c>
      <c r="I4" s="8" t="str">
        <f t="shared" si="1"/>
        <v>Faiido</v>
      </c>
      <c r="J4" t="s">
        <v>72</v>
      </c>
    </row>
    <row r="5" spans="1:10">
      <c r="A5" s="8">
        <v>1004</v>
      </c>
      <c r="B5" s="9" t="s">
        <v>13</v>
      </c>
      <c r="C5" s="7" t="s">
        <v>8</v>
      </c>
      <c r="D5" s="8" t="s">
        <v>20</v>
      </c>
      <c r="E5" s="10">
        <v>2</v>
      </c>
      <c r="F5" s="23">
        <v>100</v>
      </c>
      <c r="G5" s="12">
        <v>320</v>
      </c>
      <c r="H5" s="13">
        <f t="shared" si="0"/>
        <v>640</v>
      </c>
      <c r="I5" s="8" t="str">
        <f t="shared" si="1"/>
        <v>Faiido</v>
      </c>
      <c r="J5" t="s">
        <v>72</v>
      </c>
    </row>
    <row r="6" spans="1:10">
      <c r="A6" s="8">
        <v>1005</v>
      </c>
      <c r="B6" s="9" t="s">
        <v>14</v>
      </c>
      <c r="C6" s="7" t="s">
        <v>15</v>
      </c>
      <c r="D6" s="8" t="s">
        <v>21</v>
      </c>
      <c r="E6" s="10">
        <v>32</v>
      </c>
      <c r="F6" s="23">
        <v>500</v>
      </c>
      <c r="G6" s="12">
        <v>700</v>
      </c>
      <c r="H6" s="13">
        <f t="shared" si="0"/>
        <v>22400</v>
      </c>
      <c r="I6" s="8" t="str">
        <f t="shared" si="1"/>
        <v>Faiido</v>
      </c>
      <c r="J6" t="s">
        <v>72</v>
      </c>
    </row>
    <row r="7" spans="1:10">
      <c r="A7" s="8">
        <v>1006</v>
      </c>
      <c r="B7" s="9" t="s">
        <v>16</v>
      </c>
      <c r="C7" s="7" t="s">
        <v>11</v>
      </c>
      <c r="D7" s="8" t="s">
        <v>22</v>
      </c>
      <c r="E7" s="10">
        <v>4</v>
      </c>
      <c r="F7" s="23">
        <v>200</v>
      </c>
      <c r="G7" s="12">
        <v>600</v>
      </c>
      <c r="H7" s="13">
        <f t="shared" si="0"/>
        <v>2400</v>
      </c>
      <c r="I7" s="8" t="str">
        <f t="shared" si="1"/>
        <v>Faiido</v>
      </c>
      <c r="J7" t="s">
        <v>72</v>
      </c>
    </row>
    <row r="8" spans="1:10">
      <c r="A8" s="8">
        <v>1007</v>
      </c>
      <c r="B8" s="9" t="s">
        <v>23</v>
      </c>
      <c r="C8" s="7" t="s">
        <v>24</v>
      </c>
      <c r="D8" s="8" t="s">
        <v>25</v>
      </c>
      <c r="E8" s="10">
        <v>30</v>
      </c>
      <c r="F8" s="23">
        <v>215</v>
      </c>
      <c r="G8" s="12">
        <v>300</v>
      </c>
      <c r="H8" s="13">
        <f t="shared" si="0"/>
        <v>9000</v>
      </c>
      <c r="I8" s="8" t="str">
        <f t="shared" si="1"/>
        <v>Faiido</v>
      </c>
      <c r="J8" t="s">
        <v>72</v>
      </c>
    </row>
    <row r="9" spans="1:10">
      <c r="A9" s="8">
        <v>1008</v>
      </c>
      <c r="B9" s="9" t="s">
        <v>26</v>
      </c>
      <c r="C9" s="7" t="s">
        <v>8</v>
      </c>
      <c r="D9" s="8" t="s">
        <v>21</v>
      </c>
      <c r="E9" s="10">
        <v>2</v>
      </c>
      <c r="F9" s="23">
        <v>500</v>
      </c>
      <c r="G9" s="12">
        <v>750</v>
      </c>
      <c r="H9" s="13">
        <f t="shared" si="0"/>
        <v>1500</v>
      </c>
      <c r="I9" s="8" t="str">
        <f t="shared" si="1"/>
        <v>Faiido</v>
      </c>
      <c r="J9" t="s">
        <v>72</v>
      </c>
    </row>
    <row r="10" spans="1:10">
      <c r="A10" s="8">
        <v>1009</v>
      </c>
      <c r="B10" s="9" t="s">
        <v>27</v>
      </c>
      <c r="C10" s="7" t="s">
        <v>8</v>
      </c>
      <c r="D10" s="8" t="s">
        <v>28</v>
      </c>
      <c r="E10" s="10">
        <v>12</v>
      </c>
      <c r="F10" s="23">
        <v>270</v>
      </c>
      <c r="G10" s="12">
        <v>500</v>
      </c>
      <c r="H10" s="13">
        <f t="shared" si="0"/>
        <v>6000</v>
      </c>
      <c r="I10" s="8" t="str">
        <f t="shared" si="1"/>
        <v>Faiido</v>
      </c>
      <c r="J10" t="s">
        <v>72</v>
      </c>
    </row>
    <row r="11" spans="1:10">
      <c r="A11" s="8">
        <v>1010</v>
      </c>
      <c r="B11" s="9" t="s">
        <v>29</v>
      </c>
      <c r="C11" s="7" t="s">
        <v>30</v>
      </c>
      <c r="D11" s="8" t="s">
        <v>31</v>
      </c>
      <c r="E11" s="10">
        <v>37</v>
      </c>
      <c r="F11" s="23">
        <v>300</v>
      </c>
      <c r="G11" s="12">
        <v>500</v>
      </c>
      <c r="H11" s="13">
        <f t="shared" si="0"/>
        <v>18500</v>
      </c>
      <c r="I11" s="8" t="str">
        <f t="shared" si="1"/>
        <v>Faiido</v>
      </c>
      <c r="J11" t="s">
        <v>72</v>
      </c>
    </row>
    <row r="12" spans="1:10">
      <c r="A12" s="8">
        <v>1011</v>
      </c>
      <c r="B12" s="9" t="s">
        <v>32</v>
      </c>
      <c r="C12" s="7" t="s">
        <v>33</v>
      </c>
      <c r="D12" s="8" t="s">
        <v>18</v>
      </c>
      <c r="E12" s="10">
        <v>500</v>
      </c>
      <c r="F12" s="23">
        <v>250</v>
      </c>
      <c r="G12" s="12">
        <v>800</v>
      </c>
      <c r="H12" s="13">
        <f t="shared" si="0"/>
        <v>400000</v>
      </c>
      <c r="I12" s="8" t="str">
        <f t="shared" si="1"/>
        <v>Faiido</v>
      </c>
      <c r="J12" t="s">
        <v>72</v>
      </c>
    </row>
    <row r="13" spans="1:10">
      <c r="A13" s="8">
        <v>1012</v>
      </c>
      <c r="B13" s="9" t="s">
        <v>34</v>
      </c>
      <c r="C13" s="7" t="s">
        <v>33</v>
      </c>
      <c r="D13" s="8" t="s">
        <v>18</v>
      </c>
      <c r="E13" s="10">
        <v>500</v>
      </c>
      <c r="F13" s="23">
        <v>250</v>
      </c>
      <c r="G13" s="12">
        <v>410</v>
      </c>
      <c r="H13" s="13">
        <f t="shared" si="0"/>
        <v>205000</v>
      </c>
      <c r="I13" s="8" t="str">
        <f t="shared" si="1"/>
        <v>Faiido</v>
      </c>
      <c r="J13" t="s">
        <v>71</v>
      </c>
    </row>
    <row r="14" spans="1:10">
      <c r="A14" s="8">
        <v>1013</v>
      </c>
      <c r="B14" s="9" t="s">
        <v>35</v>
      </c>
      <c r="C14" s="7" t="s">
        <v>15</v>
      </c>
      <c r="D14" s="8" t="s">
        <v>31</v>
      </c>
      <c r="E14" s="10">
        <v>40</v>
      </c>
      <c r="F14" s="23">
        <v>150</v>
      </c>
      <c r="G14" s="12">
        <v>139.5</v>
      </c>
      <c r="H14" s="13">
        <f t="shared" si="0"/>
        <v>5580</v>
      </c>
      <c r="I14" s="8" t="str">
        <f t="shared" si="1"/>
        <v>Qasaro</v>
      </c>
      <c r="J14" t="s">
        <v>71</v>
      </c>
    </row>
    <row r="15" spans="1:10">
      <c r="A15" s="8">
        <v>1014</v>
      </c>
      <c r="B15" s="9" t="s">
        <v>36</v>
      </c>
      <c r="C15" s="7" t="s">
        <v>24</v>
      </c>
      <c r="D15" s="8" t="s">
        <v>21</v>
      </c>
      <c r="E15" s="10">
        <v>30</v>
      </c>
      <c r="F15" s="23">
        <v>500</v>
      </c>
      <c r="G15" s="12">
        <v>650</v>
      </c>
      <c r="H15" s="13">
        <f t="shared" si="0"/>
        <v>19500</v>
      </c>
      <c r="I15" s="8" t="str">
        <f t="shared" si="1"/>
        <v>Faiido</v>
      </c>
      <c r="J15" t="s">
        <v>71</v>
      </c>
    </row>
    <row r="16" spans="1:10">
      <c r="A16" s="8">
        <v>1015</v>
      </c>
      <c r="B16" s="9" t="s">
        <v>37</v>
      </c>
      <c r="C16" s="7" t="s">
        <v>38</v>
      </c>
      <c r="D16" s="8" t="s">
        <v>39</v>
      </c>
      <c r="E16" s="10">
        <v>15</v>
      </c>
      <c r="F16" s="23">
        <v>20</v>
      </c>
      <c r="G16" s="12">
        <v>35</v>
      </c>
      <c r="H16" s="13">
        <f t="shared" si="0"/>
        <v>525</v>
      </c>
      <c r="I16" s="8" t="str">
        <f t="shared" si="1"/>
        <v>Faiido</v>
      </c>
      <c r="J16" t="s">
        <v>72</v>
      </c>
    </row>
    <row r="17" spans="1:10">
      <c r="A17" s="8">
        <v>1016</v>
      </c>
      <c r="B17" s="9" t="s">
        <v>40</v>
      </c>
      <c r="C17" s="7" t="s">
        <v>38</v>
      </c>
      <c r="D17" s="8" t="s">
        <v>41</v>
      </c>
      <c r="E17" s="10">
        <v>1</v>
      </c>
      <c r="F17" s="23">
        <v>250</v>
      </c>
      <c r="G17" s="12">
        <v>322.2</v>
      </c>
      <c r="H17" s="13">
        <f t="shared" si="0"/>
        <v>322.2</v>
      </c>
      <c r="I17" s="8" t="str">
        <f t="shared" si="1"/>
        <v>Faiido</v>
      </c>
      <c r="J17" t="s">
        <v>72</v>
      </c>
    </row>
    <row r="18" spans="1:10">
      <c r="A18" s="8">
        <v>1017</v>
      </c>
      <c r="B18" s="9" t="s">
        <v>42</v>
      </c>
      <c r="C18" s="7" t="s">
        <v>15</v>
      </c>
      <c r="D18" s="8" t="s">
        <v>43</v>
      </c>
      <c r="E18" s="10">
        <v>130</v>
      </c>
      <c r="F18" s="23">
        <v>4.7</v>
      </c>
      <c r="G18" s="12">
        <v>15</v>
      </c>
      <c r="H18" s="13">
        <f t="shared" si="0"/>
        <v>1950</v>
      </c>
      <c r="I18" s="8" t="str">
        <f t="shared" si="1"/>
        <v>Faiido</v>
      </c>
      <c r="J18" t="s">
        <v>72</v>
      </c>
    </row>
    <row r="19" spans="1:10">
      <c r="A19" s="8">
        <v>1018</v>
      </c>
      <c r="B19" s="9" t="s">
        <v>44</v>
      </c>
      <c r="C19" s="7" t="s">
        <v>45</v>
      </c>
      <c r="D19" s="8" t="s">
        <v>43</v>
      </c>
      <c r="E19" s="8">
        <v>10</v>
      </c>
      <c r="F19" s="23">
        <v>2</v>
      </c>
      <c r="G19" s="11">
        <v>2</v>
      </c>
      <c r="H19" s="13">
        <f t="shared" si="0"/>
        <v>20</v>
      </c>
      <c r="I19" s="8" t="str">
        <f t="shared" si="1"/>
        <v>Qasaro</v>
      </c>
      <c r="J19" t="s">
        <v>70</v>
      </c>
    </row>
    <row r="20" spans="1:10">
      <c r="A20" s="8">
        <v>1019</v>
      </c>
      <c r="B20" s="9" t="s">
        <v>46</v>
      </c>
      <c r="C20" s="7" t="s">
        <v>8</v>
      </c>
      <c r="D20" s="8" t="s">
        <v>41</v>
      </c>
      <c r="E20" s="10">
        <v>2</v>
      </c>
      <c r="F20" s="23">
        <v>250</v>
      </c>
      <c r="G20" s="12">
        <v>400</v>
      </c>
      <c r="H20" s="13">
        <f t="shared" si="0"/>
        <v>800</v>
      </c>
      <c r="I20" s="8" t="str">
        <f t="shared" si="1"/>
        <v>Faiido</v>
      </c>
      <c r="J20" t="s">
        <v>73</v>
      </c>
    </row>
    <row r="21" spans="1:10">
      <c r="A21" s="8">
        <v>1020</v>
      </c>
      <c r="B21" s="9" t="s">
        <v>47</v>
      </c>
      <c r="C21" s="7" t="s">
        <v>48</v>
      </c>
      <c r="D21" s="8" t="s">
        <v>49</v>
      </c>
      <c r="E21" s="10">
        <v>47</v>
      </c>
      <c r="F21" s="23">
        <v>54</v>
      </c>
      <c r="G21" s="12">
        <v>175.3</v>
      </c>
      <c r="H21" s="13">
        <f t="shared" si="0"/>
        <v>8239.1</v>
      </c>
      <c r="I21" s="8" t="str">
        <f t="shared" si="1"/>
        <v>Faiido</v>
      </c>
      <c r="J21" t="s">
        <v>70</v>
      </c>
    </row>
    <row r="22" spans="1:10">
      <c r="A22" s="8">
        <v>1021</v>
      </c>
      <c r="B22" s="9" t="s">
        <v>26</v>
      </c>
      <c r="C22" s="7" t="s">
        <v>8</v>
      </c>
      <c r="D22" s="8" t="s">
        <v>41</v>
      </c>
      <c r="E22" s="10">
        <v>1</v>
      </c>
      <c r="F22" s="23">
        <v>250</v>
      </c>
      <c r="G22" s="12">
        <v>0</v>
      </c>
      <c r="H22" s="13">
        <f t="shared" si="0"/>
        <v>0</v>
      </c>
      <c r="I22" s="8" t="str">
        <f t="shared" si="1"/>
        <v>Qasaro</v>
      </c>
      <c r="J22" t="s">
        <v>71</v>
      </c>
    </row>
    <row r="23" spans="1:10">
      <c r="A23" s="8">
        <v>1022</v>
      </c>
      <c r="B23" s="9" t="s">
        <v>50</v>
      </c>
      <c r="C23" s="7" t="s">
        <v>51</v>
      </c>
      <c r="D23" s="8" t="s">
        <v>52</v>
      </c>
      <c r="E23" s="10">
        <v>10</v>
      </c>
      <c r="F23" s="23">
        <v>458.87</v>
      </c>
      <c r="G23" s="12">
        <v>600</v>
      </c>
      <c r="H23" s="13">
        <f t="shared" si="0"/>
        <v>6000</v>
      </c>
      <c r="I23" s="8" t="str">
        <f t="shared" si="1"/>
        <v>Faiido</v>
      </c>
      <c r="J23" t="s">
        <v>71</v>
      </c>
    </row>
    <row r="24" spans="1:10">
      <c r="A24" s="8">
        <v>1023</v>
      </c>
      <c r="B24" s="9" t="s">
        <v>53</v>
      </c>
      <c r="C24" s="7" t="s">
        <v>38</v>
      </c>
      <c r="D24" s="8" t="s">
        <v>31</v>
      </c>
      <c r="E24" s="10">
        <v>40</v>
      </c>
      <c r="F24" s="23">
        <v>275</v>
      </c>
      <c r="G24" s="12">
        <v>315.3</v>
      </c>
      <c r="H24" s="13">
        <f t="shared" si="0"/>
        <v>12612</v>
      </c>
      <c r="I24" s="8" t="str">
        <f t="shared" si="1"/>
        <v>Faiido</v>
      </c>
      <c r="J24" t="s">
        <v>71</v>
      </c>
    </row>
    <row r="25" spans="1:10">
      <c r="A25" s="8">
        <v>1024</v>
      </c>
      <c r="B25" s="9" t="s">
        <v>54</v>
      </c>
      <c r="C25" s="7" t="s">
        <v>8</v>
      </c>
      <c r="D25" s="8" t="s">
        <v>41</v>
      </c>
      <c r="E25" s="10">
        <v>30</v>
      </c>
      <c r="F25" s="23">
        <v>250</v>
      </c>
      <c r="G25" s="12">
        <v>300</v>
      </c>
      <c r="H25" s="13">
        <f t="shared" si="0"/>
        <v>9000</v>
      </c>
      <c r="I25" s="8" t="str">
        <f t="shared" si="1"/>
        <v>Faiido</v>
      </c>
      <c r="J25" t="s">
        <v>73</v>
      </c>
    </row>
    <row r="26" spans="1:10">
      <c r="A26" s="8">
        <v>1025</v>
      </c>
      <c r="B26" s="9" t="s">
        <v>55</v>
      </c>
      <c r="C26" s="7" t="s">
        <v>56</v>
      </c>
      <c r="D26" s="8" t="s">
        <v>57</v>
      </c>
      <c r="E26" s="10">
        <v>400</v>
      </c>
      <c r="F26" s="23">
        <v>560</v>
      </c>
      <c r="G26" s="12">
        <v>750</v>
      </c>
      <c r="H26" s="13">
        <f t="shared" si="0"/>
        <v>300000</v>
      </c>
      <c r="I26" s="8" t="str">
        <f t="shared" si="1"/>
        <v>Faiido</v>
      </c>
      <c r="J26" t="s">
        <v>70</v>
      </c>
    </row>
    <row r="27" spans="1:10">
      <c r="A27" s="8">
        <v>1026</v>
      </c>
      <c r="B27" s="9" t="s">
        <v>58</v>
      </c>
      <c r="C27" s="7" t="s">
        <v>48</v>
      </c>
      <c r="D27" s="8" t="s">
        <v>18</v>
      </c>
      <c r="E27" s="10">
        <v>54</v>
      </c>
      <c r="F27" s="23">
        <v>900</v>
      </c>
      <c r="G27" s="12">
        <v>1500</v>
      </c>
      <c r="H27" s="13">
        <f t="shared" si="0"/>
        <v>81000</v>
      </c>
      <c r="I27" s="8" t="str">
        <f t="shared" si="1"/>
        <v>Faiido</v>
      </c>
      <c r="J27" t="s">
        <v>70</v>
      </c>
    </row>
    <row r="28" spans="1:10">
      <c r="A28" s="8">
        <v>1027</v>
      </c>
      <c r="B28" s="9" t="s">
        <v>59</v>
      </c>
      <c r="C28" s="7" t="s">
        <v>24</v>
      </c>
      <c r="D28" s="8" t="s">
        <v>31</v>
      </c>
      <c r="E28" s="10">
        <v>1000</v>
      </c>
      <c r="F28" s="23">
        <v>110</v>
      </c>
      <c r="G28" s="12">
        <v>145.5</v>
      </c>
      <c r="H28" s="13">
        <f t="shared" si="0"/>
        <v>145500</v>
      </c>
      <c r="I28" s="8" t="str">
        <f t="shared" si="1"/>
        <v>Faiido</v>
      </c>
      <c r="J28" t="s">
        <v>70</v>
      </c>
    </row>
    <row r="29" spans="1:10">
      <c r="A29" s="8">
        <v>1028</v>
      </c>
      <c r="B29" s="9" t="s">
        <v>10</v>
      </c>
      <c r="C29" s="7" t="s">
        <v>24</v>
      </c>
      <c r="D29" s="8" t="s">
        <v>18</v>
      </c>
      <c r="E29" s="10">
        <v>1</v>
      </c>
      <c r="F29" s="23">
        <v>402</v>
      </c>
      <c r="G29" s="12">
        <v>678</v>
      </c>
      <c r="H29" s="13">
        <f t="shared" si="0"/>
        <v>678</v>
      </c>
      <c r="I29" s="8" t="str">
        <f t="shared" si="1"/>
        <v>Faiido</v>
      </c>
      <c r="J29" t="s">
        <v>73</v>
      </c>
    </row>
    <row r="30" spans="1:10">
      <c r="A30" s="8">
        <v>1029</v>
      </c>
      <c r="B30" s="9" t="s">
        <v>60</v>
      </c>
      <c r="C30" s="7" t="s">
        <v>8</v>
      </c>
      <c r="D30" s="8" t="s">
        <v>21</v>
      </c>
      <c r="E30" s="10">
        <v>300</v>
      </c>
      <c r="F30" s="23">
        <v>400</v>
      </c>
      <c r="G30" s="12">
        <v>870</v>
      </c>
      <c r="H30" s="13">
        <f t="shared" si="0"/>
        <v>261000</v>
      </c>
      <c r="I30" s="8" t="str">
        <f t="shared" si="1"/>
        <v>Faiido</v>
      </c>
      <c r="J30" t="s">
        <v>71</v>
      </c>
    </row>
    <row r="31" spans="1:10">
      <c r="A31" s="8">
        <v>1030</v>
      </c>
      <c r="B31" s="9" t="s">
        <v>61</v>
      </c>
      <c r="C31" s="7" t="s">
        <v>8</v>
      </c>
      <c r="D31" s="8" t="s">
        <v>41</v>
      </c>
      <c r="E31" s="10">
        <v>200</v>
      </c>
      <c r="F31" s="23">
        <v>250</v>
      </c>
      <c r="G31" s="12">
        <v>250.8</v>
      </c>
      <c r="H31" s="13">
        <f t="shared" si="0"/>
        <v>50160</v>
      </c>
      <c r="I31" s="8" t="str">
        <f t="shared" si="1"/>
        <v>Faiido</v>
      </c>
      <c r="J31" t="s">
        <v>72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RASMI COMPUTERS</dc:creator>
  <cp:lastModifiedBy>RASMI COMPUTERS</cp:lastModifiedBy>
  <dcterms:created xsi:type="dcterms:W3CDTF">2023-09-25T14:47:53Z</dcterms:created>
  <dcterms:modified xsi:type="dcterms:W3CDTF">2023-09-26T00:03:00Z</dcterms:modified>
</cp:coreProperties>
</file>