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LIDAR_Data\Sept_Oct_ExpResults\"/>
    </mc:Choice>
  </mc:AlternateContent>
  <bookViews>
    <workbookView xWindow="0" yWindow="0" windowWidth="28800" windowHeight="12435" activeTab="1"/>
  </bookViews>
  <sheets>
    <sheet name="20_10_2024" sheetId="6" r:id="rId1"/>
    <sheet name="20_09_2024" sheetId="5" r:id="rId2"/>
    <sheet name="18_09_2024" sheetId="1" r:id="rId3"/>
  </sheets>
  <calcPr calcId="152511"/>
</workbook>
</file>

<file path=xl/calcChain.xml><?xml version="1.0" encoding="utf-8"?>
<calcChain xmlns="http://schemas.openxmlformats.org/spreadsheetml/2006/main">
  <c r="B11" i="6" l="1"/>
  <c r="C11" i="6" s="1"/>
  <c r="D11" i="6" s="1"/>
  <c r="B10" i="6"/>
  <c r="C10" i="6" s="1"/>
  <c r="D10" i="6" s="1"/>
  <c r="B9" i="6"/>
  <c r="C9" i="6" s="1"/>
  <c r="D9" i="6" s="1"/>
  <c r="B8" i="6"/>
  <c r="C8" i="6" s="1"/>
  <c r="D8" i="6" s="1"/>
  <c r="C7" i="6"/>
  <c r="D7" i="6" s="1"/>
  <c r="B7" i="6"/>
  <c r="B6" i="6"/>
  <c r="C6" i="6" s="1"/>
  <c r="D6" i="6" s="1"/>
  <c r="B5" i="6"/>
  <c r="C5" i="6" s="1"/>
  <c r="D5" i="6" s="1"/>
  <c r="B4" i="6"/>
  <c r="C4" i="6" s="1"/>
  <c r="D4" i="6" s="1"/>
  <c r="B3" i="6"/>
  <c r="C3" i="6" s="1"/>
  <c r="D3" i="6" s="1"/>
  <c r="B2" i="6"/>
  <c r="C2" i="6" s="1"/>
  <c r="D2" i="6" s="1"/>
  <c r="C11" i="5"/>
  <c r="D11" i="5" s="1"/>
  <c r="B11" i="5"/>
  <c r="B10" i="5"/>
  <c r="C10" i="5" s="1"/>
  <c r="D10" i="5" s="1"/>
  <c r="B9" i="5"/>
  <c r="C9" i="5" s="1"/>
  <c r="D9" i="5" s="1"/>
  <c r="B8" i="5"/>
  <c r="C8" i="5" s="1"/>
  <c r="D8" i="5" s="1"/>
  <c r="B7" i="5"/>
  <c r="C7" i="5" s="1"/>
  <c r="D7" i="5" s="1"/>
  <c r="B6" i="5"/>
  <c r="C6" i="5" s="1"/>
  <c r="D6" i="5" s="1"/>
  <c r="B5" i="5"/>
  <c r="C5" i="5" s="1"/>
  <c r="D5" i="5" s="1"/>
  <c r="B4" i="5"/>
  <c r="C4" i="5" s="1"/>
  <c r="D4" i="5" s="1"/>
  <c r="B3" i="5"/>
  <c r="C3" i="5" s="1"/>
  <c r="D3" i="5" s="1"/>
  <c r="B2" i="5"/>
  <c r="C2" i="5" s="1"/>
  <c r="D2" i="5" s="1"/>
  <c r="B11" i="1" l="1"/>
  <c r="C11" i="1" s="1"/>
  <c r="D11" i="1" s="1"/>
  <c r="B10" i="1"/>
  <c r="C10" i="1" s="1"/>
  <c r="D10" i="1" s="1"/>
  <c r="B9" i="1"/>
  <c r="C9" i="1" s="1"/>
  <c r="D9" i="1" s="1"/>
  <c r="B8" i="1"/>
  <c r="C8" i="1" s="1"/>
  <c r="D8" i="1" s="1"/>
  <c r="B3" i="1"/>
  <c r="C3" i="1" s="1"/>
  <c r="D3" i="1" s="1"/>
  <c r="B4" i="1"/>
  <c r="C4" i="1" s="1"/>
  <c r="D4" i="1" s="1"/>
  <c r="B5" i="1"/>
  <c r="C5" i="1" s="1"/>
  <c r="D5" i="1" s="1"/>
  <c r="B6" i="1"/>
  <c r="C6" i="1" s="1"/>
  <c r="D6" i="1" s="1"/>
  <c r="B7" i="1"/>
  <c r="C7" i="1" s="1"/>
  <c r="D7" i="1" s="1"/>
  <c r="B2" i="1"/>
  <c r="C2" i="1" s="1"/>
  <c r="D2" i="1" s="1"/>
</calcChain>
</file>

<file path=xl/sharedStrings.xml><?xml version="1.0" encoding="utf-8"?>
<sst xmlns="http://schemas.openxmlformats.org/spreadsheetml/2006/main" count="24" uniqueCount="8">
  <si>
    <t>IC Values</t>
  </si>
  <si>
    <t>ppm of Na+</t>
  </si>
  <si>
    <t>IC Value *0.01</t>
  </si>
  <si>
    <t xml:space="preserve">IC Value*0.01/15 </t>
  </si>
  <si>
    <t>Conversion to dm3</t>
  </si>
  <si>
    <t>Concentration in 15L</t>
  </si>
  <si>
    <t>mg/m3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</si>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</sst>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'20_10_2024'!$E$2:$E$11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'20_10_2024'!$D$2:$D$11</c:f>
              <c:numCache>
                <c:formatCode>General</c:formatCode>
                <c:ptCount val="10"/>
                <c:pt idx="0">
                  <c:v>1803.12</c:v>
                </c:pt>
                <c:pt idx="1">
                  <c:v>1254.6999999999998</c:v>
                </c:pt>
                <c:pt idx="2">
                  <c:v>940.73333333333335</c:v>
                </c:pt>
                <c:pt idx="3">
                  <c:v>460.24666666666667</c:v>
                </c:pt>
                <c:pt idx="4">
                  <c:v>226.65333333333334</c:v>
                </c:pt>
                <c:pt idx="5">
                  <c:v>144.26</c:v>
                </c:pt>
                <c:pt idx="6">
                  <c:v>107.25333333333334</c:v>
                </c:pt>
                <c:pt idx="7">
                  <c:v>66.346666666666664</c:v>
                </c:pt>
                <c:pt idx="8">
                  <c:v>50.733333333333334</c:v>
                </c:pt>
                <c:pt idx="9">
                  <c:v>66.63333333333334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'20_10_2024'!$D$2:$D$11</c:f>
              <c:strCache>
                <c:ptCount val="10"/>
                <c:pt idx="0">
                  <c:v>1803.12</c:v>
                </c:pt>
                <c:pt idx="1">
                  <c:v>1254.7</c:v>
                </c:pt>
                <c:pt idx="2">
                  <c:v>940.7333333</c:v>
                </c:pt>
                <c:pt idx="3">
                  <c:v>460.2466667</c:v>
                </c:pt>
                <c:pt idx="4">
                  <c:v>226.6533333</c:v>
                </c:pt>
                <c:pt idx="5">
                  <c:v>144.26</c:v>
                </c:pt>
                <c:pt idx="6">
                  <c:v>107.2533333</c:v>
                </c:pt>
                <c:pt idx="7">
                  <c:v>66.34666667</c:v>
                </c:pt>
                <c:pt idx="8">
                  <c:v>50.73333333</c:v>
                </c:pt>
                <c:pt idx="9">
                  <c:v>66.63333333</c:v>
                </c:pt>
              </c:strCache>
            </c:strRef>
          </c:tx>
          <c:cat>
            <c:numRef>
              <c:f>'20_10_2024'!$E$2:$E$11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9124608"/>
        <c:axId val="-799125696"/>
      </c:lineChart>
      <c:catAx>
        <c:axId val="-799124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799125696"/>
        <c:crosses val="autoZero"/>
        <c:auto val="1"/>
        <c:lblAlgn val="ctr"/>
        <c:lblOffset val="100"/>
        <c:noMultiLvlLbl val="0"/>
      </c:catAx>
      <c:valAx>
        <c:axId val="-799125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799124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'20_09_2024'!$E$2:$E$11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'20_09_2024'!$D$2:$D$11</c:f>
              <c:numCache>
                <c:formatCode>General</c:formatCode>
                <c:ptCount val="10"/>
                <c:pt idx="0">
                  <c:v>1704.3913333333335</c:v>
                </c:pt>
                <c:pt idx="1">
                  <c:v>1476.4246666666668</c:v>
                </c:pt>
                <c:pt idx="2">
                  <c:v>1292.7566666666667</c:v>
                </c:pt>
                <c:pt idx="3">
                  <c:v>1067.2166666666667</c:v>
                </c:pt>
                <c:pt idx="4">
                  <c:v>767.64400000000001</c:v>
                </c:pt>
                <c:pt idx="5">
                  <c:v>209.29173333333335</c:v>
                </c:pt>
                <c:pt idx="6">
                  <c:v>174.56560000000005</c:v>
                </c:pt>
                <c:pt idx="7">
                  <c:v>221.29173333333333</c:v>
                </c:pt>
                <c:pt idx="8">
                  <c:v>137.34653333333335</c:v>
                </c:pt>
                <c:pt idx="9">
                  <c:v>107.61173333333333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'20_09_2024'!$D$2:$D$11</c:f>
              <c:strCache>
                <c:ptCount val="10"/>
                <c:pt idx="0">
                  <c:v>1704.391333</c:v>
                </c:pt>
                <c:pt idx="1">
                  <c:v>1476.424667</c:v>
                </c:pt>
                <c:pt idx="2">
                  <c:v>1292.756667</c:v>
                </c:pt>
                <c:pt idx="3">
                  <c:v>1067.216667</c:v>
                </c:pt>
                <c:pt idx="4">
                  <c:v>767.644</c:v>
                </c:pt>
                <c:pt idx="5">
                  <c:v>209.2917333</c:v>
                </c:pt>
                <c:pt idx="6">
                  <c:v>174.5656</c:v>
                </c:pt>
                <c:pt idx="7">
                  <c:v>221.2917333</c:v>
                </c:pt>
                <c:pt idx="8">
                  <c:v>137.3465333</c:v>
                </c:pt>
                <c:pt idx="9">
                  <c:v>107.6117333</c:v>
                </c:pt>
              </c:strCache>
            </c:strRef>
          </c:tx>
          <c:cat>
            <c:numRef>
              <c:f>'20_09_2024'!$E$2:$E$11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9131680"/>
        <c:axId val="-799126784"/>
      </c:lineChart>
      <c:catAx>
        <c:axId val="-79913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799126784"/>
        <c:crosses val="autoZero"/>
        <c:auto val="1"/>
        <c:lblAlgn val="ctr"/>
        <c:lblOffset val="100"/>
        <c:noMultiLvlLbl val="0"/>
      </c:catAx>
      <c:valAx>
        <c:axId val="-79912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799131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'18_09_2024'!$E$2:$E$11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'18_09_2024'!$D$2:$D$11</c:f>
              <c:numCache>
                <c:formatCode>General</c:formatCode>
                <c:ptCount val="10"/>
                <c:pt idx="0">
                  <c:v>2030.1066666666668</c:v>
                </c:pt>
                <c:pt idx="1">
                  <c:v>1495.7066666666667</c:v>
                </c:pt>
                <c:pt idx="2">
                  <c:v>1155.1333333333334</c:v>
                </c:pt>
                <c:pt idx="3">
                  <c:v>628.36</c:v>
                </c:pt>
                <c:pt idx="4">
                  <c:v>531.54</c:v>
                </c:pt>
                <c:pt idx="5">
                  <c:v>289.68666666666667</c:v>
                </c:pt>
                <c:pt idx="6">
                  <c:v>234.98666666666671</c:v>
                </c:pt>
                <c:pt idx="7">
                  <c:v>176.48000000000002</c:v>
                </c:pt>
                <c:pt idx="8">
                  <c:v>144.65333333333334</c:v>
                </c:pt>
                <c:pt idx="9">
                  <c:v>162.18666666666664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'18_09_2024'!$D$2:$D$11</c:f>
              <c:strCache>
                <c:ptCount val="10"/>
                <c:pt idx="0">
                  <c:v>2030.106667</c:v>
                </c:pt>
                <c:pt idx="1">
                  <c:v>1495.706667</c:v>
                </c:pt>
                <c:pt idx="2">
                  <c:v>1155.133333</c:v>
                </c:pt>
                <c:pt idx="3">
                  <c:v>628.36</c:v>
                </c:pt>
                <c:pt idx="4">
                  <c:v>531.54</c:v>
                </c:pt>
                <c:pt idx="5">
                  <c:v>289.6866667</c:v>
                </c:pt>
                <c:pt idx="6">
                  <c:v>234.9866667</c:v>
                </c:pt>
                <c:pt idx="7">
                  <c:v>176.48</c:v>
                </c:pt>
                <c:pt idx="8">
                  <c:v>144.6533333</c:v>
                </c:pt>
                <c:pt idx="9">
                  <c:v>162.1866667</c:v>
                </c:pt>
              </c:strCache>
            </c:strRef>
          </c:tx>
          <c:cat>
            <c:numRef>
              <c:f>'18_09_2024'!$E$2:$E$11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9125152"/>
        <c:axId val="-799130592"/>
      </c:lineChart>
      <c:catAx>
        <c:axId val="-79912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799130592"/>
        <c:crosses val="autoZero"/>
        <c:auto val="1"/>
        <c:lblAlgn val="ctr"/>
        <c:lblOffset val="100"/>
        <c:noMultiLvlLbl val="0"/>
      </c:catAx>
      <c:valAx>
        <c:axId val="-79913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799125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3</xdr:row>
      <xdr:rowOff>47624</xdr:rowOff>
    </xdr:from>
    <xdr:to>
      <xdr:col>14</xdr:col>
      <xdr:colOff>285750</xdr:colOff>
      <xdr:row>22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3</xdr:row>
      <xdr:rowOff>47624</xdr:rowOff>
    </xdr:from>
    <xdr:to>
      <xdr:col>14</xdr:col>
      <xdr:colOff>285750</xdr:colOff>
      <xdr:row>22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3</xdr:row>
      <xdr:rowOff>47624</xdr:rowOff>
    </xdr:from>
    <xdr:to>
      <xdr:col>14</xdr:col>
      <xdr:colOff>285750</xdr:colOff>
      <xdr:row>22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1"/>
    </sheetView>
  </sheetViews>
  <sheetFormatPr defaultRowHeight="15" x14ac:dyDescent="0.25"/>
  <cols>
    <col min="2" max="2" width="17.85546875" bestFit="1" customWidth="1"/>
    <col min="3" max="3" width="19.28515625" customWidth="1"/>
    <col min="4" max="4" width="12" bestFit="1" customWidth="1"/>
    <col min="5" max="5" width="7.5703125" bestFit="1" customWidth="1"/>
  </cols>
  <sheetData>
    <row r="1" spans="1:5" x14ac:dyDescent="0.25">
      <c r="A1" s="6" t="s">
        <v>0</v>
      </c>
      <c r="B1" s="6" t="s">
        <v>2</v>
      </c>
      <c r="C1" s="6" t="s">
        <v>3</v>
      </c>
      <c r="D1" s="6" t="s">
        <v>1</v>
      </c>
      <c r="E1" s="6" t="s">
        <v>7</v>
      </c>
    </row>
    <row r="2" spans="1:5" x14ac:dyDescent="0.25">
      <c r="A2" s="4">
        <v>2704.68</v>
      </c>
      <c r="B2" s="4">
        <f>A2*0.01</f>
        <v>27.046799999999998</v>
      </c>
      <c r="C2" s="4">
        <f>B2/15</f>
        <v>1.8031199999999998</v>
      </c>
      <c r="D2" s="5">
        <f>C2*1000</f>
        <v>1803.12</v>
      </c>
      <c r="E2" s="4">
        <v>1</v>
      </c>
    </row>
    <row r="3" spans="1:5" x14ac:dyDescent="0.25">
      <c r="A3" s="4">
        <v>1882.05</v>
      </c>
      <c r="B3" s="4">
        <f t="shared" ref="B3:B11" si="0">A3*0.01</f>
        <v>18.820499999999999</v>
      </c>
      <c r="C3" s="4">
        <f t="shared" ref="C3:C11" si="1">B3/15</f>
        <v>1.2546999999999999</v>
      </c>
      <c r="D3" s="5">
        <f t="shared" ref="D3:D11" si="2">C3*1000</f>
        <v>1254.6999999999998</v>
      </c>
      <c r="E3" s="4">
        <v>2</v>
      </c>
    </row>
    <row r="4" spans="1:5" x14ac:dyDescent="0.25">
      <c r="A4" s="4">
        <v>1411.1</v>
      </c>
      <c r="B4" s="4">
        <f t="shared" si="0"/>
        <v>14.110999999999999</v>
      </c>
      <c r="C4" s="4">
        <f t="shared" si="1"/>
        <v>0.94073333333333331</v>
      </c>
      <c r="D4" s="5">
        <f t="shared" si="2"/>
        <v>940.73333333333335</v>
      </c>
      <c r="E4" s="4">
        <v>3</v>
      </c>
    </row>
    <row r="5" spans="1:5" x14ac:dyDescent="0.25">
      <c r="A5" s="4">
        <v>690.37</v>
      </c>
      <c r="B5" s="4">
        <f t="shared" si="0"/>
        <v>6.9037000000000006</v>
      </c>
      <c r="C5" s="4">
        <f t="shared" si="1"/>
        <v>0.46024666666666669</v>
      </c>
      <c r="D5" s="5">
        <f t="shared" si="2"/>
        <v>460.24666666666667</v>
      </c>
      <c r="E5" s="4">
        <v>4</v>
      </c>
    </row>
    <row r="6" spans="1:5" x14ac:dyDescent="0.25">
      <c r="A6" s="4">
        <v>339.98</v>
      </c>
      <c r="B6" s="4">
        <f t="shared" si="0"/>
        <v>3.3998000000000004</v>
      </c>
      <c r="C6" s="4">
        <f t="shared" si="1"/>
        <v>0.22665333333333335</v>
      </c>
      <c r="D6" s="5">
        <f t="shared" si="2"/>
        <v>226.65333333333334</v>
      </c>
      <c r="E6" s="4">
        <v>5</v>
      </c>
    </row>
    <row r="7" spans="1:5" x14ac:dyDescent="0.25">
      <c r="A7" s="4">
        <v>216.39</v>
      </c>
      <c r="B7" s="4">
        <f t="shared" si="0"/>
        <v>2.1638999999999999</v>
      </c>
      <c r="C7" s="4">
        <f t="shared" si="1"/>
        <v>0.14426</v>
      </c>
      <c r="D7" s="5">
        <f t="shared" si="2"/>
        <v>144.26</v>
      </c>
      <c r="E7" s="4">
        <v>6</v>
      </c>
    </row>
    <row r="8" spans="1:5" x14ac:dyDescent="0.25">
      <c r="A8" s="4">
        <v>160.88</v>
      </c>
      <c r="B8" s="4">
        <f t="shared" si="0"/>
        <v>1.6088</v>
      </c>
      <c r="C8" s="4">
        <f t="shared" si="1"/>
        <v>0.10725333333333334</v>
      </c>
      <c r="D8" s="5">
        <f t="shared" si="2"/>
        <v>107.25333333333334</v>
      </c>
      <c r="E8" s="4">
        <v>7</v>
      </c>
    </row>
    <row r="9" spans="1:5" x14ac:dyDescent="0.25">
      <c r="A9" s="4">
        <v>99.52</v>
      </c>
      <c r="B9" s="4">
        <f t="shared" si="0"/>
        <v>0.99519999999999997</v>
      </c>
      <c r="C9" s="4">
        <f t="shared" si="1"/>
        <v>6.6346666666666665E-2</v>
      </c>
      <c r="D9" s="5">
        <f t="shared" si="2"/>
        <v>66.346666666666664</v>
      </c>
      <c r="E9" s="4">
        <v>8</v>
      </c>
    </row>
    <row r="10" spans="1:5" x14ac:dyDescent="0.25">
      <c r="A10" s="4">
        <v>76.099999999999994</v>
      </c>
      <c r="B10" s="4">
        <f t="shared" si="0"/>
        <v>0.76100000000000001</v>
      </c>
      <c r="C10" s="4">
        <f t="shared" si="1"/>
        <v>5.0733333333333332E-2</v>
      </c>
      <c r="D10" s="5">
        <f t="shared" si="2"/>
        <v>50.733333333333334</v>
      </c>
      <c r="E10" s="4">
        <v>9</v>
      </c>
    </row>
    <row r="11" spans="1:5" x14ac:dyDescent="0.25">
      <c r="A11" s="4">
        <v>99.95</v>
      </c>
      <c r="B11" s="4">
        <f t="shared" si="0"/>
        <v>0.99950000000000006</v>
      </c>
      <c r="C11" s="4">
        <f t="shared" si="1"/>
        <v>6.6633333333333336E-2</v>
      </c>
      <c r="D11" s="5">
        <f t="shared" si="2"/>
        <v>66.63333333333334</v>
      </c>
      <c r="E11" s="4">
        <v>10</v>
      </c>
    </row>
    <row r="12" spans="1:5" x14ac:dyDescent="0.25">
      <c r="A12" s="2" t="s">
        <v>6</v>
      </c>
      <c r="B12" s="2" t="s">
        <v>4</v>
      </c>
      <c r="C12" s="2" t="s">
        <v>5</v>
      </c>
    </row>
    <row r="13" spans="1:5" x14ac:dyDescent="0.25">
      <c r="D13" s="1"/>
      <c r="E13" s="3"/>
    </row>
    <row r="14" spans="1:5" x14ac:dyDescent="0.25">
      <c r="D14" s="1"/>
      <c r="E14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9" sqref="E19"/>
    </sheetView>
  </sheetViews>
  <sheetFormatPr defaultRowHeight="15" x14ac:dyDescent="0.25"/>
  <cols>
    <col min="2" max="2" width="17.85546875" bestFit="1" customWidth="1"/>
    <col min="3" max="3" width="19.28515625" customWidth="1"/>
    <col min="4" max="4" width="12" bestFit="1" customWidth="1"/>
    <col min="5" max="5" width="7.5703125" bestFit="1" customWidth="1"/>
  </cols>
  <sheetData>
    <row r="1" spans="1:5" x14ac:dyDescent="0.25">
      <c r="A1" s="6" t="s">
        <v>0</v>
      </c>
      <c r="B1" s="6" t="s">
        <v>2</v>
      </c>
      <c r="C1" s="6" t="s">
        <v>3</v>
      </c>
      <c r="D1" s="6" t="s">
        <v>1</v>
      </c>
      <c r="E1" s="6" t="s">
        <v>7</v>
      </c>
    </row>
    <row r="2" spans="1:5" x14ac:dyDescent="0.25">
      <c r="A2" s="4">
        <v>2556.587</v>
      </c>
      <c r="B2" s="4">
        <f>A2*0.01</f>
        <v>25.56587</v>
      </c>
      <c r="C2" s="4">
        <f>B2/15</f>
        <v>1.7043913333333334</v>
      </c>
      <c r="D2" s="5">
        <f>C2*1000</f>
        <v>1704.3913333333335</v>
      </c>
      <c r="E2" s="4">
        <v>1</v>
      </c>
    </row>
    <row r="3" spans="1:5" x14ac:dyDescent="0.25">
      <c r="A3" s="4">
        <v>2214.6370000000002</v>
      </c>
      <c r="B3" s="4">
        <f t="shared" ref="B3:B11" si="0">A3*0.01</f>
        <v>22.146370000000001</v>
      </c>
      <c r="C3" s="4">
        <f t="shared" ref="C3:C11" si="1">B3/15</f>
        <v>1.4764246666666667</v>
      </c>
      <c r="D3" s="5">
        <f t="shared" ref="D3:D11" si="2">C3*1000</f>
        <v>1476.4246666666668</v>
      </c>
      <c r="E3" s="4">
        <v>2</v>
      </c>
    </row>
    <row r="4" spans="1:5" x14ac:dyDescent="0.25">
      <c r="A4" s="4">
        <v>1939.135</v>
      </c>
      <c r="B4" s="4">
        <f t="shared" si="0"/>
        <v>19.391349999999999</v>
      </c>
      <c r="C4" s="4">
        <f t="shared" si="1"/>
        <v>1.2927566666666666</v>
      </c>
      <c r="D4" s="5">
        <f t="shared" si="2"/>
        <v>1292.7566666666667</v>
      </c>
      <c r="E4" s="4">
        <v>3</v>
      </c>
    </row>
    <row r="5" spans="1:5" x14ac:dyDescent="0.25">
      <c r="A5" s="4">
        <v>1600.825</v>
      </c>
      <c r="B5" s="4">
        <f t="shared" si="0"/>
        <v>16.00825</v>
      </c>
      <c r="C5" s="4">
        <f t="shared" si="1"/>
        <v>1.0672166666666667</v>
      </c>
      <c r="D5" s="5">
        <f t="shared" si="2"/>
        <v>1067.2166666666667</v>
      </c>
      <c r="E5" s="4">
        <v>4</v>
      </c>
    </row>
    <row r="6" spans="1:5" x14ac:dyDescent="0.25">
      <c r="A6" s="4">
        <v>1151.4659999999999</v>
      </c>
      <c r="B6" s="4">
        <f t="shared" si="0"/>
        <v>11.514659999999999</v>
      </c>
      <c r="C6" s="4">
        <f t="shared" si="1"/>
        <v>0.76764399999999999</v>
      </c>
      <c r="D6" s="5">
        <f t="shared" si="2"/>
        <v>767.64400000000001</v>
      </c>
      <c r="E6" s="4">
        <v>5</v>
      </c>
    </row>
    <row r="7" spans="1:5" x14ac:dyDescent="0.25">
      <c r="A7" s="4">
        <v>313.93759999999997</v>
      </c>
      <c r="B7" s="4">
        <f t="shared" si="0"/>
        <v>3.1393759999999999</v>
      </c>
      <c r="C7" s="4">
        <f t="shared" si="1"/>
        <v>0.20929173333333334</v>
      </c>
      <c r="D7" s="5">
        <f t="shared" si="2"/>
        <v>209.29173333333335</v>
      </c>
      <c r="E7" s="4">
        <v>6</v>
      </c>
    </row>
    <row r="8" spans="1:5" x14ac:dyDescent="0.25">
      <c r="A8" s="4">
        <v>261.84840000000003</v>
      </c>
      <c r="B8" s="4">
        <f t="shared" si="0"/>
        <v>2.6184840000000005</v>
      </c>
      <c r="C8" s="4">
        <f t="shared" si="1"/>
        <v>0.17456560000000004</v>
      </c>
      <c r="D8" s="5">
        <f t="shared" si="2"/>
        <v>174.56560000000005</v>
      </c>
      <c r="E8" s="4">
        <v>7</v>
      </c>
    </row>
    <row r="9" spans="1:5" x14ac:dyDescent="0.25">
      <c r="A9" s="4">
        <v>331.93759999999997</v>
      </c>
      <c r="B9" s="4">
        <f t="shared" si="0"/>
        <v>3.3193759999999997</v>
      </c>
      <c r="C9" s="4">
        <f t="shared" si="1"/>
        <v>0.22129173333333332</v>
      </c>
      <c r="D9" s="5">
        <f t="shared" si="2"/>
        <v>221.29173333333333</v>
      </c>
      <c r="E9" s="4">
        <v>8</v>
      </c>
    </row>
    <row r="10" spans="1:5" x14ac:dyDescent="0.25">
      <c r="A10" s="4">
        <v>206.0198</v>
      </c>
      <c r="B10" s="4">
        <f t="shared" si="0"/>
        <v>2.0601980000000002</v>
      </c>
      <c r="C10" s="4">
        <f t="shared" si="1"/>
        <v>0.13734653333333335</v>
      </c>
      <c r="D10" s="5">
        <f t="shared" si="2"/>
        <v>137.34653333333335</v>
      </c>
      <c r="E10" s="4">
        <v>9</v>
      </c>
    </row>
    <row r="11" spans="1:5" x14ac:dyDescent="0.25">
      <c r="A11" s="4">
        <v>161.41759999999999</v>
      </c>
      <c r="B11" s="4">
        <f t="shared" si="0"/>
        <v>1.6141760000000001</v>
      </c>
      <c r="C11" s="4">
        <f t="shared" si="1"/>
        <v>0.10761173333333333</v>
      </c>
      <c r="D11" s="5">
        <f t="shared" si="2"/>
        <v>107.61173333333333</v>
      </c>
      <c r="E11" s="4">
        <v>10</v>
      </c>
    </row>
    <row r="12" spans="1:5" x14ac:dyDescent="0.25">
      <c r="A12" s="7" t="s">
        <v>6</v>
      </c>
      <c r="B12" s="7" t="s">
        <v>4</v>
      </c>
      <c r="C12" s="7" t="s">
        <v>5</v>
      </c>
      <c r="D12" s="8"/>
    </row>
    <row r="13" spans="1:5" x14ac:dyDescent="0.25">
      <c r="D13" s="1"/>
      <c r="E13" s="3"/>
    </row>
    <row r="14" spans="1:5" x14ac:dyDescent="0.25">
      <c r="D14" s="1"/>
      <c r="E14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1" sqref="D21"/>
    </sheetView>
  </sheetViews>
  <sheetFormatPr defaultRowHeight="15" x14ac:dyDescent="0.25"/>
  <cols>
    <col min="2" max="2" width="17.85546875" bestFit="1" customWidth="1"/>
    <col min="3" max="3" width="19.28515625" customWidth="1"/>
    <col min="4" max="4" width="12" bestFit="1" customWidth="1"/>
    <col min="5" max="5" width="7.5703125" bestFit="1" customWidth="1"/>
  </cols>
  <sheetData>
    <row r="1" spans="1:5" x14ac:dyDescent="0.25">
      <c r="A1" s="6" t="s">
        <v>0</v>
      </c>
      <c r="B1" s="6" t="s">
        <v>2</v>
      </c>
      <c r="C1" s="6" t="s">
        <v>3</v>
      </c>
      <c r="D1" s="6" t="s">
        <v>1</v>
      </c>
      <c r="E1" s="6" t="s">
        <v>7</v>
      </c>
    </row>
    <row r="2" spans="1:5" x14ac:dyDescent="0.25">
      <c r="A2" s="4">
        <v>3045.16</v>
      </c>
      <c r="B2" s="4">
        <f>A2*0.01</f>
        <v>30.451599999999999</v>
      </c>
      <c r="C2" s="4">
        <f>B2/15</f>
        <v>2.0301066666666667</v>
      </c>
      <c r="D2" s="5">
        <f>C2*1000</f>
        <v>2030.1066666666668</v>
      </c>
      <c r="E2" s="4">
        <v>1</v>
      </c>
    </row>
    <row r="3" spans="1:5" x14ac:dyDescent="0.25">
      <c r="A3" s="4">
        <v>2243.56</v>
      </c>
      <c r="B3" s="4">
        <f t="shared" ref="B3:B11" si="0">A3*0.01</f>
        <v>22.435600000000001</v>
      </c>
      <c r="C3" s="4">
        <f t="shared" ref="C3:C11" si="1">B3/15</f>
        <v>1.4957066666666667</v>
      </c>
      <c r="D3" s="5">
        <f t="shared" ref="D3:D11" si="2">C3*1000</f>
        <v>1495.7066666666667</v>
      </c>
      <c r="E3" s="4">
        <v>2</v>
      </c>
    </row>
    <row r="4" spans="1:5" x14ac:dyDescent="0.25">
      <c r="A4" s="4">
        <v>1732.7</v>
      </c>
      <c r="B4" s="4">
        <f t="shared" si="0"/>
        <v>17.327000000000002</v>
      </c>
      <c r="C4" s="4">
        <f t="shared" si="1"/>
        <v>1.1551333333333333</v>
      </c>
      <c r="D4" s="5">
        <f t="shared" si="2"/>
        <v>1155.1333333333334</v>
      </c>
      <c r="E4" s="4">
        <v>3</v>
      </c>
    </row>
    <row r="5" spans="1:5" x14ac:dyDescent="0.25">
      <c r="A5" s="4">
        <v>942.54</v>
      </c>
      <c r="B5" s="4">
        <f t="shared" si="0"/>
        <v>9.4253999999999998</v>
      </c>
      <c r="C5" s="4">
        <f t="shared" si="1"/>
        <v>0.62836000000000003</v>
      </c>
      <c r="D5" s="5">
        <f t="shared" si="2"/>
        <v>628.36</v>
      </c>
      <c r="E5" s="4">
        <v>4</v>
      </c>
    </row>
    <row r="6" spans="1:5" x14ac:dyDescent="0.25">
      <c r="A6" s="4">
        <v>797.31</v>
      </c>
      <c r="B6" s="4">
        <f t="shared" si="0"/>
        <v>7.9730999999999996</v>
      </c>
      <c r="C6" s="4">
        <f t="shared" si="1"/>
        <v>0.53154000000000001</v>
      </c>
      <c r="D6" s="5">
        <f t="shared" si="2"/>
        <v>531.54</v>
      </c>
      <c r="E6" s="4">
        <v>5</v>
      </c>
    </row>
    <row r="7" spans="1:5" x14ac:dyDescent="0.25">
      <c r="A7" s="4">
        <v>434.53</v>
      </c>
      <c r="B7" s="4">
        <f t="shared" si="0"/>
        <v>4.3452999999999999</v>
      </c>
      <c r="C7" s="4">
        <f t="shared" si="1"/>
        <v>0.28968666666666665</v>
      </c>
      <c r="D7" s="5">
        <f t="shared" si="2"/>
        <v>289.68666666666667</v>
      </c>
      <c r="E7" s="4">
        <v>6</v>
      </c>
    </row>
    <row r="8" spans="1:5" x14ac:dyDescent="0.25">
      <c r="A8" s="4">
        <v>352.48</v>
      </c>
      <c r="B8" s="4">
        <f t="shared" si="0"/>
        <v>3.5248000000000004</v>
      </c>
      <c r="C8" s="4">
        <f t="shared" si="1"/>
        <v>0.2349866666666667</v>
      </c>
      <c r="D8" s="5">
        <f t="shared" si="2"/>
        <v>234.98666666666671</v>
      </c>
      <c r="E8" s="4">
        <v>7</v>
      </c>
    </row>
    <row r="9" spans="1:5" x14ac:dyDescent="0.25">
      <c r="A9" s="4">
        <v>264.72000000000003</v>
      </c>
      <c r="B9" s="4">
        <f t="shared" si="0"/>
        <v>2.6472000000000002</v>
      </c>
      <c r="C9" s="4">
        <f t="shared" si="1"/>
        <v>0.17648000000000003</v>
      </c>
      <c r="D9" s="5">
        <f t="shared" si="2"/>
        <v>176.48000000000002</v>
      </c>
      <c r="E9" s="4">
        <v>8</v>
      </c>
    </row>
    <row r="10" spans="1:5" x14ac:dyDescent="0.25">
      <c r="A10" s="4">
        <v>216.98</v>
      </c>
      <c r="B10" s="4">
        <f t="shared" si="0"/>
        <v>2.1698</v>
      </c>
      <c r="C10" s="4">
        <f t="shared" si="1"/>
        <v>0.14465333333333333</v>
      </c>
      <c r="D10" s="5">
        <f t="shared" si="2"/>
        <v>144.65333333333334</v>
      </c>
      <c r="E10" s="4">
        <v>9</v>
      </c>
    </row>
    <row r="11" spans="1:5" x14ac:dyDescent="0.25">
      <c r="A11" s="4">
        <v>243.28</v>
      </c>
      <c r="B11" s="4">
        <f t="shared" si="0"/>
        <v>2.4327999999999999</v>
      </c>
      <c r="C11" s="4">
        <f t="shared" si="1"/>
        <v>0.16218666666666665</v>
      </c>
      <c r="D11" s="5">
        <f t="shared" si="2"/>
        <v>162.18666666666664</v>
      </c>
      <c r="E11" s="4">
        <v>10</v>
      </c>
    </row>
    <row r="12" spans="1:5" x14ac:dyDescent="0.25">
      <c r="A12" s="2" t="s">
        <v>6</v>
      </c>
      <c r="B12" s="2" t="s">
        <v>4</v>
      </c>
      <c r="C12" s="2" t="s">
        <v>5</v>
      </c>
    </row>
    <row r="13" spans="1:5" x14ac:dyDescent="0.25">
      <c r="D13" s="1"/>
      <c r="E13" s="3"/>
    </row>
    <row r="14" spans="1:5" x14ac:dyDescent="0.25">
      <c r="D14" s="1"/>
      <c r="E14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20_10_2024</vt:lpstr>
      <vt:lpstr>20_09_2024</vt:lpstr>
      <vt:lpstr>18_09_2024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SODIUMSCHOOL</dc:creator>
  <cp:lastModifiedBy>Muthukumar G</cp:lastModifiedBy>
  <dcterms:created xsi:type="dcterms:W3CDTF">2024-04-09T11:57:22Z</dcterms:created>
  <dcterms:modified xsi:type="dcterms:W3CDTF">2025-01-10T05:17:48Z</dcterms:modified>
</cp:coreProperties>
</file>