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Lampiran Skripsi\"/>
    </mc:Choice>
  </mc:AlternateContent>
  <xr:revisionPtr revIDLastSave="0" documentId="13_ncr:1_{19253C10-F20B-413A-B0EC-7686DAA1BC90}" xr6:coauthVersionLast="47" xr6:coauthVersionMax="47" xr10:uidLastSave="{00000000-0000-0000-0000-000000000000}"/>
  <bookViews>
    <workbookView xWindow="-110" yWindow="-110" windowWidth="19420" windowHeight="10300" xr2:uid="{0D4DA096-3A4E-4F08-BC47-021BC91B9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36" i="1"/>
  <c r="L52" i="1"/>
  <c r="L68" i="1"/>
  <c r="K5" i="1"/>
  <c r="L5" i="1" s="1"/>
  <c r="K6" i="1"/>
  <c r="L6" i="1" s="1"/>
  <c r="K7" i="1"/>
  <c r="M7" i="1" s="1"/>
  <c r="K8" i="1"/>
  <c r="M8" i="1" s="1"/>
  <c r="K9" i="1"/>
  <c r="L9" i="1" s="1"/>
  <c r="K10" i="1"/>
  <c r="L10" i="1" s="1"/>
  <c r="K11" i="1"/>
  <c r="M11" i="1" s="1"/>
  <c r="K12" i="1"/>
  <c r="M12" i="1" s="1"/>
  <c r="K13" i="1"/>
  <c r="L13" i="1" s="1"/>
  <c r="K14" i="1"/>
  <c r="M14" i="1" s="1"/>
  <c r="K15" i="1"/>
  <c r="M15" i="1" s="1"/>
  <c r="K16" i="1"/>
  <c r="M16" i="1" s="1"/>
  <c r="K17" i="1"/>
  <c r="L17" i="1" s="1"/>
  <c r="K18" i="1"/>
  <c r="M18" i="1" s="1"/>
  <c r="K19" i="1"/>
  <c r="M19" i="1" s="1"/>
  <c r="K20" i="1"/>
  <c r="M20" i="1" s="1"/>
  <c r="K21" i="1"/>
  <c r="L21" i="1" s="1"/>
  <c r="K22" i="1"/>
  <c r="L22" i="1" s="1"/>
  <c r="K23" i="1"/>
  <c r="M23" i="1" s="1"/>
  <c r="K24" i="1"/>
  <c r="M24" i="1" s="1"/>
  <c r="K25" i="1"/>
  <c r="L25" i="1" s="1"/>
  <c r="K26" i="1"/>
  <c r="L26" i="1" s="1"/>
  <c r="K27" i="1"/>
  <c r="M27" i="1" s="1"/>
  <c r="K28" i="1"/>
  <c r="M28" i="1" s="1"/>
  <c r="K29" i="1"/>
  <c r="L29" i="1" s="1"/>
  <c r="K30" i="1"/>
  <c r="M30" i="1" s="1"/>
  <c r="K31" i="1"/>
  <c r="M31" i="1" s="1"/>
  <c r="K32" i="1"/>
  <c r="M32" i="1" s="1"/>
  <c r="K33" i="1"/>
  <c r="L33" i="1" s="1"/>
  <c r="K34" i="1"/>
  <c r="L34" i="1" s="1"/>
  <c r="K35" i="1"/>
  <c r="M35" i="1" s="1"/>
  <c r="K36" i="1"/>
  <c r="M36" i="1" s="1"/>
  <c r="K37" i="1"/>
  <c r="L37" i="1" s="1"/>
  <c r="K38" i="1"/>
  <c r="L38" i="1" s="1"/>
  <c r="K39" i="1"/>
  <c r="M39" i="1" s="1"/>
  <c r="K40" i="1"/>
  <c r="M40" i="1" s="1"/>
  <c r="K41" i="1"/>
  <c r="L41" i="1" s="1"/>
  <c r="K42" i="1"/>
  <c r="L42" i="1" s="1"/>
  <c r="K43" i="1"/>
  <c r="M43" i="1" s="1"/>
  <c r="K44" i="1"/>
  <c r="M44" i="1" s="1"/>
  <c r="K45" i="1"/>
  <c r="L45" i="1" s="1"/>
  <c r="K46" i="1"/>
  <c r="M46" i="1" s="1"/>
  <c r="K47" i="1"/>
  <c r="M47" i="1" s="1"/>
  <c r="K48" i="1"/>
  <c r="M48" i="1" s="1"/>
  <c r="K49" i="1"/>
  <c r="L49" i="1" s="1"/>
  <c r="K50" i="1"/>
  <c r="L50" i="1" s="1"/>
  <c r="K51" i="1"/>
  <c r="M51" i="1" s="1"/>
  <c r="K52" i="1"/>
  <c r="M52" i="1" s="1"/>
  <c r="K53" i="1"/>
  <c r="L53" i="1" s="1"/>
  <c r="K54" i="1"/>
  <c r="M54" i="1" s="1"/>
  <c r="K55" i="1"/>
  <c r="M55" i="1" s="1"/>
  <c r="K56" i="1"/>
  <c r="M56" i="1" s="1"/>
  <c r="K57" i="1"/>
  <c r="L57" i="1" s="1"/>
  <c r="K58" i="1"/>
  <c r="L58" i="1" s="1"/>
  <c r="K59" i="1"/>
  <c r="M59" i="1" s="1"/>
  <c r="K60" i="1"/>
  <c r="M60" i="1" s="1"/>
  <c r="K61" i="1"/>
  <c r="L61" i="1" s="1"/>
  <c r="K62" i="1"/>
  <c r="L62" i="1" s="1"/>
  <c r="K63" i="1"/>
  <c r="M63" i="1" s="1"/>
  <c r="K64" i="1"/>
  <c r="M64" i="1" s="1"/>
  <c r="K65" i="1"/>
  <c r="L65" i="1" s="1"/>
  <c r="K66" i="1"/>
  <c r="M66" i="1" s="1"/>
  <c r="K67" i="1"/>
  <c r="M67" i="1" s="1"/>
  <c r="K68" i="1"/>
  <c r="M68" i="1" s="1"/>
  <c r="K69" i="1"/>
  <c r="L69" i="1" s="1"/>
  <c r="K70" i="1"/>
  <c r="L70" i="1" s="1"/>
  <c r="K71" i="1"/>
  <c r="M71" i="1" s="1"/>
  <c r="K72" i="1"/>
  <c r="M72" i="1" s="1"/>
  <c r="K73" i="1"/>
  <c r="L73" i="1" s="1"/>
  <c r="K74" i="1"/>
  <c r="L74" i="1" s="1"/>
  <c r="K75" i="1"/>
  <c r="M75" i="1" s="1"/>
  <c r="K76" i="1"/>
  <c r="M76" i="1" s="1"/>
  <c r="K77" i="1"/>
  <c r="L77" i="1" s="1"/>
  <c r="K4" i="1"/>
  <c r="M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4" i="1"/>
  <c r="F5" i="1"/>
  <c r="G5" i="1" s="1"/>
  <c r="F6" i="1"/>
  <c r="H6" i="1" s="1"/>
  <c r="F7" i="1"/>
  <c r="H7" i="1" s="1"/>
  <c r="F8" i="1"/>
  <c r="G8" i="1" s="1"/>
  <c r="F9" i="1"/>
  <c r="G9" i="1" s="1"/>
  <c r="F10" i="1"/>
  <c r="H10" i="1" s="1"/>
  <c r="F11" i="1"/>
  <c r="H11" i="1" s="1"/>
  <c r="F12" i="1"/>
  <c r="G12" i="1" s="1"/>
  <c r="F13" i="1"/>
  <c r="G13" i="1" s="1"/>
  <c r="F14" i="1"/>
  <c r="H14" i="1" s="1"/>
  <c r="F15" i="1"/>
  <c r="H15" i="1" s="1"/>
  <c r="F16" i="1"/>
  <c r="G16" i="1" s="1"/>
  <c r="F17" i="1"/>
  <c r="G17" i="1" s="1"/>
  <c r="F18" i="1"/>
  <c r="H18" i="1" s="1"/>
  <c r="F19" i="1"/>
  <c r="H19" i="1" s="1"/>
  <c r="F20" i="1"/>
  <c r="G20" i="1" s="1"/>
  <c r="F21" i="1"/>
  <c r="G21" i="1" s="1"/>
  <c r="F22" i="1"/>
  <c r="H22" i="1" s="1"/>
  <c r="F23" i="1"/>
  <c r="H23" i="1" s="1"/>
  <c r="F24" i="1"/>
  <c r="G24" i="1" s="1"/>
  <c r="F25" i="1"/>
  <c r="G25" i="1" s="1"/>
  <c r="F26" i="1"/>
  <c r="H26" i="1" s="1"/>
  <c r="F27" i="1"/>
  <c r="H27" i="1" s="1"/>
  <c r="F28" i="1"/>
  <c r="G28" i="1" s="1"/>
  <c r="F29" i="1"/>
  <c r="G29" i="1" s="1"/>
  <c r="F30" i="1"/>
  <c r="H30" i="1" s="1"/>
  <c r="F31" i="1"/>
  <c r="H31" i="1" s="1"/>
  <c r="F32" i="1"/>
  <c r="G32" i="1" s="1"/>
  <c r="F33" i="1"/>
  <c r="G33" i="1" s="1"/>
  <c r="F34" i="1"/>
  <c r="H34" i="1" s="1"/>
  <c r="F35" i="1"/>
  <c r="H35" i="1" s="1"/>
  <c r="F36" i="1"/>
  <c r="G36" i="1" s="1"/>
  <c r="F37" i="1"/>
  <c r="G37" i="1" s="1"/>
  <c r="F38" i="1"/>
  <c r="H38" i="1" s="1"/>
  <c r="F39" i="1"/>
  <c r="H39" i="1" s="1"/>
  <c r="F40" i="1"/>
  <c r="G40" i="1" s="1"/>
  <c r="F41" i="1"/>
  <c r="G41" i="1" s="1"/>
  <c r="F42" i="1"/>
  <c r="H42" i="1" s="1"/>
  <c r="F43" i="1"/>
  <c r="H43" i="1" s="1"/>
  <c r="F44" i="1"/>
  <c r="G44" i="1" s="1"/>
  <c r="F45" i="1"/>
  <c r="G45" i="1" s="1"/>
  <c r="F46" i="1"/>
  <c r="H46" i="1" s="1"/>
  <c r="F47" i="1"/>
  <c r="H47" i="1" s="1"/>
  <c r="F48" i="1"/>
  <c r="G48" i="1" s="1"/>
  <c r="F49" i="1"/>
  <c r="G49" i="1" s="1"/>
  <c r="F50" i="1"/>
  <c r="H50" i="1" s="1"/>
  <c r="F51" i="1"/>
  <c r="H51" i="1" s="1"/>
  <c r="F52" i="1"/>
  <c r="G52" i="1" s="1"/>
  <c r="F53" i="1"/>
  <c r="G53" i="1" s="1"/>
  <c r="F54" i="1"/>
  <c r="H54" i="1" s="1"/>
  <c r="F55" i="1"/>
  <c r="H55" i="1" s="1"/>
  <c r="F56" i="1"/>
  <c r="G56" i="1" s="1"/>
  <c r="F57" i="1"/>
  <c r="G57" i="1" s="1"/>
  <c r="F58" i="1"/>
  <c r="H58" i="1" s="1"/>
  <c r="F59" i="1"/>
  <c r="H59" i="1" s="1"/>
  <c r="F60" i="1"/>
  <c r="G60" i="1" s="1"/>
  <c r="F61" i="1"/>
  <c r="G61" i="1" s="1"/>
  <c r="F62" i="1"/>
  <c r="H62" i="1" s="1"/>
  <c r="F63" i="1"/>
  <c r="H63" i="1" s="1"/>
  <c r="F64" i="1"/>
  <c r="G64" i="1" s="1"/>
  <c r="F65" i="1"/>
  <c r="G65" i="1" s="1"/>
  <c r="F66" i="1"/>
  <c r="H66" i="1" s="1"/>
  <c r="F67" i="1"/>
  <c r="H67" i="1" s="1"/>
  <c r="F68" i="1"/>
  <c r="G68" i="1" s="1"/>
  <c r="F69" i="1"/>
  <c r="G69" i="1" s="1"/>
  <c r="F70" i="1"/>
  <c r="H70" i="1" s="1"/>
  <c r="F71" i="1"/>
  <c r="H71" i="1" s="1"/>
  <c r="F72" i="1"/>
  <c r="G72" i="1" s="1"/>
  <c r="F73" i="1"/>
  <c r="G73" i="1" s="1"/>
  <c r="F74" i="1"/>
  <c r="H74" i="1" s="1"/>
  <c r="F75" i="1"/>
  <c r="H75" i="1" s="1"/>
  <c r="F76" i="1"/>
  <c r="G76" i="1" s="1"/>
  <c r="F77" i="1"/>
  <c r="G77" i="1" s="1"/>
  <c r="F4" i="1"/>
  <c r="H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" i="1"/>
  <c r="L64" i="1" l="1"/>
  <c r="L48" i="1"/>
  <c r="L32" i="1"/>
  <c r="L16" i="1"/>
  <c r="L76" i="1"/>
  <c r="L60" i="1"/>
  <c r="L44" i="1"/>
  <c r="L28" i="1"/>
  <c r="L12" i="1"/>
  <c r="L72" i="1"/>
  <c r="L56" i="1"/>
  <c r="L40" i="1"/>
  <c r="L24" i="1"/>
  <c r="L8" i="1"/>
  <c r="M74" i="1"/>
  <c r="M58" i="1"/>
  <c r="M38" i="1"/>
  <c r="M26" i="1"/>
  <c r="M10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79" i="1" s="1"/>
  <c r="M70" i="1"/>
  <c r="M62" i="1"/>
  <c r="M50" i="1"/>
  <c r="M42" i="1"/>
  <c r="M34" i="1"/>
  <c r="M22" i="1"/>
  <c r="M6" i="1"/>
  <c r="L4" i="1"/>
  <c r="L66" i="1"/>
  <c r="L54" i="1"/>
  <c r="L46" i="1"/>
  <c r="L30" i="1"/>
  <c r="L18" i="1"/>
  <c r="L14" i="1"/>
  <c r="G66" i="1"/>
  <c r="G34" i="1"/>
  <c r="G30" i="1"/>
  <c r="G50" i="1"/>
  <c r="G18" i="1"/>
  <c r="G62" i="1"/>
  <c r="G4" i="1"/>
  <c r="G46" i="1"/>
  <c r="G14" i="1"/>
  <c r="G74" i="1"/>
  <c r="G58" i="1"/>
  <c r="G42" i="1"/>
  <c r="G26" i="1"/>
  <c r="G10" i="1"/>
  <c r="G70" i="1"/>
  <c r="G54" i="1"/>
  <c r="G38" i="1"/>
  <c r="G22" i="1"/>
  <c r="G6" i="1"/>
  <c r="H76" i="1"/>
  <c r="H72" i="1"/>
  <c r="H64" i="1"/>
  <c r="H60" i="1"/>
  <c r="H56" i="1"/>
  <c r="H52" i="1"/>
  <c r="H48" i="1"/>
  <c r="H44" i="1"/>
  <c r="H40" i="1"/>
  <c r="H68" i="1"/>
  <c r="H36" i="1"/>
  <c r="H32" i="1"/>
  <c r="H28" i="1"/>
  <c r="H24" i="1"/>
  <c r="H20" i="1"/>
  <c r="H16" i="1"/>
  <c r="H12" i="1"/>
  <c r="H8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L79" i="1" l="1"/>
  <c r="G79" i="1"/>
  <c r="H79" i="1"/>
</calcChain>
</file>

<file path=xl/sharedStrings.xml><?xml version="1.0" encoding="utf-8"?>
<sst xmlns="http://schemas.openxmlformats.org/spreadsheetml/2006/main" count="16" uniqueCount="11">
  <si>
    <t>No</t>
  </si>
  <si>
    <t>Nilai Aktual</t>
  </si>
  <si>
    <t>Nilai Prediksi</t>
  </si>
  <si>
    <t>Harga Aktual Penutupan Saham</t>
  </si>
  <si>
    <t>Harga Prediksi Penutupan Saham</t>
  </si>
  <si>
    <t>Nilai Aktual-Nilai Prediksi</t>
  </si>
  <si>
    <t>MSE</t>
  </si>
  <si>
    <t>MAPE</t>
  </si>
  <si>
    <r>
      <t xml:space="preserve">HASIL PREDIKSI DATA UJI MENGGUNAKAN </t>
    </r>
    <r>
      <rPr>
        <b/>
        <i/>
        <sz val="12"/>
        <color theme="1"/>
        <rFont val="Times New Roman"/>
        <family val="1"/>
      </rPr>
      <t>HYPERPARAMETER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GRID SEARCH</t>
    </r>
  </si>
  <si>
    <r>
      <t>Model A (</t>
    </r>
    <r>
      <rPr>
        <i/>
        <sz val="12"/>
        <color theme="1"/>
        <rFont val="Times New Roman"/>
        <family val="1"/>
      </rPr>
      <t>Hyperparameter</t>
    </r>
    <r>
      <rPr>
        <sz val="12"/>
        <color theme="1"/>
        <rFont val="Times New Roman"/>
        <family val="1"/>
      </rPr>
      <t xml:space="preserve"> terbaik berdasarkan MSE)</t>
    </r>
  </si>
  <si>
    <r>
      <t>Model B (</t>
    </r>
    <r>
      <rPr>
        <i/>
        <sz val="12"/>
        <color theme="1"/>
        <rFont val="Times New Roman"/>
        <family val="1"/>
      </rPr>
      <t>Hyperparameter</t>
    </r>
    <r>
      <rPr>
        <sz val="12"/>
        <color theme="1"/>
        <rFont val="Times New Roman"/>
        <family val="1"/>
      </rPr>
      <t xml:space="preserve"> terbaik berdasarkan MAPE)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</si>
</sst>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CC07-9847-4071-8697-DEEE04FB836C}">
  <dimension ref="A1:M79"/>
  <sheetViews>
    <sheetView tabSelected="1" workbookViewId="0">
      <selection activeCell="P36" sqref="P36"/>
    </sheetView>
  </sheetViews>
  <sheetFormatPr defaultRowHeight="14.5" x14ac:dyDescent="0.35"/>
  <cols>
    <col min="1" max="2" width="8.81640625" bestFit="1" customWidth="1"/>
    <col min="3" max="3" width="20.1796875" customWidth="1"/>
    <col min="4" max="4" width="8.81640625" bestFit="1" customWidth="1"/>
    <col min="5" max="5" width="20.7265625" customWidth="1"/>
    <col min="6" max="6" width="13.453125" customWidth="1"/>
    <col min="7" max="7" width="15.81640625" customWidth="1"/>
    <col min="8" max="8" width="13.81640625" customWidth="1"/>
    <col min="9" max="9" width="8.81640625" bestFit="1" customWidth="1"/>
    <col min="10" max="10" width="20.26953125" customWidth="1"/>
    <col min="11" max="11" width="8.81640625" bestFit="1" customWidth="1"/>
    <col min="12" max="12" width="9.08984375" bestFit="1" customWidth="1"/>
    <col min="13" max="13" width="8.81640625" bestFit="1" customWidth="1"/>
  </cols>
  <sheetData>
    <row r="1" spans="1:13" ht="15.5" x14ac:dyDescent="0.35">
      <c r="A1" s="11" t="s">
        <v>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44" customHeight="1" x14ac:dyDescent="0.35">
      <c r="A2" s="10" t="s">
        <v>0</v>
      </c>
      <c r="B2" s="10" t="s">
        <v>1</v>
      </c>
      <c r="C2" s="10" t="s">
        <v>3</v>
      </c>
      <c r="D2" s="10" t="s">
        <v>9</v>
      </c>
      <c r="E2" s="10"/>
      <c r="F2" s="10"/>
      <c r="G2" s="10"/>
      <c r="H2" s="10"/>
      <c r="I2" s="10" t="s">
        <v>10</v>
      </c>
      <c r="J2" s="10"/>
      <c r="K2" s="10"/>
      <c r="L2" s="10"/>
      <c r="M2" s="10"/>
    </row>
    <row r="3" spans="1:13" s="2" customFormat="1" ht="67" customHeight="1" x14ac:dyDescent="0.35">
      <c r="A3" s="10"/>
      <c r="B3" s="10"/>
      <c r="C3" s="10"/>
      <c r="D3" s="1" t="s">
        <v>2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2</v>
      </c>
      <c r="J3" s="1" t="s">
        <v>4</v>
      </c>
      <c r="K3" s="1" t="s">
        <v>5</v>
      </c>
      <c r="L3" s="1" t="s">
        <v>6</v>
      </c>
      <c r="M3" s="1" t="s">
        <v>7</v>
      </c>
    </row>
    <row r="4" spans="1:13" ht="15.5" x14ac:dyDescent="0.35">
      <c r="A4" s="6">
        <v>1</v>
      </c>
      <c r="B4" s="7">
        <v>0.17578099999999999</v>
      </c>
      <c r="C4" s="8">
        <v>4180000000</v>
      </c>
      <c r="D4" s="7">
        <v>0.18503500000000001</v>
      </c>
      <c r="E4" s="8">
        <f>3280000000+(D4*(8400000000-3280000000))</f>
        <v>4227379200</v>
      </c>
      <c r="F4" s="7">
        <f>ABS(B4-D4)</f>
        <v>9.2540000000000122E-3</v>
      </c>
      <c r="G4" s="9">
        <f>F4^2</f>
        <v>8.563651600000022E-5</v>
      </c>
      <c r="H4" s="7">
        <f>ABS(F4/B4)</f>
        <v>5.2645052650741618E-2</v>
      </c>
      <c r="I4" s="7">
        <v>0.18279999999999999</v>
      </c>
      <c r="J4" s="8">
        <f>3280000000+(I4*(8400000000-3280000000))</f>
        <v>4215936000</v>
      </c>
      <c r="K4" s="7">
        <f>ABS(B4-I4)</f>
        <v>7.0189999999999975E-3</v>
      </c>
      <c r="L4" s="9">
        <f>K4^2</f>
        <v>4.9266360999999966E-5</v>
      </c>
      <c r="M4" s="7">
        <f>ABS(K4/B4)</f>
        <v>3.993036790096767E-2</v>
      </c>
    </row>
    <row r="5" spans="1:13" ht="15.5" x14ac:dyDescent="0.35">
      <c r="A5" s="6">
        <v>2</v>
      </c>
      <c r="B5" s="7">
        <v>0.16992199999999999</v>
      </c>
      <c r="C5" s="8">
        <v>4150000000</v>
      </c>
      <c r="D5" s="7">
        <v>0.16906399999999999</v>
      </c>
      <c r="E5" s="8">
        <f t="shared" ref="E5:E68" si="0">3280000000+(D5*(8400000000-3280000000))</f>
        <v>4145607680</v>
      </c>
      <c r="F5" s="7">
        <f t="shared" ref="F5:F68" si="1">ABS(B5-D5)</f>
        <v>8.5799999999999765E-4</v>
      </c>
      <c r="G5" s="9">
        <f t="shared" ref="G5:G68" si="2">F5^2</f>
        <v>7.3616399999999598E-7</v>
      </c>
      <c r="H5" s="7">
        <f t="shared" ref="H5:H68" si="3">ABS(F5/B5)</f>
        <v>5.049375595861617E-3</v>
      </c>
      <c r="I5" s="7">
        <v>0.16831699999999999</v>
      </c>
      <c r="J5" s="8">
        <f t="shared" ref="J5:J68" si="4">3280000000+(I5*(8400000000-3280000000))</f>
        <v>4141783040</v>
      </c>
      <c r="K5" s="7">
        <f t="shared" ref="K5:K68" si="5">ABS(B5-I5)</f>
        <v>1.6049999999999953E-3</v>
      </c>
      <c r="L5" s="9">
        <f t="shared" ref="L5:L68" si="6">K5^2</f>
        <v>2.5760249999999848E-6</v>
      </c>
      <c r="M5" s="7">
        <f t="shared" ref="M5:M68" si="7">ABS(K5/B5)</f>
        <v>9.4455102929579191E-3</v>
      </c>
    </row>
    <row r="6" spans="1:13" ht="15.5" x14ac:dyDescent="0.35">
      <c r="A6" s="6">
        <v>3</v>
      </c>
      <c r="B6" s="7">
        <v>0.16992199999999999</v>
      </c>
      <c r="C6" s="8">
        <v>4150000000</v>
      </c>
      <c r="D6" s="7">
        <v>0.177509</v>
      </c>
      <c r="E6" s="8">
        <f t="shared" si="0"/>
        <v>4188846080</v>
      </c>
      <c r="F6" s="7">
        <f t="shared" si="1"/>
        <v>7.5870000000000104E-3</v>
      </c>
      <c r="G6" s="9">
        <f t="shared" si="2"/>
        <v>5.7562569000000161E-5</v>
      </c>
      <c r="H6" s="7">
        <f t="shared" si="3"/>
        <v>4.4649898188580707E-2</v>
      </c>
      <c r="I6" s="7">
        <v>0.17788000000000001</v>
      </c>
      <c r="J6" s="8">
        <f t="shared" si="4"/>
        <v>4190745600</v>
      </c>
      <c r="K6" s="7">
        <f t="shared" si="5"/>
        <v>7.9580000000000206E-3</v>
      </c>
      <c r="L6" s="9">
        <f t="shared" si="6"/>
        <v>6.3329764000000325E-5</v>
      </c>
      <c r="M6" s="7">
        <f t="shared" si="7"/>
        <v>4.6833252904273849E-2</v>
      </c>
    </row>
    <row r="7" spans="1:13" ht="15.5" x14ac:dyDescent="0.35">
      <c r="A7" s="6">
        <v>4</v>
      </c>
      <c r="B7" s="7">
        <v>0.15234400000000001</v>
      </c>
      <c r="C7" s="8">
        <v>4060000000</v>
      </c>
      <c r="D7" s="7">
        <v>0.158888</v>
      </c>
      <c r="E7" s="8">
        <f t="shared" si="0"/>
        <v>4093506560</v>
      </c>
      <c r="F7" s="7">
        <f t="shared" si="1"/>
        <v>6.5439999999999943E-3</v>
      </c>
      <c r="G7" s="9">
        <f t="shared" si="2"/>
        <v>4.2823935999999926E-5</v>
      </c>
      <c r="H7" s="7">
        <f t="shared" si="3"/>
        <v>4.2955416688546931E-2</v>
      </c>
      <c r="I7" s="7">
        <v>0.15731899999999999</v>
      </c>
      <c r="J7" s="8">
        <f t="shared" si="4"/>
        <v>4085473280</v>
      </c>
      <c r="K7" s="7">
        <f t="shared" si="5"/>
        <v>4.9749999999999794E-3</v>
      </c>
      <c r="L7" s="9">
        <f t="shared" si="6"/>
        <v>2.4750624999999795E-5</v>
      </c>
      <c r="M7" s="7">
        <f t="shared" si="7"/>
        <v>3.2656356666491484E-2</v>
      </c>
    </row>
    <row r="8" spans="1:13" ht="15.5" x14ac:dyDescent="0.35">
      <c r="A8" s="6">
        <v>5</v>
      </c>
      <c r="B8" s="7">
        <v>0.17382800000000001</v>
      </c>
      <c r="C8" s="8">
        <v>4170000000</v>
      </c>
      <c r="D8" s="7">
        <v>0.16942299999999999</v>
      </c>
      <c r="E8" s="8">
        <f t="shared" si="0"/>
        <v>4147445760</v>
      </c>
      <c r="F8" s="7">
        <f t="shared" si="1"/>
        <v>4.40500000000002E-3</v>
      </c>
      <c r="G8" s="9">
        <f t="shared" si="2"/>
        <v>1.9404025000000177E-5</v>
      </c>
      <c r="H8" s="7">
        <f t="shared" si="3"/>
        <v>2.5341141818349285E-2</v>
      </c>
      <c r="I8" s="7">
        <v>0.170651</v>
      </c>
      <c r="J8" s="8">
        <f t="shared" si="4"/>
        <v>4153733120</v>
      </c>
      <c r="K8" s="7">
        <f t="shared" si="5"/>
        <v>3.1770000000000131E-3</v>
      </c>
      <c r="L8" s="9">
        <f t="shared" si="6"/>
        <v>1.0093329000000083E-5</v>
      </c>
      <c r="M8" s="7">
        <f t="shared" si="7"/>
        <v>1.8276687300089817E-2</v>
      </c>
    </row>
    <row r="9" spans="1:13" ht="15.5" x14ac:dyDescent="0.35">
      <c r="A9" s="6">
        <v>6</v>
      </c>
      <c r="B9" s="7">
        <v>0.15625</v>
      </c>
      <c r="C9" s="8">
        <v>4080000000</v>
      </c>
      <c r="D9" s="7">
        <v>0.160327</v>
      </c>
      <c r="E9" s="8">
        <f t="shared" si="0"/>
        <v>4100874240</v>
      </c>
      <c r="F9" s="7">
        <f t="shared" si="1"/>
        <v>4.0769999999999973E-3</v>
      </c>
      <c r="G9" s="9">
        <f t="shared" si="2"/>
        <v>1.6621928999999976E-5</v>
      </c>
      <c r="H9" s="7">
        <f t="shared" si="3"/>
        <v>2.6092799999999982E-2</v>
      </c>
      <c r="I9" s="7">
        <v>0.15870100000000001</v>
      </c>
      <c r="J9" s="8">
        <f t="shared" si="4"/>
        <v>4092549120</v>
      </c>
      <c r="K9" s="7">
        <f t="shared" si="5"/>
        <v>2.4510000000000087E-3</v>
      </c>
      <c r="L9" s="9">
        <f t="shared" si="6"/>
        <v>6.0074010000000429E-6</v>
      </c>
      <c r="M9" s="7">
        <f t="shared" si="7"/>
        <v>1.5686400000000055E-2</v>
      </c>
    </row>
    <row r="10" spans="1:13" ht="15.5" x14ac:dyDescent="0.35">
      <c r="A10" s="6">
        <v>7</v>
      </c>
      <c r="B10" s="7">
        <v>0.16015599999999999</v>
      </c>
      <c r="C10" s="8">
        <v>4100000000</v>
      </c>
      <c r="D10" s="7">
        <v>0.15810299999999999</v>
      </c>
      <c r="E10" s="8">
        <f t="shared" si="0"/>
        <v>4089487360</v>
      </c>
      <c r="F10" s="7">
        <f t="shared" si="1"/>
        <v>2.0529999999999993E-3</v>
      </c>
      <c r="G10" s="9">
        <f t="shared" si="2"/>
        <v>4.2148089999999969E-6</v>
      </c>
      <c r="H10" s="7">
        <f t="shared" si="3"/>
        <v>1.2818751717075846E-2</v>
      </c>
      <c r="I10" s="7">
        <v>0.15806400000000001</v>
      </c>
      <c r="J10" s="8">
        <f t="shared" si="4"/>
        <v>4089287680</v>
      </c>
      <c r="K10" s="7">
        <f t="shared" si="5"/>
        <v>2.0919999999999828E-3</v>
      </c>
      <c r="L10" s="9">
        <f t="shared" si="6"/>
        <v>4.3764639999999282E-6</v>
      </c>
      <c r="M10" s="7">
        <f t="shared" si="7"/>
        <v>1.3062264292314886E-2</v>
      </c>
    </row>
    <row r="11" spans="1:13" ht="15.5" x14ac:dyDescent="0.35">
      <c r="A11" s="6">
        <v>8</v>
      </c>
      <c r="B11" s="7">
        <v>0.16015599999999999</v>
      </c>
      <c r="C11" s="8">
        <v>4100000000</v>
      </c>
      <c r="D11" s="7">
        <v>0.161879</v>
      </c>
      <c r="E11" s="8">
        <f t="shared" si="0"/>
        <v>4108820480</v>
      </c>
      <c r="F11" s="7">
        <f t="shared" si="1"/>
        <v>1.7230000000000023E-3</v>
      </c>
      <c r="G11" s="9">
        <f t="shared" si="2"/>
        <v>2.9687290000000078E-6</v>
      </c>
      <c r="H11" s="7">
        <f t="shared" si="3"/>
        <v>1.0758260695821588E-2</v>
      </c>
      <c r="I11" s="7">
        <v>0.16173399999999999</v>
      </c>
      <c r="J11" s="8">
        <f t="shared" si="4"/>
        <v>4108078080</v>
      </c>
      <c r="K11" s="7">
        <f t="shared" si="5"/>
        <v>1.5779999999999961E-3</v>
      </c>
      <c r="L11" s="9">
        <f t="shared" si="6"/>
        <v>2.4900839999999878E-6</v>
      </c>
      <c r="M11" s="7">
        <f t="shared" si="7"/>
        <v>9.8528934289067917E-3</v>
      </c>
    </row>
    <row r="12" spans="1:13" ht="15.5" x14ac:dyDescent="0.35">
      <c r="A12" s="6">
        <v>9</v>
      </c>
      <c r="B12" s="7">
        <v>0.162109</v>
      </c>
      <c r="C12" s="8">
        <v>4110000000</v>
      </c>
      <c r="D12" s="7">
        <v>0.16206699999999999</v>
      </c>
      <c r="E12" s="8">
        <f t="shared" si="0"/>
        <v>4109783040</v>
      </c>
      <c r="F12" s="7">
        <f t="shared" si="1"/>
        <v>4.2000000000014248E-5</v>
      </c>
      <c r="G12" s="9">
        <f t="shared" si="2"/>
        <v>1.7640000000011968E-9</v>
      </c>
      <c r="H12" s="7">
        <f t="shared" si="3"/>
        <v>2.5908493667849565E-4</v>
      </c>
      <c r="I12" s="7">
        <v>0.16226499999999999</v>
      </c>
      <c r="J12" s="8">
        <f t="shared" si="4"/>
        <v>4110796800</v>
      </c>
      <c r="K12" s="7">
        <f t="shared" si="5"/>
        <v>1.5599999999998948E-4</v>
      </c>
      <c r="L12" s="9">
        <f t="shared" si="6"/>
        <v>2.4335999999996718E-8</v>
      </c>
      <c r="M12" s="7">
        <f t="shared" si="7"/>
        <v>9.6231547909116381E-4</v>
      </c>
    </row>
    <row r="13" spans="1:13" ht="15.5" x14ac:dyDescent="0.35">
      <c r="A13" s="6">
        <v>10</v>
      </c>
      <c r="B13" s="7">
        <v>0.171875</v>
      </c>
      <c r="C13" s="8">
        <v>4160000000</v>
      </c>
      <c r="D13" s="7">
        <v>0.168625</v>
      </c>
      <c r="E13" s="8">
        <f t="shared" si="0"/>
        <v>4143360000</v>
      </c>
      <c r="F13" s="7">
        <f t="shared" si="1"/>
        <v>3.2500000000000029E-3</v>
      </c>
      <c r="G13" s="9">
        <f t="shared" si="2"/>
        <v>1.056250000000002E-5</v>
      </c>
      <c r="H13" s="7">
        <f t="shared" si="3"/>
        <v>1.8909090909090927E-2</v>
      </c>
      <c r="I13" s="7">
        <v>0.16983200000000001</v>
      </c>
      <c r="J13" s="8">
        <f t="shared" si="4"/>
        <v>4149539840</v>
      </c>
      <c r="K13" s="7">
        <f t="shared" si="5"/>
        <v>2.0429999999999893E-3</v>
      </c>
      <c r="L13" s="9">
        <f t="shared" si="6"/>
        <v>4.1738489999999564E-6</v>
      </c>
      <c r="M13" s="7">
        <f t="shared" si="7"/>
        <v>1.1886545454545393E-2</v>
      </c>
    </row>
    <row r="14" spans="1:13" ht="15.5" x14ac:dyDescent="0.35">
      <c r="A14" s="6">
        <v>11</v>
      </c>
      <c r="B14" s="7">
        <v>0.181641</v>
      </c>
      <c r="C14" s="8">
        <v>4210000000</v>
      </c>
      <c r="D14" s="7">
        <v>0.17952299999999999</v>
      </c>
      <c r="E14" s="8">
        <f t="shared" si="0"/>
        <v>4199157760</v>
      </c>
      <c r="F14" s="7">
        <f t="shared" si="1"/>
        <v>2.1180000000000088E-3</v>
      </c>
      <c r="G14" s="9">
        <f t="shared" si="2"/>
        <v>4.4859240000000368E-6</v>
      </c>
      <c r="H14" s="7">
        <f t="shared" si="3"/>
        <v>1.1660363023766709E-2</v>
      </c>
      <c r="I14" s="7">
        <v>0.180704</v>
      </c>
      <c r="J14" s="8">
        <f t="shared" si="4"/>
        <v>4205204480</v>
      </c>
      <c r="K14" s="7">
        <f t="shared" si="5"/>
        <v>9.3699999999999339E-4</v>
      </c>
      <c r="L14" s="9">
        <f t="shared" si="6"/>
        <v>8.779689999999876E-7</v>
      </c>
      <c r="M14" s="7">
        <f t="shared" si="7"/>
        <v>5.1585269845464046E-3</v>
      </c>
    </row>
    <row r="15" spans="1:13" ht="15.5" x14ac:dyDescent="0.35">
      <c r="A15" s="6">
        <v>12</v>
      </c>
      <c r="B15" s="7">
        <v>0.16015599999999999</v>
      </c>
      <c r="C15" s="8">
        <v>4100000000</v>
      </c>
      <c r="D15" s="7">
        <v>0.16969799999999999</v>
      </c>
      <c r="E15" s="8">
        <f t="shared" si="0"/>
        <v>4148853760</v>
      </c>
      <c r="F15" s="7">
        <f t="shared" si="1"/>
        <v>9.5419999999999949E-3</v>
      </c>
      <c r="G15" s="9">
        <f t="shared" si="2"/>
        <v>9.1049763999999904E-5</v>
      </c>
      <c r="H15" s="7">
        <f t="shared" si="3"/>
        <v>5.9579410075176677E-2</v>
      </c>
      <c r="I15" s="7">
        <v>0.16896</v>
      </c>
      <c r="J15" s="8">
        <f t="shared" si="4"/>
        <v>4145075200</v>
      </c>
      <c r="K15" s="7">
        <f t="shared" si="5"/>
        <v>8.8040000000000063E-3</v>
      </c>
      <c r="L15" s="9">
        <f t="shared" si="6"/>
        <v>7.7510416000000108E-5</v>
      </c>
      <c r="M15" s="7">
        <f t="shared" si="7"/>
        <v>5.4971402882189907E-2</v>
      </c>
    </row>
    <row r="16" spans="1:13" ht="15.5" x14ac:dyDescent="0.35">
      <c r="A16" s="6">
        <v>13</v>
      </c>
      <c r="B16" s="7">
        <v>0.15429699999999999</v>
      </c>
      <c r="C16" s="8">
        <v>4070000000</v>
      </c>
      <c r="D16" s="7">
        <v>0.15431400000000001</v>
      </c>
      <c r="E16" s="8">
        <f t="shared" si="0"/>
        <v>4070087680</v>
      </c>
      <c r="F16" s="7">
        <f t="shared" si="1"/>
        <v>1.7000000000017002E-5</v>
      </c>
      <c r="G16" s="9">
        <f t="shared" si="2"/>
        <v>2.8900000000057803E-10</v>
      </c>
      <c r="H16" s="7">
        <f t="shared" si="3"/>
        <v>1.1017712593256513E-4</v>
      </c>
      <c r="I16" s="7">
        <v>0.153363</v>
      </c>
      <c r="J16" s="8">
        <f t="shared" si="4"/>
        <v>4065218560</v>
      </c>
      <c r="K16" s="7">
        <f t="shared" si="5"/>
        <v>9.3399999999999039E-4</v>
      </c>
      <c r="L16" s="9">
        <f t="shared" si="6"/>
        <v>8.7235599999998206E-7</v>
      </c>
      <c r="M16" s="7">
        <f t="shared" si="7"/>
        <v>6.0532609188771683E-3</v>
      </c>
    </row>
    <row r="17" spans="1:13" ht="15.5" x14ac:dyDescent="0.35">
      <c r="A17" s="6">
        <v>14</v>
      </c>
      <c r="B17" s="7">
        <v>0.171875</v>
      </c>
      <c r="C17" s="8">
        <v>4160000000</v>
      </c>
      <c r="D17" s="7">
        <v>0.167018</v>
      </c>
      <c r="E17" s="8">
        <f t="shared" si="0"/>
        <v>4135132160</v>
      </c>
      <c r="F17" s="7">
        <f t="shared" si="1"/>
        <v>4.8570000000000002E-3</v>
      </c>
      <c r="G17" s="9">
        <f t="shared" si="2"/>
        <v>2.3590449000000001E-5</v>
      </c>
      <c r="H17" s="7">
        <f t="shared" si="3"/>
        <v>2.8258909090909091E-2</v>
      </c>
      <c r="I17" s="7">
        <v>0.167767</v>
      </c>
      <c r="J17" s="8">
        <f t="shared" si="4"/>
        <v>4138967040</v>
      </c>
      <c r="K17" s="7">
        <f t="shared" si="5"/>
        <v>4.1080000000000005E-3</v>
      </c>
      <c r="L17" s="9">
        <f t="shared" si="6"/>
        <v>1.6875664000000003E-5</v>
      </c>
      <c r="M17" s="7">
        <f t="shared" si="7"/>
        <v>2.3901090909090913E-2</v>
      </c>
    </row>
    <row r="18" spans="1:13" ht="15.5" x14ac:dyDescent="0.35">
      <c r="A18" s="6">
        <v>15</v>
      </c>
      <c r="B18" s="7">
        <v>0.171875</v>
      </c>
      <c r="C18" s="8">
        <v>4160000000</v>
      </c>
      <c r="D18" s="7">
        <v>0.16464200000000001</v>
      </c>
      <c r="E18" s="8">
        <f t="shared" si="0"/>
        <v>4122967040</v>
      </c>
      <c r="F18" s="7">
        <f t="shared" si="1"/>
        <v>7.2329999999999894E-3</v>
      </c>
      <c r="G18" s="9">
        <f t="shared" si="2"/>
        <v>5.2316288999999847E-5</v>
      </c>
      <c r="H18" s="7">
        <f t="shared" si="3"/>
        <v>4.2082909090909032E-2</v>
      </c>
      <c r="I18" s="7">
        <v>0.16427900000000001</v>
      </c>
      <c r="J18" s="8">
        <f t="shared" si="4"/>
        <v>4121108480</v>
      </c>
      <c r="K18" s="7">
        <f t="shared" si="5"/>
        <v>7.5959999999999916E-3</v>
      </c>
      <c r="L18" s="9">
        <f t="shared" si="6"/>
        <v>5.7699215999999873E-5</v>
      </c>
      <c r="M18" s="7">
        <f t="shared" si="7"/>
        <v>4.4194909090909042E-2</v>
      </c>
    </row>
    <row r="19" spans="1:13" ht="15.5" x14ac:dyDescent="0.35">
      <c r="A19" s="6">
        <v>16</v>
      </c>
      <c r="B19" s="7">
        <v>0.17968799999999999</v>
      </c>
      <c r="C19" s="8">
        <v>4200000000</v>
      </c>
      <c r="D19" s="7">
        <v>0.17485200000000001</v>
      </c>
      <c r="E19" s="8">
        <f t="shared" si="0"/>
        <v>4175242240</v>
      </c>
      <c r="F19" s="7">
        <f t="shared" si="1"/>
        <v>4.8359999999999792E-3</v>
      </c>
      <c r="G19" s="9">
        <f t="shared" si="2"/>
        <v>2.33868959999998E-5</v>
      </c>
      <c r="H19" s="7">
        <f t="shared" si="3"/>
        <v>2.6913316415119428E-2</v>
      </c>
      <c r="I19" s="7">
        <v>0.17527599999999999</v>
      </c>
      <c r="J19" s="8">
        <f t="shared" si="4"/>
        <v>4177413120</v>
      </c>
      <c r="K19" s="7">
        <f t="shared" si="5"/>
        <v>4.4119999999999993E-3</v>
      </c>
      <c r="L19" s="9">
        <f t="shared" si="6"/>
        <v>1.9465743999999993E-5</v>
      </c>
      <c r="M19" s="7">
        <f t="shared" si="7"/>
        <v>2.4553670807176881E-2</v>
      </c>
    </row>
    <row r="20" spans="1:13" ht="15.5" x14ac:dyDescent="0.35">
      <c r="A20" s="6">
        <v>17</v>
      </c>
      <c r="B20" s="7">
        <v>0.193359</v>
      </c>
      <c r="C20" s="8">
        <v>4270000000</v>
      </c>
      <c r="D20" s="7">
        <v>0.19528599999999999</v>
      </c>
      <c r="E20" s="8">
        <f t="shared" si="0"/>
        <v>4279864320</v>
      </c>
      <c r="F20" s="7">
        <f t="shared" si="1"/>
        <v>1.9269999999999843E-3</v>
      </c>
      <c r="G20" s="9">
        <f t="shared" si="2"/>
        <v>3.7133289999999393E-6</v>
      </c>
      <c r="H20" s="7">
        <f t="shared" si="3"/>
        <v>9.9659183177404943E-3</v>
      </c>
      <c r="I20" s="7">
        <v>0.19420799999999999</v>
      </c>
      <c r="J20" s="8">
        <f t="shared" si="4"/>
        <v>4274344960</v>
      </c>
      <c r="K20" s="7">
        <f t="shared" si="5"/>
        <v>8.4899999999998865E-4</v>
      </c>
      <c r="L20" s="9">
        <f t="shared" si="6"/>
        <v>7.208009999999807E-7</v>
      </c>
      <c r="M20" s="7">
        <f t="shared" si="7"/>
        <v>4.3907963942717365E-3</v>
      </c>
    </row>
    <row r="21" spans="1:13" ht="15.5" x14ac:dyDescent="0.35">
      <c r="A21" s="6">
        <v>18</v>
      </c>
      <c r="B21" s="7">
        <v>0.197266</v>
      </c>
      <c r="C21" s="8">
        <v>4290000000</v>
      </c>
      <c r="D21" s="7">
        <v>0.189776</v>
      </c>
      <c r="E21" s="8">
        <f t="shared" si="0"/>
        <v>4251653120</v>
      </c>
      <c r="F21" s="7">
        <f t="shared" si="1"/>
        <v>7.4899999999999967E-3</v>
      </c>
      <c r="G21" s="9">
        <f t="shared" si="2"/>
        <v>5.6100099999999948E-5</v>
      </c>
      <c r="H21" s="7">
        <f t="shared" si="3"/>
        <v>3.7969036732128175E-2</v>
      </c>
      <c r="I21" s="7">
        <v>0.19001199999999999</v>
      </c>
      <c r="J21" s="8">
        <f t="shared" si="4"/>
        <v>4252861440</v>
      </c>
      <c r="K21" s="7">
        <f t="shared" si="5"/>
        <v>7.2540000000000104E-3</v>
      </c>
      <c r="L21" s="9">
        <f t="shared" si="6"/>
        <v>5.2620516000000148E-5</v>
      </c>
      <c r="M21" s="7">
        <f t="shared" si="7"/>
        <v>3.67726825707421E-2</v>
      </c>
    </row>
    <row r="22" spans="1:13" ht="15.5" x14ac:dyDescent="0.35">
      <c r="A22" s="6">
        <v>19</v>
      </c>
      <c r="B22" s="7">
        <v>0.19921900000000001</v>
      </c>
      <c r="C22" s="8">
        <v>4300000000</v>
      </c>
      <c r="D22" s="7">
        <v>0.19869999999999999</v>
      </c>
      <c r="E22" s="8">
        <f t="shared" si="0"/>
        <v>4297344000</v>
      </c>
      <c r="F22" s="7">
        <f t="shared" si="1"/>
        <v>5.1900000000001945E-4</v>
      </c>
      <c r="G22" s="9">
        <f t="shared" si="2"/>
        <v>2.6936100000002017E-7</v>
      </c>
      <c r="H22" s="7">
        <f t="shared" si="3"/>
        <v>2.6051732013513741E-3</v>
      </c>
      <c r="I22" s="7">
        <v>0.19944300000000001</v>
      </c>
      <c r="J22" s="8">
        <f t="shared" si="4"/>
        <v>4301148160</v>
      </c>
      <c r="K22" s="7">
        <f t="shared" si="5"/>
        <v>2.2400000000000198E-4</v>
      </c>
      <c r="L22" s="9">
        <f t="shared" si="6"/>
        <v>5.0176000000000886E-8</v>
      </c>
      <c r="M22" s="7">
        <f t="shared" si="7"/>
        <v>1.1243907458626033E-3</v>
      </c>
    </row>
    <row r="23" spans="1:13" ht="15.5" x14ac:dyDescent="0.35">
      <c r="A23" s="6">
        <v>20</v>
      </c>
      <c r="B23" s="7">
        <v>0.21093799999999999</v>
      </c>
      <c r="C23" s="8">
        <v>4360000000</v>
      </c>
      <c r="D23" s="7">
        <v>0.20754300000000001</v>
      </c>
      <c r="E23" s="8">
        <f t="shared" si="0"/>
        <v>4342620160</v>
      </c>
      <c r="F23" s="7">
        <f t="shared" si="1"/>
        <v>3.3949999999999814E-3</v>
      </c>
      <c r="G23" s="9">
        <f t="shared" si="2"/>
        <v>1.1526024999999874E-5</v>
      </c>
      <c r="H23" s="7">
        <f t="shared" si="3"/>
        <v>1.6094776664233004E-2</v>
      </c>
      <c r="I23" s="7">
        <v>0.209011</v>
      </c>
      <c r="J23" s="8">
        <f t="shared" si="4"/>
        <v>4350136320</v>
      </c>
      <c r="K23" s="7">
        <f t="shared" si="5"/>
        <v>1.9269999999999843E-3</v>
      </c>
      <c r="L23" s="9">
        <f t="shared" si="6"/>
        <v>3.7133289999999393E-6</v>
      </c>
      <c r="M23" s="7">
        <f t="shared" si="7"/>
        <v>9.1353857531596225E-3</v>
      </c>
    </row>
    <row r="24" spans="1:13" ht="15.5" x14ac:dyDescent="0.35">
      <c r="A24" s="6">
        <v>21</v>
      </c>
      <c r="B24" s="7">
        <v>0.19140599999999999</v>
      </c>
      <c r="C24" s="8">
        <v>4260000000</v>
      </c>
      <c r="D24" s="7">
        <v>0.19876099999999999</v>
      </c>
      <c r="E24" s="8">
        <f t="shared" si="0"/>
        <v>4297656320</v>
      </c>
      <c r="F24" s="7">
        <f t="shared" si="1"/>
        <v>7.3550000000000004E-3</v>
      </c>
      <c r="G24" s="9">
        <f t="shared" si="2"/>
        <v>5.4096025000000007E-5</v>
      </c>
      <c r="H24" s="7">
        <f t="shared" si="3"/>
        <v>3.8426172638266309E-2</v>
      </c>
      <c r="I24" s="7">
        <v>0.198745</v>
      </c>
      <c r="J24" s="8">
        <f t="shared" si="4"/>
        <v>4297574400</v>
      </c>
      <c r="K24" s="7">
        <f t="shared" si="5"/>
        <v>7.3390000000000122E-3</v>
      </c>
      <c r="L24" s="9">
        <f t="shared" si="6"/>
        <v>5.3860921000000178E-5</v>
      </c>
      <c r="M24" s="7">
        <f t="shared" si="7"/>
        <v>3.8342580692350359E-2</v>
      </c>
    </row>
    <row r="25" spans="1:13" ht="15.5" x14ac:dyDescent="0.35">
      <c r="A25" s="6">
        <v>22</v>
      </c>
      <c r="B25" s="7">
        <v>0.208984</v>
      </c>
      <c r="C25" s="8">
        <v>4350000000</v>
      </c>
      <c r="D25" s="7">
        <v>0.203569</v>
      </c>
      <c r="E25" s="8">
        <f t="shared" si="0"/>
        <v>4322273280</v>
      </c>
      <c r="F25" s="7">
        <f t="shared" si="1"/>
        <v>5.4150000000000031E-3</v>
      </c>
      <c r="G25" s="9">
        <f t="shared" si="2"/>
        <v>2.9322225000000034E-5</v>
      </c>
      <c r="H25" s="7">
        <f t="shared" si="3"/>
        <v>2.5911074532021607E-2</v>
      </c>
      <c r="I25" s="7">
        <v>0.20546</v>
      </c>
      <c r="J25" s="8">
        <f t="shared" si="4"/>
        <v>4331955200</v>
      </c>
      <c r="K25" s="7">
        <f t="shared" si="5"/>
        <v>3.5239999999999994E-3</v>
      </c>
      <c r="L25" s="9">
        <f t="shared" si="6"/>
        <v>1.2418575999999996E-5</v>
      </c>
      <c r="M25" s="7">
        <f t="shared" si="7"/>
        <v>1.6862534930903797E-2</v>
      </c>
    </row>
    <row r="26" spans="1:13" ht="15.5" x14ac:dyDescent="0.35">
      <c r="A26" s="6">
        <v>23</v>
      </c>
      <c r="B26" s="7">
        <v>0.197266</v>
      </c>
      <c r="C26" s="8">
        <v>4290000000</v>
      </c>
      <c r="D26" s="7">
        <v>0.19519300000000001</v>
      </c>
      <c r="E26" s="8">
        <f t="shared" si="0"/>
        <v>4279388160</v>
      </c>
      <c r="F26" s="7">
        <f t="shared" si="1"/>
        <v>2.0729999999999915E-3</v>
      </c>
      <c r="G26" s="9">
        <f t="shared" si="2"/>
        <v>4.2973289999999649E-6</v>
      </c>
      <c r="H26" s="7">
        <f t="shared" si="3"/>
        <v>1.050865329048083E-2</v>
      </c>
      <c r="I26" s="7">
        <v>0.19467599999999999</v>
      </c>
      <c r="J26" s="8">
        <f t="shared" si="4"/>
        <v>4276741120</v>
      </c>
      <c r="K26" s="7">
        <f t="shared" si="5"/>
        <v>2.590000000000009E-3</v>
      </c>
      <c r="L26" s="9">
        <f t="shared" si="6"/>
        <v>6.7081000000000468E-6</v>
      </c>
      <c r="M26" s="7">
        <f t="shared" si="7"/>
        <v>1.3129479991483626E-2</v>
      </c>
    </row>
    <row r="27" spans="1:13" ht="15.5" x14ac:dyDescent="0.35">
      <c r="A27" s="6">
        <v>24</v>
      </c>
      <c r="B27" s="7">
        <v>0.197266</v>
      </c>
      <c r="C27" s="8">
        <v>4290000000</v>
      </c>
      <c r="D27" s="7">
        <v>0.18759600000000001</v>
      </c>
      <c r="E27" s="8">
        <f t="shared" si="0"/>
        <v>4240491520</v>
      </c>
      <c r="F27" s="7">
        <f t="shared" si="1"/>
        <v>9.6699999999999842E-3</v>
      </c>
      <c r="G27" s="9">
        <f t="shared" si="2"/>
        <v>9.3508899999999697E-5</v>
      </c>
      <c r="H27" s="7">
        <f t="shared" si="3"/>
        <v>4.9020104833067964E-2</v>
      </c>
      <c r="I27" s="7">
        <v>0.18703</v>
      </c>
      <c r="J27" s="8">
        <f t="shared" si="4"/>
        <v>4237593600</v>
      </c>
      <c r="K27" s="7">
        <f t="shared" si="5"/>
        <v>1.0235999999999995E-2</v>
      </c>
      <c r="L27" s="9">
        <f t="shared" si="6"/>
        <v>1.047756959999999E-4</v>
      </c>
      <c r="M27" s="7">
        <f t="shared" si="7"/>
        <v>5.1889327101477166E-2</v>
      </c>
    </row>
    <row r="28" spans="1:13" ht="15.5" x14ac:dyDescent="0.35">
      <c r="A28" s="6">
        <v>25</v>
      </c>
      <c r="B28" s="7">
        <v>0.18945300000000001</v>
      </c>
      <c r="C28" s="8">
        <v>4250000000</v>
      </c>
      <c r="D28" s="7">
        <v>0.19509899999999999</v>
      </c>
      <c r="E28" s="8">
        <f t="shared" si="0"/>
        <v>4278906880</v>
      </c>
      <c r="F28" s="7">
        <f t="shared" si="1"/>
        <v>5.6459999999999844E-3</v>
      </c>
      <c r="G28" s="9">
        <f t="shared" si="2"/>
        <v>3.1877315999999821E-5</v>
      </c>
      <c r="H28" s="7">
        <f t="shared" si="3"/>
        <v>2.9801586673211741E-2</v>
      </c>
      <c r="I28" s="7">
        <v>0.19555700000000001</v>
      </c>
      <c r="J28" s="8">
        <f t="shared" si="4"/>
        <v>4281251840</v>
      </c>
      <c r="K28" s="7">
        <f t="shared" si="5"/>
        <v>6.1039999999999983E-3</v>
      </c>
      <c r="L28" s="9">
        <f t="shared" si="6"/>
        <v>3.725881599999998E-5</v>
      </c>
      <c r="M28" s="7">
        <f t="shared" si="7"/>
        <v>3.2219072804336682E-2</v>
      </c>
    </row>
    <row r="29" spans="1:13" ht="15.5" x14ac:dyDescent="0.35">
      <c r="A29" s="6">
        <v>26</v>
      </c>
      <c r="B29" s="7">
        <v>0.18945300000000001</v>
      </c>
      <c r="C29" s="8">
        <v>4250000000</v>
      </c>
      <c r="D29" s="7">
        <v>0.19125300000000001</v>
      </c>
      <c r="E29" s="8">
        <f t="shared" si="0"/>
        <v>4259215360</v>
      </c>
      <c r="F29" s="7">
        <f t="shared" si="1"/>
        <v>1.799999999999996E-3</v>
      </c>
      <c r="G29" s="9">
        <f t="shared" si="2"/>
        <v>3.2399999999999859E-6</v>
      </c>
      <c r="H29" s="7">
        <f t="shared" si="3"/>
        <v>9.5010371965606032E-3</v>
      </c>
      <c r="I29" s="7">
        <v>0.19208600000000001</v>
      </c>
      <c r="J29" s="8">
        <f t="shared" si="4"/>
        <v>4263480320</v>
      </c>
      <c r="K29" s="7">
        <f t="shared" si="5"/>
        <v>2.6329999999999965E-3</v>
      </c>
      <c r="L29" s="9">
        <f t="shared" si="6"/>
        <v>6.932688999999981E-6</v>
      </c>
      <c r="M29" s="7">
        <f t="shared" si="7"/>
        <v>1.3897906076968938E-2</v>
      </c>
    </row>
    <row r="30" spans="1:13" ht="15.5" x14ac:dyDescent="0.35">
      <c r="A30" s="6">
        <v>27</v>
      </c>
      <c r="B30" s="7">
        <v>0.197266</v>
      </c>
      <c r="C30" s="8">
        <v>4290000000</v>
      </c>
      <c r="D30" s="7">
        <v>0.19126000000000001</v>
      </c>
      <c r="E30" s="8">
        <f t="shared" si="0"/>
        <v>4259251200</v>
      </c>
      <c r="F30" s="7">
        <f t="shared" si="1"/>
        <v>6.0059999999999836E-3</v>
      </c>
      <c r="G30" s="9">
        <f t="shared" si="2"/>
        <v>3.6072035999999805E-5</v>
      </c>
      <c r="H30" s="7">
        <f t="shared" si="3"/>
        <v>3.04461995478186E-2</v>
      </c>
      <c r="I30" s="7">
        <v>0.192104</v>
      </c>
      <c r="J30" s="8">
        <f t="shared" si="4"/>
        <v>4263572480</v>
      </c>
      <c r="K30" s="7">
        <f t="shared" si="5"/>
        <v>5.1619999999999999E-3</v>
      </c>
      <c r="L30" s="9">
        <f t="shared" si="6"/>
        <v>2.6646243999999999E-5</v>
      </c>
      <c r="M30" s="7">
        <f t="shared" si="7"/>
        <v>2.6167712631674996E-2</v>
      </c>
    </row>
    <row r="31" spans="1:13" ht="15.5" x14ac:dyDescent="0.35">
      <c r="A31" s="6">
        <v>28</v>
      </c>
      <c r="B31" s="7">
        <v>0.17968799999999999</v>
      </c>
      <c r="C31" s="8">
        <v>4200000000</v>
      </c>
      <c r="D31" s="7">
        <v>0.18471299999999999</v>
      </c>
      <c r="E31" s="8">
        <f t="shared" si="0"/>
        <v>4225730560</v>
      </c>
      <c r="F31" s="7">
        <f t="shared" si="1"/>
        <v>5.0250000000000017E-3</v>
      </c>
      <c r="G31" s="9">
        <f t="shared" si="2"/>
        <v>2.5250625000000017E-5</v>
      </c>
      <c r="H31" s="7">
        <f t="shared" si="3"/>
        <v>2.7965139575263802E-2</v>
      </c>
      <c r="I31" s="7">
        <v>0.18407699999999999</v>
      </c>
      <c r="J31" s="8">
        <f t="shared" si="4"/>
        <v>4222474240</v>
      </c>
      <c r="K31" s="7">
        <f t="shared" si="5"/>
        <v>4.389000000000004E-3</v>
      </c>
      <c r="L31" s="9">
        <f t="shared" si="6"/>
        <v>1.9263321000000034E-5</v>
      </c>
      <c r="M31" s="7">
        <f t="shared" si="7"/>
        <v>2.442567116334983E-2</v>
      </c>
    </row>
    <row r="32" spans="1:13" ht="15.5" x14ac:dyDescent="0.35">
      <c r="A32" s="6">
        <v>29</v>
      </c>
      <c r="B32" s="7">
        <v>0.177734</v>
      </c>
      <c r="C32" s="8">
        <v>4190000000</v>
      </c>
      <c r="D32" s="7">
        <v>0.17759900000000001</v>
      </c>
      <c r="E32" s="8">
        <f t="shared" si="0"/>
        <v>4189306880</v>
      </c>
      <c r="F32" s="7">
        <f t="shared" si="1"/>
        <v>1.3499999999999623E-4</v>
      </c>
      <c r="G32" s="9">
        <f t="shared" si="2"/>
        <v>1.8224999999998984E-8</v>
      </c>
      <c r="H32" s="7">
        <f t="shared" si="3"/>
        <v>7.5956204215285898E-4</v>
      </c>
      <c r="I32" s="7">
        <v>0.17710300000000001</v>
      </c>
      <c r="J32" s="8">
        <f t="shared" si="4"/>
        <v>4186767360</v>
      </c>
      <c r="K32" s="7">
        <f t="shared" si="5"/>
        <v>6.3099999999999268E-4</v>
      </c>
      <c r="L32" s="9">
        <f t="shared" si="6"/>
        <v>3.9816099999999078E-7</v>
      </c>
      <c r="M32" s="7">
        <f t="shared" si="7"/>
        <v>3.5502492488774947E-3</v>
      </c>
    </row>
    <row r="33" spans="1:13" ht="15.5" x14ac:dyDescent="0.35">
      <c r="A33" s="6">
        <v>30</v>
      </c>
      <c r="B33" s="7">
        <v>0.16015599999999999</v>
      </c>
      <c r="C33" s="8">
        <v>4100000000</v>
      </c>
      <c r="D33" s="7">
        <v>0.16577800000000001</v>
      </c>
      <c r="E33" s="8">
        <f t="shared" si="0"/>
        <v>4128783360</v>
      </c>
      <c r="F33" s="7">
        <f t="shared" si="1"/>
        <v>5.6220000000000159E-3</v>
      </c>
      <c r="G33" s="9">
        <f t="shared" si="2"/>
        <v>3.1606884000000176E-5</v>
      </c>
      <c r="H33" s="7">
        <f t="shared" si="3"/>
        <v>3.5103274307550239E-2</v>
      </c>
      <c r="I33" s="7">
        <v>0.16500300000000001</v>
      </c>
      <c r="J33" s="8">
        <f t="shared" si="4"/>
        <v>4124815360</v>
      </c>
      <c r="K33" s="7">
        <f t="shared" si="5"/>
        <v>4.847000000000018E-3</v>
      </c>
      <c r="L33" s="9">
        <f t="shared" si="6"/>
        <v>2.3493409000000175E-5</v>
      </c>
      <c r="M33" s="7">
        <f t="shared" si="7"/>
        <v>3.0264242363695511E-2</v>
      </c>
    </row>
    <row r="34" spans="1:13" ht="15.5" x14ac:dyDescent="0.35">
      <c r="A34" s="6">
        <v>31</v>
      </c>
      <c r="B34" s="7">
        <v>0.16992199999999999</v>
      </c>
      <c r="C34" s="8">
        <v>4150000000</v>
      </c>
      <c r="D34" s="7">
        <v>0.176815</v>
      </c>
      <c r="E34" s="8">
        <f t="shared" si="0"/>
        <v>4185292800</v>
      </c>
      <c r="F34" s="7">
        <f t="shared" si="1"/>
        <v>6.8930000000000102E-3</v>
      </c>
      <c r="G34" s="9">
        <f t="shared" si="2"/>
        <v>4.7513449000000141E-5</v>
      </c>
      <c r="H34" s="7">
        <f t="shared" si="3"/>
        <v>4.0565671308011975E-2</v>
      </c>
      <c r="I34" s="7">
        <v>0.17796500000000001</v>
      </c>
      <c r="J34" s="8">
        <f t="shared" si="4"/>
        <v>4191180800</v>
      </c>
      <c r="K34" s="7">
        <f t="shared" si="5"/>
        <v>8.0430000000000224E-3</v>
      </c>
      <c r="L34" s="9">
        <f t="shared" si="6"/>
        <v>6.4689849000000365E-5</v>
      </c>
      <c r="M34" s="7">
        <f t="shared" si="7"/>
        <v>4.7333482421346398E-2</v>
      </c>
    </row>
    <row r="35" spans="1:13" ht="15.5" x14ac:dyDescent="0.35">
      <c r="A35" s="6">
        <v>32</v>
      </c>
      <c r="B35" s="7">
        <v>0.166016</v>
      </c>
      <c r="C35" s="8">
        <v>4130000000</v>
      </c>
      <c r="D35" s="7">
        <v>0.164716</v>
      </c>
      <c r="E35" s="8">
        <f t="shared" si="0"/>
        <v>4123345920</v>
      </c>
      <c r="F35" s="7">
        <f t="shared" si="1"/>
        <v>1.2999999999999956E-3</v>
      </c>
      <c r="G35" s="9">
        <f t="shared" si="2"/>
        <v>1.6899999999999885E-6</v>
      </c>
      <c r="H35" s="7">
        <f t="shared" si="3"/>
        <v>7.8305705474170893E-3</v>
      </c>
      <c r="I35" s="7">
        <v>0.16408500000000001</v>
      </c>
      <c r="J35" s="8">
        <f t="shared" si="4"/>
        <v>4120115200</v>
      </c>
      <c r="K35" s="7">
        <f t="shared" si="5"/>
        <v>1.9309999999999883E-3</v>
      </c>
      <c r="L35" s="9">
        <f t="shared" si="6"/>
        <v>3.7287609999999549E-6</v>
      </c>
      <c r="M35" s="7">
        <f t="shared" si="7"/>
        <v>1.1631409020817201E-2</v>
      </c>
    </row>
    <row r="36" spans="1:13" ht="15.5" x14ac:dyDescent="0.35">
      <c r="A36" s="6">
        <v>33</v>
      </c>
      <c r="B36" s="7">
        <v>0.15820300000000001</v>
      </c>
      <c r="C36" s="8">
        <v>4090000000</v>
      </c>
      <c r="D36" s="7">
        <v>0.16250300000000001</v>
      </c>
      <c r="E36" s="8">
        <f t="shared" si="0"/>
        <v>4112015360</v>
      </c>
      <c r="F36" s="7">
        <f t="shared" si="1"/>
        <v>4.2999999999999983E-3</v>
      </c>
      <c r="G36" s="9">
        <f t="shared" si="2"/>
        <v>1.8489999999999984E-5</v>
      </c>
      <c r="H36" s="7">
        <f t="shared" si="3"/>
        <v>2.718026838934785E-2</v>
      </c>
      <c r="I36" s="7">
        <v>0.162103</v>
      </c>
      <c r="J36" s="8">
        <f t="shared" si="4"/>
        <v>4109967360</v>
      </c>
      <c r="K36" s="7">
        <f t="shared" si="5"/>
        <v>3.8999999999999868E-3</v>
      </c>
      <c r="L36" s="9">
        <f t="shared" si="6"/>
        <v>1.5209999999999897E-5</v>
      </c>
      <c r="M36" s="7">
        <f t="shared" si="7"/>
        <v>2.4651871329873558E-2</v>
      </c>
    </row>
    <row r="37" spans="1:13" ht="15.5" x14ac:dyDescent="0.35">
      <c r="A37" s="6">
        <v>34</v>
      </c>
      <c r="B37" s="7">
        <v>0.16015599999999999</v>
      </c>
      <c r="C37" s="8">
        <v>4100000000</v>
      </c>
      <c r="D37" s="7">
        <v>0.142153</v>
      </c>
      <c r="E37" s="8">
        <f t="shared" si="0"/>
        <v>4007823360</v>
      </c>
      <c r="F37" s="7">
        <f t="shared" si="1"/>
        <v>1.8002999999999991E-2</v>
      </c>
      <c r="G37" s="9">
        <f t="shared" si="2"/>
        <v>3.2410800899999967E-4</v>
      </c>
      <c r="H37" s="7">
        <f t="shared" si="3"/>
        <v>0.11240915107769919</v>
      </c>
      <c r="I37" s="7">
        <v>0.13961200000000001</v>
      </c>
      <c r="J37" s="8">
        <f t="shared" si="4"/>
        <v>3994813440</v>
      </c>
      <c r="K37" s="7">
        <f t="shared" si="5"/>
        <v>2.0543999999999979E-2</v>
      </c>
      <c r="L37" s="9">
        <f t="shared" si="6"/>
        <v>4.2205593599999914E-4</v>
      </c>
      <c r="M37" s="7">
        <f t="shared" si="7"/>
        <v>0.12827493194135706</v>
      </c>
    </row>
    <row r="38" spans="1:13" ht="15.5" x14ac:dyDescent="0.35">
      <c r="A38" s="6">
        <v>35</v>
      </c>
      <c r="B38" s="7">
        <v>0.21875</v>
      </c>
      <c r="C38" s="8">
        <v>4400000000</v>
      </c>
      <c r="D38" s="7">
        <v>0.21462200000000001</v>
      </c>
      <c r="E38" s="8">
        <f t="shared" si="0"/>
        <v>4378864640</v>
      </c>
      <c r="F38" s="7">
        <f t="shared" si="1"/>
        <v>4.1279999999999928E-3</v>
      </c>
      <c r="G38" s="9">
        <f t="shared" si="2"/>
        <v>1.7040383999999939E-5</v>
      </c>
      <c r="H38" s="7">
        <f t="shared" si="3"/>
        <v>1.8870857142857109E-2</v>
      </c>
      <c r="I38" s="7">
        <v>0.220301</v>
      </c>
      <c r="J38" s="8">
        <f t="shared" si="4"/>
        <v>4407941120</v>
      </c>
      <c r="K38" s="7">
        <f t="shared" si="5"/>
        <v>1.5509999999999968E-3</v>
      </c>
      <c r="L38" s="9">
        <f t="shared" si="6"/>
        <v>2.40560099999999E-6</v>
      </c>
      <c r="M38" s="7">
        <f t="shared" si="7"/>
        <v>7.0902857142857E-3</v>
      </c>
    </row>
    <row r="39" spans="1:13" ht="15.5" x14ac:dyDescent="0.35">
      <c r="A39" s="6">
        <v>36</v>
      </c>
      <c r="B39" s="7">
        <v>0.21875</v>
      </c>
      <c r="C39" s="8">
        <v>4400000000</v>
      </c>
      <c r="D39" s="7">
        <v>0.21773500000000001</v>
      </c>
      <c r="E39" s="8">
        <f t="shared" si="0"/>
        <v>4394803200</v>
      </c>
      <c r="F39" s="7">
        <f t="shared" si="1"/>
        <v>1.0149999999999881E-3</v>
      </c>
      <c r="G39" s="9">
        <f t="shared" si="2"/>
        <v>1.0302249999999758E-6</v>
      </c>
      <c r="H39" s="7">
        <f t="shared" si="3"/>
        <v>4.6399999999999454E-3</v>
      </c>
      <c r="I39" s="7">
        <v>0.21840100000000001</v>
      </c>
      <c r="J39" s="8">
        <f t="shared" si="4"/>
        <v>4398213120</v>
      </c>
      <c r="K39" s="7">
        <f t="shared" si="5"/>
        <v>3.4899999999998821E-4</v>
      </c>
      <c r="L39" s="9">
        <f t="shared" si="6"/>
        <v>1.2180099999999176E-7</v>
      </c>
      <c r="M39" s="7">
        <f t="shared" si="7"/>
        <v>1.5954285714285174E-3</v>
      </c>
    </row>
    <row r="40" spans="1:13" ht="15.5" x14ac:dyDescent="0.35">
      <c r="A40" s="6">
        <v>37</v>
      </c>
      <c r="B40" s="7">
        <v>0.21875</v>
      </c>
      <c r="C40" s="8">
        <v>4400000000</v>
      </c>
      <c r="D40" s="7">
        <v>0.203956</v>
      </c>
      <c r="E40" s="8">
        <f t="shared" si="0"/>
        <v>4324254720</v>
      </c>
      <c r="F40" s="7">
        <f t="shared" si="1"/>
        <v>1.4794000000000002E-2</v>
      </c>
      <c r="G40" s="9">
        <f t="shared" si="2"/>
        <v>2.1886243600000005E-4</v>
      </c>
      <c r="H40" s="7">
        <f t="shared" si="3"/>
        <v>6.7629714285714293E-2</v>
      </c>
      <c r="I40" s="7">
        <v>0.203566</v>
      </c>
      <c r="J40" s="8">
        <f t="shared" si="4"/>
        <v>4322257920</v>
      </c>
      <c r="K40" s="7">
        <f t="shared" si="5"/>
        <v>1.5184000000000003E-2</v>
      </c>
      <c r="L40" s="9">
        <f t="shared" si="6"/>
        <v>2.3055385600000009E-4</v>
      </c>
      <c r="M40" s="7">
        <f t="shared" si="7"/>
        <v>6.9412571428571448E-2</v>
      </c>
    </row>
    <row r="41" spans="1:13" ht="15.5" x14ac:dyDescent="0.35">
      <c r="A41" s="6">
        <v>38</v>
      </c>
      <c r="B41" s="7">
        <v>0.21875</v>
      </c>
      <c r="C41" s="8">
        <v>4400000000</v>
      </c>
      <c r="D41" s="7">
        <v>0.213423</v>
      </c>
      <c r="E41" s="8">
        <f t="shared" si="0"/>
        <v>4372725760</v>
      </c>
      <c r="F41" s="7">
        <f t="shared" si="1"/>
        <v>5.3269999999999984E-3</v>
      </c>
      <c r="G41" s="9">
        <f t="shared" si="2"/>
        <v>2.8376928999999982E-5</v>
      </c>
      <c r="H41" s="7">
        <f t="shared" si="3"/>
        <v>2.4351999999999992E-2</v>
      </c>
      <c r="I41" s="7">
        <v>0.21329100000000001</v>
      </c>
      <c r="J41" s="8">
        <f t="shared" si="4"/>
        <v>4372049920</v>
      </c>
      <c r="K41" s="7">
        <f t="shared" si="5"/>
        <v>5.4589999999999916E-3</v>
      </c>
      <c r="L41" s="9">
        <f t="shared" si="6"/>
        <v>2.9800680999999907E-5</v>
      </c>
      <c r="M41" s="7">
        <f t="shared" si="7"/>
        <v>2.4955428571428535E-2</v>
      </c>
    </row>
    <row r="42" spans="1:13" ht="15.5" x14ac:dyDescent="0.35">
      <c r="A42" s="6">
        <v>39</v>
      </c>
      <c r="B42" s="7">
        <v>0.228516</v>
      </c>
      <c r="C42" s="8">
        <v>4450000000</v>
      </c>
      <c r="D42" s="7">
        <v>0.228352</v>
      </c>
      <c r="E42" s="8">
        <f t="shared" si="0"/>
        <v>4449162240</v>
      </c>
      <c r="F42" s="7">
        <f t="shared" si="1"/>
        <v>1.6399999999999748E-4</v>
      </c>
      <c r="G42" s="9">
        <f t="shared" si="2"/>
        <v>2.6895999999999174E-8</v>
      </c>
      <c r="H42" s="7">
        <f t="shared" si="3"/>
        <v>7.1767403595370774E-4</v>
      </c>
      <c r="I42" s="7">
        <v>0.23019800000000001</v>
      </c>
      <c r="J42" s="8">
        <f t="shared" si="4"/>
        <v>4458613760</v>
      </c>
      <c r="K42" s="7">
        <f t="shared" si="5"/>
        <v>1.6820000000000168E-3</v>
      </c>
      <c r="L42" s="9">
        <f t="shared" si="6"/>
        <v>2.8291240000000567E-6</v>
      </c>
      <c r="M42" s="7">
        <f t="shared" si="7"/>
        <v>7.3605349297205308E-3</v>
      </c>
    </row>
    <row r="43" spans="1:13" ht="15.5" x14ac:dyDescent="0.35">
      <c r="A43" s="6">
        <v>40</v>
      </c>
      <c r="B43" s="7">
        <v>0.23632800000000001</v>
      </c>
      <c r="C43" s="8">
        <v>4490000000</v>
      </c>
      <c r="D43" s="7">
        <v>0.224934</v>
      </c>
      <c r="E43" s="8">
        <f t="shared" si="0"/>
        <v>4431662080</v>
      </c>
      <c r="F43" s="7">
        <f t="shared" si="1"/>
        <v>1.1394000000000015E-2</v>
      </c>
      <c r="G43" s="9">
        <f t="shared" si="2"/>
        <v>1.2982323600000035E-4</v>
      </c>
      <c r="H43" s="7">
        <f t="shared" si="3"/>
        <v>4.8212653600081305E-2</v>
      </c>
      <c r="I43" s="7">
        <v>0.22537099999999999</v>
      </c>
      <c r="J43" s="8">
        <f t="shared" si="4"/>
        <v>4433899520</v>
      </c>
      <c r="K43" s="7">
        <f t="shared" si="5"/>
        <v>1.0957000000000022E-2</v>
      </c>
      <c r="L43" s="9">
        <f t="shared" si="6"/>
        <v>1.2005584900000049E-4</v>
      </c>
      <c r="M43" s="7">
        <f t="shared" si="7"/>
        <v>4.6363528655089629E-2</v>
      </c>
    </row>
    <row r="44" spans="1:13" ht="15.5" x14ac:dyDescent="0.35">
      <c r="A44" s="6">
        <v>41</v>
      </c>
      <c r="B44" s="7">
        <v>0.23242199999999999</v>
      </c>
      <c r="C44" s="8">
        <v>4470000000</v>
      </c>
      <c r="D44" s="7">
        <v>0.22789400000000001</v>
      </c>
      <c r="E44" s="8">
        <f t="shared" si="0"/>
        <v>4446817280</v>
      </c>
      <c r="F44" s="7">
        <f t="shared" si="1"/>
        <v>4.5279999999999765E-3</v>
      </c>
      <c r="G44" s="9">
        <f t="shared" si="2"/>
        <v>2.0502783999999786E-5</v>
      </c>
      <c r="H44" s="7">
        <f t="shared" si="3"/>
        <v>1.9481804648441098E-2</v>
      </c>
      <c r="I44" s="7">
        <v>0.22829199999999999</v>
      </c>
      <c r="J44" s="8">
        <f t="shared" si="4"/>
        <v>4448855040</v>
      </c>
      <c r="K44" s="7">
        <f t="shared" si="5"/>
        <v>4.1299999999999948E-3</v>
      </c>
      <c r="L44" s="9">
        <f t="shared" si="6"/>
        <v>1.7056899999999959E-5</v>
      </c>
      <c r="M44" s="7">
        <f t="shared" si="7"/>
        <v>1.7769402208052572E-2</v>
      </c>
    </row>
    <row r="45" spans="1:13" ht="15.5" x14ac:dyDescent="0.35">
      <c r="A45" s="6">
        <v>42</v>
      </c>
      <c r="B45" s="7">
        <v>0.21679699999999999</v>
      </c>
      <c r="C45" s="8">
        <v>4390000000</v>
      </c>
      <c r="D45" s="7">
        <v>0.217197</v>
      </c>
      <c r="E45" s="8">
        <f t="shared" si="0"/>
        <v>4392048640</v>
      </c>
      <c r="F45" s="7">
        <f t="shared" si="1"/>
        <v>4.0000000000001146E-4</v>
      </c>
      <c r="G45" s="9">
        <f t="shared" si="2"/>
        <v>1.6000000000000916E-7</v>
      </c>
      <c r="H45" s="7">
        <f t="shared" si="3"/>
        <v>1.8450439812359555E-3</v>
      </c>
      <c r="I45" s="7">
        <v>0.21670300000000001</v>
      </c>
      <c r="J45" s="8">
        <f t="shared" si="4"/>
        <v>4389519360</v>
      </c>
      <c r="K45" s="7">
        <f t="shared" si="5"/>
        <v>9.3999999999982986E-5</v>
      </c>
      <c r="L45" s="9">
        <f t="shared" si="6"/>
        <v>8.835999999996801E-9</v>
      </c>
      <c r="M45" s="7">
        <f t="shared" si="7"/>
        <v>4.3358533559035867E-4</v>
      </c>
    </row>
    <row r="46" spans="1:13" ht="15.5" x14ac:dyDescent="0.35">
      <c r="A46" s="6">
        <v>43</v>
      </c>
      <c r="B46" s="7">
        <v>0.23828099999999999</v>
      </c>
      <c r="C46" s="8">
        <v>4500000000</v>
      </c>
      <c r="D46" s="7">
        <v>0.23000899999999999</v>
      </c>
      <c r="E46" s="8">
        <f t="shared" si="0"/>
        <v>4457646080</v>
      </c>
      <c r="F46" s="7">
        <f t="shared" si="1"/>
        <v>8.2720000000000016E-3</v>
      </c>
      <c r="G46" s="9">
        <f t="shared" si="2"/>
        <v>6.8425984000000022E-5</v>
      </c>
      <c r="H46" s="7">
        <f t="shared" si="3"/>
        <v>3.4715315111150287E-2</v>
      </c>
      <c r="I46" s="7">
        <v>0.23196600000000001</v>
      </c>
      <c r="J46" s="8">
        <f t="shared" si="4"/>
        <v>4467665920</v>
      </c>
      <c r="K46" s="7">
        <f t="shared" si="5"/>
        <v>6.3149999999999873E-3</v>
      </c>
      <c r="L46" s="9">
        <f t="shared" si="6"/>
        <v>3.9879224999999842E-5</v>
      </c>
      <c r="M46" s="7">
        <f t="shared" si="7"/>
        <v>2.6502322887682978E-2</v>
      </c>
    </row>
    <row r="47" spans="1:13" ht="15.5" x14ac:dyDescent="0.35">
      <c r="A47" s="6">
        <v>44</v>
      </c>
      <c r="B47" s="7">
        <v>0.224609</v>
      </c>
      <c r="C47" s="8">
        <v>4430000000</v>
      </c>
      <c r="D47" s="7">
        <v>0.22078100000000001</v>
      </c>
      <c r="E47" s="8">
        <f t="shared" si="0"/>
        <v>4410398720</v>
      </c>
      <c r="F47" s="7">
        <f t="shared" si="1"/>
        <v>3.8279999999999981E-3</v>
      </c>
      <c r="G47" s="9">
        <f t="shared" si="2"/>
        <v>1.4653583999999986E-5</v>
      </c>
      <c r="H47" s="7">
        <f t="shared" si="3"/>
        <v>1.704295019344727E-2</v>
      </c>
      <c r="I47" s="7">
        <v>0.220412</v>
      </c>
      <c r="J47" s="8">
        <f t="shared" si="4"/>
        <v>4408509440</v>
      </c>
      <c r="K47" s="7">
        <f t="shared" si="5"/>
        <v>4.1970000000000063E-3</v>
      </c>
      <c r="L47" s="9">
        <f t="shared" si="6"/>
        <v>1.7614809000000052E-5</v>
      </c>
      <c r="M47" s="7">
        <f t="shared" si="7"/>
        <v>1.8685805110213775E-2</v>
      </c>
    </row>
    <row r="48" spans="1:13" ht="15.5" x14ac:dyDescent="0.35">
      <c r="A48" s="6">
        <v>45</v>
      </c>
      <c r="B48" s="7">
        <v>0.21875</v>
      </c>
      <c r="C48" s="8">
        <v>4400000000</v>
      </c>
      <c r="D48" s="7">
        <v>0.21554400000000001</v>
      </c>
      <c r="E48" s="8">
        <f t="shared" si="0"/>
        <v>4383585280</v>
      </c>
      <c r="F48" s="7">
        <f t="shared" si="1"/>
        <v>3.2059999999999866E-3</v>
      </c>
      <c r="G48" s="9">
        <f t="shared" si="2"/>
        <v>1.0278435999999915E-5</v>
      </c>
      <c r="H48" s="7">
        <f t="shared" si="3"/>
        <v>1.4655999999999938E-2</v>
      </c>
      <c r="I48" s="7">
        <v>0.21559300000000001</v>
      </c>
      <c r="J48" s="8">
        <f t="shared" si="4"/>
        <v>4383836160</v>
      </c>
      <c r="K48" s="7">
        <f t="shared" si="5"/>
        <v>3.1569999999999931E-3</v>
      </c>
      <c r="L48" s="9">
        <f t="shared" si="6"/>
        <v>9.9666489999999571E-6</v>
      </c>
      <c r="M48" s="7">
        <f t="shared" si="7"/>
        <v>1.4431999999999969E-2</v>
      </c>
    </row>
    <row r="49" spans="1:13" ht="15.5" x14ac:dyDescent="0.35">
      <c r="A49" s="6">
        <v>46</v>
      </c>
      <c r="B49" s="7">
        <v>0.23828099999999999</v>
      </c>
      <c r="C49" s="8">
        <v>4500000000</v>
      </c>
      <c r="D49" s="7">
        <v>0.232128</v>
      </c>
      <c r="E49" s="8">
        <f t="shared" si="0"/>
        <v>4468495360</v>
      </c>
      <c r="F49" s="7">
        <f t="shared" si="1"/>
        <v>6.1529999999999918E-3</v>
      </c>
      <c r="G49" s="9">
        <f t="shared" si="2"/>
        <v>3.7859408999999902E-5</v>
      </c>
      <c r="H49" s="7">
        <f t="shared" si="3"/>
        <v>2.5822453321918206E-2</v>
      </c>
      <c r="I49" s="7">
        <v>0.233737</v>
      </c>
      <c r="J49" s="8">
        <f t="shared" si="4"/>
        <v>4476733440</v>
      </c>
      <c r="K49" s="7">
        <f t="shared" si="5"/>
        <v>4.5439999999999925E-3</v>
      </c>
      <c r="L49" s="9">
        <f t="shared" si="6"/>
        <v>2.0647935999999933E-5</v>
      </c>
      <c r="M49" s="7">
        <f t="shared" si="7"/>
        <v>1.9069921647130877E-2</v>
      </c>
    </row>
    <row r="50" spans="1:13" ht="15.5" x14ac:dyDescent="0.35">
      <c r="A50" s="6">
        <v>47</v>
      </c>
      <c r="B50" s="7">
        <v>0.240234</v>
      </c>
      <c r="C50" s="8">
        <v>4510000000</v>
      </c>
      <c r="D50" s="7">
        <v>0.23305899999999999</v>
      </c>
      <c r="E50" s="8">
        <f t="shared" si="0"/>
        <v>4473262080</v>
      </c>
      <c r="F50" s="7">
        <f t="shared" si="1"/>
        <v>7.1750000000000147E-3</v>
      </c>
      <c r="G50" s="9">
        <f t="shared" si="2"/>
        <v>5.1480625000000208E-5</v>
      </c>
      <c r="H50" s="7">
        <f t="shared" si="3"/>
        <v>2.9866713287877714E-2</v>
      </c>
      <c r="I50" s="7">
        <v>0.233683</v>
      </c>
      <c r="J50" s="8">
        <f t="shared" si="4"/>
        <v>4476456960</v>
      </c>
      <c r="K50" s="7">
        <f t="shared" si="5"/>
        <v>6.5510000000000013E-3</v>
      </c>
      <c r="L50" s="9">
        <f t="shared" si="6"/>
        <v>4.2915601000000016E-5</v>
      </c>
      <c r="M50" s="7">
        <f t="shared" si="7"/>
        <v>2.7269245818660144E-2</v>
      </c>
    </row>
    <row r="51" spans="1:13" ht="15.5" x14ac:dyDescent="0.35">
      <c r="A51" s="6">
        <v>48</v>
      </c>
      <c r="B51" s="7">
        <v>0.23046900000000001</v>
      </c>
      <c r="C51" s="8">
        <v>4460000000</v>
      </c>
      <c r="D51" s="7">
        <v>0.228246</v>
      </c>
      <c r="E51" s="8">
        <f t="shared" si="0"/>
        <v>4448619520</v>
      </c>
      <c r="F51" s="7">
        <f t="shared" si="1"/>
        <v>2.2230000000000028E-3</v>
      </c>
      <c r="G51" s="9">
        <f t="shared" si="2"/>
        <v>4.9417290000000125E-6</v>
      </c>
      <c r="H51" s="7">
        <f t="shared" si="3"/>
        <v>9.6455488590656557E-3</v>
      </c>
      <c r="I51" s="7">
        <v>0.228523</v>
      </c>
      <c r="J51" s="8">
        <f t="shared" si="4"/>
        <v>4450037760</v>
      </c>
      <c r="K51" s="7">
        <f t="shared" si="5"/>
        <v>1.9460000000000033E-3</v>
      </c>
      <c r="L51" s="9">
        <f t="shared" si="6"/>
        <v>3.7869160000000128E-6</v>
      </c>
      <c r="M51" s="7">
        <f t="shared" si="7"/>
        <v>8.4436518577335924E-3</v>
      </c>
    </row>
    <row r="52" spans="1:13" ht="15.5" x14ac:dyDescent="0.35">
      <c r="A52" s="6">
        <v>49</v>
      </c>
      <c r="B52" s="7">
        <v>0.224609</v>
      </c>
      <c r="C52" s="8">
        <v>4430000000</v>
      </c>
      <c r="D52" s="7">
        <v>0.23075200000000001</v>
      </c>
      <c r="E52" s="8">
        <f t="shared" si="0"/>
        <v>4461450240</v>
      </c>
      <c r="F52" s="7">
        <f t="shared" si="1"/>
        <v>6.1430000000000096E-3</v>
      </c>
      <c r="G52" s="9">
        <f t="shared" si="2"/>
        <v>3.7736449000000116E-5</v>
      </c>
      <c r="H52" s="7">
        <f t="shared" si="3"/>
        <v>2.7349750010017451E-2</v>
      </c>
      <c r="I52" s="7">
        <v>0.23186599999999999</v>
      </c>
      <c r="J52" s="8">
        <f t="shared" si="4"/>
        <v>4467153920</v>
      </c>
      <c r="K52" s="7">
        <f t="shared" si="5"/>
        <v>7.2569999999999857E-3</v>
      </c>
      <c r="L52" s="9">
        <f t="shared" si="6"/>
        <v>5.2664048999999793E-5</v>
      </c>
      <c r="M52" s="7">
        <f t="shared" si="7"/>
        <v>3.230948002974051E-2</v>
      </c>
    </row>
    <row r="53" spans="1:13" ht="15.5" x14ac:dyDescent="0.35">
      <c r="A53" s="6">
        <v>50</v>
      </c>
      <c r="B53" s="7">
        <v>0.22265599999999999</v>
      </c>
      <c r="C53" s="8">
        <v>4420000000</v>
      </c>
      <c r="D53" s="7">
        <v>0.225189</v>
      </c>
      <c r="E53" s="8">
        <f t="shared" si="0"/>
        <v>4432967680</v>
      </c>
      <c r="F53" s="7">
        <f t="shared" si="1"/>
        <v>2.5330000000000075E-3</v>
      </c>
      <c r="G53" s="9">
        <f t="shared" si="2"/>
        <v>6.4160890000000375E-6</v>
      </c>
      <c r="H53" s="7">
        <f t="shared" si="3"/>
        <v>1.1376293475136568E-2</v>
      </c>
      <c r="I53" s="7">
        <v>0.22637599999999999</v>
      </c>
      <c r="J53" s="8">
        <f t="shared" si="4"/>
        <v>4439045120</v>
      </c>
      <c r="K53" s="7">
        <f t="shared" si="5"/>
        <v>3.7200000000000011E-3</v>
      </c>
      <c r="L53" s="9">
        <f t="shared" si="6"/>
        <v>1.3838400000000008E-5</v>
      </c>
      <c r="M53" s="7">
        <f t="shared" si="7"/>
        <v>1.6707387180224208E-2</v>
      </c>
    </row>
    <row r="54" spans="1:13" ht="15.5" x14ac:dyDescent="0.35">
      <c r="A54" s="6">
        <v>51</v>
      </c>
      <c r="B54" s="7">
        <v>0.228516</v>
      </c>
      <c r="C54" s="8">
        <v>4450000000</v>
      </c>
      <c r="D54" s="7">
        <v>0.22927900000000001</v>
      </c>
      <c r="E54" s="8">
        <f t="shared" si="0"/>
        <v>4453908480</v>
      </c>
      <c r="F54" s="7">
        <f t="shared" si="1"/>
        <v>7.6300000000001367E-4</v>
      </c>
      <c r="G54" s="9">
        <f t="shared" si="2"/>
        <v>5.8216900000002086E-7</v>
      </c>
      <c r="H54" s="7">
        <f t="shared" si="3"/>
        <v>3.3389346916627882E-3</v>
      </c>
      <c r="I54" s="7">
        <v>0.23068900000000001</v>
      </c>
      <c r="J54" s="8">
        <f t="shared" si="4"/>
        <v>4461127680</v>
      </c>
      <c r="K54" s="7">
        <f t="shared" si="5"/>
        <v>2.1730000000000083E-3</v>
      </c>
      <c r="L54" s="9">
        <f t="shared" si="6"/>
        <v>4.7219290000000362E-6</v>
      </c>
      <c r="M54" s="7">
        <f t="shared" si="7"/>
        <v>9.5091809763868107E-3</v>
      </c>
    </row>
    <row r="55" spans="1:13" ht="15.5" x14ac:dyDescent="0.35">
      <c r="A55" s="6">
        <v>52</v>
      </c>
      <c r="B55" s="7">
        <v>0.22070300000000001</v>
      </c>
      <c r="C55" s="8">
        <v>4410000000</v>
      </c>
      <c r="D55" s="7">
        <v>0.21973599999999999</v>
      </c>
      <c r="E55" s="8">
        <f t="shared" si="0"/>
        <v>4405048320</v>
      </c>
      <c r="F55" s="7">
        <f t="shared" si="1"/>
        <v>9.670000000000234E-4</v>
      </c>
      <c r="G55" s="9">
        <f t="shared" si="2"/>
        <v>9.3508900000004528E-7</v>
      </c>
      <c r="H55" s="7">
        <f t="shared" si="3"/>
        <v>4.381453808965095E-3</v>
      </c>
      <c r="I55" s="7">
        <v>0.22028800000000001</v>
      </c>
      <c r="J55" s="8">
        <f t="shared" si="4"/>
        <v>4407874560</v>
      </c>
      <c r="K55" s="7">
        <f t="shared" si="5"/>
        <v>4.149999999999987E-4</v>
      </c>
      <c r="L55" s="9">
        <f t="shared" si="6"/>
        <v>1.7222499999999894E-7</v>
      </c>
      <c r="M55" s="7">
        <f t="shared" si="7"/>
        <v>1.8803550472807288E-3</v>
      </c>
    </row>
    <row r="56" spans="1:13" ht="15.5" x14ac:dyDescent="0.35">
      <c r="A56" s="6">
        <v>53</v>
      </c>
      <c r="B56" s="7">
        <v>0.22070300000000001</v>
      </c>
      <c r="C56" s="8">
        <v>4410000000</v>
      </c>
      <c r="D56" s="7">
        <v>0.219615</v>
      </c>
      <c r="E56" s="8">
        <f t="shared" si="0"/>
        <v>4404428800</v>
      </c>
      <c r="F56" s="7">
        <f t="shared" si="1"/>
        <v>1.0880000000000056E-3</v>
      </c>
      <c r="G56" s="9">
        <f t="shared" si="2"/>
        <v>1.1837440000000122E-6</v>
      </c>
      <c r="H56" s="7">
        <f t="shared" si="3"/>
        <v>4.9297019070878309E-3</v>
      </c>
      <c r="I56" s="7">
        <v>0.22021299999999999</v>
      </c>
      <c r="J56" s="8">
        <f t="shared" si="4"/>
        <v>4407490560</v>
      </c>
      <c r="K56" s="7">
        <f t="shared" si="5"/>
        <v>4.900000000000182E-4</v>
      </c>
      <c r="L56" s="9">
        <f t="shared" si="6"/>
        <v>2.4010000000001783E-7</v>
      </c>
      <c r="M56" s="7">
        <f t="shared" si="7"/>
        <v>2.2201782485966126E-3</v>
      </c>
    </row>
    <row r="57" spans="1:13" ht="15.5" x14ac:dyDescent="0.35">
      <c r="A57" s="6">
        <v>54</v>
      </c>
      <c r="B57" s="7">
        <v>0.21484400000000001</v>
      </c>
      <c r="C57" s="8">
        <v>4380000000</v>
      </c>
      <c r="D57" s="7">
        <v>0.21809300000000001</v>
      </c>
      <c r="E57" s="8">
        <f t="shared" si="0"/>
        <v>4396636160</v>
      </c>
      <c r="F57" s="7">
        <f t="shared" si="1"/>
        <v>3.2490000000000019E-3</v>
      </c>
      <c r="G57" s="9">
        <f t="shared" si="2"/>
        <v>1.0556001000000011E-5</v>
      </c>
      <c r="H57" s="7">
        <f t="shared" si="3"/>
        <v>1.5122600584610237E-2</v>
      </c>
      <c r="I57" s="7">
        <v>0.21865100000000001</v>
      </c>
      <c r="J57" s="8">
        <f t="shared" si="4"/>
        <v>4399493120</v>
      </c>
      <c r="K57" s="7">
        <f t="shared" si="5"/>
        <v>3.8070000000000048E-3</v>
      </c>
      <c r="L57" s="9">
        <f t="shared" si="6"/>
        <v>1.4493249000000037E-5</v>
      </c>
      <c r="M57" s="7">
        <f t="shared" si="7"/>
        <v>1.7719833926011452E-2</v>
      </c>
    </row>
    <row r="58" spans="1:13" ht="15.5" x14ac:dyDescent="0.35">
      <c r="A58" s="6">
        <v>55</v>
      </c>
      <c r="B58" s="7">
        <v>0.24804699999999999</v>
      </c>
      <c r="C58" s="8">
        <v>4550000000</v>
      </c>
      <c r="D58" s="7">
        <v>0.23605400000000001</v>
      </c>
      <c r="E58" s="8">
        <f t="shared" si="0"/>
        <v>4488596480</v>
      </c>
      <c r="F58" s="7">
        <f t="shared" si="1"/>
        <v>1.1992999999999976E-2</v>
      </c>
      <c r="G58" s="9">
        <f t="shared" si="2"/>
        <v>1.4383204899999941E-4</v>
      </c>
      <c r="H58" s="7">
        <f t="shared" si="3"/>
        <v>4.834970791825733E-2</v>
      </c>
      <c r="I58" s="7">
        <v>0.239091</v>
      </c>
      <c r="J58" s="8">
        <f t="shared" si="4"/>
        <v>4504145920</v>
      </c>
      <c r="K58" s="7">
        <f t="shared" si="5"/>
        <v>8.9559999999999917E-3</v>
      </c>
      <c r="L58" s="9">
        <f t="shared" si="6"/>
        <v>8.0209935999999855E-5</v>
      </c>
      <c r="M58" s="7">
        <f t="shared" si="7"/>
        <v>3.6106060544977329E-2</v>
      </c>
    </row>
    <row r="59" spans="1:13" ht="15.5" x14ac:dyDescent="0.35">
      <c r="A59" s="6">
        <v>56</v>
      </c>
      <c r="B59" s="7">
        <v>0.24609400000000001</v>
      </c>
      <c r="C59" s="8">
        <v>4540000000</v>
      </c>
      <c r="D59" s="7">
        <v>0.24842500000000001</v>
      </c>
      <c r="E59" s="8">
        <f t="shared" si="0"/>
        <v>4551936000</v>
      </c>
      <c r="F59" s="7">
        <f t="shared" si="1"/>
        <v>2.3309999999999997E-3</v>
      </c>
      <c r="G59" s="9">
        <f t="shared" si="2"/>
        <v>5.4335609999999991E-6</v>
      </c>
      <c r="H59" s="7">
        <f t="shared" si="3"/>
        <v>9.4719903776605673E-3</v>
      </c>
      <c r="I59" s="7">
        <v>0.24972900000000001</v>
      </c>
      <c r="J59" s="8">
        <f t="shared" si="4"/>
        <v>4558612480</v>
      </c>
      <c r="K59" s="7">
        <f t="shared" si="5"/>
        <v>3.6349999999999993E-3</v>
      </c>
      <c r="L59" s="9">
        <f t="shared" si="6"/>
        <v>1.3213224999999996E-5</v>
      </c>
      <c r="M59" s="7">
        <f t="shared" si="7"/>
        <v>1.4770778645558199E-2</v>
      </c>
    </row>
    <row r="60" spans="1:13" ht="15.5" x14ac:dyDescent="0.35">
      <c r="A60" s="6">
        <v>57</v>
      </c>
      <c r="B60" s="7">
        <v>0.244141</v>
      </c>
      <c r="C60" s="8">
        <v>4530000000</v>
      </c>
      <c r="D60" s="7">
        <v>0.24734100000000001</v>
      </c>
      <c r="E60" s="8">
        <f t="shared" si="0"/>
        <v>4546385920</v>
      </c>
      <c r="F60" s="7">
        <f t="shared" si="1"/>
        <v>3.2000000000000084E-3</v>
      </c>
      <c r="G60" s="9">
        <f t="shared" si="2"/>
        <v>1.0240000000000054E-5</v>
      </c>
      <c r="H60" s="7">
        <f t="shared" si="3"/>
        <v>1.3107179867371758E-2</v>
      </c>
      <c r="I60" s="7">
        <v>0.239733</v>
      </c>
      <c r="J60" s="8">
        <f t="shared" si="4"/>
        <v>4507432960</v>
      </c>
      <c r="K60" s="7">
        <f t="shared" si="5"/>
        <v>4.4079999999999953E-3</v>
      </c>
      <c r="L60" s="9">
        <f t="shared" si="6"/>
        <v>1.9430463999999957E-5</v>
      </c>
      <c r="M60" s="7">
        <f t="shared" si="7"/>
        <v>1.805514026730453E-2</v>
      </c>
    </row>
    <row r="61" spans="1:13" ht="15.5" x14ac:dyDescent="0.35">
      <c r="A61" s="6">
        <v>58</v>
      </c>
      <c r="B61" s="7">
        <v>0.23828099999999999</v>
      </c>
      <c r="C61" s="8">
        <v>4500000000</v>
      </c>
      <c r="D61" s="7">
        <v>0.23652699999999999</v>
      </c>
      <c r="E61" s="8">
        <f t="shared" si="0"/>
        <v>4491018240</v>
      </c>
      <c r="F61" s="7">
        <f t="shared" si="1"/>
        <v>1.7540000000000056E-3</v>
      </c>
      <c r="G61" s="9">
        <f t="shared" si="2"/>
        <v>3.0765160000000196E-6</v>
      </c>
      <c r="H61" s="7">
        <f t="shared" si="3"/>
        <v>7.3610569034039874E-3</v>
      </c>
      <c r="I61" s="7">
        <v>0.23685100000000001</v>
      </c>
      <c r="J61" s="8">
        <f t="shared" si="4"/>
        <v>4492677120</v>
      </c>
      <c r="K61" s="7">
        <f t="shared" si="5"/>
        <v>1.4299999999999868E-3</v>
      </c>
      <c r="L61" s="9">
        <f t="shared" si="6"/>
        <v>2.0448999999999624E-6</v>
      </c>
      <c r="M61" s="7">
        <f t="shared" si="7"/>
        <v>6.0013177718743283E-3</v>
      </c>
    </row>
    <row r="62" spans="1:13" ht="15.5" x14ac:dyDescent="0.35">
      <c r="A62" s="6">
        <v>59</v>
      </c>
      <c r="B62" s="7">
        <v>0.23046900000000001</v>
      </c>
      <c r="C62" s="8">
        <v>4460000000</v>
      </c>
      <c r="D62" s="7">
        <v>0.23069200000000001</v>
      </c>
      <c r="E62" s="8">
        <f t="shared" si="0"/>
        <v>4461143040</v>
      </c>
      <c r="F62" s="7">
        <f t="shared" si="1"/>
        <v>2.2300000000000098E-4</v>
      </c>
      <c r="G62" s="9">
        <f t="shared" si="2"/>
        <v>4.9729000000000438E-8</v>
      </c>
      <c r="H62" s="7">
        <f t="shared" si="3"/>
        <v>9.6759217074748004E-4</v>
      </c>
      <c r="I62" s="7">
        <v>0.23120099999999999</v>
      </c>
      <c r="J62" s="8">
        <f t="shared" si="4"/>
        <v>4463749120</v>
      </c>
      <c r="K62" s="7">
        <f t="shared" si="5"/>
        <v>7.3199999999998266E-4</v>
      </c>
      <c r="L62" s="9">
        <f t="shared" si="6"/>
        <v>5.3582399999997464E-7</v>
      </c>
      <c r="M62" s="7">
        <f t="shared" si="7"/>
        <v>3.1761321479243745E-3</v>
      </c>
    </row>
    <row r="63" spans="1:13" ht="15.5" x14ac:dyDescent="0.35">
      <c r="A63" s="6">
        <v>60</v>
      </c>
      <c r="B63" s="7">
        <v>0.25195299999999998</v>
      </c>
      <c r="C63" s="8">
        <v>4570000000</v>
      </c>
      <c r="D63" s="7">
        <v>0.243255</v>
      </c>
      <c r="E63" s="8">
        <f t="shared" si="0"/>
        <v>4525465600</v>
      </c>
      <c r="F63" s="7">
        <f t="shared" si="1"/>
        <v>8.6979999999999835E-3</v>
      </c>
      <c r="G63" s="9">
        <f t="shared" si="2"/>
        <v>7.565520399999972E-5</v>
      </c>
      <c r="H63" s="7">
        <f t="shared" si="3"/>
        <v>3.4522311700991785E-2</v>
      </c>
      <c r="I63" s="7">
        <v>0.24507300000000001</v>
      </c>
      <c r="J63" s="8">
        <f t="shared" si="4"/>
        <v>4534773760</v>
      </c>
      <c r="K63" s="7">
        <f t="shared" si="5"/>
        <v>6.8799999999999695E-3</v>
      </c>
      <c r="L63" s="9">
        <f t="shared" si="6"/>
        <v>4.7334399999999579E-5</v>
      </c>
      <c r="M63" s="7">
        <f t="shared" si="7"/>
        <v>2.7306680214166809E-2</v>
      </c>
    </row>
    <row r="64" spans="1:13" ht="15.5" x14ac:dyDescent="0.35">
      <c r="A64" s="6">
        <v>61</v>
      </c>
      <c r="B64" s="7">
        <v>0.25781300000000001</v>
      </c>
      <c r="C64" s="8">
        <v>4600000000</v>
      </c>
      <c r="D64" s="7">
        <v>0.25492100000000001</v>
      </c>
      <c r="E64" s="8">
        <f t="shared" si="0"/>
        <v>4585195520</v>
      </c>
      <c r="F64" s="7">
        <f t="shared" si="1"/>
        <v>2.8920000000000057E-3</v>
      </c>
      <c r="G64" s="9">
        <f t="shared" si="2"/>
        <v>8.363664000000033E-6</v>
      </c>
      <c r="H64" s="7">
        <f t="shared" si="3"/>
        <v>1.1217432790433397E-2</v>
      </c>
      <c r="I64" s="7">
        <v>0.25649</v>
      </c>
      <c r="J64" s="8">
        <f t="shared" si="4"/>
        <v>4593228800</v>
      </c>
      <c r="K64" s="7">
        <f t="shared" si="5"/>
        <v>1.3230000000000186E-3</v>
      </c>
      <c r="L64" s="9">
        <f t="shared" si="6"/>
        <v>1.7503290000000493E-6</v>
      </c>
      <c r="M64" s="7">
        <f t="shared" si="7"/>
        <v>5.1316264113912737E-3</v>
      </c>
    </row>
    <row r="65" spans="1:13" ht="15.5" x14ac:dyDescent="0.35">
      <c r="A65" s="6">
        <v>62</v>
      </c>
      <c r="B65" s="7">
        <v>0.24804699999999999</v>
      </c>
      <c r="C65" s="8">
        <v>4550000000</v>
      </c>
      <c r="D65" s="7">
        <v>0.249915</v>
      </c>
      <c r="E65" s="8">
        <f t="shared" si="0"/>
        <v>4559564800</v>
      </c>
      <c r="F65" s="7">
        <f t="shared" si="1"/>
        <v>1.8680000000000085E-3</v>
      </c>
      <c r="G65" s="9">
        <f t="shared" si="2"/>
        <v>3.489424000000032E-6</v>
      </c>
      <c r="H65" s="7">
        <f t="shared" si="3"/>
        <v>7.5308308506049602E-3</v>
      </c>
      <c r="I65" s="7">
        <v>0.25065300000000001</v>
      </c>
      <c r="J65" s="8">
        <f t="shared" si="4"/>
        <v>4563343360</v>
      </c>
      <c r="K65" s="7">
        <f t="shared" si="5"/>
        <v>2.606000000000025E-3</v>
      </c>
      <c r="L65" s="9">
        <f t="shared" si="6"/>
        <v>6.79123600000013E-6</v>
      </c>
      <c r="M65" s="7">
        <f t="shared" si="7"/>
        <v>1.0506073445758365E-2</v>
      </c>
    </row>
    <row r="66" spans="1:13" ht="15.5" x14ac:dyDescent="0.35">
      <c r="A66" s="6">
        <v>63</v>
      </c>
      <c r="B66" s="7">
        <v>0.259766</v>
      </c>
      <c r="C66" s="8">
        <v>4610000000</v>
      </c>
      <c r="D66" s="7">
        <v>0.25318200000000002</v>
      </c>
      <c r="E66" s="8">
        <f t="shared" si="0"/>
        <v>4576291840</v>
      </c>
      <c r="F66" s="7">
        <f t="shared" si="1"/>
        <v>6.5839999999999788E-3</v>
      </c>
      <c r="G66" s="9">
        <f t="shared" si="2"/>
        <v>4.3349055999999723E-5</v>
      </c>
      <c r="H66" s="7">
        <f t="shared" si="3"/>
        <v>2.5345888222477072E-2</v>
      </c>
      <c r="I66" s="7">
        <v>0.25417200000000001</v>
      </c>
      <c r="J66" s="8">
        <f t="shared" si="4"/>
        <v>4581360640</v>
      </c>
      <c r="K66" s="7">
        <f t="shared" si="5"/>
        <v>5.5939999999999879E-3</v>
      </c>
      <c r="L66" s="9">
        <f t="shared" si="6"/>
        <v>3.1292835999999863E-5</v>
      </c>
      <c r="M66" s="7">
        <f t="shared" si="7"/>
        <v>2.1534765904698799E-2</v>
      </c>
    </row>
    <row r="67" spans="1:13" ht="15.5" x14ac:dyDescent="0.35">
      <c r="A67" s="6">
        <v>64</v>
      </c>
      <c r="B67" s="7">
        <v>0.240234</v>
      </c>
      <c r="C67" s="8">
        <v>4510000000</v>
      </c>
      <c r="D67" s="7">
        <v>0.24483199999999999</v>
      </c>
      <c r="E67" s="8">
        <f t="shared" si="0"/>
        <v>4533539840</v>
      </c>
      <c r="F67" s="7">
        <f t="shared" si="1"/>
        <v>4.597999999999991E-3</v>
      </c>
      <c r="G67" s="9">
        <f t="shared" si="2"/>
        <v>2.1141603999999917E-5</v>
      </c>
      <c r="H67" s="7">
        <f t="shared" si="3"/>
        <v>1.9139672152984136E-2</v>
      </c>
      <c r="I67" s="7">
        <v>0.244722</v>
      </c>
      <c r="J67" s="8">
        <f t="shared" si="4"/>
        <v>4532976640</v>
      </c>
      <c r="K67" s="7">
        <f t="shared" si="5"/>
        <v>4.487999999999992E-3</v>
      </c>
      <c r="L67" s="9">
        <f t="shared" si="6"/>
        <v>2.0142143999999927E-5</v>
      </c>
      <c r="M67" s="7">
        <f t="shared" si="7"/>
        <v>1.8681785259372079E-2</v>
      </c>
    </row>
    <row r="68" spans="1:13" ht="15.5" x14ac:dyDescent="0.35">
      <c r="A68" s="6">
        <v>65</v>
      </c>
      <c r="B68" s="7">
        <v>0.22656299999999999</v>
      </c>
      <c r="C68" s="8">
        <v>4440000000</v>
      </c>
      <c r="D68" s="7">
        <v>0.226884</v>
      </c>
      <c r="E68" s="8">
        <f t="shared" si="0"/>
        <v>4441646080</v>
      </c>
      <c r="F68" s="7">
        <f t="shared" si="1"/>
        <v>3.2100000000001572E-4</v>
      </c>
      <c r="G68" s="9">
        <f t="shared" si="2"/>
        <v>1.0304100000001009E-7</v>
      </c>
      <c r="H68" s="7">
        <f t="shared" si="3"/>
        <v>1.4168244594219522E-3</v>
      </c>
      <c r="I68" s="7">
        <v>0.22683500000000001</v>
      </c>
      <c r="J68" s="8">
        <f t="shared" si="4"/>
        <v>4441395200</v>
      </c>
      <c r="K68" s="7">
        <f t="shared" si="5"/>
        <v>2.7200000000002222E-4</v>
      </c>
      <c r="L68" s="9">
        <f t="shared" si="6"/>
        <v>7.3984000000012093E-8</v>
      </c>
      <c r="M68" s="7">
        <f t="shared" si="7"/>
        <v>1.2005490746504162E-3</v>
      </c>
    </row>
    <row r="69" spans="1:13" ht="15.5" x14ac:dyDescent="0.35">
      <c r="A69" s="6">
        <v>66</v>
      </c>
      <c r="B69" s="7">
        <v>0.24218799999999999</v>
      </c>
      <c r="C69" s="8">
        <v>4520000000</v>
      </c>
      <c r="D69" s="7">
        <v>0.23280500000000001</v>
      </c>
      <c r="E69" s="8">
        <f t="shared" ref="E69:E77" si="8">3280000000+(D69*(8400000000-3280000000))</f>
        <v>4471961600</v>
      </c>
      <c r="F69" s="7">
        <f t="shared" ref="F69:F77" si="9">ABS(B69-D69)</f>
        <v>9.3829999999999747E-3</v>
      </c>
      <c r="G69" s="9">
        <f t="shared" ref="G69:G77" si="10">F69^2</f>
        <v>8.8040688999999528E-5</v>
      </c>
      <c r="H69" s="7">
        <f t="shared" ref="H69:H77" si="11">ABS(F69/B69)</f>
        <v>3.8742629692635373E-2</v>
      </c>
      <c r="I69" s="7">
        <v>0.234877</v>
      </c>
      <c r="J69" s="8">
        <f t="shared" ref="J69:J77" si="12">3280000000+(I69*(8400000000-3280000000))</f>
        <v>4482570240</v>
      </c>
      <c r="K69" s="7">
        <f t="shared" ref="K69:K77" si="13">ABS(B69-I69)</f>
        <v>7.3109999999999842E-3</v>
      </c>
      <c r="L69" s="9">
        <f t="shared" ref="L69:L77" si="14">K69^2</f>
        <v>5.3450720999999767E-5</v>
      </c>
      <c r="M69" s="7">
        <f t="shared" ref="M69:M77" si="15">ABS(K69/B69)</f>
        <v>3.0187292516557322E-2</v>
      </c>
    </row>
    <row r="70" spans="1:13" ht="15.5" x14ac:dyDescent="0.35">
      <c r="A70" s="6">
        <v>67</v>
      </c>
      <c r="B70" s="7">
        <v>0.21679699999999999</v>
      </c>
      <c r="C70" s="8">
        <v>4390000000</v>
      </c>
      <c r="D70" s="7">
        <v>0.22286500000000001</v>
      </c>
      <c r="E70" s="8">
        <f t="shared" si="8"/>
        <v>4421068800</v>
      </c>
      <c r="F70" s="7">
        <f t="shared" si="9"/>
        <v>6.0680000000000178E-3</v>
      </c>
      <c r="G70" s="9">
        <f t="shared" si="10"/>
        <v>3.6820624000000214E-5</v>
      </c>
      <c r="H70" s="7">
        <f t="shared" si="11"/>
        <v>2.7989317195348726E-2</v>
      </c>
      <c r="I70" s="7">
        <v>0.222187</v>
      </c>
      <c r="J70" s="8">
        <f t="shared" si="12"/>
        <v>4417597440</v>
      </c>
      <c r="K70" s="7">
        <f t="shared" si="13"/>
        <v>5.3900000000000059E-3</v>
      </c>
      <c r="L70" s="9">
        <f t="shared" si="14"/>
        <v>2.9052100000000064E-5</v>
      </c>
      <c r="M70" s="7">
        <f t="shared" si="15"/>
        <v>2.4861967647153819E-2</v>
      </c>
    </row>
    <row r="71" spans="1:13" ht="15.5" x14ac:dyDescent="0.35">
      <c r="A71" s="6">
        <v>68</v>
      </c>
      <c r="B71" s="7">
        <v>0.21484400000000001</v>
      </c>
      <c r="C71" s="8">
        <v>4380000000</v>
      </c>
      <c r="D71" s="7">
        <v>0.21092</v>
      </c>
      <c r="E71" s="8">
        <f t="shared" si="8"/>
        <v>4359910400</v>
      </c>
      <c r="F71" s="7">
        <f t="shared" si="9"/>
        <v>3.9240000000000108E-3</v>
      </c>
      <c r="G71" s="9">
        <f t="shared" si="10"/>
        <v>1.5397776000000086E-5</v>
      </c>
      <c r="H71" s="7">
        <f t="shared" si="11"/>
        <v>1.8264415110498831E-2</v>
      </c>
      <c r="I71" s="7">
        <v>0.21136099999999999</v>
      </c>
      <c r="J71" s="8">
        <f t="shared" si="12"/>
        <v>4362168320</v>
      </c>
      <c r="K71" s="7">
        <f t="shared" si="13"/>
        <v>3.4830000000000139E-3</v>
      </c>
      <c r="L71" s="9">
        <f t="shared" si="14"/>
        <v>1.2131289000000097E-5</v>
      </c>
      <c r="M71" s="7">
        <f t="shared" si="15"/>
        <v>1.621176295358499E-2</v>
      </c>
    </row>
    <row r="72" spans="1:13" ht="15.5" x14ac:dyDescent="0.35">
      <c r="A72" s="6">
        <v>69</v>
      </c>
      <c r="B72" s="7">
        <v>0.19921900000000001</v>
      </c>
      <c r="C72" s="8">
        <v>4300000000</v>
      </c>
      <c r="D72" s="7">
        <v>0.204675</v>
      </c>
      <c r="E72" s="8">
        <f t="shared" si="8"/>
        <v>4327936000</v>
      </c>
      <c r="F72" s="7">
        <f t="shared" si="9"/>
        <v>5.4559999999999886E-3</v>
      </c>
      <c r="G72" s="9">
        <f t="shared" si="10"/>
        <v>2.9767935999999877E-5</v>
      </c>
      <c r="H72" s="7">
        <f t="shared" si="11"/>
        <v>2.7386946024224538E-2</v>
      </c>
      <c r="I72" s="7">
        <v>0.20429700000000001</v>
      </c>
      <c r="J72" s="8">
        <f t="shared" si="12"/>
        <v>4326000640</v>
      </c>
      <c r="K72" s="7">
        <f t="shared" si="13"/>
        <v>5.0779999999999992E-3</v>
      </c>
      <c r="L72" s="9">
        <f t="shared" si="14"/>
        <v>2.5786083999999993E-5</v>
      </c>
      <c r="M72" s="7">
        <f t="shared" si="15"/>
        <v>2.5489536640581466E-2</v>
      </c>
    </row>
    <row r="73" spans="1:13" ht="15.5" x14ac:dyDescent="0.35">
      <c r="A73" s="6">
        <v>70</v>
      </c>
      <c r="B73" s="7">
        <v>0.21093799999999999</v>
      </c>
      <c r="C73" s="8">
        <v>4360000000</v>
      </c>
      <c r="D73" s="7">
        <v>0.20758299999999999</v>
      </c>
      <c r="E73" s="8">
        <f t="shared" si="8"/>
        <v>4342824960</v>
      </c>
      <c r="F73" s="7">
        <f t="shared" si="9"/>
        <v>3.3549999999999969E-3</v>
      </c>
      <c r="G73" s="9">
        <f t="shared" si="10"/>
        <v>1.1256024999999978E-5</v>
      </c>
      <c r="H73" s="7">
        <f t="shared" si="11"/>
        <v>1.5905147484094839E-2</v>
      </c>
      <c r="I73" s="7">
        <v>0.20910999999999999</v>
      </c>
      <c r="J73" s="8">
        <f t="shared" si="12"/>
        <v>4350643200</v>
      </c>
      <c r="K73" s="7">
        <f t="shared" si="13"/>
        <v>1.8279999999999963E-3</v>
      </c>
      <c r="L73" s="9">
        <f t="shared" si="14"/>
        <v>3.3415839999999863E-6</v>
      </c>
      <c r="M73" s="7">
        <f t="shared" si="15"/>
        <v>8.6660535323175355E-3</v>
      </c>
    </row>
    <row r="74" spans="1:13" ht="15.5" x14ac:dyDescent="0.35">
      <c r="A74" s="6">
        <v>71</v>
      </c>
      <c r="B74" s="7">
        <v>0.18945300000000001</v>
      </c>
      <c r="C74" s="8">
        <v>4250000000</v>
      </c>
      <c r="D74" s="7">
        <v>0.19648499999999999</v>
      </c>
      <c r="E74" s="8">
        <f t="shared" si="8"/>
        <v>4286003200</v>
      </c>
      <c r="F74" s="7">
        <f t="shared" si="9"/>
        <v>7.0319999999999827E-3</v>
      </c>
      <c r="G74" s="9">
        <f t="shared" si="10"/>
        <v>4.9449023999999755E-5</v>
      </c>
      <c r="H74" s="7">
        <f t="shared" si="11"/>
        <v>3.7117385314563413E-2</v>
      </c>
      <c r="I74" s="7">
        <v>0.19550600000000001</v>
      </c>
      <c r="J74" s="8">
        <f t="shared" si="12"/>
        <v>4280990720</v>
      </c>
      <c r="K74" s="7">
        <f t="shared" si="13"/>
        <v>6.0530000000000028E-3</v>
      </c>
      <c r="L74" s="9">
        <f t="shared" si="14"/>
        <v>3.6638809000000038E-5</v>
      </c>
      <c r="M74" s="7">
        <f t="shared" si="15"/>
        <v>3.1949876750434154E-2</v>
      </c>
    </row>
    <row r="75" spans="1:13" ht="15.5" x14ac:dyDescent="0.35">
      <c r="A75" s="6">
        <v>72</v>
      </c>
      <c r="B75" s="7">
        <v>0.193359</v>
      </c>
      <c r="C75" s="8">
        <v>4270000000</v>
      </c>
      <c r="D75" s="7">
        <v>0.18881000000000001</v>
      </c>
      <c r="E75" s="8">
        <f t="shared" si="8"/>
        <v>4246707200</v>
      </c>
      <c r="F75" s="7">
        <f t="shared" si="9"/>
        <v>4.5489999999999975E-3</v>
      </c>
      <c r="G75" s="9">
        <f t="shared" si="10"/>
        <v>2.0693400999999976E-5</v>
      </c>
      <c r="H75" s="7">
        <f t="shared" si="11"/>
        <v>2.3526187040685966E-2</v>
      </c>
      <c r="I75" s="7">
        <v>0.18937799999999999</v>
      </c>
      <c r="J75" s="8">
        <f t="shared" si="12"/>
        <v>4249615360</v>
      </c>
      <c r="K75" s="7">
        <f t="shared" si="13"/>
        <v>3.9810000000000123E-3</v>
      </c>
      <c r="L75" s="9">
        <f t="shared" si="14"/>
        <v>1.5848361000000097E-5</v>
      </c>
      <c r="M75" s="7">
        <f t="shared" si="15"/>
        <v>2.0588645990101379E-2</v>
      </c>
    </row>
    <row r="76" spans="1:13" ht="15.5" x14ac:dyDescent="0.35">
      <c r="A76" s="6">
        <v>73</v>
      </c>
      <c r="B76" s="7">
        <v>0.18554699999999999</v>
      </c>
      <c r="C76" s="8">
        <v>4230000000</v>
      </c>
      <c r="D76" s="7">
        <v>0.18678600000000001</v>
      </c>
      <c r="E76" s="8">
        <f t="shared" si="8"/>
        <v>4236344320</v>
      </c>
      <c r="F76" s="7">
        <f t="shared" si="9"/>
        <v>1.2390000000000179E-3</v>
      </c>
      <c r="G76" s="9">
        <f t="shared" si="10"/>
        <v>1.5351210000000443E-6</v>
      </c>
      <c r="H76" s="7">
        <f t="shared" si="11"/>
        <v>6.6775533961746505E-3</v>
      </c>
      <c r="I76" s="7">
        <v>0.18651400000000001</v>
      </c>
      <c r="J76" s="8">
        <f t="shared" si="12"/>
        <v>4234951680</v>
      </c>
      <c r="K76" s="7">
        <f t="shared" si="13"/>
        <v>9.670000000000234E-4</v>
      </c>
      <c r="L76" s="9">
        <f t="shared" si="14"/>
        <v>9.3508900000004528E-7</v>
      </c>
      <c r="M76" s="7">
        <f t="shared" si="15"/>
        <v>5.2116175416472565E-3</v>
      </c>
    </row>
    <row r="77" spans="1:13" ht="15.5" x14ac:dyDescent="0.35">
      <c r="A77" s="6">
        <v>74</v>
      </c>
      <c r="B77" s="7">
        <v>0.19140599999999999</v>
      </c>
      <c r="C77" s="8">
        <v>4260000000</v>
      </c>
      <c r="D77" s="7">
        <v>0.191021</v>
      </c>
      <c r="E77" s="8">
        <f t="shared" si="8"/>
        <v>4258027520</v>
      </c>
      <c r="F77" s="7">
        <f t="shared" si="9"/>
        <v>3.8499999999999646E-4</v>
      </c>
      <c r="G77" s="9">
        <f t="shared" si="10"/>
        <v>1.4822499999999727E-7</v>
      </c>
      <c r="H77" s="7">
        <f t="shared" si="11"/>
        <v>2.0114311986039963E-3</v>
      </c>
      <c r="I77" s="7">
        <v>0.19185099999999999</v>
      </c>
      <c r="J77" s="8">
        <f t="shared" si="12"/>
        <v>4262277120</v>
      </c>
      <c r="K77" s="7">
        <f t="shared" si="13"/>
        <v>4.4500000000000095E-4</v>
      </c>
      <c r="L77" s="9">
        <f t="shared" si="14"/>
        <v>1.9802500000000085E-7</v>
      </c>
      <c r="M77" s="7">
        <f t="shared" si="15"/>
        <v>2.324900995789061E-3</v>
      </c>
    </row>
    <row r="78" spans="1:13" x14ac:dyDescent="0.35">
      <c r="H78" s="3"/>
    </row>
    <row r="79" spans="1:13" x14ac:dyDescent="0.35">
      <c r="G79" s="5">
        <f>AVERAGE(G4:G77)</f>
        <v>3.2929422391891859E-5</v>
      </c>
      <c r="H79" s="4">
        <f>AVERAGE(H4:H77)</f>
        <v>2.2705355293422862E-2</v>
      </c>
      <c r="L79" s="5">
        <f>AVERAGE(L4:L77)</f>
        <v>2.998526999999999E-5</v>
      </c>
      <c r="M79" s="4">
        <f>AVERAGE(M4:M77)</f>
        <v>2.1205160471549328E-2</v>
      </c>
    </row>
  </sheetData>
  <mergeCells count="6">
    <mergeCell ref="I2:M2"/>
    <mergeCell ref="A1:M1"/>
    <mergeCell ref="A2:A3"/>
    <mergeCell ref="B2:B3"/>
    <mergeCell ref="C2:C3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Dewi</dc:creator>
  <cp:lastModifiedBy>Mutiara Dewi</cp:lastModifiedBy>
  <dcterms:created xsi:type="dcterms:W3CDTF">2024-06-07T04:00:24Z</dcterms:created>
  <dcterms:modified xsi:type="dcterms:W3CDTF">2024-06-12T02:03:29Z</dcterms:modified>
</cp:coreProperties>
</file>