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- val_error" sheetId="1" r:id="rId4"/>
    <sheet state="visible" name="Sheet2" sheetId="2" r:id="rId5"/>
    <sheet state="visible" name="Jawa - val_error" sheetId="3" r:id="rId6"/>
    <sheet state="visible" name="All - test_error" sheetId="4" r:id="rId7"/>
    <sheet state="visible" name="Sunda - val_error" sheetId="5" r:id="rId8"/>
    <sheet state="visible" name="Sunda - test_error" sheetId="6" r:id="rId9"/>
    <sheet state="visible" name="Jawa - test_error" sheetId="7" r:id="rId10"/>
  </sheets>
  <definedNames>
    <definedName hidden="1" localSheetId="0" name="_xlnm._FilterDatabase">'All - val_error'!$A$1:$G$99</definedName>
    <definedName hidden="1" localSheetId="1" name="_xlnm._FilterDatabase">Sheet2!$AA$77:$AG$148</definedName>
    <definedName hidden="1" localSheetId="3" name="_xlnm._FilterDatabase">'All - test_error'!$A$1:$G$103</definedName>
    <definedName hidden="1" localSheetId="4" name="_xlnm._FilterDatabase">'Sunda - val_error'!$AM$1:$AM$16</definedName>
    <definedName hidden="1" localSheetId="5" name="_xlnm._FilterDatabase">'Sunda - test_error'!$AL$1:$AL$23</definedName>
  </definedNames>
  <calcPr/>
  <pivotCaches>
    <pivotCache cacheId="0" r:id="rId11"/>
    <pivotCache cacheId="1" r:id="rId12"/>
  </pivotCaches>
</workbook>
</file>

<file path=xl/sharedStrings.xml><?xml version="1.0" encoding="utf-8"?>
<sst xmlns="http://schemas.openxmlformats.org/spreadsheetml/2006/main" count="6767" uniqueCount="1318">
  <si>
    <t>Pegon</t>
  </si>
  <si>
    <t>Ground Truth</t>
  </si>
  <si>
    <t>Predicted</t>
  </si>
  <si>
    <t>CER</t>
  </si>
  <si>
    <t>models</t>
  </si>
  <si>
    <t>Aturan yang Dilanggar</t>
  </si>
  <si>
    <t>Analisis Kesalahan</t>
  </si>
  <si>
    <t>اللَّهُ</t>
  </si>
  <si>
    <t>allahu</t>
  </si>
  <si>
    <t>al-lahu</t>
  </si>
  <si>
    <t>bilstm_att, bigru_att, ft_bigru_att</t>
  </si>
  <si>
    <t>-</t>
  </si>
  <si>
    <t>Menambah karakter '-' pada hasil prediksi</t>
  </si>
  <si>
    <t>وَالْمُؤْمِنَاتِ</t>
  </si>
  <si>
    <t>wal-mu`minati</t>
  </si>
  <si>
    <t>walmu`minati</t>
  </si>
  <si>
    <t>bilstm_att</t>
  </si>
  <si>
    <t>تُوْمِنْدَائَا</t>
  </si>
  <si>
    <t>tumindaa</t>
  </si>
  <si>
    <t>tumindaaa</t>
  </si>
  <si>
    <t>ft_bigru_att</t>
  </si>
  <si>
    <t>Menambah karakter 'a' pada hasil prediksi</t>
  </si>
  <si>
    <t>حَتّٰٰٰٰى</t>
  </si>
  <si>
    <t>ẖattāāāā</t>
  </si>
  <si>
    <t>ẖattāāāāā</t>
  </si>
  <si>
    <t>Menambah karakter 'ā' pada hasil prediksi</t>
  </si>
  <si>
    <t>عَالم</t>
  </si>
  <si>
    <t>alm</t>
  </si>
  <si>
    <t>allm</t>
  </si>
  <si>
    <t>bigru_att</t>
  </si>
  <si>
    <t>Menambah karakter Lam</t>
  </si>
  <si>
    <t>سࣤرَانْتَيْئَاكَىْ</t>
  </si>
  <si>
    <t>sěranteake</t>
  </si>
  <si>
    <t>sěranteakeake</t>
  </si>
  <si>
    <t>Menambah subkata 'ake' pada hasil prediksi</t>
  </si>
  <si>
    <t>ẖaẖattāā</t>
  </si>
  <si>
    <t>Menambah subkata 'ẖa' pada hasil prediksi</t>
  </si>
  <si>
    <t>ڠَهُوْلࣤڠْ</t>
  </si>
  <si>
    <t>ṅaulěṅ</t>
  </si>
  <si>
    <t>ṅaulělěṅ</t>
  </si>
  <si>
    <t>Menambah subkata 'lě' pada hasil prediksi</t>
  </si>
  <si>
    <t>طَرَدْتُهُمْ</t>
  </si>
  <si>
    <t>ṯaradtuhum</t>
  </si>
  <si>
    <t>ṯaradtuhumum</t>
  </si>
  <si>
    <t>Menambah subkata 'um' pada hasil prediksi</t>
  </si>
  <si>
    <t>تَتْلُوا</t>
  </si>
  <si>
    <t>tatlu</t>
  </si>
  <si>
    <t>tatluwa</t>
  </si>
  <si>
    <t>Menambah subkata 'wa' pada hasil prediksi</t>
  </si>
  <si>
    <t>وَلِوَالِدَيَّ</t>
  </si>
  <si>
    <t>waliwalidayya</t>
  </si>
  <si>
    <t>waliwalidayyaya</t>
  </si>
  <si>
    <t>Menambah subkata 'ya' pada hasil prediksi</t>
  </si>
  <si>
    <t>فَاكُوْبُوْوَانَا</t>
  </si>
  <si>
    <t>pakubuwana</t>
  </si>
  <si>
    <t>pakubuana</t>
  </si>
  <si>
    <t>bilstm_att, bigru_att, ft_bigru_att, ft_bilstm_att</t>
  </si>
  <si>
    <t>Terdapat kesalahan pada Ground Truth</t>
  </si>
  <si>
    <t>ṅahulěṅ</t>
  </si>
  <si>
    <t>bilstm_att, ft_bilstm_att</t>
  </si>
  <si>
    <t>Terdapat penambahan 'h'</t>
  </si>
  <si>
    <t>ۑَرَاهَوْئَنْ</t>
  </si>
  <si>
    <t>ñaraoan</t>
  </si>
  <si>
    <t>ñarahoan</t>
  </si>
  <si>
    <t>Terdapat penambahan h</t>
  </si>
  <si>
    <t>بࣤرْاَرْتِى</t>
  </si>
  <si>
    <t>běrarti</t>
  </si>
  <si>
    <t>běraarti</t>
  </si>
  <si>
    <t>Terdapat penambahan karakter 'a'</t>
  </si>
  <si>
    <t>الخَوْفِ</t>
  </si>
  <si>
    <t>al-ḵaupi</t>
  </si>
  <si>
    <t>aḵ-ḵaupi</t>
  </si>
  <si>
    <t>R1</t>
  </si>
  <si>
    <t>Tidak dapat memprediki lam</t>
  </si>
  <si>
    <t>al-ḵofi</t>
  </si>
  <si>
    <t>bigru_att, ft_bigru_att</t>
  </si>
  <si>
    <t>R11</t>
  </si>
  <si>
    <t>Tidak dapat memprediksi 'au'</t>
  </si>
  <si>
    <t>شَرَوْا</t>
  </si>
  <si>
    <t>śarau</t>
  </si>
  <si>
    <t>śaro</t>
  </si>
  <si>
    <t>bilstm_att, bigru_att, ft_bilstm_att</t>
  </si>
  <si>
    <t>يَهُوْدِيْ</t>
  </si>
  <si>
    <t>yaudi</t>
  </si>
  <si>
    <t>yahudi</t>
  </si>
  <si>
    <t>بَيْتٍ</t>
  </si>
  <si>
    <t>betin</t>
  </si>
  <si>
    <t>baitin</t>
  </si>
  <si>
    <t>ft_bilstm_att</t>
  </si>
  <si>
    <t>R6a</t>
  </si>
  <si>
    <t>Tidak dapat memprediksi 'e'</t>
  </si>
  <si>
    <t>بَيجَاكࣤنْ</t>
  </si>
  <si>
    <t>bejakěn</t>
  </si>
  <si>
    <t>bayakěn</t>
  </si>
  <si>
    <t>حَقَيْقَتْنَا</t>
  </si>
  <si>
    <t>ẖaqeqatna</t>
  </si>
  <si>
    <t>ẖaqaiqatna</t>
  </si>
  <si>
    <t>bigru_att, ft_bigru_att, ft_bilstm_att</t>
  </si>
  <si>
    <t>ࢮَامَي</t>
  </si>
  <si>
    <t>ḍame</t>
  </si>
  <si>
    <t>ḍama</t>
  </si>
  <si>
    <t>فَلَي</t>
  </si>
  <si>
    <t>pale</t>
  </si>
  <si>
    <t>palay</t>
  </si>
  <si>
    <t>palai</t>
  </si>
  <si>
    <t>تࣤأࣤرࣤنْ٢</t>
  </si>
  <si>
    <t>těěrěn2</t>
  </si>
  <si>
    <t>těarěn2</t>
  </si>
  <si>
    <t>bilstm_att, ft_bigru_att</t>
  </si>
  <si>
    <t>Tidak dapat memprediksi 'ě'</t>
  </si>
  <si>
    <t>على</t>
  </si>
  <si>
    <t>li</t>
  </si>
  <si>
    <t>l</t>
  </si>
  <si>
    <t>bilstm_att, ft_bigru_att, ft_bilstm_att</t>
  </si>
  <si>
    <t>Tidak dapat memprediksi 'i'</t>
  </si>
  <si>
    <t>أَسَوڠْ</t>
  </si>
  <si>
    <t>asoṅ</t>
  </si>
  <si>
    <t>asauṅ</t>
  </si>
  <si>
    <t>R9a</t>
  </si>
  <si>
    <t>Tidak dapat memprediksi 'o'</t>
  </si>
  <si>
    <t>al-ḵopi</t>
  </si>
  <si>
    <t>كَنْࢌِىْ</t>
  </si>
  <si>
    <t>kanṭi</t>
  </si>
  <si>
    <t>kane</t>
  </si>
  <si>
    <t>ft_bigru_att, ft_bilstm_att</t>
  </si>
  <si>
    <t>Tidak dapat memprediksi 'ṭ'</t>
  </si>
  <si>
    <t>ẖattāāā</t>
  </si>
  <si>
    <t>Tidak dapat memprediksi ā</t>
  </si>
  <si>
    <t>ẖattāā</t>
  </si>
  <si>
    <t>كَچَارِيْطا</t>
  </si>
  <si>
    <t>kacariṯa</t>
  </si>
  <si>
    <t>kacariṯ</t>
  </si>
  <si>
    <t>R3b</t>
  </si>
  <si>
    <t>Tidak dapat memprediksi Alef</t>
  </si>
  <si>
    <t>كَاوِيْچَكْسَنَأَنْ</t>
  </si>
  <si>
    <t>kawicaksanaan</t>
  </si>
  <si>
    <t>kawicaksanan</t>
  </si>
  <si>
    <t>Tidak dapat memprediksi AlefHamzaAbove</t>
  </si>
  <si>
    <t>٢١</t>
  </si>
  <si>
    <t>Tidak dapat memprediksi angka 1</t>
  </si>
  <si>
    <t>٢٣</t>
  </si>
  <si>
    <t>Tidak dapat memprediksi angka 3</t>
  </si>
  <si>
    <t>كَوْكَبًا</t>
  </si>
  <si>
    <t>kokaban</t>
  </si>
  <si>
    <t>kokan</t>
  </si>
  <si>
    <t>Tidak dapat memprediksi Ba</t>
  </si>
  <si>
    <t>اْلواحِدُ</t>
  </si>
  <si>
    <t>al-waẖidu</t>
  </si>
  <si>
    <t>al-waẖi</t>
  </si>
  <si>
    <t>Tidak dapat memprediksi Dal</t>
  </si>
  <si>
    <t>الْأَنْبِيَآءِ</t>
  </si>
  <si>
    <t>al-anbiyaā`i</t>
  </si>
  <si>
    <t>al-anbiyā`i</t>
  </si>
  <si>
    <t>bigru_att, ft_bilstm_att</t>
  </si>
  <si>
    <t>R8a</t>
  </si>
  <si>
    <t>Tidak dapat memprediksi Fathah</t>
  </si>
  <si>
    <t>al-anbiyyā`i</t>
  </si>
  <si>
    <t>دَارَارَڠْكَفْ</t>
  </si>
  <si>
    <t>dararaṅkap</t>
  </si>
  <si>
    <t>dararaṅkěp</t>
  </si>
  <si>
    <t>ڠَاهِيْنَانَا</t>
  </si>
  <si>
    <t>ṅainana</t>
  </si>
  <si>
    <t>ṅahinana</t>
  </si>
  <si>
    <t>Tidak dapat memprediksi Ha</t>
  </si>
  <si>
    <t>ڠࣤرَاسَاءَاكَىْ</t>
  </si>
  <si>
    <t>ṅěrasa`ake</t>
  </si>
  <si>
    <t>ṅěrasake</t>
  </si>
  <si>
    <t>Tidak dapat memprediksi Hamza</t>
  </si>
  <si>
    <t>اَلْحمْدُلِلّٰهِ</t>
  </si>
  <si>
    <t>al-ẖamdulillāhi</t>
  </si>
  <si>
    <t>al-ẖmulillāhi</t>
  </si>
  <si>
    <t>R51</t>
  </si>
  <si>
    <t>Tidak dapat memprediksi karakter implisit 'a'</t>
  </si>
  <si>
    <t>al-ẖulililāhāhi</t>
  </si>
  <si>
    <t>al-ẖmulālāhilāhi</t>
  </si>
  <si>
    <t>al-ẖuldullāhi</t>
  </si>
  <si>
    <t>برهلا</t>
  </si>
  <si>
    <t>brhala</t>
  </si>
  <si>
    <t>brhla</t>
  </si>
  <si>
    <t>ࢮساكَانْ</t>
  </si>
  <si>
    <t>ḍsakan</t>
  </si>
  <si>
    <t>ḍskan</t>
  </si>
  <si>
    <t>فنجوڠ</t>
  </si>
  <si>
    <t>pnjuṅ</t>
  </si>
  <si>
    <t>panjuṅ</t>
  </si>
  <si>
    <t>al-anbiyai`i</t>
  </si>
  <si>
    <t>Tidak dapat memprediksi MaddaAbove</t>
  </si>
  <si>
    <t>دنطا</t>
  </si>
  <si>
    <t>dnṯa</t>
  </si>
  <si>
    <t>daṯa</t>
  </si>
  <si>
    <t>Tidak dapat memprediksi Noon</t>
  </si>
  <si>
    <t>ḍakan</t>
  </si>
  <si>
    <t>Tidak dapat memprediksi Seen</t>
  </si>
  <si>
    <t>الدَّ</t>
  </si>
  <si>
    <t>ad-da</t>
  </si>
  <si>
    <t>ad-dada</t>
  </si>
  <si>
    <t>Tidak dapat memprediksi Shadda</t>
  </si>
  <si>
    <t>وَأَسْرَرْتُ</t>
  </si>
  <si>
    <t>waasrartu</t>
  </si>
  <si>
    <t>waasrara</t>
  </si>
  <si>
    <t>Tidak dapat memprediksi Ta</t>
  </si>
  <si>
    <t>چَاكࣤرَااَمِيْنَاطَا</t>
  </si>
  <si>
    <t>cakěraaminaṯa</t>
  </si>
  <si>
    <t>cakěraamina</t>
  </si>
  <si>
    <t>Tidak dapat memprediksi Tah</t>
  </si>
  <si>
    <t>kanāi</t>
  </si>
  <si>
    <t>Tidak dapat memprediksi TahThreeDotsBelow</t>
  </si>
  <si>
    <t>kandi</t>
  </si>
  <si>
    <t>تُوْتُوُهَنْ</t>
  </si>
  <si>
    <t>tutuwuhan</t>
  </si>
  <si>
    <t>tutuhuhan</t>
  </si>
  <si>
    <t>Tidak dapat memprediksi Waw</t>
  </si>
  <si>
    <t>فِيْتُوِيْنْ</t>
  </si>
  <si>
    <t>pituwin</t>
  </si>
  <si>
    <t>pituin</t>
  </si>
  <si>
    <t>آيَاتٌ</t>
  </si>
  <si>
    <t>āyatun</t>
  </si>
  <si>
    <t>āatun</t>
  </si>
  <si>
    <t>Tidak dapat memprediksi Yeh</t>
  </si>
  <si>
    <t>وَبِئْرٍ</t>
  </si>
  <si>
    <t>wabi`rin</t>
  </si>
  <si>
    <t>wabirrin</t>
  </si>
  <si>
    <t>R2a</t>
  </si>
  <si>
    <t>Tidak dapat memprediksi YehHamzaAbove dengan Sukun</t>
  </si>
  <si>
    <t>وَلَبِئْسَ</t>
  </si>
  <si>
    <t>walabi`sa</t>
  </si>
  <si>
    <t>walabisa</t>
  </si>
  <si>
    <t>أَوْفَهْ</t>
  </si>
  <si>
    <t>opah</t>
  </si>
  <si>
    <t>ofah</t>
  </si>
  <si>
    <t>Tidak dapat menangkap konteks untuk pemilihan f/p</t>
  </si>
  <si>
    <t>الْفَاحِشَةَ</t>
  </si>
  <si>
    <t>al-paẖiśata</t>
  </si>
  <si>
    <t>al-faẖiśata</t>
  </si>
  <si>
    <t>الْفَقِيْهِ</t>
  </si>
  <si>
    <t>al-faqihi</t>
  </si>
  <si>
    <t>al-paqihi</t>
  </si>
  <si>
    <t>اَنْدَافْ</t>
  </si>
  <si>
    <t>andaf</t>
  </si>
  <si>
    <t>andap</t>
  </si>
  <si>
    <t>جࣤمْفࣤلِڠْ</t>
  </si>
  <si>
    <t>jěmpěliṅ</t>
  </si>
  <si>
    <t>jěmfěliṅ</t>
  </si>
  <si>
    <t>رِيْنفِيْل</t>
  </si>
  <si>
    <t>rinfil</t>
  </si>
  <si>
    <t>rinpil</t>
  </si>
  <si>
    <t>سࣤدࣤفْ</t>
  </si>
  <si>
    <t>sěděf</t>
  </si>
  <si>
    <t>sěděp</t>
  </si>
  <si>
    <t>سࣤفَاۑَوْل</t>
  </si>
  <si>
    <t>sěpañol</t>
  </si>
  <si>
    <t>sěfañol</t>
  </si>
  <si>
    <t>bilstm_att, bigru_att</t>
  </si>
  <si>
    <t>صِفَةْ</t>
  </si>
  <si>
    <t>ṣifat</t>
  </si>
  <si>
    <t>ṣipat</t>
  </si>
  <si>
    <t>صَفِيَّةْ</t>
  </si>
  <si>
    <t>ṣafiyyah</t>
  </si>
  <si>
    <t>ṣapiyyah</t>
  </si>
  <si>
    <t>فَاتَامَوْرْڮَنَا</t>
  </si>
  <si>
    <t>patamorgana</t>
  </si>
  <si>
    <t>fatamorgana</t>
  </si>
  <si>
    <t>فَاسِرْ</t>
  </si>
  <si>
    <t>pasir</t>
  </si>
  <si>
    <t>fasir</t>
  </si>
  <si>
    <t>فَامِتَنْ</t>
  </si>
  <si>
    <t>pamitan</t>
  </si>
  <si>
    <t>famitan</t>
  </si>
  <si>
    <t>فَانَارَاڮَا</t>
  </si>
  <si>
    <t>fanaraga</t>
  </si>
  <si>
    <t>panaraga</t>
  </si>
  <si>
    <t>فࣤرَايَوْࢍِىْ</t>
  </si>
  <si>
    <t>fěrayogi</t>
  </si>
  <si>
    <t>pěrayogi</t>
  </si>
  <si>
    <t>فࣤڠْڮَالِيْه</t>
  </si>
  <si>
    <t>pěṅgalih</t>
  </si>
  <si>
    <t>fěṅgalih</t>
  </si>
  <si>
    <t>فنديڮانى</t>
  </si>
  <si>
    <t>fndigan</t>
  </si>
  <si>
    <t>padigan</t>
  </si>
  <si>
    <t>pndigan</t>
  </si>
  <si>
    <t>فُوڠْكَاسَانَىْ</t>
  </si>
  <si>
    <t>fuṅkasane</t>
  </si>
  <si>
    <t>puṅkasane</t>
  </si>
  <si>
    <t>فُوڠْڮُوْڠ</t>
  </si>
  <si>
    <t>fuṅguṅ</t>
  </si>
  <si>
    <t>puṅguṅ</t>
  </si>
  <si>
    <t>فُوْلِتِيْك</t>
  </si>
  <si>
    <t>pulitik</t>
  </si>
  <si>
    <t>fulitik</t>
  </si>
  <si>
    <t>فَوْلَهْ</t>
  </si>
  <si>
    <t>polah</t>
  </si>
  <si>
    <t>folah</t>
  </si>
  <si>
    <t>كَامُنَافِقَنْ</t>
  </si>
  <si>
    <t>kamunapiqan</t>
  </si>
  <si>
    <t>kamunafiqan</t>
  </si>
  <si>
    <t>كَيْفَ</t>
  </si>
  <si>
    <t>kepa</t>
  </si>
  <si>
    <t>kefa</t>
  </si>
  <si>
    <t>نَمْفࣤ</t>
  </si>
  <si>
    <t>nampě</t>
  </si>
  <si>
    <t>namfě</t>
  </si>
  <si>
    <t>وَفَاتْ</t>
  </si>
  <si>
    <t>wafat</t>
  </si>
  <si>
    <t>wapat</t>
  </si>
  <si>
    <t>أُمَّةْ</t>
  </si>
  <si>
    <t>ummat</t>
  </si>
  <si>
    <t>ummah</t>
  </si>
  <si>
    <t>Tidak dapat menangkap konteks untuk pemilihan t/h</t>
  </si>
  <si>
    <t>عِبَارَاةْ</t>
  </si>
  <si>
    <t>ibarat</t>
  </si>
  <si>
    <t>ibarah</t>
  </si>
  <si>
    <t>ڠَدَاوُةْ</t>
  </si>
  <si>
    <t>ṅadawuh</t>
  </si>
  <si>
    <t>ṅadawut</t>
  </si>
  <si>
    <t>قِيَامَةْ</t>
  </si>
  <si>
    <t>qiamat</t>
  </si>
  <si>
    <t>qiamah</t>
  </si>
  <si>
    <t>١٥٢٢</t>
  </si>
  <si>
    <t>Tidak memprediksi angka 5</t>
  </si>
  <si>
    <t>٢٨</t>
  </si>
  <si>
    <t>Tidak memprediksi angka 8</t>
  </si>
  <si>
    <t>COUNTA of Pegon</t>
  </si>
  <si>
    <t>Grand Total</t>
  </si>
  <si>
    <t>قُرْاٰنْ</t>
  </si>
  <si>
    <t>qurān</t>
  </si>
  <si>
    <t>quraān</t>
  </si>
  <si>
    <t>Menambah karakter a pada hasil prediksi</t>
  </si>
  <si>
    <t>أَهَيْڠْنَا</t>
  </si>
  <si>
    <t>aeṅna</t>
  </si>
  <si>
    <t>aheṅna</t>
  </si>
  <si>
    <t>Menambah karakter h pada hasil prediksi</t>
  </si>
  <si>
    <t>الْأَنْبِيَاءَ</t>
  </si>
  <si>
    <t>al-anbia`a</t>
  </si>
  <si>
    <t>al-anbiya`a</t>
  </si>
  <si>
    <t>Menambah karakter y pada hasil prediksi</t>
  </si>
  <si>
    <t>Menambah karakter '`' pada hasil prediksi</t>
  </si>
  <si>
    <t>فَاسْتَوْصُوْا</t>
  </si>
  <si>
    <t>pastauṣu</t>
  </si>
  <si>
    <t>pastoṣu</t>
  </si>
  <si>
    <t>Menambah karakter 3 pada hasil prediksi</t>
  </si>
  <si>
    <t>١٦١٣</t>
  </si>
  <si>
    <t>Menambah karakter 4 pada hasil prediksi</t>
  </si>
  <si>
    <t>١٨٣٠</t>
  </si>
  <si>
    <t>Menambah karakter 6 pada hasil prediksi</t>
  </si>
  <si>
    <t>١٥١٢</t>
  </si>
  <si>
    <t>Tidak dapat memprediksi angka 5</t>
  </si>
  <si>
    <t>١٩٤٦</t>
  </si>
  <si>
    <t>Tidak dapat memprediksi angka 6</t>
  </si>
  <si>
    <t>١٩٤٨</t>
  </si>
  <si>
    <t>Tidak dapat memprediksi angka 8</t>
  </si>
  <si>
    <t>Menambah prediksi kata implisit 'a'</t>
  </si>
  <si>
    <t>١٥٩٦</t>
  </si>
  <si>
    <t>Tidak dapat memprediksi angka 9</t>
  </si>
  <si>
    <t>Menambah subkata 'al-' pada hasil prediksi</t>
  </si>
  <si>
    <t>اُمَّةْنَا</t>
  </si>
  <si>
    <t>ummatna</t>
  </si>
  <si>
    <t>umatna</t>
  </si>
  <si>
    <t>Menambah subkata 'di' pada hasil prediksi</t>
  </si>
  <si>
    <t>وَلصَّلَاةُ</t>
  </si>
  <si>
    <t>waṣṣalatu</t>
  </si>
  <si>
    <t>waṣ-alatu</t>
  </si>
  <si>
    <t>Menambah subkata 'na' pada hasil prediksi</t>
  </si>
  <si>
    <t>فَائِدَهْنَا</t>
  </si>
  <si>
    <t>paidahna</t>
  </si>
  <si>
    <t>faidahna</t>
  </si>
  <si>
    <t>فَتْحُ</t>
  </si>
  <si>
    <t>fatẖu</t>
  </si>
  <si>
    <t>patẖu</t>
  </si>
  <si>
    <t>ڠَمْفَيْل</t>
  </si>
  <si>
    <t>ṅamfel</t>
  </si>
  <si>
    <t>ṅampel</t>
  </si>
  <si>
    <t>فَالَيمْبَاڠْ</t>
  </si>
  <si>
    <t>falembaṅ</t>
  </si>
  <si>
    <t>palembaṅ</t>
  </si>
  <si>
    <t>Tidak dapat memprediksi 'ṭi'</t>
  </si>
  <si>
    <t>سِيْكَفْ</t>
  </si>
  <si>
    <t>sikap</t>
  </si>
  <si>
    <t>sikaf</t>
  </si>
  <si>
    <t>تَرَارُوْبَةْ</t>
  </si>
  <si>
    <t>tararubat</t>
  </si>
  <si>
    <t>tararubah</t>
  </si>
  <si>
    <t>Tidak dapat memprediksi karakter '-'</t>
  </si>
  <si>
    <t>قَنَاعَةْ</t>
  </si>
  <si>
    <t>qana'at</t>
  </si>
  <si>
    <t>qana'ah</t>
  </si>
  <si>
    <t>مُنَاجَةْ</t>
  </si>
  <si>
    <t>munajat</t>
  </si>
  <si>
    <t>munajah</t>
  </si>
  <si>
    <t>Tidak dapat mempredksi karakter '-'</t>
  </si>
  <si>
    <t>وَبهٰذَا</t>
  </si>
  <si>
    <t>wabhāḋa</t>
  </si>
  <si>
    <t>wabāḋa</t>
  </si>
  <si>
    <t>اِيْيَاڠْ٢اِڠْسُنْ</t>
  </si>
  <si>
    <t>iaṅ2iṅsun</t>
  </si>
  <si>
    <t>iaṅ2iṅ2un</t>
  </si>
  <si>
    <t>الصَّلٰوةَ</t>
  </si>
  <si>
    <t>aṣ-ṣalāwta</t>
  </si>
  <si>
    <t>aṣ-ṣalāwa</t>
  </si>
  <si>
    <t>Tidak dapat memprediksi TaMarbuta</t>
  </si>
  <si>
    <t>- Total</t>
  </si>
  <si>
    <t>مُّعَطَّلَةٍ</t>
  </si>
  <si>
    <t>mmu'aṯṯalatin</t>
  </si>
  <si>
    <t>mmu'aṯṯalan</t>
  </si>
  <si>
    <t>كَؤلَا</t>
  </si>
  <si>
    <t>kaula</t>
  </si>
  <si>
    <t>kala</t>
  </si>
  <si>
    <t>Tidak dapat memprediksi WawHamzaAbove</t>
  </si>
  <si>
    <t>مَؤَالْ</t>
  </si>
  <si>
    <t>maol</t>
  </si>
  <si>
    <t>maal</t>
  </si>
  <si>
    <t>نؤن</t>
  </si>
  <si>
    <t>naun</t>
  </si>
  <si>
    <t>non</t>
  </si>
  <si>
    <t>بَيْتِيَ</t>
  </si>
  <si>
    <t>betiya</t>
  </si>
  <si>
    <t>betia</t>
  </si>
  <si>
    <t>Tidak dapat memprediksi 'ia'</t>
  </si>
  <si>
    <t>بِااللّٰهِ</t>
  </si>
  <si>
    <t>biaallāhi</t>
  </si>
  <si>
    <t>biallāhi</t>
  </si>
  <si>
    <t>سُوْمَدِيَا</t>
  </si>
  <si>
    <t>sumadia</t>
  </si>
  <si>
    <t>sumadiya</t>
  </si>
  <si>
    <t>فاِنْ</t>
  </si>
  <si>
    <t>pain</t>
  </si>
  <si>
    <t>pin</t>
  </si>
  <si>
    <t>كࣤلَواَنْ</t>
  </si>
  <si>
    <t>kěloan</t>
  </si>
  <si>
    <t>kělawan</t>
  </si>
  <si>
    <t>أَوْدِيَتِهِمْ</t>
  </si>
  <si>
    <t>odiyatihim</t>
  </si>
  <si>
    <t>adiyatihim</t>
  </si>
  <si>
    <t>أَسْمَآءٍ</t>
  </si>
  <si>
    <t>asmā`in</t>
  </si>
  <si>
    <t>asmā``in</t>
  </si>
  <si>
    <t>iaṅ2aiṅsun</t>
  </si>
  <si>
    <t>بُعْدًا</t>
  </si>
  <si>
    <t>bu'dan</t>
  </si>
  <si>
    <t>bu'dana</t>
  </si>
  <si>
    <t>لَأَكِيْدَنَّ</t>
  </si>
  <si>
    <t>laakidanna</t>
  </si>
  <si>
    <t>laakidannana</t>
  </si>
  <si>
    <t>R1 Total</t>
  </si>
  <si>
    <t>R11 Total</t>
  </si>
  <si>
    <t>ft_bilstm_att Total</t>
  </si>
  <si>
    <t>waṣalatu</t>
  </si>
  <si>
    <t>Tidak dapat memprediksi 'Ain</t>
  </si>
  <si>
    <t>R2a Total</t>
  </si>
  <si>
    <t>يَآيُّهَا</t>
  </si>
  <si>
    <t>yaāyyuha</t>
  </si>
  <si>
    <t>yaāyuha</t>
  </si>
  <si>
    <t>Tidak dapat memprediksi AlefHamzaAbove dengan Dhamma</t>
  </si>
  <si>
    <t>اَوفْسِيرْ</t>
  </si>
  <si>
    <t>opsir</t>
  </si>
  <si>
    <t>ofsir</t>
  </si>
  <si>
    <t>Tidak dapat memprediksi AlefMaksura</t>
  </si>
  <si>
    <t>R3b Total</t>
  </si>
  <si>
    <t>Tidak dapat memprediksi Fa</t>
  </si>
  <si>
    <t>نَافِعًا</t>
  </si>
  <si>
    <t>nafi'an</t>
  </si>
  <si>
    <t>napi'an</t>
  </si>
  <si>
    <t>R51 Total</t>
  </si>
  <si>
    <t>Tidak dapat memprediksi Lam</t>
  </si>
  <si>
    <t>R6a Total</t>
  </si>
  <si>
    <t>mmu'ṯalatin</t>
  </si>
  <si>
    <t>Tidak dapat memprediksi SuperAlef</t>
  </si>
  <si>
    <t>الْمَوْتَى</t>
  </si>
  <si>
    <t>al-mota</t>
  </si>
  <si>
    <t>al-mote</t>
  </si>
  <si>
    <t>R8a Total</t>
  </si>
  <si>
    <t>فَاڠَيْستُوْنِيْفُوْن</t>
  </si>
  <si>
    <t>paṅestunipun</t>
  </si>
  <si>
    <t>paṅestunin</t>
  </si>
  <si>
    <t>مِنَالْمُتَّقِيْنَ</t>
  </si>
  <si>
    <t>minalmuttaqina</t>
  </si>
  <si>
    <t>minaatmuttaqina</t>
  </si>
  <si>
    <t>Tidak dapat memprediksi Thal</t>
  </si>
  <si>
    <t>R9a Total</t>
  </si>
  <si>
    <t>wabhāa</t>
  </si>
  <si>
    <t>Tidak dapat memprediksi Veh</t>
  </si>
  <si>
    <t>كُوْچَاڤَا</t>
  </si>
  <si>
    <t>kucapa</t>
  </si>
  <si>
    <t>kucaa</t>
  </si>
  <si>
    <t>Tidak dapat memprediksi YehHamzaAbove dengan Kasra</t>
  </si>
  <si>
    <t>وَغَيْرُهُ</t>
  </si>
  <si>
    <t>waġairuhu</t>
  </si>
  <si>
    <t>waġaruhu</t>
  </si>
  <si>
    <t>R10</t>
  </si>
  <si>
    <t>Tidak dapat memprediksi 'ai'</t>
  </si>
  <si>
    <t>بَابْ٢اِڠْكَڠْ</t>
  </si>
  <si>
    <t>bab2iṅkaṅ</t>
  </si>
  <si>
    <t>bab2aṅkaṅ</t>
  </si>
  <si>
    <t>R4C</t>
  </si>
  <si>
    <t>Tidak dapat memprediksi Kasra</t>
  </si>
  <si>
    <t>R10 Total</t>
  </si>
  <si>
    <t>نفقة</t>
  </si>
  <si>
    <t>npqat</t>
  </si>
  <si>
    <t>npqt</t>
  </si>
  <si>
    <t>اشْتَرَاهُ</t>
  </si>
  <si>
    <t>aśtarahu</t>
  </si>
  <si>
    <t>aś-tarahu</t>
  </si>
  <si>
    <t>R4C Total</t>
  </si>
  <si>
    <t>٤</t>
  </si>
  <si>
    <t>nafqt</t>
  </si>
  <si>
    <t>wal-ṣalatu</t>
  </si>
  <si>
    <t>الثَّانِيْ</t>
  </si>
  <si>
    <t>aṫ-ṫani</t>
  </si>
  <si>
    <t>al-ṫani</t>
  </si>
  <si>
    <t>الْمُطَّلِبْ</t>
  </si>
  <si>
    <t>al-muṯṯalib</t>
  </si>
  <si>
    <t>al-muṯalib</t>
  </si>
  <si>
    <t>mu'aṯa'nin</t>
  </si>
  <si>
    <t>وَيُؤَخِّرْكُمْ</t>
  </si>
  <si>
    <t>wayuaḵḵirkum</t>
  </si>
  <si>
    <t>wayuuuḵlirkum</t>
  </si>
  <si>
    <t>تࣤفࣤتَوتْ</t>
  </si>
  <si>
    <t>těpětot</t>
  </si>
  <si>
    <t>těfětot</t>
  </si>
  <si>
    <t>دِفَاسِهَنْ</t>
  </si>
  <si>
    <t>dipasihan</t>
  </si>
  <si>
    <t>difasihan</t>
  </si>
  <si>
    <t>دِيْفُوْنْ</t>
  </si>
  <si>
    <t>dipun</t>
  </si>
  <si>
    <t>difun</t>
  </si>
  <si>
    <t>فَايُوْنْ</t>
  </si>
  <si>
    <t>payun</t>
  </si>
  <si>
    <t>fayun</t>
  </si>
  <si>
    <t>كَافَوءْ</t>
  </si>
  <si>
    <t>kapo`</t>
  </si>
  <si>
    <t>kafo`</t>
  </si>
  <si>
    <t>نَمْفِيْ</t>
  </si>
  <si>
    <t>nampi</t>
  </si>
  <si>
    <t>namfi</t>
  </si>
  <si>
    <t>كَرِيْمَةْ</t>
  </si>
  <si>
    <t>karimat</t>
  </si>
  <si>
    <t>karimah</t>
  </si>
  <si>
    <t>مُرْتَسِمَةْ</t>
  </si>
  <si>
    <t>murtasimat</t>
  </si>
  <si>
    <t>murtasimah</t>
  </si>
  <si>
    <t>nipuniptunipaṅes</t>
  </si>
  <si>
    <t>mal-muttaqina</t>
  </si>
  <si>
    <t>quran</t>
  </si>
  <si>
    <t>ڠَاؼُوْرَوْوَوْكْ</t>
  </si>
  <si>
    <t>ṅagurowok</t>
  </si>
  <si>
    <t>ṅagurok</t>
  </si>
  <si>
    <t>kaola</t>
  </si>
  <si>
    <t>لُؤَيٍّ</t>
  </si>
  <si>
    <t>luayyin</t>
  </si>
  <si>
    <t>luwayyin</t>
  </si>
  <si>
    <t>n</t>
  </si>
  <si>
    <t>تِئِسْ</t>
  </si>
  <si>
    <t>tiis</t>
  </si>
  <si>
    <t>ti`s</t>
  </si>
  <si>
    <t>تِئِسࣤنْ</t>
  </si>
  <si>
    <t>tiisěn</t>
  </si>
  <si>
    <t>ti`sěn</t>
  </si>
  <si>
    <t>الزَّيْنُ</t>
  </si>
  <si>
    <t>az-zainu</t>
  </si>
  <si>
    <t>al-zenu</t>
  </si>
  <si>
    <t>جَاهِيتْ</t>
  </si>
  <si>
    <t>jait</t>
  </si>
  <si>
    <t>jahit</t>
  </si>
  <si>
    <t>waġeruhu</t>
  </si>
  <si>
    <t>بِالْحَقِّ</t>
  </si>
  <si>
    <t>bial-ẖaqqi</t>
  </si>
  <si>
    <t>bil-ẖaqqi</t>
  </si>
  <si>
    <t>audiyatihim</t>
  </si>
  <si>
    <t>minal-muttaqina</t>
  </si>
  <si>
    <t>aṣ-ṣalāwata</t>
  </si>
  <si>
    <t>شَهِيدٍ</t>
  </si>
  <si>
    <t>śaidin</t>
  </si>
  <si>
    <t>śaididin</t>
  </si>
  <si>
    <t>اَلْاِيْمَانُ</t>
  </si>
  <si>
    <t>al-imanu</t>
  </si>
  <si>
    <t>alimanu</t>
  </si>
  <si>
    <t>uma`atna</t>
  </si>
  <si>
    <t>فَدَلَّهُمَا</t>
  </si>
  <si>
    <t>padallahuma</t>
  </si>
  <si>
    <t>padadahuhuma</t>
  </si>
  <si>
    <t>وَالْأَرْضِ</t>
  </si>
  <si>
    <t>wal-arḏi</t>
  </si>
  <si>
    <t>walarḏi</t>
  </si>
  <si>
    <t>دَمْفَلْ</t>
  </si>
  <si>
    <t>dampal</t>
  </si>
  <si>
    <t>damfal</t>
  </si>
  <si>
    <t>فَأُوَارِيْ</t>
  </si>
  <si>
    <t>pauari</t>
  </si>
  <si>
    <t>fauari</t>
  </si>
  <si>
    <t>فَࢮَاتࣤتَاءْ</t>
  </si>
  <si>
    <t>paḍatěta`</t>
  </si>
  <si>
    <t>faḍatěta`</t>
  </si>
  <si>
    <t>فُوْسَاكَا٢</t>
  </si>
  <si>
    <t>pusaka2</t>
  </si>
  <si>
    <t>fusaka2</t>
  </si>
  <si>
    <t>مَنْفَعَةْ</t>
  </si>
  <si>
    <t>manpa'at</t>
  </si>
  <si>
    <t>manfa'at</t>
  </si>
  <si>
    <t>لِأُوْلِي</t>
  </si>
  <si>
    <t>liuli</t>
  </si>
  <si>
    <t>liauli</t>
  </si>
  <si>
    <t>waṣṣaṣatu</t>
  </si>
  <si>
    <t>ڠَامِيْمِيْتِيَانْ</t>
  </si>
  <si>
    <t>ṅamimitian</t>
  </si>
  <si>
    <t>ṅamimimian</t>
  </si>
  <si>
    <t>nan</t>
  </si>
  <si>
    <t>وَيَتَعَلَّمُوْنَ</t>
  </si>
  <si>
    <t>wayata'allamuna</t>
  </si>
  <si>
    <t>watata'a'amuna</t>
  </si>
  <si>
    <t>az-zenu</t>
  </si>
  <si>
    <t>الاَئِمَّةِ</t>
  </si>
  <si>
    <t>al-aimmati</t>
  </si>
  <si>
    <t>aa-iimmahi</t>
  </si>
  <si>
    <t>R1 dan R3c</t>
  </si>
  <si>
    <t>Tidak dapat memprediksi Lam dan Alef</t>
  </si>
  <si>
    <t>al-aimmahi</t>
  </si>
  <si>
    <t>alaimmati</t>
  </si>
  <si>
    <t>التَّارِيْخِ</t>
  </si>
  <si>
    <t>at-tariḵi</t>
  </si>
  <si>
    <t>at-tariḏi</t>
  </si>
  <si>
    <t>Tidak dapat memprediksi Kha</t>
  </si>
  <si>
    <t>at-tariḵih</t>
  </si>
  <si>
    <t>Menambah karakter 'h' pada hasil prediksi</t>
  </si>
  <si>
    <t>الصَّالِحَةِ</t>
  </si>
  <si>
    <t>aṣ-ṣaliẖati</t>
  </si>
  <si>
    <t>aṣ-ṣaliẖa</t>
  </si>
  <si>
    <t>aṣ-ṣaliẖahi</t>
  </si>
  <si>
    <t>ft_bilstm_att, bigru_att</t>
  </si>
  <si>
    <t>اللّٰهِ</t>
  </si>
  <si>
    <t>allāhi</t>
  </si>
  <si>
    <t>al-lāhi</t>
  </si>
  <si>
    <t>ft_bigru_att, bigru_att</t>
  </si>
  <si>
    <t>al-lāhihi</t>
  </si>
  <si>
    <t>Menambah subkata 'hi' dan karakter '-' pada hasil prediksi</t>
  </si>
  <si>
    <t>allāhihi</t>
  </si>
  <si>
    <t>Menambah subkata 'hi' pada hasil prediksi</t>
  </si>
  <si>
    <t>المُهَاجِرِ</t>
  </si>
  <si>
    <t>al-muhajiri</t>
  </si>
  <si>
    <t>al-muhaji</t>
  </si>
  <si>
    <t>R1 dan R4c</t>
  </si>
  <si>
    <t>Tidak dapat memprediksi Ra dan Kasra</t>
  </si>
  <si>
    <t>اَسْعَدْ</t>
  </si>
  <si>
    <t>as'ad</t>
  </si>
  <si>
    <t>asad</t>
  </si>
  <si>
    <t>Tidak dapat memprediksi Ain</t>
  </si>
  <si>
    <t>asadd</t>
  </si>
  <si>
    <t>Tidak dapat memprediksi Ain dan terdapat penambahan 'd'</t>
  </si>
  <si>
    <t>اَلشَّرِيْف</t>
  </si>
  <si>
    <t>aś-śarif</t>
  </si>
  <si>
    <t>al-śarif</t>
  </si>
  <si>
    <t>Tidak dapat memprediksi Sheen</t>
  </si>
  <si>
    <t>al-śrarif</t>
  </si>
  <si>
    <t>Tidak dapat memprediksi Sheen dan terdapat penambahan 'r'</t>
  </si>
  <si>
    <t>اَمْسࣤتࣤرْدَامْ</t>
  </si>
  <si>
    <t>amsětěrdam</t>
  </si>
  <si>
    <t>am-sětěrdam</t>
  </si>
  <si>
    <t>Terdapat penambahan karakter '-'</t>
  </si>
  <si>
    <t>iaṅ22iṅsun</t>
  </si>
  <si>
    <t>Terdapat penambahan angka 2</t>
  </si>
  <si>
    <t>iaṅ2iṅ2iṅ</t>
  </si>
  <si>
    <t>R1 dan R5c</t>
  </si>
  <si>
    <t>iaṅiṅiṅun</t>
  </si>
  <si>
    <t>Tidak dapat memprediksi angka 2 dan Seen</t>
  </si>
  <si>
    <t>بَفَائَىْ</t>
  </si>
  <si>
    <t>bafae</t>
  </si>
  <si>
    <t>bapae</t>
  </si>
  <si>
    <t>بِسُوْرَابَايَا</t>
  </si>
  <si>
    <t>bisurabaya</t>
  </si>
  <si>
    <t>bisuraba</t>
  </si>
  <si>
    <t>R1 dan R3a</t>
  </si>
  <si>
    <t>تَارِيخْ</t>
  </si>
  <si>
    <t>tariḵ</t>
  </si>
  <si>
    <t>tariḵaḵ</t>
  </si>
  <si>
    <t>Menambah subkata 'aḵ' pada hasil prediksi</t>
  </si>
  <si>
    <t>تَنْفَا</t>
  </si>
  <si>
    <t>tanpa</t>
  </si>
  <si>
    <t>tanfa</t>
  </si>
  <si>
    <t>bilstm_att, ft_bigru_att, ft_bilstm_att, bigru_att</t>
  </si>
  <si>
    <t>تَهُوْن</t>
  </si>
  <si>
    <t>taun</t>
  </si>
  <si>
    <t>tahun</t>
  </si>
  <si>
    <t>تَومْبَا</t>
  </si>
  <si>
    <t>tomba</t>
  </si>
  <si>
    <t>tamba</t>
  </si>
  <si>
    <t>تَوْبَةً</t>
  </si>
  <si>
    <t>tobatan</t>
  </si>
  <si>
    <t>tobata</t>
  </si>
  <si>
    <t>Tidak dapat memprediksi Fathatan</t>
  </si>
  <si>
    <t>tobatn</t>
  </si>
  <si>
    <t>bilstm_att, ft_bigru_att, bigru_att</t>
  </si>
  <si>
    <t>جُمَادَى</t>
  </si>
  <si>
    <t>jumade</t>
  </si>
  <si>
    <t>jumada</t>
  </si>
  <si>
    <t>دِيْفَانࣤڮَارَا</t>
  </si>
  <si>
    <t>difaněgara</t>
  </si>
  <si>
    <t>dipaněgara</t>
  </si>
  <si>
    <t>رَضِيَ</t>
  </si>
  <si>
    <t>raḏiya</t>
  </si>
  <si>
    <t>raḏia</t>
  </si>
  <si>
    <t>R22c</t>
  </si>
  <si>
    <t>رِسَالَةْ</t>
  </si>
  <si>
    <t>risalat</t>
  </si>
  <si>
    <t>risalah</t>
  </si>
  <si>
    <t>سَيْفتَيمْبࣤرْ</t>
  </si>
  <si>
    <t>seftemběr</t>
  </si>
  <si>
    <t>sefemběr</t>
  </si>
  <si>
    <t>septemběr</t>
  </si>
  <si>
    <t>سڠا</t>
  </si>
  <si>
    <t>sṅa</t>
  </si>
  <si>
    <t>sa</t>
  </si>
  <si>
    <t>Tidak dapat memprediksi AinThreeDotsAbove</t>
  </si>
  <si>
    <t>saṅ</t>
  </si>
  <si>
    <t>Memprediksi kata implisit, tetapi tidak dapat memprediksi Alef pada akhir kata</t>
  </si>
  <si>
    <t>عَلَّامَةْ</t>
  </si>
  <si>
    <t>allamah</t>
  </si>
  <si>
    <t>al-amamat</t>
  </si>
  <si>
    <t>Tidak dapat memprediksi Shadda dan tidak dapat menangkap kontkes untuk pemilihan t/h</t>
  </si>
  <si>
    <t>al-lamat</t>
  </si>
  <si>
    <t>Tidak dapat menangkap konteks untuk pemilihan t/h dan menambah karakter '-' pada hasil prediksi</t>
  </si>
  <si>
    <t>allamat</t>
  </si>
  <si>
    <t>عُثْمَانْ</t>
  </si>
  <si>
    <t>uṫman</t>
  </si>
  <si>
    <t>u`man</t>
  </si>
  <si>
    <t>Tidak dapat memprediksi Tha</t>
  </si>
  <si>
    <t>عِلْمٌ</t>
  </si>
  <si>
    <t>ilmun</t>
  </si>
  <si>
    <t>ilmih</t>
  </si>
  <si>
    <t>Tidak dapat memprediksi Dhammatan</t>
  </si>
  <si>
    <t>ilmuh</t>
  </si>
  <si>
    <t>فَارِيْڠَاكَىْ</t>
  </si>
  <si>
    <t>pariṅake</t>
  </si>
  <si>
    <t>fariṅake</t>
  </si>
  <si>
    <t>فࣤرَيَوْغَ ا</t>
  </si>
  <si>
    <t>fěrayoga</t>
  </si>
  <si>
    <t>fěreoga</t>
  </si>
  <si>
    <t>Tidak dapat memprediksi Fatha dan Yeh</t>
  </si>
  <si>
    <t>pěreoga</t>
  </si>
  <si>
    <t>قَوْم</t>
  </si>
  <si>
    <t>qom</t>
  </si>
  <si>
    <t>qaw</t>
  </si>
  <si>
    <t>R1 dan R7a</t>
  </si>
  <si>
    <t>Tidak dapat memprediksi 'o' dan Meem</t>
  </si>
  <si>
    <t>قَيْصَرْ</t>
  </si>
  <si>
    <t>qeṣar</t>
  </si>
  <si>
    <t>qaiṣar</t>
  </si>
  <si>
    <t>كَيَا</t>
  </si>
  <si>
    <t>kaya</t>
  </si>
  <si>
    <t>kaa</t>
  </si>
  <si>
    <t>كࣤفَارࣤڠَا</t>
  </si>
  <si>
    <t>kěparěṅa</t>
  </si>
  <si>
    <t>kěfarěṅa</t>
  </si>
  <si>
    <t>مَشْهُوْر</t>
  </si>
  <si>
    <t>maśhur</t>
  </si>
  <si>
    <t>maśur</t>
  </si>
  <si>
    <t>مَغَازِيَ</t>
  </si>
  <si>
    <t>maġaziya</t>
  </si>
  <si>
    <t>maġazia</t>
  </si>
  <si>
    <t>مُحَمَّدٍ</t>
  </si>
  <si>
    <t>muẖammadin</t>
  </si>
  <si>
    <t>muẖammad</t>
  </si>
  <si>
    <t>Tidak dapat memprediksi Kasratan</t>
  </si>
  <si>
    <t>مُحَمَّدِيَّهْ</t>
  </si>
  <si>
    <t>muẖammadiyyah</t>
  </si>
  <si>
    <t>mumamadiyyah</t>
  </si>
  <si>
    <t>Tidak dapat memprediksi Hah dan Shadda</t>
  </si>
  <si>
    <t>muẖammadyah</t>
  </si>
  <si>
    <t>R4c</t>
  </si>
  <si>
    <t>Tidak dapat memprediksi Kasra dan Shadda</t>
  </si>
  <si>
    <t>muẖammidih</t>
  </si>
  <si>
    <t>Tidak dapat memprediksi Fatha , Yeh, dan Shadda</t>
  </si>
  <si>
    <t>مُوْسَى</t>
  </si>
  <si>
    <t>musa</t>
  </si>
  <si>
    <t>muse</t>
  </si>
  <si>
    <t>نُوْفࣤرِهْ</t>
  </si>
  <si>
    <t>nufěrih</t>
  </si>
  <si>
    <t>nupěrih</t>
  </si>
  <si>
    <t>نِزَارْ</t>
  </si>
  <si>
    <t>nizar</t>
  </si>
  <si>
    <t>niar</t>
  </si>
  <si>
    <t>Tidak dapat memprediksi Zain</t>
  </si>
  <si>
    <t>niḏar</t>
  </si>
  <si>
    <t>هُرَيْرَةْ</t>
  </si>
  <si>
    <t>hurerat</t>
  </si>
  <si>
    <t>hurerah</t>
  </si>
  <si>
    <t>وَلِوَالِدَيْنَا</t>
  </si>
  <si>
    <t>waliwalidena</t>
  </si>
  <si>
    <t>walialidena</t>
  </si>
  <si>
    <t>walialina</t>
  </si>
  <si>
    <t>R1 dan R6a</t>
  </si>
  <si>
    <t>Tidak dapat memprediksi Waw, Dal, dan 'e'</t>
  </si>
  <si>
    <t>walilidena</t>
  </si>
  <si>
    <t>waliwalida</t>
  </si>
  <si>
    <t>R1, R6a, dan R3a</t>
  </si>
  <si>
    <t>Tidak dapat memprediksi 'e' dan Noon</t>
  </si>
  <si>
    <t>يُعَلِّمُنَا</t>
  </si>
  <si>
    <t>yu'allimuna</t>
  </si>
  <si>
    <t>yu'alimuna</t>
  </si>
  <si>
    <t>yu'allima</t>
  </si>
  <si>
    <t>R1, R5c, dan R3a</t>
  </si>
  <si>
    <t>Tidak dapat memprediksi Dhamma dan Noon</t>
  </si>
  <si>
    <t>١٤٥٣</t>
  </si>
  <si>
    <t>Tidak dapat memprediksi angka 5 dan 3</t>
  </si>
  <si>
    <t>Tidak dapat memprediksi angka 4, 5, dan 3</t>
  </si>
  <si>
    <t>١٥٨٦م</t>
  </si>
  <si>
    <t>1586m</t>
  </si>
  <si>
    <t>Tidak dapat memprediksi Meem dan angka 8</t>
  </si>
  <si>
    <t>1581m</t>
  </si>
  <si>
    <t>Tidak dapat memprediksi Meem</t>
  </si>
  <si>
    <t>1947m</t>
  </si>
  <si>
    <t>Tidak dapat memprediksi angka 5, 8, dan 6</t>
  </si>
  <si>
    <t>١٦</t>
  </si>
  <si>
    <t>١٨٢٥</t>
  </si>
  <si>
    <t>Tidak dapat memprediksi angka 8 dan 5</t>
  </si>
  <si>
    <t>192m</t>
  </si>
  <si>
    <t>Menambah karakter Meem pada hasil prediksi &amp; tidak dapat memprediksi angka 8 dan 5</t>
  </si>
  <si>
    <t>Tidak dapat memprediksi angka 8 dan 3</t>
  </si>
  <si>
    <t>١٩</t>
  </si>
  <si>
    <t>Tidak dapat memprediksi angka 9 dan 8</t>
  </si>
  <si>
    <t>١٩٤٩</t>
  </si>
  <si>
    <t xml:space="preserve">Tidak dapat memprediksi angka 8 </t>
  </si>
  <si>
    <t>٦</t>
  </si>
  <si>
    <t>h</t>
  </si>
  <si>
    <t>٧</t>
  </si>
  <si>
    <t>Tidak dapat memprediksi angka 7</t>
  </si>
  <si>
    <t>ڮࣤنْطَيُوْ</t>
  </si>
  <si>
    <t>gěnṯayu</t>
  </si>
  <si>
    <t>gěnṯeu</t>
  </si>
  <si>
    <t>R3c dan R1</t>
  </si>
  <si>
    <t>R48a</t>
  </si>
  <si>
    <t>Bigru</t>
  </si>
  <si>
    <t>BiLSTM</t>
  </si>
  <si>
    <t>ft Bilstm</t>
  </si>
  <si>
    <t>ftBigru</t>
  </si>
  <si>
    <t>أَغْوَيْتَنِيْ</t>
  </si>
  <si>
    <t>aġwetani</t>
  </si>
  <si>
    <t>aġ-wetani</t>
  </si>
  <si>
    <t>Penambahan karakter '-' pada hasil prediksi</t>
  </si>
  <si>
    <t>الْأَلْبَابِ</t>
  </si>
  <si>
    <t>al-albabi</t>
  </si>
  <si>
    <t>al-al-babi</t>
  </si>
  <si>
    <t>pnnjuṅ</t>
  </si>
  <si>
    <t>Terdapat penambahan 'n'</t>
  </si>
  <si>
    <t>مِّثْلَنَا</t>
  </si>
  <si>
    <t>mmiṫlana</t>
  </si>
  <si>
    <t>miṫlana</t>
  </si>
  <si>
    <t>Terdapat penambahan Mim</t>
  </si>
  <si>
    <t>سريرَيْيَا</t>
  </si>
  <si>
    <t>srirea</t>
  </si>
  <si>
    <t>srerea</t>
  </si>
  <si>
    <t>Terdapat penambahan 'a'</t>
  </si>
  <si>
    <t>مُوْتِيْيَارَا٢</t>
  </si>
  <si>
    <t>mutiara2</t>
  </si>
  <si>
    <t>mutiarara</t>
  </si>
  <si>
    <t>Terdapat penambahan 'ra'</t>
  </si>
  <si>
    <t>لَيْلًا</t>
  </si>
  <si>
    <t>lelan</t>
  </si>
  <si>
    <t>lailan</t>
  </si>
  <si>
    <t>أونيڠا</t>
  </si>
  <si>
    <t>uniṅa</t>
  </si>
  <si>
    <t>on</t>
  </si>
  <si>
    <t>Tidak dapat memprediksi 'i' dan 'ṅa'</t>
  </si>
  <si>
    <t>عَبْدِيْڠُوَارْ</t>
  </si>
  <si>
    <t>'abdiṅuar</t>
  </si>
  <si>
    <t>'abdiṅuwar</t>
  </si>
  <si>
    <t>Terdapat penambahan Waw</t>
  </si>
  <si>
    <t>كَااَللّٰهْ</t>
  </si>
  <si>
    <t>kaallāh</t>
  </si>
  <si>
    <t>kaallāhu</t>
  </si>
  <si>
    <t>Terdapat penambahan 'u'</t>
  </si>
  <si>
    <t>يَأَيْتَ</t>
  </si>
  <si>
    <t>yaeta</t>
  </si>
  <si>
    <t>yaaita</t>
  </si>
  <si>
    <t>هࣤنْتࣤنا</t>
  </si>
  <si>
    <t>hěntěna</t>
  </si>
  <si>
    <t>hěntěn</t>
  </si>
  <si>
    <t>بَيْتُ</t>
  </si>
  <si>
    <t>betu</t>
  </si>
  <si>
    <t>baitu</t>
  </si>
  <si>
    <t>وَلَأُغْوِيَنَّهُمْ</t>
  </si>
  <si>
    <t>walauġwiyannahum</t>
  </si>
  <si>
    <t>walaġwiyannahum</t>
  </si>
  <si>
    <t>oṅṅ</t>
  </si>
  <si>
    <t>كَوَاسَأَنْ</t>
  </si>
  <si>
    <t>kawasaan</t>
  </si>
  <si>
    <t>kawasan</t>
  </si>
  <si>
    <t>Tidak dapat memprediksi AlefHamzahAbove</t>
  </si>
  <si>
    <t>بَيْنَهُمَا</t>
  </si>
  <si>
    <t>benahuma</t>
  </si>
  <si>
    <t>bainahuma</t>
  </si>
  <si>
    <t>srreya</t>
  </si>
  <si>
    <t>barla</t>
  </si>
  <si>
    <t>دُوَائَنْ</t>
  </si>
  <si>
    <t>duaan</t>
  </si>
  <si>
    <t>duan</t>
  </si>
  <si>
    <t>onya</t>
  </si>
  <si>
    <t>ڠَاجَرَؤُهَنْ</t>
  </si>
  <si>
    <t>ṅajarauhan</t>
  </si>
  <si>
    <t>ṅajaraohan</t>
  </si>
  <si>
    <t>لَأَقْتُلَنَّكَ</t>
  </si>
  <si>
    <t>laaqtulannaka</t>
  </si>
  <si>
    <t>laaqtulanna</t>
  </si>
  <si>
    <t>brha</t>
  </si>
  <si>
    <t>مࣤلࣤكࣤتࣤكْتࣤكْ</t>
  </si>
  <si>
    <t>mělěkětěktěk</t>
  </si>
  <si>
    <t>měkěkětěktěk</t>
  </si>
  <si>
    <t>ڠَاؼࣤهْؼࣤيْكࣤنْ</t>
  </si>
  <si>
    <t>ṅagěhgěikěn</t>
  </si>
  <si>
    <t>ṅagěhgěkěn</t>
  </si>
  <si>
    <t>sirea</t>
  </si>
  <si>
    <t>ft_bilstm_att, bilstm_att, ft_bigru_att, bigru_att</t>
  </si>
  <si>
    <t>brra</t>
  </si>
  <si>
    <t>unṅa</t>
  </si>
  <si>
    <t>walauġwiyanum</t>
  </si>
  <si>
    <t>walauġiyannahum</t>
  </si>
  <si>
    <t>brala</t>
  </si>
  <si>
    <t>سُلَيْمَانَ</t>
  </si>
  <si>
    <t>sulaimana</t>
  </si>
  <si>
    <t>sulemana</t>
  </si>
  <si>
    <t>ft_bilstm_att, bilstm_att, ft_bigru_att</t>
  </si>
  <si>
    <t>جَآءَ</t>
  </si>
  <si>
    <t>jā`a</t>
  </si>
  <si>
    <t>jaā`a</t>
  </si>
  <si>
    <t>ft_bilstm_att, ft_bigru_att, bigru_att</t>
  </si>
  <si>
    <t>اللهَ</t>
  </si>
  <si>
    <t>allāha</t>
  </si>
  <si>
    <t>al-ha</t>
  </si>
  <si>
    <t>Tidak dapat memprediksi 'ěi'</t>
  </si>
  <si>
    <t>سُلَيْمَانْ</t>
  </si>
  <si>
    <t>sulaiman</t>
  </si>
  <si>
    <t>suleman</t>
  </si>
  <si>
    <t>Tidak dapat memprediksi 'lě'</t>
  </si>
  <si>
    <t>آذَانِهِمْ</t>
  </si>
  <si>
    <t>āḋanihim</t>
  </si>
  <si>
    <t>āāanihim</t>
  </si>
  <si>
    <t>عَصَوْنِيْ</t>
  </si>
  <si>
    <t>'aṣauni</t>
  </si>
  <si>
    <t>'aṣoni</t>
  </si>
  <si>
    <t>ڮُيُوْرْ</t>
  </si>
  <si>
    <t>guyur</t>
  </si>
  <si>
    <t>guur</t>
  </si>
  <si>
    <t>Tidak dapat memprediksi Ha dan Lam</t>
  </si>
  <si>
    <t>Tidak dapat memprediksi Kaf</t>
  </si>
  <si>
    <t>Tidak dapat memprediksi Ra</t>
  </si>
  <si>
    <t>BiLstm</t>
  </si>
  <si>
    <t>BiGru</t>
  </si>
  <si>
    <t>ftBilstm</t>
  </si>
  <si>
    <t>ftBiGru</t>
  </si>
  <si>
    <t>جَمَاعَهْ</t>
  </si>
  <si>
    <t>jama'ah</t>
  </si>
  <si>
    <t>jama'ahah</t>
  </si>
  <si>
    <t>Terdapat penambahan 'ah'</t>
  </si>
  <si>
    <t>ستِيْ</t>
  </si>
  <si>
    <t>sti</t>
  </si>
  <si>
    <t>siti</t>
  </si>
  <si>
    <t>أَفْئِدَةً</t>
  </si>
  <si>
    <t>apidatan</t>
  </si>
  <si>
    <t>ap-idatan</t>
  </si>
  <si>
    <t>كࣤيْڠࣤيْڠْ</t>
  </si>
  <si>
    <t>kěiṅěiṅ</t>
  </si>
  <si>
    <t>kěṅěiṅ</t>
  </si>
  <si>
    <t>ڠَرَوْيَوْكْ</t>
  </si>
  <si>
    <t>ṅaroyok</t>
  </si>
  <si>
    <t>ṅaroyokk</t>
  </si>
  <si>
    <t>Terdapat penambahan 'k'</t>
  </si>
  <si>
    <t>إعْلَمْ</t>
  </si>
  <si>
    <t>i'lam</t>
  </si>
  <si>
    <t>'lam</t>
  </si>
  <si>
    <t>bial-lāhi</t>
  </si>
  <si>
    <t>Tidak dapat memprediksi 'ā'</t>
  </si>
  <si>
    <t>تفيكوڠ</t>
  </si>
  <si>
    <t>tpikuṅ</t>
  </si>
  <si>
    <t>tpkuṅ</t>
  </si>
  <si>
    <t>Terdapat penambahan 'i'</t>
  </si>
  <si>
    <t>خبل</t>
  </si>
  <si>
    <t>ḵbl</t>
  </si>
  <si>
    <t>ḵbll</t>
  </si>
  <si>
    <t>مُوْڮِيَا</t>
  </si>
  <si>
    <t>mugia</t>
  </si>
  <si>
    <t>mugiya</t>
  </si>
  <si>
    <t>حُسَيْنُ</t>
  </si>
  <si>
    <t>ẖusainu</t>
  </si>
  <si>
    <t>ẖusenu</t>
  </si>
  <si>
    <t>نِيْمْبوْڠْكࣤنْ</t>
  </si>
  <si>
    <t>nimbuṅkěn</t>
  </si>
  <si>
    <t>nimběṅkěn</t>
  </si>
  <si>
    <t>سُوَاعًا</t>
  </si>
  <si>
    <t>sua'an</t>
  </si>
  <si>
    <t>suwa'an</t>
  </si>
  <si>
    <t>اللهْ</t>
  </si>
  <si>
    <t>allāh</t>
  </si>
  <si>
    <t>allh</t>
  </si>
  <si>
    <t>apaidatan</t>
  </si>
  <si>
    <t>ḵla</t>
  </si>
  <si>
    <t>umamanna</t>
  </si>
  <si>
    <t>لِّيُرَوْا</t>
  </si>
  <si>
    <t>lliyurau</t>
  </si>
  <si>
    <t>liyuro</t>
  </si>
  <si>
    <t>Terdapat penambahan 'y'</t>
  </si>
  <si>
    <t>كَامَوتْنَا</t>
  </si>
  <si>
    <t>kamotna</t>
  </si>
  <si>
    <t>kamawtna</t>
  </si>
  <si>
    <t>al-ẖmuldulāhi</t>
  </si>
  <si>
    <t>إِلَيْهَا</t>
  </si>
  <si>
    <t>ilaiha</t>
  </si>
  <si>
    <t>ileha</t>
  </si>
  <si>
    <t>Tidak dapat memprediksi  'ā'</t>
  </si>
  <si>
    <t>ḵall</t>
  </si>
  <si>
    <t>إِلَيْهِمْ</t>
  </si>
  <si>
    <t>ilaihim</t>
  </si>
  <si>
    <t>ilehim</t>
  </si>
  <si>
    <t>Terdapat penambahan 'l'</t>
  </si>
  <si>
    <t>těkě</t>
  </si>
  <si>
    <t>al-ẖulilālllāhi</t>
  </si>
  <si>
    <t>هَرَادࣤي</t>
  </si>
  <si>
    <t>haradě</t>
  </si>
  <si>
    <t>haraděy</t>
  </si>
  <si>
    <t>عَلَيْهِمْ</t>
  </si>
  <si>
    <t>'alaihim</t>
  </si>
  <si>
    <t>'alehim</t>
  </si>
  <si>
    <t>umata</t>
  </si>
  <si>
    <t>umanna</t>
  </si>
  <si>
    <t>lliuro</t>
  </si>
  <si>
    <t>liyura</t>
  </si>
  <si>
    <t>Terjadi dua kali iterasi</t>
  </si>
  <si>
    <t>maual</t>
  </si>
  <si>
    <t>kěṅěṅ</t>
  </si>
  <si>
    <t>مُبَارَكًا</t>
  </si>
  <si>
    <t>mubarakan</t>
  </si>
  <si>
    <t>mubaraka</t>
  </si>
  <si>
    <t>تُوْلُويْ</t>
  </si>
  <si>
    <t>tului</t>
  </si>
  <si>
    <t>tuluy</t>
  </si>
  <si>
    <t>al-ẖmulilāāhi</t>
  </si>
  <si>
    <t>Tidak dapat memprediksi 'i' dan 'ṅ'</t>
  </si>
  <si>
    <t>ft_bilstm_att, bilstm_att</t>
  </si>
  <si>
    <t>si</t>
  </si>
  <si>
    <t>tikěṅ</t>
  </si>
  <si>
    <t>Tidak dapat memprediksi 'na'</t>
  </si>
  <si>
    <t>Tidak dapat memprediksi 'u'</t>
  </si>
  <si>
    <t>تَهُونْ</t>
  </si>
  <si>
    <t>Tidak dapat memprediksi 'ya'</t>
  </si>
  <si>
    <t>nimboṅkěn</t>
  </si>
  <si>
    <t>ؼِلِيْرْكࣤنْ</t>
  </si>
  <si>
    <t>giliirkěn</t>
  </si>
  <si>
    <t>gilirkěn</t>
  </si>
  <si>
    <t>فَلَيْنَا</t>
  </si>
  <si>
    <t>palaina</t>
  </si>
  <si>
    <t>palena</t>
  </si>
  <si>
    <t>ft_bilstm_att, bilstm_att, bigru_att</t>
  </si>
  <si>
    <t>illam</t>
  </si>
  <si>
    <t>سَوْءَةَ</t>
  </si>
  <si>
    <t>sau`ata</t>
  </si>
  <si>
    <t>so`ata</t>
  </si>
  <si>
    <t>ڠَاجَڠْجَوِيْڠْ</t>
  </si>
  <si>
    <t>ṅajaṅjawiṅ</t>
  </si>
  <si>
    <t>ṅajaṅjoṅ</t>
  </si>
  <si>
    <t>مُوْڮِيْا</t>
  </si>
  <si>
    <t>mugi</t>
  </si>
  <si>
    <t>al-ẖmmdullāhi</t>
  </si>
  <si>
    <t>عَلىَ</t>
  </si>
  <si>
    <t>'alya</t>
  </si>
  <si>
    <t>'ala</t>
  </si>
  <si>
    <t>al-h</t>
  </si>
  <si>
    <t>خِلَافَةْ</t>
  </si>
  <si>
    <t>ḵilapah</t>
  </si>
  <si>
    <t>ḵilapat</t>
  </si>
  <si>
    <t>Tidak dapat memprediksi Fathathain</t>
  </si>
  <si>
    <t>كَعْبَةْ</t>
  </si>
  <si>
    <t>ka'bah</t>
  </si>
  <si>
    <t>ka'bat</t>
  </si>
  <si>
    <t>Tidak dapat memprediksi 'pi'</t>
  </si>
  <si>
    <t>الْأࣤخِرَةِ</t>
  </si>
  <si>
    <t>al-ěḵirati</t>
  </si>
  <si>
    <t>al-aḵirati</t>
  </si>
  <si>
    <t>ft_bilstm_att, ft_bigru_att</t>
  </si>
  <si>
    <t>Tidak dapat memprediksi Fathah dan Waw</t>
  </si>
  <si>
    <t>Tidak dapat memprediksi Ya</t>
  </si>
  <si>
    <t>R8a dan R1</t>
  </si>
  <si>
    <t>اللّٰهُ</t>
  </si>
  <si>
    <t>allāhu</t>
  </si>
  <si>
    <t>al-lāhu</t>
  </si>
  <si>
    <t>al-lāhuhu</t>
  </si>
  <si>
    <t>Menambah karakter '-' dan subkata 'hu' pada hasil prediksi</t>
  </si>
  <si>
    <t>allāhuhu</t>
  </si>
  <si>
    <t>Menambah subkata 'hu' pada hasil prediksi</t>
  </si>
  <si>
    <t>الْعَافِيَةِ</t>
  </si>
  <si>
    <t>al-'afiyati</t>
  </si>
  <si>
    <t>al-'afiati</t>
  </si>
  <si>
    <t>الْعَظِيْمِ</t>
  </si>
  <si>
    <t>al-'aẕimi</t>
  </si>
  <si>
    <t>al-'aimimi</t>
  </si>
  <si>
    <t>Tidak dapat memprediksi Zah</t>
  </si>
  <si>
    <t>al-'aqimi</t>
  </si>
  <si>
    <t>al-'aḏimimi</t>
  </si>
  <si>
    <t>al-'aẕiimi</t>
  </si>
  <si>
    <t>الْكُبْرٰى</t>
  </si>
  <si>
    <t>al-kubrā</t>
  </si>
  <si>
    <t>alkuri</t>
  </si>
  <si>
    <t>Tidak dapat memprediksi Ba dan SuperAlef</t>
  </si>
  <si>
    <t>اَرࣤمْ٢</t>
  </si>
  <si>
    <t>arěm2</t>
  </si>
  <si>
    <t>arěm</t>
  </si>
  <si>
    <t>Tidak dapat memprediksi angka 2</t>
  </si>
  <si>
    <t>اَمْبَايَاڠَاكَىْ</t>
  </si>
  <si>
    <t>ambayaṅake</t>
  </si>
  <si>
    <t>aambayaṅake</t>
  </si>
  <si>
    <t>اِبْرَاهِيمْ</t>
  </si>
  <si>
    <t>ibraim</t>
  </si>
  <si>
    <t>ibrahim</t>
  </si>
  <si>
    <t>bilstm_att, ft_bilstm_att, bigru_att</t>
  </si>
  <si>
    <t>R16a</t>
  </si>
  <si>
    <t>Memprediksi Ha implisit</t>
  </si>
  <si>
    <t>اِبْرَاهِيْم</t>
  </si>
  <si>
    <t>اِلَيْهِ</t>
  </si>
  <si>
    <t>ilaihi</t>
  </si>
  <si>
    <t>ilehi</t>
  </si>
  <si>
    <t>اࣤلُوْه</t>
  </si>
  <si>
    <t>ěluh</t>
  </si>
  <si>
    <t>aluh</t>
  </si>
  <si>
    <t>Tidak dapat memprediksi Pepet</t>
  </si>
  <si>
    <t>تَعَالَى</t>
  </si>
  <si>
    <t>ta'ala</t>
  </si>
  <si>
    <t>ta'alala</t>
  </si>
  <si>
    <t>Terdapat penambahan subkata 'la'</t>
  </si>
  <si>
    <t>tuminda`a</t>
  </si>
  <si>
    <t>Terdapat penambahan karakter '`'</t>
  </si>
  <si>
    <t>حَدِيثْ</t>
  </si>
  <si>
    <t>ẖadiṫ</t>
  </si>
  <si>
    <t>ẖadi`</t>
  </si>
  <si>
    <t>ẖadit</t>
  </si>
  <si>
    <t>حُزَيْمَةْ</t>
  </si>
  <si>
    <t>ẖuzaimah</t>
  </si>
  <si>
    <t>ẖuzaimat</t>
  </si>
  <si>
    <t>ẖuzaymah</t>
  </si>
  <si>
    <t>dada</t>
  </si>
  <si>
    <t>Tidak dapat memprediksi Noon dan Tah</t>
  </si>
  <si>
    <t>danṯ</t>
  </si>
  <si>
    <t>Memprediksi kata implisit, tetapi tidak dapat memprediksi Alef</t>
  </si>
  <si>
    <t>دَائِرَةْ</t>
  </si>
  <si>
    <t>dairah</t>
  </si>
  <si>
    <t>dairat</t>
  </si>
  <si>
    <t>دُعُاءْ</t>
  </si>
  <si>
    <t>du'u`</t>
  </si>
  <si>
    <t>du'ua`</t>
  </si>
  <si>
    <t>رُوْفَا</t>
  </si>
  <si>
    <t>rupa</t>
  </si>
  <si>
    <t>rufa</t>
  </si>
  <si>
    <t>سَأْوُوْسَىْ</t>
  </si>
  <si>
    <t>sa`wuse</t>
  </si>
  <si>
    <t>sa`ose</t>
  </si>
  <si>
    <t>سَااِيْكِىْ</t>
  </si>
  <si>
    <t>saiki</t>
  </si>
  <si>
    <t>saikiki</t>
  </si>
  <si>
    <t>Terdapat penambahan subkata 'ki'</t>
  </si>
  <si>
    <t>سَارَةْ</t>
  </si>
  <si>
    <t>sarat</t>
  </si>
  <si>
    <t>sarah</t>
  </si>
  <si>
    <t>سَفَا</t>
  </si>
  <si>
    <t>sapa</t>
  </si>
  <si>
    <t>safa</t>
  </si>
  <si>
    <t>سَمْفُونْ</t>
  </si>
  <si>
    <t>samfun</t>
  </si>
  <si>
    <t>sampun</t>
  </si>
  <si>
    <t>سَيْفتَمْبࣤرْ</t>
  </si>
  <si>
    <t>septamběr</t>
  </si>
  <si>
    <t>seftamběr</t>
  </si>
  <si>
    <t>سُوُوْنَاكَىْ</t>
  </si>
  <si>
    <t>suwunake</t>
  </si>
  <si>
    <t>suwake</t>
  </si>
  <si>
    <t>Tidak dapat memprediksi 'u' dan Noon</t>
  </si>
  <si>
    <t>سُوْرَابَيَا</t>
  </si>
  <si>
    <t>surabaya</t>
  </si>
  <si>
    <t>surababa</t>
  </si>
  <si>
    <t>surabea</t>
  </si>
  <si>
    <t>Tidak dapat memprediksi Yeh dan Fatha</t>
  </si>
  <si>
    <t>شَرِكَةْ</t>
  </si>
  <si>
    <t>śarikat</t>
  </si>
  <si>
    <t>śarikah</t>
  </si>
  <si>
    <t>ṣafiyat</t>
  </si>
  <si>
    <t>Tidak dapat menangkap konteks untuk pemilihan t/h dan tidak dapat memprediksi Shadda</t>
  </si>
  <si>
    <t>ṣafiyyat</t>
  </si>
  <si>
    <t>ṣapiyyat</t>
  </si>
  <si>
    <t>Tidak dapat menangkap konteks untuk pemilihan f/p maupun t/h</t>
  </si>
  <si>
    <t>صُوْفِيَّهْ</t>
  </si>
  <si>
    <t>ṣufiyyah</t>
  </si>
  <si>
    <t>ṣufiyyyah</t>
  </si>
  <si>
    <t>Terdapat penambahan karakter 'y'</t>
  </si>
  <si>
    <t>ṣupiyyah</t>
  </si>
  <si>
    <t>ضَرُوْرَةْ</t>
  </si>
  <si>
    <t>ḏarurat</t>
  </si>
  <si>
    <t>zarurah</t>
  </si>
  <si>
    <t>Tidak dapat memprediksi Dad dan tidak dapat menangkap konteks untuk pemilihan t/h</t>
  </si>
  <si>
    <t>zarurat</t>
  </si>
  <si>
    <t>Tidak dapat memprediksi Dad</t>
  </si>
  <si>
    <t>ḋarurah</t>
  </si>
  <si>
    <t>ḵarurat</t>
  </si>
  <si>
    <t>عَقَائِدْ</t>
  </si>
  <si>
    <t>aqaid</t>
  </si>
  <si>
    <t>aqaaid</t>
  </si>
  <si>
    <t>عَلْوِىْ</t>
  </si>
  <si>
    <t>alwi</t>
  </si>
  <si>
    <t>ali</t>
  </si>
  <si>
    <t>فَرَاجُوْرِيْت</t>
  </si>
  <si>
    <t>parajurit</t>
  </si>
  <si>
    <t>farajurit</t>
  </si>
  <si>
    <t>فُوْيَاڠْ</t>
  </si>
  <si>
    <t>puyaṅ</t>
  </si>
  <si>
    <t>puaṅ</t>
  </si>
  <si>
    <t>فِى</t>
  </si>
  <si>
    <t>fi</t>
  </si>
  <si>
    <t>pi</t>
  </si>
  <si>
    <t>كَافࣤرِيْيَىْ</t>
  </si>
  <si>
    <t>kapěriye</t>
  </si>
  <si>
    <t>kapěri</t>
  </si>
  <si>
    <t>Tidak dapat memprediksi Yeh dan 'e'</t>
  </si>
  <si>
    <t>kapěrie</t>
  </si>
  <si>
    <t>كَيَاطَا</t>
  </si>
  <si>
    <t>kayaṯa</t>
  </si>
  <si>
    <t>kaaṯa</t>
  </si>
  <si>
    <t>كࣤرَامَادَيْوِىْ</t>
  </si>
  <si>
    <t>kěramadewi</t>
  </si>
  <si>
    <t>kěramade</t>
  </si>
  <si>
    <t>R1 dan R4a</t>
  </si>
  <si>
    <t>kěramadewe</t>
  </si>
  <si>
    <t>R4a</t>
  </si>
  <si>
    <t>كࣤفَيْڠِيْن</t>
  </si>
  <si>
    <t>kěpeṅin</t>
  </si>
  <si>
    <t>kěfeṅin</t>
  </si>
  <si>
    <t>كࣤلَامْبِىْ</t>
  </si>
  <si>
    <t>kělambi</t>
  </si>
  <si>
    <t>kělambbi</t>
  </si>
  <si>
    <t>Terdapat penambahan karakter 'b'</t>
  </si>
  <si>
    <t>كࣤلَوَانْ</t>
  </si>
  <si>
    <t>كࣤمَصْلَحَتَنِيْڠ</t>
  </si>
  <si>
    <t>kěmaṣlaẖataniṅ</t>
  </si>
  <si>
    <t>kěmaṣaẖataniṅ</t>
  </si>
  <si>
    <t>kěmaṣlaẖaniṅ</t>
  </si>
  <si>
    <t>kěmaṣlaẖatani</t>
  </si>
  <si>
    <t>مصْطفى</t>
  </si>
  <si>
    <t>maṣṯafi</t>
  </si>
  <si>
    <t>maṣṯi</t>
  </si>
  <si>
    <t>R1 dan R51</t>
  </si>
  <si>
    <t>Tidak dapat memprediksi karakter implisit 'a' dan Fa</t>
  </si>
  <si>
    <t>mmṯṯ</t>
  </si>
  <si>
    <t>R1, R4e, dan R51</t>
  </si>
  <si>
    <t>Tidak dapat memprediksi karakter implisit 'a', AlefMaksura, Sad, dan Fa</t>
  </si>
  <si>
    <t>mṣṣṯf</t>
  </si>
  <si>
    <t>R4e dan R51</t>
  </si>
  <si>
    <t>Tidak dapat memprediksi karakter implisit 'a' dan AlefMaksura</t>
  </si>
  <si>
    <t>mṣṯff</t>
  </si>
  <si>
    <t>مَجَافَاهِيْتْ</t>
  </si>
  <si>
    <t>majafait</t>
  </si>
  <si>
    <t>majafaitit</t>
  </si>
  <si>
    <t>Terdapat penambahan subkata 'it'</t>
  </si>
  <si>
    <t>مَجَافَهِيْت</t>
  </si>
  <si>
    <t>majafahit</t>
  </si>
  <si>
    <t>ft_bigru_att, ft_bilstm_att, bigru_att</t>
  </si>
  <si>
    <t>R16b</t>
  </si>
  <si>
    <t>مَرْسࣤفِيْن</t>
  </si>
  <si>
    <t>marsěpin</t>
  </si>
  <si>
    <t>marsěfin</t>
  </si>
  <si>
    <t>مَسْئَلَهْ</t>
  </si>
  <si>
    <t>masalah</t>
  </si>
  <si>
    <t>masaalah</t>
  </si>
  <si>
    <t>masalalah</t>
  </si>
  <si>
    <t>masialah</t>
  </si>
  <si>
    <t>Terdapat penambahan karakter 'i'</t>
  </si>
  <si>
    <t>مَشَارَكَةْ</t>
  </si>
  <si>
    <t>maśarakat</t>
  </si>
  <si>
    <t>maśarakah</t>
  </si>
  <si>
    <t>مَشْهُورْ</t>
  </si>
  <si>
    <t>مُرِيْدْاِيفُوْنْ</t>
  </si>
  <si>
    <t>muridipun</t>
  </si>
  <si>
    <t>muridip</t>
  </si>
  <si>
    <t>Tidak dapat memprediksi 'u'dan Noon</t>
  </si>
  <si>
    <t>نَنْدُورْ</t>
  </si>
  <si>
    <t>nandur</t>
  </si>
  <si>
    <t>nanandur</t>
  </si>
  <si>
    <t>Terdapat penambahan subkata 'an'</t>
  </si>
  <si>
    <t>نَهْضَةُ</t>
  </si>
  <si>
    <t>nahḏatu</t>
  </si>
  <si>
    <t>nahatatu</t>
  </si>
  <si>
    <t>نِيَتَىْ</t>
  </si>
  <si>
    <t>niyate</t>
  </si>
  <si>
    <t>niate</t>
  </si>
  <si>
    <t>nite</t>
  </si>
  <si>
    <t>نࣤتࣤفَاكَىْ</t>
  </si>
  <si>
    <t>nětěpake</t>
  </si>
  <si>
    <t>něnětěfake</t>
  </si>
  <si>
    <t>Tidak dapat menangkap konteks untuk pemilihan f/p dan terdapat penambahan subkata 'ně'</t>
  </si>
  <si>
    <t>nětěfake</t>
  </si>
  <si>
    <t xml:space="preserve">Tidak dapat memprediksi 'ai'  </t>
  </si>
  <si>
    <t>waġyuruhu</t>
  </si>
  <si>
    <t>Tidak dapat memprediksi angka 6 dan 3</t>
  </si>
  <si>
    <t>١٦٧٨</t>
  </si>
  <si>
    <t>Tidak dapat memprediksi angka 6 dan 8</t>
  </si>
  <si>
    <t>٦٣٣</t>
  </si>
  <si>
    <t>چࣤمْڤَا</t>
  </si>
  <si>
    <t>cěmpa</t>
  </si>
  <si>
    <t>cěmaa</t>
  </si>
  <si>
    <t>ڠَايُوكْجَاكَرْطَا</t>
  </si>
  <si>
    <t>ṅayukjakarṯa</t>
  </si>
  <si>
    <t>kayukjakarṯa</t>
  </si>
  <si>
    <t>ṅakakjakarṯa</t>
  </si>
  <si>
    <t>R1 dan R5a</t>
  </si>
  <si>
    <t xml:space="preserve">Tidak dapat memprediksi Yeh </t>
  </si>
  <si>
    <t>ڠࣤرُڠُؤْاَكَىْ</t>
  </si>
  <si>
    <t>ṅěruṅu`ake</t>
  </si>
  <si>
    <t>ṅěru`uake</t>
  </si>
  <si>
    <t>ṅěruṅuake</t>
  </si>
  <si>
    <t>ۑَاهِىْ</t>
  </si>
  <si>
    <t>ñahi</t>
  </si>
  <si>
    <t>ñai</t>
  </si>
  <si>
    <t>ࢍَوْلَيْئْ</t>
  </si>
  <si>
    <t>gole`</t>
  </si>
  <si>
    <t>gole</t>
  </si>
  <si>
    <t>Tidak dapat memprediksi YehHamzaAbove</t>
  </si>
  <si>
    <t>golei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</si>
</sst>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b/>
      <sz val="9.0"/>
      <color theme="1"/>
      <name val="Arial"/>
      <scheme val="minor"/>
    </font>
    <font>
      <sz val="9.0"/>
      <color theme="1"/>
      <name val="Scheherazade New"/>
    </font>
    <font>
      <sz val="9.0"/>
      <color theme="1"/>
      <name val="Arial"/>
      <scheme val="minor"/>
    </font>
    <font>
      <b/>
      <sz val="9.0"/>
      <color theme="1"/>
      <name val="Arial"/>
    </font>
    <font>
      <color theme="1"/>
      <name val="Arial"/>
      <scheme val="minor"/>
    </font>
    <font>
      <b/>
      <color theme="1"/>
      <name val="Arial"/>
    </font>
    <font>
      <sz val="9.0"/>
      <color theme="1"/>
      <name val="Arial"/>
    </font>
    <font>
      <sz val="14.0"/>
      <color theme="1"/>
      <name val="Arial"/>
    </font>
    <font>
      <b/>
      <color theme="1"/>
      <name val="Arial"/>
      <scheme val="minor"/>
    </font>
    <font>
      <sz val="10.0"/>
      <color theme="1"/>
      <name val="Arial"/>
      <scheme val="minor"/>
    </font>
    <font>
      <b/>
      <sz val="10.0"/>
      <color theme="1"/>
      <name val="Arial"/>
      <scheme val="minor"/>
    </font>
    <font>
      <sz val="14.0"/>
      <color theme="1"/>
      <name val="Arial"/>
      <scheme val="minor"/>
    </font>
    <font>
      <sz val="9.0"/>
      <color theme="1"/>
      <name val="Calibri"/>
    </font>
    <font>
      <sz val="11.0"/>
      <color theme="1"/>
      <name val="Arial"/>
      <scheme val="minor"/>
    </font>
    <font>
      <sz val="14.0"/>
      <color theme="1"/>
      <name val="Scheherazade New"/>
    </font>
  </fonts>
  <fills count="3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right" readingOrder="0" shrinkToFit="0" vertical="top" wrapText="1"/>
    </xf>
    <xf borderId="1" fillId="0" fontId="3" numFmtId="0" xfId="0" applyAlignment="1" applyBorder="1" applyFont="1">
      <alignment readingOrder="0" shrinkToFit="0" vertical="top" wrapText="1"/>
    </xf>
    <xf borderId="1" fillId="0" fontId="3" numFmtId="0" xfId="0" applyAlignment="1" applyBorder="1" applyFont="1">
      <alignment shrinkToFit="0" wrapText="1"/>
    </xf>
    <xf borderId="1" fillId="0" fontId="3" numFmtId="0" xfId="0" applyAlignment="1" applyBorder="1" applyFont="1">
      <alignment readingOrder="0" shrinkToFit="0" wrapText="1"/>
    </xf>
    <xf quotePrefix="1" borderId="1" fillId="0" fontId="3" numFmtId="0" xfId="0" applyAlignment="1" applyBorder="1" applyFont="1">
      <alignment readingOrder="0" shrinkToFit="0" vertical="top" wrapText="1"/>
    </xf>
    <xf borderId="1" fillId="0" fontId="3" numFmtId="49" xfId="0" applyAlignment="1" applyBorder="1" applyFont="1" applyNumberFormat="1">
      <alignment shrinkToFit="0" wrapText="1"/>
    </xf>
    <xf borderId="1" fillId="0" fontId="2" numFmtId="0" xfId="0" applyAlignment="1" applyBorder="1" applyFont="1">
      <alignment horizontal="right" readingOrder="0" shrinkToFit="0" vertical="top" wrapText="1"/>
    </xf>
    <xf borderId="1" fillId="0" fontId="4" numFmtId="0" xfId="0" applyAlignment="1" applyBorder="1" applyFont="1">
      <alignment horizontal="center" shrinkToFit="0" wrapText="1"/>
    </xf>
    <xf borderId="2" fillId="0" fontId="4" numFmtId="0" xfId="0" applyAlignment="1" applyBorder="1" applyFont="1">
      <alignment horizontal="center" shrinkToFit="0" wrapText="1"/>
    </xf>
    <xf borderId="0" fillId="0" fontId="5" numFmtId="0" xfId="0" applyFont="1"/>
    <xf borderId="0" fillId="0" fontId="5" numFmtId="10" xfId="0" applyFont="1" applyNumberFormat="1"/>
    <xf borderId="1" fillId="0" fontId="6" numFmtId="0" xfId="0" applyAlignment="1" applyBorder="1" applyFont="1">
      <alignment horizontal="center" shrinkToFit="0" wrapText="1"/>
    </xf>
    <xf borderId="2" fillId="0" fontId="4" numFmtId="0" xfId="0" applyAlignment="1" applyBorder="1" applyFont="1">
      <alignment horizontal="center" shrinkToFit="0" wrapText="1"/>
    </xf>
    <xf borderId="3" fillId="0" fontId="2" numFmtId="0" xfId="0" applyAlignment="1" applyBorder="1" applyFont="1">
      <alignment horizontal="right" shrinkToFit="0" vertical="top" wrapText="1"/>
    </xf>
    <xf borderId="4" fillId="0" fontId="7" numFmtId="0" xfId="0" applyAlignment="1" applyBorder="1" applyFont="1">
      <alignment horizontal="right" shrinkToFit="0" vertical="top" wrapText="1"/>
    </xf>
    <xf borderId="4" fillId="0" fontId="7" numFmtId="0" xfId="0" applyAlignment="1" applyBorder="1" applyFont="1">
      <alignment shrinkToFit="0" vertical="top" wrapText="1"/>
    </xf>
    <xf borderId="4" fillId="0" fontId="7" numFmtId="0" xfId="0" applyAlignment="1" applyBorder="1" applyFont="1">
      <alignment shrinkToFit="0" vertical="bottom" wrapText="1"/>
    </xf>
    <xf borderId="4" fillId="0" fontId="7" numFmtId="0" xfId="0" applyAlignment="1" applyBorder="1" applyFont="1">
      <alignment shrinkToFit="0" vertical="bottom" wrapText="1"/>
    </xf>
    <xf borderId="3" fillId="0" fontId="8" numFmtId="0" xfId="0" applyAlignment="1" applyBorder="1" applyFont="1">
      <alignment horizontal="right" shrinkToFit="0" vertical="top" wrapText="1"/>
    </xf>
    <xf borderId="4" fillId="0" fontId="7" numFmtId="0" xfId="0" applyAlignment="1" applyBorder="1" applyFont="1">
      <alignment shrinkToFit="0" vertical="top" wrapText="1"/>
    </xf>
    <xf borderId="4" fillId="0" fontId="7" numFmtId="0" xfId="0" applyAlignment="1" applyBorder="1" applyFont="1">
      <alignment horizontal="right" shrinkToFit="0" vertical="top" wrapText="1"/>
    </xf>
    <xf borderId="3" fillId="0" fontId="2" numFmtId="0" xfId="0" applyAlignment="1" applyBorder="1" applyFont="1">
      <alignment horizontal="right" shrinkToFit="0" vertical="top" wrapText="1"/>
    </xf>
    <xf borderId="0" fillId="2" fontId="5" numFmtId="0" xfId="0" applyFill="1" applyFont="1"/>
    <xf borderId="4" fillId="0" fontId="7" numFmtId="49" xfId="0" applyAlignment="1" applyBorder="1" applyFont="1" applyNumberFormat="1">
      <alignment shrinkToFit="0" vertical="bottom" wrapText="1"/>
    </xf>
    <xf borderId="0" fillId="0" fontId="5" numFmtId="49" xfId="0" applyFont="1" applyNumberFormat="1"/>
    <xf borderId="3" fillId="0" fontId="8" numFmtId="0" xfId="0" applyAlignment="1" applyBorder="1" applyFont="1">
      <alignment horizontal="right" vertical="top"/>
    </xf>
    <xf borderId="4" fillId="0" fontId="7" numFmtId="0" xfId="0" applyAlignment="1" applyBorder="1" applyFont="1">
      <alignment vertical="top"/>
    </xf>
    <xf borderId="4" fillId="0" fontId="7" numFmtId="0" xfId="0" applyAlignment="1" applyBorder="1" applyFont="1">
      <alignment horizontal="right" vertical="top"/>
    </xf>
    <xf quotePrefix="1" borderId="4" fillId="0" fontId="7" numFmtId="0" xfId="0" applyAlignment="1" applyBorder="1" applyFont="1">
      <alignment shrinkToFit="0" vertical="top" wrapText="1"/>
    </xf>
    <xf borderId="0" fillId="0" fontId="9" numFmtId="0" xfId="0" applyFont="1"/>
    <xf quotePrefix="1" borderId="4" fillId="0" fontId="7" numFmtId="0" xfId="0" applyAlignment="1" applyBorder="1" applyFont="1">
      <alignment shrinkToFit="0" vertical="top" wrapText="1"/>
    </xf>
    <xf borderId="0" fillId="0" fontId="9" numFmtId="49" xfId="0" applyFont="1" applyNumberFormat="1"/>
    <xf borderId="3" fillId="0" fontId="2" numFmtId="49" xfId="0" applyAlignment="1" applyBorder="1" applyFont="1" applyNumberFormat="1">
      <alignment horizontal="right" shrinkToFit="0" vertical="top" wrapText="1"/>
    </xf>
    <xf borderId="4" fillId="0" fontId="7" numFmtId="49" xfId="0" applyAlignment="1" applyBorder="1" applyFont="1" applyNumberFormat="1">
      <alignment shrinkToFit="0" vertical="top" wrapText="1"/>
    </xf>
    <xf borderId="4" fillId="0" fontId="7" numFmtId="49" xfId="0" applyAlignment="1" applyBorder="1" applyFont="1" applyNumberFormat="1">
      <alignment horizontal="right" shrinkToFit="0" vertical="top" wrapText="1"/>
    </xf>
    <xf borderId="1" fillId="0" fontId="2" numFmtId="0" xfId="0" applyAlignment="1" applyBorder="1" applyFont="1">
      <alignment horizontal="right" shrinkToFit="0" vertical="top" wrapText="1"/>
    </xf>
    <xf borderId="1" fillId="0" fontId="7" numFmtId="0" xfId="0" applyAlignment="1" applyBorder="1" applyFont="1">
      <alignment horizontal="right" shrinkToFit="0" vertical="top" wrapText="1"/>
    </xf>
    <xf borderId="1" fillId="0" fontId="7" numFmtId="0" xfId="0" applyAlignment="1" applyBorder="1" applyFont="1">
      <alignment shrinkToFit="0" vertical="top" wrapText="1"/>
    </xf>
    <xf borderId="1" fillId="0" fontId="7" numFmtId="0" xfId="0" applyAlignment="1" applyBorder="1" applyFont="1">
      <alignment shrinkToFit="0" vertical="bottom" wrapText="1"/>
    </xf>
    <xf borderId="1" fillId="0" fontId="2" numFmtId="49" xfId="0" applyAlignment="1" applyBorder="1" applyFont="1" applyNumberFormat="1">
      <alignment horizontal="right" shrinkToFit="0" vertical="top" wrapText="1"/>
    </xf>
    <xf borderId="1" fillId="0" fontId="7" numFmtId="49" xfId="0" applyAlignment="1" applyBorder="1" applyFont="1" applyNumberFormat="1">
      <alignment shrinkToFit="0" vertical="top" wrapText="1"/>
    </xf>
    <xf borderId="1" fillId="0" fontId="7" numFmtId="49" xfId="0" applyAlignment="1" applyBorder="1" applyFont="1" applyNumberFormat="1">
      <alignment horizontal="right" shrinkToFit="0" vertical="top" wrapText="1"/>
    </xf>
    <xf borderId="1" fillId="0" fontId="7" numFmtId="49" xfId="0" applyAlignment="1" applyBorder="1" applyFont="1" applyNumberFormat="1">
      <alignment shrinkToFit="0" vertical="bottom" wrapText="1"/>
    </xf>
    <xf quotePrefix="1" borderId="1" fillId="0" fontId="7" numFmtId="0" xfId="0" applyAlignment="1" applyBorder="1" applyFont="1">
      <alignment shrinkToFit="0" vertical="top" wrapText="1"/>
    </xf>
    <xf borderId="1" fillId="0" fontId="7" numFmtId="0" xfId="0" applyAlignment="1" applyBorder="1" applyFont="1">
      <alignment readingOrder="0" shrinkToFit="0" vertical="bottom" wrapText="1"/>
    </xf>
    <xf borderId="0" fillId="0" fontId="5" numFmtId="0" xfId="0" applyAlignment="1" applyFont="1">
      <alignment horizontal="center"/>
    </xf>
    <xf borderId="1" fillId="0" fontId="10" numFmtId="0" xfId="0" applyAlignment="1" applyBorder="1" applyFont="1">
      <alignment readingOrder="0" shrinkToFit="0" vertical="top" wrapText="1"/>
    </xf>
    <xf borderId="1" fillId="0" fontId="5" numFmtId="0" xfId="0" applyAlignment="1" applyBorder="1" applyFont="1">
      <alignment readingOrder="0" shrinkToFit="0" vertical="top" wrapText="1"/>
    </xf>
    <xf borderId="1" fillId="0" fontId="5" numFmtId="0" xfId="0" applyAlignment="1" applyBorder="1" applyFont="1">
      <alignment readingOrder="0" shrinkToFit="0" wrapText="1"/>
    </xf>
    <xf quotePrefix="1" borderId="1" fillId="0" fontId="5" numFmtId="0" xfId="0" applyAlignment="1" applyBorder="1" applyFont="1">
      <alignment readingOrder="0" shrinkToFit="0" vertical="top" wrapText="1"/>
    </xf>
    <xf borderId="1" fillId="0" fontId="10" numFmtId="0" xfId="0" applyAlignment="1" applyBorder="1" applyFont="1">
      <alignment readingOrder="0" shrinkToFit="0" vertical="top" wrapText="1"/>
    </xf>
    <xf borderId="0" fillId="0" fontId="10" numFmtId="0" xfId="0" applyAlignment="1" applyFont="1">
      <alignment readingOrder="0" shrinkToFit="0" vertical="top" wrapText="1"/>
    </xf>
    <xf borderId="0" fillId="0" fontId="5" numFmtId="0" xfId="0" applyAlignment="1" applyFont="1">
      <alignment readingOrder="0" shrinkToFit="0" vertical="top" wrapText="1"/>
    </xf>
    <xf borderId="0" fillId="0" fontId="5" numFmtId="0" xfId="0" applyAlignment="1" applyFont="1">
      <alignment shrinkToFit="0" wrapText="1"/>
    </xf>
    <xf borderId="1" fillId="0" fontId="11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wrapText="1"/>
    </xf>
    <xf borderId="1" fillId="0" fontId="12" numFmtId="0" xfId="0" applyAlignment="1" applyBorder="1" applyFont="1">
      <alignment horizontal="right" readingOrder="0" shrinkToFit="0" vertical="top" wrapText="1"/>
    </xf>
    <xf borderId="0" fillId="0" fontId="7" numFmtId="0" xfId="0" applyAlignment="1" applyFont="1">
      <alignment shrinkToFit="0" vertical="bottom" wrapText="1"/>
    </xf>
    <xf borderId="1" fillId="0" fontId="12" numFmtId="0" xfId="0" applyAlignment="1" applyBorder="1" applyFont="1">
      <alignment horizontal="right" readingOrder="0" shrinkToFit="0" vertical="top" wrapText="1"/>
    </xf>
    <xf borderId="1" fillId="0" fontId="12" numFmtId="0" xfId="0" applyAlignment="1" applyBorder="1" applyFont="1">
      <alignment horizontal="right" readingOrder="0" vertical="top"/>
    </xf>
    <xf borderId="1" fillId="0" fontId="3" numFmtId="0" xfId="0" applyAlignment="1" applyBorder="1" applyFont="1">
      <alignment readingOrder="0" vertical="top"/>
    </xf>
    <xf borderId="0" fillId="0" fontId="5" numFmtId="0" xfId="0" applyAlignment="1" applyFont="1">
      <alignment readingOrder="0"/>
    </xf>
    <xf borderId="1" fillId="0" fontId="13" numFmtId="0" xfId="0" applyAlignment="1" applyBorder="1" applyFont="1">
      <alignment horizontal="right" vertical="bottom"/>
    </xf>
    <xf borderId="1" fillId="0" fontId="13" numFmtId="0" xfId="0" applyAlignment="1" applyBorder="1" applyFont="1">
      <alignment vertical="bottom"/>
    </xf>
    <xf borderId="1" fillId="0" fontId="13" numFmtId="0" xfId="0" applyAlignment="1" applyBorder="1" applyFont="1">
      <alignment shrinkToFit="0" vertical="bottom" wrapText="0"/>
    </xf>
    <xf borderId="3" fillId="0" fontId="7" numFmtId="0" xfId="0" applyAlignment="1" applyBorder="1" applyFont="1">
      <alignment shrinkToFit="0" vertical="bottom" wrapText="1"/>
    </xf>
    <xf borderId="1" fillId="0" fontId="13" numFmtId="0" xfId="0" applyAlignment="1" applyBorder="1" applyFont="1">
      <alignment shrinkToFit="0" vertical="bottom" wrapText="1"/>
    </xf>
    <xf borderId="0" fillId="0" fontId="3" numFmtId="0" xfId="0" applyAlignment="1" applyFont="1">
      <alignment readingOrder="0" shrinkToFit="0" wrapText="1"/>
    </xf>
    <xf borderId="2" fillId="0" fontId="13" numFmtId="0" xfId="0" applyAlignment="1" applyBorder="1" applyFont="1">
      <alignment vertical="bottom"/>
    </xf>
    <xf borderId="2" fillId="0" fontId="13" numFmtId="0" xfId="0" applyAlignment="1" applyBorder="1" applyFont="1">
      <alignment horizontal="right" vertical="bottom"/>
    </xf>
    <xf borderId="2" fillId="0" fontId="13" numFmtId="0" xfId="0" applyAlignment="1" applyBorder="1" applyFont="1">
      <alignment shrinkToFit="0" vertical="bottom" wrapText="1"/>
    </xf>
    <xf borderId="2" fillId="0" fontId="7" numFmtId="0" xfId="0" applyAlignment="1" applyBorder="1" applyFont="1">
      <alignment readingOrder="0" shrinkToFit="0" vertical="bottom" wrapText="1"/>
    </xf>
    <xf borderId="2" fillId="0" fontId="7" numFmtId="0" xfId="0" applyAlignment="1" applyBorder="1" applyFont="1">
      <alignment shrinkToFit="0" vertical="bottom" wrapText="1"/>
    </xf>
    <xf borderId="0" fillId="0" fontId="13" numFmtId="0" xfId="0" applyAlignment="1" applyFont="1">
      <alignment horizontal="right" vertical="bottom"/>
    </xf>
    <xf borderId="0" fillId="0" fontId="13" numFmtId="0" xfId="0" applyAlignment="1" applyFont="1">
      <alignment vertical="bottom"/>
    </xf>
    <xf borderId="0" fillId="0" fontId="13" numFmtId="0" xfId="0" applyAlignment="1" applyFont="1">
      <alignment readingOrder="0" shrinkToFit="0" vertical="bottom" wrapText="1"/>
    </xf>
    <xf borderId="0" fillId="0" fontId="13" numFmtId="0" xfId="0" applyAlignment="1" applyFont="1">
      <alignment shrinkToFit="0" vertical="bottom" wrapText="1"/>
    </xf>
    <xf borderId="1" fillId="0" fontId="14" numFmtId="0" xfId="0" applyAlignment="1" applyBorder="1" applyFont="1">
      <alignment readingOrder="0" shrinkToFit="0" vertical="top" wrapText="1"/>
    </xf>
    <xf borderId="1" fillId="0" fontId="14" numFmtId="0" xfId="0" applyAlignment="1" applyBorder="1" applyFont="1">
      <alignment readingOrder="0" shrinkToFit="0" vertical="top" wrapText="1"/>
    </xf>
    <xf borderId="0" fillId="0" fontId="15" numFmtId="0" xfId="0" applyAlignment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164" sheet="Sheet2"/>
  </cacheSource>
  <cacheFields>
    <cacheField name="Pegon" numFmtId="0">
      <sharedItems>
        <s v="٢١"/>
        <s v="٢٨"/>
        <s v="آيَاتٌ"/>
        <s v="أُمَّةْ"/>
        <s v="أَوْفَهْ"/>
        <s v="الْأَنْبِيَآءِ"/>
        <s v="اَلْحمْدُلِلّٰهِ"/>
        <s v="الخَوْفِ"/>
        <s v="الْفَاحِشَةَ"/>
        <s v="الْفَقِيْهِ"/>
        <s v="اللَّهُ"/>
        <s v="اَنْدَافْ"/>
        <s v="برهلا"/>
        <s v="حَتّٰٰٰٰى"/>
        <s v="حَقَيْقَتْنَا"/>
        <s v="دنطا"/>
        <s v="ࢮَامَي"/>
        <s v="سࣤدࣤفْ"/>
        <s v="سࣤرَانْتَيْئَاكَىْ"/>
        <s v="سࣤفَاۑَوْل"/>
        <s v="شَرَوْا"/>
        <s v="صَفِيَّةْ"/>
        <s v="عَالم"/>
        <s v="عِبَارَاةْ"/>
        <s v="ڠَدَاوُةْ"/>
        <s v="ڠࣤرَاسَاءَاكَىْ"/>
        <s v="فَاتَامَوْرْڮَنَا"/>
        <s v="فَاكُوْبُوْوَانَا"/>
        <s v="فَانَارَاڮَا"/>
        <s v="فࣤڠْڮَالِيْه"/>
        <s v="فَلَي"/>
        <s v="فنديڮانى"/>
        <s v="فُوڠْكَاسَانَىْ"/>
        <s v="فُوڠْڮُوْڠ"/>
        <s v="قِيَامَةْ"/>
        <s v="كَامُنَافِقَنْ"/>
        <s v="كَنْࢌِىْ"/>
        <s v="كَيْفَ"/>
        <s v="نَمْفࣤ"/>
        <s v="ۑَرَاهَوْئَنْ"/>
        <s v="تࣤأࣤرࣤنْ٢"/>
        <s v="وَفَاتْ"/>
        <s v="على"/>
        <s v="١٥٢٢"/>
        <s v="٢٣"/>
        <s v="بࣤرْاَرْتِى"/>
        <s v="تَتْلُوا"/>
        <s v="تُوْمِنْدَائَا"/>
        <s v="رِيْنفِيْل"/>
        <s v="ڠَهُوْلࣤڠْ"/>
        <s v="فࣤرَايَوْࢍِىْ"/>
        <s v="وَلِوَالِدَيَّ"/>
        <s v="چَاكࣤرَااَمِيْنَاطَا"/>
        <s v="ࢮساكَانْ"/>
        <s v="كَوْكَبًا"/>
        <s v="وَأَسْرَرْتُ"/>
        <s v="أَسَوڠْ"/>
        <s v="صِفَةْ"/>
        <s v="الدَّ"/>
        <s v="اْلواحِدُ"/>
        <s v="بَيْتٍ"/>
        <s v="تُوْتُوُهَنْ"/>
        <s v="دَارَارَڠْكَفْ"/>
        <s v="فنجوڠ"/>
        <s v="فُوْلِتِيْك"/>
        <s v="كَچَارِيْطا"/>
        <s v="بَيجَاكࣤنْ"/>
        <s v="جࣤمْفࣤلِڠْ"/>
        <s v="طَرَدْتُهُمْ"/>
        <s v="ڠَاهِيْنَانَا"/>
        <s v="فَاسِرْ"/>
        <s v="فَامِتَنْ"/>
        <s v="فَوْلَهْ"/>
        <s v="فِيْتُوِيْنْ"/>
        <s v="كَاوِيْچَكْسَنَأَنْ"/>
        <s v="وَالْمُؤْمِنَاتِ"/>
        <s v="وَبِئْرٍ"/>
        <s v="وَلَبِئْسَ"/>
        <s v="يَهُوْدِيْ"/>
      </sharedItems>
    </cacheField>
    <cacheField name="Ground Truth">
      <sharedItems containsMixedTypes="1" containsNumber="1" containsInteger="1">
        <n v="21.0"/>
        <n v="28.0"/>
        <s v="āyatun"/>
        <s v="ummat"/>
        <s v="opah"/>
        <s v="al-anbiyaā`i"/>
        <s v="al-ẖamdulillāhi"/>
        <s v="al-ḵaupi"/>
        <s v="al-paẖiśata"/>
        <s v="al-faqihi"/>
        <s v="allahu"/>
        <s v="andaf"/>
        <s v="brhala"/>
        <s v="ẖattāāāā"/>
        <s v="ẖaqeqatna"/>
        <s v="dnṯa"/>
        <s v="ḍame"/>
        <s v="sěděf"/>
        <s v="sěranteake"/>
        <s v="sěpañol"/>
        <s v="śarau"/>
        <s v="ṣafiyyah"/>
        <s v="alm"/>
        <s v="ibarat"/>
        <s v="ṅadawuh"/>
        <s v="ṅěrasa`ake"/>
        <s v="patamorgana"/>
        <s v="pakubuwana"/>
        <s v="fanaraga"/>
        <s v="pěṅgalih"/>
        <s v="pale"/>
        <s v="fndigan"/>
        <s v="fuṅkasane"/>
        <s v="fuṅguṅ"/>
        <s v="qiamat"/>
        <s v="kamunapiqan"/>
        <s v="kanṭi"/>
        <s v="kepa"/>
        <s v="nampě"/>
        <s v="ñaraoan"/>
        <s v="těěrěn2"/>
        <s v="wafat"/>
        <s v="li"/>
        <n v="1522.0"/>
        <n v="23.0"/>
        <s v="běrarti"/>
        <s v="tatlu"/>
        <s v="tumindaa"/>
        <s v="rinfil"/>
        <s v="ṅaulěṅ"/>
        <s v="fěrayogi"/>
        <s v="waliwalidayya"/>
        <s v="cakěraaminaṯa"/>
        <s v="ḍsakan"/>
        <s v="kokaban"/>
        <s v="waasrartu"/>
        <s v="asoṅ"/>
        <s v="ṣifat"/>
        <s v="ad-da"/>
        <s v="al-waẖidu"/>
        <s v="betin"/>
        <s v="tutuwuhan"/>
        <s v="dararaṅkap"/>
        <s v="pnjuṅ"/>
        <s v="pulitik"/>
        <s v="kacariṯa"/>
        <s v="bejakěn"/>
        <s v="jěmpěliṅ"/>
        <s v="ṯaradtuhum"/>
        <s v="ṅainana"/>
        <s v="pasir"/>
        <s v="pamitan"/>
        <s v="polah"/>
        <s v="pituwin"/>
        <s v="kawicaksanaan"/>
        <s v="wal-mu`minati"/>
        <s v="wabi`rin"/>
        <s v="walabi`sa"/>
        <s v="yaudi"/>
      </sharedItems>
    </cacheField>
    <cacheField name="Predicted">
      <sharedItems containsMixedTypes="1" containsNumber="1" containsInteger="1">
        <n v="2.0"/>
        <s v="āatun"/>
        <s v="ummah"/>
        <s v="ofah"/>
        <s v="al-anbiyā`i"/>
        <s v="al-ẖmulillāhi"/>
        <s v="al-ḵofi"/>
        <s v="al-faẖiśata"/>
        <s v="al-paqihi"/>
        <s v="al-lahu"/>
        <s v="andap"/>
        <s v="brhla"/>
        <s v="ẖaẖattāā"/>
        <s v="ẖaqaiqatna"/>
        <s v="daṯa"/>
        <s v="ḍama"/>
        <s v="sěděp"/>
        <s v="sěranteakeake"/>
        <s v="sěfañol"/>
        <s v="śaro"/>
        <s v="ṣapiyyah"/>
        <s v="allm"/>
        <s v="ibarah"/>
        <s v="ṅadawut"/>
        <s v="ṅěrasake"/>
        <s v="fatamorgana"/>
        <s v="pakubuana"/>
        <s v="panaraga"/>
        <s v="fěṅgalih"/>
        <s v="palay"/>
        <s v="padigan"/>
        <s v="puṅkasane"/>
        <s v="puṅguṅ"/>
        <s v="qiamah"/>
        <s v="kamunafiqan"/>
        <s v="kanāi"/>
        <s v="kefa"/>
        <s v="namfě"/>
        <s v="ñarahoan"/>
        <s v="těarěn2"/>
        <s v="pndigan"/>
        <s v="wapat"/>
        <s v="l"/>
        <n v="192.0"/>
        <n v="25.0"/>
        <s v="běraarti"/>
        <s v="tatluwa"/>
        <s v="tumindaaa"/>
        <s v="ẖattāāāāā"/>
        <s v="rinpil"/>
        <s v="ṅaulělěṅ"/>
        <s v="pěrayogi"/>
        <s v="waliwalidayyaya"/>
        <s v="cakěraamina"/>
        <s v="ḍakan"/>
        <s v="kokan"/>
        <s v="waasrara"/>
        <s v="al-ẖmulālāhilāhi"/>
        <s v="al-anbiyyā`i"/>
        <s v="asauṅ"/>
        <n v="20.0"/>
        <s v="ṣipat"/>
        <s v="kane"/>
        <n v="1322.0"/>
        <n v="27.0"/>
        <s v="al-ẖuldullāhi"/>
        <s v="al-ḵopi"/>
        <s v="ad-dada"/>
        <s v="al-waẖi"/>
        <s v="baitin"/>
        <s v="tutuhuhan"/>
        <s v="ẖattāā"/>
        <s v="dararaṅkěp"/>
        <s v="ḍskan"/>
        <s v="ṅahulěṅ"/>
        <s v="panjuṅ"/>
        <s v="fulitik"/>
        <s v="kacariṯ"/>
        <s v="al-anbiyai`i"/>
        <s v="al-ẖulililāhāhi"/>
        <s v="aḵ-ḵaupi"/>
        <s v="bayakěn"/>
        <s v="jěmfěliṅ"/>
        <s v="ẖattāāā"/>
        <s v="ṯaradtuhumum"/>
        <s v="ṅahinana"/>
        <s v="fasir"/>
        <s v="famitan"/>
        <s v="palai"/>
        <s v="folah"/>
        <s v="pituin"/>
        <s v="kawicaksanan"/>
        <s v="kandi"/>
        <s v="walmu`minati"/>
        <s v="wabirrin"/>
        <s v="walabisa"/>
        <s v="yahudi"/>
      </sharedItems>
    </cacheField>
    <cacheField name="CER" numFmtId="0">
      <sharedItems containsSemiMixedTypes="0" containsString="0" containsNumber="1">
        <n v="0.5"/>
        <n v="0.1666666667"/>
        <n v="0.2"/>
        <n v="0.25"/>
        <n v="0.08333333333"/>
        <n v="0.1333333333"/>
        <n v="0.375"/>
        <n v="0.09090909091"/>
        <n v="0.1111111111"/>
        <n v="0.2222222222"/>
        <n v="0.3"/>
        <n v="0.1428571429"/>
        <n v="0.4"/>
        <n v="0.125"/>
        <n v="0.1"/>
        <n v="0.2857142857"/>
        <n v="0.3333333333"/>
        <n v="0.1538461538"/>
        <n v="0.2666666667"/>
        <n v="0.07692307692"/>
      </sharedItems>
    </cacheField>
    <cacheField name="models" numFmtId="0">
      <sharedItems>
        <s v="bigru_att"/>
        <s v="ft_bigru_att"/>
        <s v="ft_bilstm_att"/>
        <s v="bilstm_att"/>
      </sharedItems>
    </cacheField>
    <cacheField name="Aturan yang Dilanggar" numFmtId="0">
      <sharedItems>
        <s v="-"/>
        <s v="R1"/>
        <s v="R8a"/>
        <s v="R51"/>
        <s v="R11"/>
        <s v="R6a"/>
        <s v="R9a"/>
        <s v="R3b"/>
        <s v="R2a"/>
      </sharedItems>
    </cacheField>
    <cacheField name="Analisis Kesalahan" numFmtId="0">
      <sharedItems>
        <s v="Tidak dapat memprediksi angka 1"/>
        <s v="Tidak memprediksi angka 8"/>
        <s v="Tidak dapat memprediksi Yeh"/>
        <s v="Tidak dapat menangkap konteks untuk pemilihan t/h"/>
        <s v="Tidak dapat menangkap konteks untuk pemilihan f/p"/>
        <s v="Tidak dapat memprediksi Fathah"/>
        <s v="Tidak dapat memprediksi karakter implisit 'a'"/>
        <s v="Tidak dapat memprediksi 'au'"/>
        <s v="Menambah karakter '-' pada hasil prediksi"/>
        <s v="Menambah subkata 'ẖa' pada hasil prediksi"/>
        <s v="Tidak dapat memprediksi 'e'"/>
        <s v="Tidak dapat memprediksi Noon"/>
        <s v="Menambah subkata 'ake' pada hasil prediksi"/>
        <s v="Menambah karakter Lam"/>
        <s v="Tidak dapat memprediksi Hamza"/>
        <s v="Terdapat kesalahan pada Ground Truth"/>
        <s v="Tidak dapat memprediksi TahThreeDotsBelow"/>
        <s v="Terdapat penambahan h"/>
        <s v="Tidak dapat memprediksi 'ě'"/>
        <s v="Tidak dapat memprediksi 'i'"/>
        <s v="Tidak memprediksi angka 5"/>
        <s v="Tidak dapat memprediksi angka 3"/>
        <s v="Terdapat penambahan karakter 'a'"/>
        <s v="Menambah subkata 'wa' pada hasil prediksi"/>
        <s v="Menambah karakter 'a' pada hasil prediksi"/>
        <s v="Menambah karakter 'ā' pada hasil prediksi"/>
        <s v="Menambah subkata 'lě' pada hasil prediksi"/>
        <s v="Menambah subkata 'ya' pada hasil prediksi"/>
        <s v="Tidak dapat memprediksi Tah"/>
        <s v="Tidak dapat memprediksi Seen"/>
        <s v="Tidak dapat memprediksi Ba"/>
        <s v="Tidak dapat memprediksi Ta"/>
        <s v="Tidak dapat memprediksi 'o'"/>
        <s v="Tidak dapat memprediksi 'ṭi'"/>
        <s v="Tidak dapat memprediksi Shadda"/>
        <s v="Tidak dapat memprediksi Dal"/>
        <s v="Tidak dapat memprediksi Waw"/>
        <s v="Tidak dapat memprediksi ā"/>
        <s v="Terdapat penambahan 'h'"/>
        <s v="Tidak dapat memprediksi Alef"/>
        <s v="Tidak dapat memprediksi MaddaAbove"/>
        <s v="Tidak dapat memprediki lam"/>
        <s v="Menambah subkata 'um' pada hasil prediksi"/>
        <s v="Tidak dapat memprediksi Ha"/>
        <s v="Tidak dapat memprediksi AlefHamzaAbove"/>
        <s v="Tidak dapat memprediksi YehHamzaAbove dengan Sukun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R1:X139" sheet="Sheet2"/>
  </cacheSource>
  <cacheFields>
    <cacheField name="Pegon" numFmtId="0">
      <sharedItems>
        <s v="قُرْاٰنْ"/>
        <s v="أَهَيْڠْنَا"/>
        <s v="الْأَنْبِيَاءَ"/>
        <s v="فَاسْتَوْصُوْا"/>
        <s v="١٦١٣"/>
        <s v="١٨٣٠"/>
        <s v="١٥١٢"/>
        <s v="١٩٤٦"/>
        <s v="١٩٤٨"/>
        <s v="١٥٩٦"/>
        <s v="اُمَّةْنَا"/>
        <s v="وَلصَّلَاةُ"/>
        <s v="فَائِدَهْنَا"/>
        <s v="فَتْحُ"/>
        <s v="ڠَمْفَيْل"/>
        <s v="فَالَيمْبَاڠْ"/>
        <s v="سِيْكَفْ"/>
        <s v="تَرَارُوْبَةْ"/>
        <s v="قَنَاعَةْ"/>
        <s v="مُنَاجَةْ"/>
        <s v="وَبهٰذَا"/>
        <s v="اِيْيَاڠْ٢اِڠْسُنْ"/>
        <s v="الصَّلٰوةَ"/>
        <s v="مُّعَطَّلَةٍ"/>
        <s v="كَؤلَا"/>
        <s v="مَؤَالْ"/>
        <s v="نؤن"/>
        <s v="بَيْتِيَ"/>
        <s v="بِااللّٰهِ"/>
        <s v="سُوْمَدِيَا"/>
        <s v="فاِنْ"/>
        <s v="كࣤلَواَنْ"/>
        <s v="أَوْدِيَتِهِمْ"/>
        <s v="أَسْمَآءٍ"/>
        <s v="بُعْدًا"/>
        <s v="لَأَكِيْدَنَّ"/>
        <s v="يَآيُّهَا"/>
        <s v="اَوفْسِيرْ"/>
        <s v="نَافِعًا"/>
        <s v="الْمَوْتَى"/>
        <s v="فَاڠَيْستُوْنِيْفُوْن"/>
        <s v="مِنَالْمُتَّقِيْنَ"/>
        <s v="كُوْچَاڤَا"/>
        <s v="وَغَيْرُهُ"/>
        <s v="بَابْ٢اِڠْكَڠْ"/>
        <s v="نفقة"/>
        <s v="اشْتَرَاهُ"/>
        <s v="٤"/>
        <s v="الثَّانِيْ"/>
        <s v="الْمُطَّلِبْ"/>
        <s v="وَيُؤَخِّرْكُمْ"/>
        <s v="تࣤفࣤتَوتْ"/>
        <s v="دِفَاسِهَنْ"/>
        <s v="دِيْفُوْنْ"/>
        <s v="فَايُوْنْ"/>
        <s v="كَافَوءْ"/>
        <s v="نَمْفِيْ"/>
        <s v="كَرِيْمَةْ"/>
        <s v="مُرْتَسِمَةْ"/>
        <s v="ڠَاؼُوْرَوْوَوْكْ"/>
        <s v="لُؤَيٍّ"/>
        <s v="تِئِسْ"/>
        <s v="تِئِسࣤنْ"/>
        <s v="الزَّيْنُ"/>
        <s v="جَاهِيتْ"/>
        <s v="بِالْحَقِّ"/>
        <s v="شَهِيدٍ"/>
        <s v="اَلْاِيْمَانُ"/>
        <s v="فَدَلَّهُمَا"/>
        <s v="وَالْأَرْضِ"/>
        <s v="دَمْفَلْ"/>
        <s v="فَأُوَارِيْ"/>
        <s v="فَࢮَاتࣤتَاءْ"/>
        <s v="فُوْسَاكَا٢"/>
        <s v="مَنْفَعَةْ"/>
        <s v="لِأُوْلِي"/>
        <s v="ڠَامِيْمِيْتِيَانْ"/>
        <s v="وَيَتَعَلَّمُوْنَ"/>
      </sharedItems>
    </cacheField>
    <cacheField name="Ground Truth">
      <sharedItems containsMixedTypes="1" containsNumber="1" containsInteger="1">
        <s v="qurān"/>
        <s v="aeṅna"/>
        <s v="al-anbia`a"/>
        <s v="pastauṣu"/>
        <n v="1613.0"/>
        <n v="1830.0"/>
        <n v="1512.0"/>
        <n v="1946.0"/>
        <n v="1948.0"/>
        <n v="1596.0"/>
        <s v="ummatna"/>
        <s v="waṣṣalatu"/>
        <s v="paidahna"/>
        <s v="fatẖu"/>
        <s v="ṅamfel"/>
        <s v="falembaṅ"/>
        <s v="sikap"/>
        <s v="tararubat"/>
        <s v="qana'at"/>
        <s v="munajat"/>
        <s v="wabhāḋa"/>
        <s v="iaṅ2iṅsun"/>
        <s v="aṣ-ṣalāwta"/>
        <s v="mmu'aṯṯalatin"/>
        <s v="kaula"/>
        <s v="maol"/>
        <s v="naun"/>
        <s v="betiya"/>
        <s v="biaallāhi"/>
        <s v="sumadia"/>
        <s v="pain"/>
        <s v="kěloan"/>
        <s v="odiyatihim"/>
        <s v="asmā`in"/>
        <s v="bu'dan"/>
        <s v="laakidanna"/>
        <s v="yaāyyuha"/>
        <s v="opsir"/>
        <s v="nafi'an"/>
        <s v="al-mota"/>
        <s v="paṅestunipun"/>
        <s v="minalmuttaqina"/>
        <s v="kucapa"/>
        <s v="waġairuhu"/>
        <s v="bab2iṅkaṅ"/>
        <s v="npqat"/>
        <s v="aśtarahu"/>
        <n v="4.0"/>
        <s v="aṫ-ṫani"/>
        <s v="al-muṯṯalib"/>
        <s v="wayuaḵḵirkum"/>
        <s v="těpětot"/>
        <s v="dipasihan"/>
        <s v="dipun"/>
        <s v="payun"/>
        <s v="kapo`"/>
        <s v="nampi"/>
        <s v="karimat"/>
        <s v="murtasimat"/>
        <s v="ṅagurowok"/>
        <s v="luayyin"/>
        <s v="tiis"/>
        <s v="tiisěn"/>
        <s v="az-zainu"/>
        <s v="jait"/>
        <s v="bial-ẖaqqi"/>
        <s v="śaidin"/>
        <s v="al-imanu"/>
        <s v="padallahuma"/>
        <s v="wal-arḏi"/>
        <s v="dampal"/>
        <s v="pauari"/>
        <s v="paḍatěta`"/>
        <s v="pusaka2"/>
        <s v="manpa'at"/>
        <s v="liuli"/>
        <s v="ṅamimitian"/>
        <s v="wayata'allamuna"/>
      </sharedItems>
    </cacheField>
    <cacheField name="Predicted">
      <sharedItems containsMixedTypes="1" containsNumber="1" containsInteger="1">
        <s v="quraān"/>
        <s v="aheṅna"/>
        <s v="al-anbiya`a"/>
        <s v="pastoṣu"/>
        <n v="1618.0"/>
        <n v="1850.0"/>
        <n v="1312.0"/>
        <n v="1947.0"/>
        <n v="1940.0"/>
        <n v="1556.0"/>
        <s v="umatna"/>
        <s v="waṣ-alatu"/>
        <s v="faidahna"/>
        <s v="patẖu"/>
        <s v="ṅampel"/>
        <s v="palembaṅ"/>
        <s v="sikaf"/>
        <s v="tararubah"/>
        <s v="qana'ah"/>
        <s v="munajah"/>
        <s v="wabāḋa"/>
        <s v="iaṅ2iṅ2un"/>
        <s v="aṣ-ṣalāwa"/>
        <s v="mmu'aṯṯalan"/>
        <s v="kala"/>
        <s v="maal"/>
        <s v="non"/>
        <s v="betia"/>
        <s v="biallāhi"/>
        <s v="sumadiya"/>
        <s v="pin"/>
        <s v="kělawan"/>
        <s v="adiyatihim"/>
        <s v="asmā``in"/>
        <s v="iaṅ2aiṅsun"/>
        <s v="bu'dana"/>
        <s v="laakidannana"/>
        <n v="1615.0"/>
        <n v="1536.0"/>
        <s v="waṣalatu"/>
        <s v="yaāyuha"/>
        <s v="ofsir"/>
        <s v="napi'an"/>
        <s v="mmu'ṯalatin"/>
        <s v="al-mote"/>
        <s v="paṅestunin"/>
        <s v="minaatmuttaqina"/>
        <s v="wabhāa"/>
        <s v="kucaa"/>
        <s v="waġaruhu"/>
        <s v="bab2aṅkaṅ"/>
        <s v="npqt"/>
        <s v="aś-tarahu"/>
        <n v="44.0"/>
        <s v="nafqt"/>
        <s v="wal-ṣalatu"/>
        <s v="al-ṫani"/>
        <s v="al-muṯalib"/>
        <s v="mu'aṯa'nin"/>
        <s v="wayuuuḵlirkum"/>
        <s v="těfětot"/>
        <s v="difasihan"/>
        <s v="difun"/>
        <s v="fayun"/>
        <s v="kafo`"/>
        <s v="namfi"/>
        <s v="karimah"/>
        <s v="murtasimah"/>
        <s v="nipuniptunipaṅes"/>
        <s v="mal-muttaqina"/>
        <s v="quran"/>
        <s v="ṅagurok"/>
        <s v="kaola"/>
        <s v="luwayyin"/>
        <s v="n"/>
        <s v="ti`s"/>
        <s v="ti`sěn"/>
        <s v="al-zenu"/>
        <s v="jahit"/>
        <s v="waġeruhu"/>
        <s v="bil-ẖaqqi"/>
        <s v="audiyatihim"/>
        <s v="minal-muttaqina"/>
        <n v="16133.0"/>
        <n v="19466.0"/>
        <s v="aṣ-ṣalāwata"/>
        <s v="śaididin"/>
        <s v="alimanu"/>
        <s v="uma`atna"/>
        <s v="padadahuhuma"/>
        <s v="walarḏi"/>
        <s v="damfal"/>
        <s v="fauari"/>
        <s v="faḍatěta`"/>
        <s v="fusaka2"/>
        <s v="manfa'at"/>
        <s v="liauli"/>
        <s v="waṣṣaṣatu"/>
        <s v="ṅamimimian"/>
        <s v="nan"/>
        <s v="watata'a'amuna"/>
        <s v="az-zenu"/>
      </sharedItems>
    </cacheField>
    <cacheField name="CER" numFmtId="0">
      <sharedItems containsSemiMixedTypes="0" containsString="0" containsNumber="1">
        <n v="0.2"/>
        <n v="0.1"/>
        <n v="0.25"/>
        <n v="0.1428571429"/>
        <n v="0.1111111111"/>
        <n v="0.125"/>
        <n v="0.1666666667"/>
        <n v="0.1538461538"/>
        <n v="0.5"/>
        <n v="0.3333333333"/>
        <n v="1.0"/>
        <n v="0.6"/>
        <n v="0.2222222222"/>
        <n v="0.09090909091"/>
        <n v="0.3846153846"/>
        <n v="0.8333333333"/>
        <n v="0.2142857143"/>
        <n v="0.75"/>
        <n v="0.375"/>
        <n v="0.07142857143"/>
        <n v="0.2857142857"/>
        <n v="0.3636363636"/>
      </sharedItems>
    </cacheField>
    <cacheField name="models" numFmtId="0">
      <sharedItems>
        <s v="ft_bilstm_att"/>
        <s v="ft_bigru_att"/>
        <s v="bigru_att"/>
        <s v="bilstm_att"/>
      </sharedItems>
    </cacheField>
    <cacheField name="Aturan yang Dilanggar" numFmtId="0">
      <sharedItems>
        <s v="ft_bilstm_att"/>
        <s v="-"/>
        <s v="R1"/>
        <s v="R10"/>
        <s v="R3b"/>
        <s v="R4C"/>
        <s v="R51"/>
        <s v="R9a"/>
      </sharedItems>
    </cacheField>
    <cacheField name="Analisis Kesalahan" numFmtId="0">
      <sharedItems>
        <s v="Menambah karakter a pada hasil prediksi"/>
        <s v="Menambah karakter h pada hasil prediksi"/>
        <s v="Menambah karakter y pada hasil prediksi"/>
        <s v="Tidak dapat memprediksi 'au'"/>
        <s v="Tidak dapat memprediksi angka 3"/>
        <s v="Tidak dapat memprediksi angka 5"/>
        <s v="Tidak dapat memprediksi angka 6"/>
        <s v="Tidak dapat memprediksi angka 8"/>
        <s v="Tidak dapat memprediksi angka 9"/>
        <s v="Tidak dapat memprediksi Shadda"/>
        <s v="Tidak dapat menangkap konteks untuk pemilihan f/p"/>
        <s v="Tidak dapat menangkap konteks untuk pemilihan t/h"/>
        <s v="Tidak dapat memprediksi Ha"/>
        <s v="Tidak dapat memprediksi Seen"/>
        <s v="Tidak dapat memprediksi TaMarbuta"/>
        <s v="Tidak dapat memprediksi WawHamzaAbove"/>
        <s v="Tidak dapat memprediksi Yeh"/>
        <s v="Tidak dapat memprediksi Alef"/>
        <s v="Tidak dapat memprediksi 'ia'"/>
        <s v="Tidak dapat memprediksi karakter implisit 'a'"/>
        <s v="Tidak dapat memprediksi 'o'"/>
        <s v="Menambah karakter '`' pada hasil prediksi"/>
        <s v="Menambah subkata 'na' pada hasil prediksi"/>
        <s v="Tidak dapat memprediksi 'Ain"/>
        <s v="Tidak dapat memprediksi AlefMaksura"/>
        <s v="Tidak dapat memprediksi Fa"/>
        <s v="Tidak dapat memprediksi Lam"/>
        <s v="Tidak dapat memprediksi Thal"/>
        <s v="Tidak dapat memprediksi Veh"/>
        <s v="Tidak dapat memprediksi 'ai'"/>
        <s v="Tidak dapat memprediksi Kasra"/>
        <s v="Menambah karakter '-' pada hasil prediksi"/>
        <s v="Menambah karakter 4 pada hasil prediksi"/>
        <s v="Menambah prediksi kata implisit 'a'"/>
        <s v="Menambah subkata 'al-' pada hasil prediksi"/>
        <s v="Tidak dapat memprediksi Noon"/>
        <s v="Tidak dapat memprediksi SuperAlef"/>
        <s v="Tidak dapat memprediksi Waw"/>
        <s v="Tidak dapat memprediksi YehHamzaAbove dengan Kasra"/>
        <s v="Menambah karakter 3 pada hasil prediksi"/>
        <s v="Menambah karakter 6 pada hasil prediksi"/>
        <s v="Menambah subkata 'di' pada hasil prediksi"/>
        <s v="Tidak dapat memprediksi karakter '-'"/>
        <s v="Tidak dapat mempredksi karakter '-'"/>
        <s v="Tidak dapat memprediksi AlefHamzaAbove dengan Dhamma"/>
        <s v="Tidak dapat memprediksi Ta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Sheet2" cacheId="0" dataCaption="" compact="0" compactData="0">
  <location ref="I1:O59" firstHeaderRow="0" firstDataRow="2" firstDataCol="1"/>
  <pivotFields>
    <pivotField name="Peg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Ground Tru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Predict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t="default"/>
      </items>
    </pivotField>
    <pivotField name="C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models" axis="axisCol" compact="0" outline="0" multipleItemSelectionAllowed="1" showAll="0" sortType="ascending">
      <items>
        <item x="0"/>
        <item x="3"/>
        <item x="1"/>
        <item x="2"/>
        <item t="default"/>
      </items>
    </pivotField>
    <pivotField name="Aturan yang Dilanggar" axis="axisRow" compact="0" outline="0" multipleItemSelectionAllowed="1" showAll="0" sortType="ascending">
      <items>
        <item x="0"/>
        <item x="1"/>
        <item x="4"/>
        <item x="8"/>
        <item x="7"/>
        <item x="3"/>
        <item x="5"/>
        <item x="2"/>
        <item x="6"/>
        <item t="default"/>
      </items>
    </pivotField>
    <pivotField name="Analisis Kesalahan" axis="axisRow" compact="0" outline="0" multipleItemSelectionAllowed="1" showAll="0" sortType="ascending">
      <items>
        <item x="8"/>
        <item x="24"/>
        <item x="25"/>
        <item x="13"/>
        <item x="12"/>
        <item x="9"/>
        <item x="26"/>
        <item x="42"/>
        <item x="23"/>
        <item x="27"/>
        <item x="15"/>
        <item x="38"/>
        <item x="17"/>
        <item x="22"/>
        <item x="41"/>
        <item x="7"/>
        <item x="10"/>
        <item x="18"/>
        <item x="19"/>
        <item x="32"/>
        <item x="33"/>
        <item x="37"/>
        <item x="39"/>
        <item x="44"/>
        <item x="0"/>
        <item x="21"/>
        <item x="30"/>
        <item x="35"/>
        <item x="5"/>
        <item x="43"/>
        <item x="14"/>
        <item x="6"/>
        <item x="40"/>
        <item x="11"/>
        <item x="29"/>
        <item x="34"/>
        <item x="31"/>
        <item x="28"/>
        <item x="16"/>
        <item x="36"/>
        <item x="2"/>
        <item x="45"/>
        <item x="4"/>
        <item x="3"/>
        <item x="20"/>
        <item x="1"/>
        <item t="default"/>
      </items>
    </pivotField>
  </pivotFields>
  <rowFields>
    <field x="5"/>
    <field x="6"/>
  </rowFields>
  <colFields>
    <field x="4"/>
  </colFields>
  <dataFields>
    <dataField name="COUNTA of Pegon" fld="0" subtotal="count" baseField="0"/>
  </dataFields>
</pivotTableDefinition>
</file>

<file path=xl/pivotTables/pivotTable2.xml><?xml version="1.0" encoding="utf-8"?>
<pivotTableDefinition xmlns="http://schemas.openxmlformats.org/spreadsheetml/2006/main" name="Sheet2 2" cacheId="1" dataCaption="" compact="0" compactData="0">
  <location ref="Z1:AF74" firstHeaderRow="0" firstDataRow="2" firstDataCol="1"/>
  <pivotFields>
    <pivotField name="Peg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Ground Tru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Predict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  <pivotField name="C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models" axis="axisCol" compact="0" outline="0" multipleItemSelectionAllowed="1" showAll="0" sortType="ascending">
      <items>
        <item x="2"/>
        <item x="3"/>
        <item x="1"/>
        <item x="0"/>
        <item t="default"/>
      </items>
    </pivotField>
    <pivotField name="Aturan yang Dilanggar" axis="axisRow" compact="0" outline="0" multipleItemSelectionAllowed="1" showAll="0" sortType="ascending">
      <items>
        <item x="1"/>
        <item x="0"/>
        <item x="2"/>
        <item x="3"/>
        <item x="4"/>
        <item x="5"/>
        <item x="6"/>
        <item x="7"/>
        <item t="default"/>
      </items>
    </pivotField>
    <pivotField name="Analisis Kesalahan" axis="axisRow" compact="0" outline="0" multipleItemSelectionAllowed="1" showAll="0" sortType="ascending">
      <items>
        <item x="31"/>
        <item x="21"/>
        <item x="39"/>
        <item x="32"/>
        <item x="40"/>
        <item x="0"/>
        <item x="1"/>
        <item x="2"/>
        <item x="33"/>
        <item x="34"/>
        <item x="41"/>
        <item x="22"/>
        <item x="29"/>
        <item x="23"/>
        <item x="3"/>
        <item x="18"/>
        <item x="20"/>
        <item x="17"/>
        <item x="44"/>
        <item x="24"/>
        <item x="4"/>
        <item x="5"/>
        <item x="6"/>
        <item x="7"/>
        <item x="8"/>
        <item x="25"/>
        <item x="12"/>
        <item x="42"/>
        <item x="19"/>
        <item x="30"/>
        <item x="26"/>
        <item x="35"/>
        <item x="13"/>
        <item x="9"/>
        <item x="36"/>
        <item x="45"/>
        <item x="14"/>
        <item x="27"/>
        <item x="28"/>
        <item x="37"/>
        <item x="15"/>
        <item x="16"/>
        <item x="38"/>
        <item x="43"/>
        <item x="10"/>
        <item x="11"/>
        <item t="default"/>
      </items>
    </pivotField>
  </pivotFields>
  <rowFields>
    <field x="5"/>
    <field x="6"/>
  </rowFields>
  <colFields>
    <field x="4"/>
  </colFields>
  <dataFields>
    <dataField name="COUNTA of Pegon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8.88"/>
    <col customWidth="1" min="7" max="7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3" t="s">
        <v>8</v>
      </c>
      <c r="C2" s="3" t="s">
        <v>9</v>
      </c>
      <c r="D2" s="3">
        <v>0.1666666667</v>
      </c>
      <c r="E2" s="3" t="s">
        <v>10</v>
      </c>
      <c r="F2" s="4" t="s">
        <v>11</v>
      </c>
      <c r="G2" s="5" t="s">
        <v>12</v>
      </c>
    </row>
    <row r="3">
      <c r="A3" s="2" t="s">
        <v>13</v>
      </c>
      <c r="B3" s="3" t="s">
        <v>14</v>
      </c>
      <c r="C3" s="3" t="s">
        <v>15</v>
      </c>
      <c r="D3" s="3">
        <v>0.07692307692</v>
      </c>
      <c r="E3" s="3" t="s">
        <v>16</v>
      </c>
      <c r="F3" s="4" t="s">
        <v>11</v>
      </c>
      <c r="G3" s="5" t="s">
        <v>12</v>
      </c>
    </row>
    <row r="4">
      <c r="A4" s="2" t="s">
        <v>17</v>
      </c>
      <c r="B4" s="3" t="s">
        <v>18</v>
      </c>
      <c r="C4" s="3" t="s">
        <v>19</v>
      </c>
      <c r="D4" s="3">
        <v>0.125</v>
      </c>
      <c r="E4" s="3" t="s">
        <v>20</v>
      </c>
      <c r="F4" s="4" t="s">
        <v>11</v>
      </c>
      <c r="G4" s="5" t="s">
        <v>21</v>
      </c>
    </row>
    <row r="5">
      <c r="A5" s="2" t="s">
        <v>22</v>
      </c>
      <c r="B5" s="3" t="s">
        <v>23</v>
      </c>
      <c r="C5" s="3" t="s">
        <v>24</v>
      </c>
      <c r="D5" s="3">
        <v>0.125</v>
      </c>
      <c r="E5" s="3" t="s">
        <v>20</v>
      </c>
      <c r="F5" s="5" t="s">
        <v>11</v>
      </c>
      <c r="G5" s="5" t="s">
        <v>25</v>
      </c>
    </row>
    <row r="6">
      <c r="A6" s="2" t="s">
        <v>26</v>
      </c>
      <c r="B6" s="6" t="s">
        <v>27</v>
      </c>
      <c r="C6" s="6" t="s">
        <v>28</v>
      </c>
      <c r="D6" s="3">
        <v>0.25</v>
      </c>
      <c r="E6" s="3" t="s">
        <v>29</v>
      </c>
      <c r="F6" s="5" t="s">
        <v>11</v>
      </c>
      <c r="G6" s="5" t="s">
        <v>30</v>
      </c>
    </row>
    <row r="7">
      <c r="A7" s="2" t="s">
        <v>31</v>
      </c>
      <c r="B7" s="3" t="s">
        <v>32</v>
      </c>
      <c r="C7" s="3" t="s">
        <v>33</v>
      </c>
      <c r="D7" s="3">
        <v>0.3</v>
      </c>
      <c r="E7" s="3" t="s">
        <v>29</v>
      </c>
      <c r="F7" s="5" t="s">
        <v>11</v>
      </c>
      <c r="G7" s="5" t="s">
        <v>34</v>
      </c>
    </row>
    <row r="8">
      <c r="A8" s="2" t="s">
        <v>22</v>
      </c>
      <c r="B8" s="3" t="s">
        <v>23</v>
      </c>
      <c r="C8" s="3" t="s">
        <v>35</v>
      </c>
      <c r="D8" s="3">
        <v>0.5</v>
      </c>
      <c r="E8" s="3" t="s">
        <v>29</v>
      </c>
      <c r="F8" s="5" t="s">
        <v>11</v>
      </c>
      <c r="G8" s="5" t="s">
        <v>36</v>
      </c>
    </row>
    <row r="9">
      <c r="A9" s="2" t="s">
        <v>37</v>
      </c>
      <c r="B9" s="3" t="s">
        <v>38</v>
      </c>
      <c r="C9" s="3" t="s">
        <v>39</v>
      </c>
      <c r="D9" s="3">
        <v>0.3333333333</v>
      </c>
      <c r="E9" s="3" t="s">
        <v>20</v>
      </c>
      <c r="F9" s="5" t="s">
        <v>11</v>
      </c>
      <c r="G9" s="5" t="s">
        <v>40</v>
      </c>
    </row>
    <row r="10">
      <c r="A10" s="2" t="s">
        <v>41</v>
      </c>
      <c r="B10" s="3" t="s">
        <v>42</v>
      </c>
      <c r="C10" s="3" t="s">
        <v>43</v>
      </c>
      <c r="D10" s="3">
        <v>0.2</v>
      </c>
      <c r="E10" s="3" t="s">
        <v>16</v>
      </c>
      <c r="F10" s="5" t="s">
        <v>11</v>
      </c>
      <c r="G10" s="5" t="s">
        <v>44</v>
      </c>
    </row>
    <row r="11">
      <c r="A11" s="2" t="s">
        <v>45</v>
      </c>
      <c r="B11" s="3" t="s">
        <v>46</v>
      </c>
      <c r="C11" s="3" t="s">
        <v>47</v>
      </c>
      <c r="D11" s="3">
        <v>0.4</v>
      </c>
      <c r="E11" s="3" t="s">
        <v>20</v>
      </c>
      <c r="F11" s="4" t="s">
        <v>11</v>
      </c>
      <c r="G11" s="5" t="s">
        <v>48</v>
      </c>
    </row>
    <row r="12">
      <c r="A12" s="2" t="s">
        <v>49</v>
      </c>
      <c r="B12" s="3" t="s">
        <v>50</v>
      </c>
      <c r="C12" s="3" t="s">
        <v>51</v>
      </c>
      <c r="D12" s="3">
        <v>0.1538461538</v>
      </c>
      <c r="E12" s="3" t="s">
        <v>20</v>
      </c>
      <c r="F12" s="5" t="s">
        <v>11</v>
      </c>
      <c r="G12" s="5" t="s">
        <v>52</v>
      </c>
    </row>
    <row r="13">
      <c r="A13" s="2" t="s">
        <v>53</v>
      </c>
      <c r="B13" s="3" t="s">
        <v>54</v>
      </c>
      <c r="C13" s="3" t="s">
        <v>55</v>
      </c>
      <c r="D13" s="3">
        <v>0.1</v>
      </c>
      <c r="E13" s="3" t="s">
        <v>56</v>
      </c>
      <c r="F13" s="7" t="s">
        <v>11</v>
      </c>
      <c r="G13" s="7" t="s">
        <v>57</v>
      </c>
    </row>
    <row r="14">
      <c r="A14" s="2" t="s">
        <v>37</v>
      </c>
      <c r="B14" s="3" t="s">
        <v>38</v>
      </c>
      <c r="C14" s="3" t="s">
        <v>58</v>
      </c>
      <c r="D14" s="3">
        <v>0.1666666667</v>
      </c>
      <c r="E14" s="3" t="s">
        <v>59</v>
      </c>
      <c r="F14" s="4" t="s">
        <v>11</v>
      </c>
      <c r="G14" s="4" t="s">
        <v>60</v>
      </c>
    </row>
    <row r="15">
      <c r="A15" s="2" t="s">
        <v>61</v>
      </c>
      <c r="B15" s="3" t="s">
        <v>62</v>
      </c>
      <c r="C15" s="3" t="s">
        <v>63</v>
      </c>
      <c r="D15" s="3">
        <v>0.1428571429</v>
      </c>
      <c r="E15" s="3" t="s">
        <v>56</v>
      </c>
      <c r="F15" s="4" t="s">
        <v>11</v>
      </c>
      <c r="G15" s="4" t="s">
        <v>64</v>
      </c>
    </row>
    <row r="16">
      <c r="A16" s="2" t="s">
        <v>65</v>
      </c>
      <c r="B16" s="3" t="s">
        <v>66</v>
      </c>
      <c r="C16" s="3" t="s">
        <v>67</v>
      </c>
      <c r="D16" s="3">
        <v>0.1428571429</v>
      </c>
      <c r="E16" s="3" t="s">
        <v>20</v>
      </c>
      <c r="F16" s="4" t="s">
        <v>11</v>
      </c>
      <c r="G16" s="4" t="s">
        <v>68</v>
      </c>
    </row>
    <row r="17">
      <c r="A17" s="2" t="s">
        <v>69</v>
      </c>
      <c r="B17" s="3" t="s">
        <v>70</v>
      </c>
      <c r="C17" s="3" t="s">
        <v>71</v>
      </c>
      <c r="D17" s="3">
        <v>0.125</v>
      </c>
      <c r="E17" s="3" t="s">
        <v>16</v>
      </c>
      <c r="F17" s="5" t="s">
        <v>72</v>
      </c>
      <c r="G17" s="5" t="s">
        <v>73</v>
      </c>
    </row>
    <row r="18">
      <c r="A18" s="2" t="s">
        <v>69</v>
      </c>
      <c r="B18" s="3" t="s">
        <v>70</v>
      </c>
      <c r="C18" s="3" t="s">
        <v>74</v>
      </c>
      <c r="D18" s="3">
        <v>0.375</v>
      </c>
      <c r="E18" s="3" t="s">
        <v>75</v>
      </c>
      <c r="F18" s="4" t="s">
        <v>76</v>
      </c>
      <c r="G18" s="4" t="s">
        <v>77</v>
      </c>
    </row>
    <row r="19">
      <c r="A19" s="2" t="s">
        <v>78</v>
      </c>
      <c r="B19" s="3" t="s">
        <v>79</v>
      </c>
      <c r="C19" s="3" t="s">
        <v>80</v>
      </c>
      <c r="D19" s="3">
        <v>0.4</v>
      </c>
      <c r="E19" s="3" t="s">
        <v>81</v>
      </c>
      <c r="F19" s="7" t="s">
        <v>76</v>
      </c>
      <c r="G19" s="7" t="s">
        <v>77</v>
      </c>
    </row>
    <row r="20">
      <c r="A20" s="2" t="s">
        <v>82</v>
      </c>
      <c r="B20" s="3" t="s">
        <v>83</v>
      </c>
      <c r="C20" s="3" t="s">
        <v>84</v>
      </c>
      <c r="D20" s="3">
        <v>0.2</v>
      </c>
      <c r="E20" s="3" t="s">
        <v>16</v>
      </c>
      <c r="F20" s="7" t="s">
        <v>76</v>
      </c>
      <c r="G20" s="5" t="s">
        <v>77</v>
      </c>
    </row>
    <row r="21">
      <c r="A21" s="2" t="s">
        <v>85</v>
      </c>
      <c r="B21" s="3" t="s">
        <v>86</v>
      </c>
      <c r="C21" s="3" t="s">
        <v>87</v>
      </c>
      <c r="D21" s="3">
        <v>0.4</v>
      </c>
      <c r="E21" s="3" t="s">
        <v>88</v>
      </c>
      <c r="F21" s="4" t="s">
        <v>89</v>
      </c>
      <c r="G21" s="4" t="s">
        <v>90</v>
      </c>
    </row>
    <row r="22">
      <c r="A22" s="2" t="s">
        <v>91</v>
      </c>
      <c r="B22" s="3" t="s">
        <v>92</v>
      </c>
      <c r="C22" s="3" t="s">
        <v>93</v>
      </c>
      <c r="D22" s="3">
        <v>0.2857142857</v>
      </c>
      <c r="E22" s="3" t="s">
        <v>16</v>
      </c>
      <c r="F22" s="4" t="s">
        <v>89</v>
      </c>
      <c r="G22" s="4" t="s">
        <v>90</v>
      </c>
    </row>
    <row r="23">
      <c r="A23" s="2" t="s">
        <v>94</v>
      </c>
      <c r="B23" s="3" t="s">
        <v>95</v>
      </c>
      <c r="C23" s="3" t="s">
        <v>96</v>
      </c>
      <c r="D23" s="3">
        <v>0.2222222222</v>
      </c>
      <c r="E23" s="3" t="s">
        <v>97</v>
      </c>
      <c r="F23" s="4" t="s">
        <v>89</v>
      </c>
      <c r="G23" s="4" t="s">
        <v>90</v>
      </c>
    </row>
    <row r="24">
      <c r="A24" s="2" t="s">
        <v>98</v>
      </c>
      <c r="B24" s="3" t="s">
        <v>99</v>
      </c>
      <c r="C24" s="3" t="s">
        <v>100</v>
      </c>
      <c r="D24" s="3">
        <v>0.25</v>
      </c>
      <c r="E24" s="3" t="s">
        <v>29</v>
      </c>
      <c r="F24" s="4" t="s">
        <v>89</v>
      </c>
      <c r="G24" s="4" t="s">
        <v>90</v>
      </c>
    </row>
    <row r="25">
      <c r="A25" s="2" t="s">
        <v>101</v>
      </c>
      <c r="B25" s="3" t="s">
        <v>102</v>
      </c>
      <c r="C25" s="3" t="s">
        <v>103</v>
      </c>
      <c r="D25" s="3">
        <v>0.5</v>
      </c>
      <c r="E25" s="3" t="s">
        <v>97</v>
      </c>
      <c r="F25" s="7" t="s">
        <v>89</v>
      </c>
      <c r="G25" s="7" t="s">
        <v>90</v>
      </c>
    </row>
    <row r="26">
      <c r="A26" s="2" t="s">
        <v>101</v>
      </c>
      <c r="B26" s="3" t="s">
        <v>102</v>
      </c>
      <c r="C26" s="3" t="s">
        <v>104</v>
      </c>
      <c r="D26" s="3">
        <v>0.5</v>
      </c>
      <c r="E26" s="3" t="s">
        <v>16</v>
      </c>
      <c r="F26" s="4" t="s">
        <v>89</v>
      </c>
      <c r="G26" s="4" t="s">
        <v>90</v>
      </c>
    </row>
    <row r="27">
      <c r="A27" s="2" t="s">
        <v>105</v>
      </c>
      <c r="B27" s="3" t="s">
        <v>106</v>
      </c>
      <c r="C27" s="3" t="s">
        <v>107</v>
      </c>
      <c r="D27" s="3">
        <v>0.1428571429</v>
      </c>
      <c r="E27" s="3" t="s">
        <v>108</v>
      </c>
      <c r="F27" s="4" t="s">
        <v>72</v>
      </c>
      <c r="G27" s="5" t="s">
        <v>109</v>
      </c>
    </row>
    <row r="28">
      <c r="A28" s="2" t="s">
        <v>110</v>
      </c>
      <c r="B28" s="6" t="s">
        <v>111</v>
      </c>
      <c r="C28" s="6" t="s">
        <v>112</v>
      </c>
      <c r="D28" s="3">
        <v>0.3333333333</v>
      </c>
      <c r="E28" s="3" t="s">
        <v>113</v>
      </c>
      <c r="F28" s="4" t="s">
        <v>72</v>
      </c>
      <c r="G28" s="5" t="s">
        <v>114</v>
      </c>
    </row>
    <row r="29">
      <c r="A29" s="2" t="s">
        <v>115</v>
      </c>
      <c r="B29" s="3" t="s">
        <v>116</v>
      </c>
      <c r="C29" s="3" t="s">
        <v>117</v>
      </c>
      <c r="D29" s="3">
        <v>0.5</v>
      </c>
      <c r="E29" s="3" t="s">
        <v>20</v>
      </c>
      <c r="F29" s="5" t="s">
        <v>118</v>
      </c>
      <c r="G29" s="5" t="s">
        <v>119</v>
      </c>
    </row>
    <row r="30">
      <c r="A30" s="2" t="s">
        <v>69</v>
      </c>
      <c r="B30" s="3" t="s">
        <v>70</v>
      </c>
      <c r="C30" s="3" t="s">
        <v>120</v>
      </c>
      <c r="D30" s="3">
        <v>0.25</v>
      </c>
      <c r="E30" s="3" t="s">
        <v>88</v>
      </c>
      <c r="F30" s="5" t="s">
        <v>118</v>
      </c>
      <c r="G30" s="5" t="s">
        <v>119</v>
      </c>
    </row>
    <row r="31">
      <c r="A31" s="2" t="s">
        <v>121</v>
      </c>
      <c r="B31" s="3" t="s">
        <v>122</v>
      </c>
      <c r="C31" s="3" t="s">
        <v>123</v>
      </c>
      <c r="D31" s="3">
        <v>0.4</v>
      </c>
      <c r="E31" s="3" t="s">
        <v>124</v>
      </c>
      <c r="F31" s="5" t="s">
        <v>72</v>
      </c>
      <c r="G31" s="5" t="s">
        <v>125</v>
      </c>
    </row>
    <row r="32">
      <c r="A32" s="2" t="s">
        <v>22</v>
      </c>
      <c r="B32" s="3" t="s">
        <v>23</v>
      </c>
      <c r="C32" s="3" t="s">
        <v>126</v>
      </c>
      <c r="D32" s="3">
        <v>0.125</v>
      </c>
      <c r="E32" s="3" t="s">
        <v>16</v>
      </c>
      <c r="F32" s="4" t="s">
        <v>72</v>
      </c>
      <c r="G32" s="4" t="s">
        <v>127</v>
      </c>
    </row>
    <row r="33">
      <c r="A33" s="2" t="s">
        <v>22</v>
      </c>
      <c r="B33" s="3" t="s">
        <v>23</v>
      </c>
      <c r="C33" s="3" t="s">
        <v>128</v>
      </c>
      <c r="D33" s="3">
        <v>0.25</v>
      </c>
      <c r="E33" s="3" t="s">
        <v>88</v>
      </c>
      <c r="F33" s="4" t="s">
        <v>72</v>
      </c>
      <c r="G33" s="4" t="s">
        <v>127</v>
      </c>
    </row>
    <row r="34">
      <c r="A34" s="2" t="s">
        <v>129</v>
      </c>
      <c r="B34" s="3" t="s">
        <v>130</v>
      </c>
      <c r="C34" s="3" t="s">
        <v>131</v>
      </c>
      <c r="D34" s="3">
        <v>0.125</v>
      </c>
      <c r="E34" s="3" t="s">
        <v>59</v>
      </c>
      <c r="F34" s="4" t="s">
        <v>132</v>
      </c>
      <c r="G34" s="4" t="s">
        <v>133</v>
      </c>
    </row>
    <row r="35">
      <c r="A35" s="2" t="s">
        <v>134</v>
      </c>
      <c r="B35" s="3" t="s">
        <v>135</v>
      </c>
      <c r="C35" s="3" t="s">
        <v>136</v>
      </c>
      <c r="D35" s="3">
        <v>0.07692307692</v>
      </c>
      <c r="E35" s="3" t="s">
        <v>16</v>
      </c>
      <c r="F35" s="5" t="s">
        <v>72</v>
      </c>
      <c r="G35" s="5" t="s">
        <v>137</v>
      </c>
    </row>
    <row r="36">
      <c r="A36" s="8" t="s">
        <v>138</v>
      </c>
      <c r="B36" s="3">
        <v>21.0</v>
      </c>
      <c r="C36" s="3">
        <v>2.0</v>
      </c>
      <c r="D36" s="3">
        <v>0.5</v>
      </c>
      <c r="E36" s="3" t="s">
        <v>29</v>
      </c>
      <c r="F36" s="4" t="s">
        <v>11</v>
      </c>
      <c r="G36" s="5" t="s">
        <v>139</v>
      </c>
    </row>
    <row r="37">
      <c r="A37" s="8" t="s">
        <v>140</v>
      </c>
      <c r="B37" s="3">
        <v>23.0</v>
      </c>
      <c r="C37" s="3">
        <v>25.0</v>
      </c>
      <c r="D37" s="3">
        <v>0.5</v>
      </c>
      <c r="E37" s="3" t="s">
        <v>20</v>
      </c>
      <c r="F37" s="4" t="s">
        <v>11</v>
      </c>
      <c r="G37" s="4" t="s">
        <v>141</v>
      </c>
    </row>
    <row r="38">
      <c r="A38" s="8" t="s">
        <v>140</v>
      </c>
      <c r="B38" s="3">
        <v>23.0</v>
      </c>
      <c r="C38" s="3">
        <v>27.0</v>
      </c>
      <c r="D38" s="3">
        <v>0.5</v>
      </c>
      <c r="E38" s="3" t="s">
        <v>88</v>
      </c>
      <c r="F38" s="4" t="s">
        <v>11</v>
      </c>
      <c r="G38" s="4" t="s">
        <v>141</v>
      </c>
    </row>
    <row r="39">
      <c r="A39" s="2" t="s">
        <v>142</v>
      </c>
      <c r="B39" s="3" t="s">
        <v>143</v>
      </c>
      <c r="C39" s="3" t="s">
        <v>144</v>
      </c>
      <c r="D39" s="3">
        <v>0.2857142857</v>
      </c>
      <c r="E39" s="3" t="s">
        <v>20</v>
      </c>
      <c r="F39" s="5" t="s">
        <v>72</v>
      </c>
      <c r="G39" s="5" t="s">
        <v>145</v>
      </c>
    </row>
    <row r="40">
      <c r="A40" s="2" t="s">
        <v>146</v>
      </c>
      <c r="B40" s="3" t="s">
        <v>147</v>
      </c>
      <c r="C40" s="3" t="s">
        <v>148</v>
      </c>
      <c r="D40" s="3">
        <v>0.2222222222</v>
      </c>
      <c r="E40" s="3" t="s">
        <v>88</v>
      </c>
      <c r="F40" s="5" t="s">
        <v>72</v>
      </c>
      <c r="G40" s="5" t="s">
        <v>149</v>
      </c>
    </row>
    <row r="41">
      <c r="A41" s="2" t="s">
        <v>150</v>
      </c>
      <c r="B41" s="3" t="s">
        <v>151</v>
      </c>
      <c r="C41" s="3" t="s">
        <v>152</v>
      </c>
      <c r="D41" s="3">
        <v>0.08333333333</v>
      </c>
      <c r="E41" s="3" t="s">
        <v>153</v>
      </c>
      <c r="F41" s="4" t="s">
        <v>154</v>
      </c>
      <c r="G41" s="4" t="s">
        <v>155</v>
      </c>
    </row>
    <row r="42">
      <c r="A42" s="2" t="s">
        <v>150</v>
      </c>
      <c r="B42" s="3" t="s">
        <v>151</v>
      </c>
      <c r="C42" s="3" t="s">
        <v>156</v>
      </c>
      <c r="D42" s="3">
        <v>0.08333333333</v>
      </c>
      <c r="E42" s="3" t="s">
        <v>20</v>
      </c>
      <c r="F42" s="4" t="s">
        <v>154</v>
      </c>
      <c r="G42" s="4" t="s">
        <v>155</v>
      </c>
    </row>
    <row r="43">
      <c r="A43" s="2" t="s">
        <v>157</v>
      </c>
      <c r="B43" s="3" t="s">
        <v>158</v>
      </c>
      <c r="C43" s="3" t="s">
        <v>159</v>
      </c>
      <c r="D43" s="3">
        <v>0.1</v>
      </c>
      <c r="E43" s="3" t="s">
        <v>88</v>
      </c>
      <c r="F43" s="4" t="s">
        <v>154</v>
      </c>
      <c r="G43" s="4" t="s">
        <v>155</v>
      </c>
    </row>
    <row r="44">
      <c r="A44" s="2" t="s">
        <v>160</v>
      </c>
      <c r="B44" s="3" t="s">
        <v>161</v>
      </c>
      <c r="C44" s="3" t="s">
        <v>162</v>
      </c>
      <c r="D44" s="3">
        <v>0.1428571429</v>
      </c>
      <c r="E44" s="3" t="s">
        <v>16</v>
      </c>
      <c r="F44" s="4" t="s">
        <v>72</v>
      </c>
      <c r="G44" s="4" t="s">
        <v>163</v>
      </c>
    </row>
    <row r="45">
      <c r="A45" s="2" t="s">
        <v>164</v>
      </c>
      <c r="B45" s="3" t="s">
        <v>165</v>
      </c>
      <c r="C45" s="3" t="s">
        <v>166</v>
      </c>
      <c r="D45" s="3">
        <v>0.2</v>
      </c>
      <c r="E45" s="3" t="s">
        <v>29</v>
      </c>
      <c r="F45" s="5" t="s">
        <v>72</v>
      </c>
      <c r="G45" s="5" t="s">
        <v>167</v>
      </c>
    </row>
    <row r="46">
      <c r="A46" s="2" t="s">
        <v>168</v>
      </c>
      <c r="B46" s="3" t="s">
        <v>169</v>
      </c>
      <c r="C46" s="3" t="s">
        <v>170</v>
      </c>
      <c r="D46" s="3">
        <v>0.1333333333</v>
      </c>
      <c r="E46" s="3" t="s">
        <v>29</v>
      </c>
      <c r="F46" s="5" t="s">
        <v>171</v>
      </c>
      <c r="G46" s="5" t="s">
        <v>172</v>
      </c>
    </row>
    <row r="47">
      <c r="A47" s="2" t="s">
        <v>168</v>
      </c>
      <c r="B47" s="3" t="s">
        <v>169</v>
      </c>
      <c r="C47" s="3" t="s">
        <v>173</v>
      </c>
      <c r="D47" s="3">
        <v>0.4</v>
      </c>
      <c r="E47" s="3" t="s">
        <v>16</v>
      </c>
      <c r="F47" s="5" t="s">
        <v>171</v>
      </c>
      <c r="G47" s="5" t="s">
        <v>172</v>
      </c>
    </row>
    <row r="48">
      <c r="A48" s="2" t="s">
        <v>168</v>
      </c>
      <c r="B48" s="3" t="s">
        <v>169</v>
      </c>
      <c r="C48" s="3" t="s">
        <v>174</v>
      </c>
      <c r="D48" s="3">
        <v>0.4</v>
      </c>
      <c r="E48" s="3" t="s">
        <v>20</v>
      </c>
      <c r="F48" s="5" t="s">
        <v>171</v>
      </c>
      <c r="G48" s="5" t="s">
        <v>172</v>
      </c>
    </row>
    <row r="49">
      <c r="A49" s="2" t="s">
        <v>168</v>
      </c>
      <c r="B49" s="3" t="s">
        <v>169</v>
      </c>
      <c r="C49" s="3" t="s">
        <v>175</v>
      </c>
      <c r="D49" s="3">
        <v>0.2666666667</v>
      </c>
      <c r="E49" s="3" t="s">
        <v>88</v>
      </c>
      <c r="F49" s="5" t="s">
        <v>171</v>
      </c>
      <c r="G49" s="5" t="s">
        <v>172</v>
      </c>
    </row>
    <row r="50">
      <c r="A50" s="2" t="s">
        <v>176</v>
      </c>
      <c r="B50" s="3" t="s">
        <v>177</v>
      </c>
      <c r="C50" s="3" t="s">
        <v>178</v>
      </c>
      <c r="D50" s="3">
        <v>0.1666666667</v>
      </c>
      <c r="E50" s="3" t="s">
        <v>56</v>
      </c>
      <c r="F50" s="5" t="s">
        <v>171</v>
      </c>
      <c r="G50" s="5" t="s">
        <v>172</v>
      </c>
    </row>
    <row r="51">
      <c r="A51" s="2" t="s">
        <v>179</v>
      </c>
      <c r="B51" s="3" t="s">
        <v>180</v>
      </c>
      <c r="C51" s="3" t="s">
        <v>181</v>
      </c>
      <c r="D51" s="3">
        <v>0.1666666667</v>
      </c>
      <c r="E51" s="3" t="s">
        <v>88</v>
      </c>
      <c r="F51" s="4" t="s">
        <v>171</v>
      </c>
      <c r="G51" s="5" t="s">
        <v>172</v>
      </c>
    </row>
    <row r="52">
      <c r="A52" s="2" t="s">
        <v>182</v>
      </c>
      <c r="B52" s="3" t="s">
        <v>183</v>
      </c>
      <c r="C52" s="3" t="s">
        <v>184</v>
      </c>
      <c r="D52" s="3">
        <v>0.2</v>
      </c>
      <c r="E52" s="3" t="s">
        <v>59</v>
      </c>
      <c r="F52" s="5" t="s">
        <v>171</v>
      </c>
      <c r="G52" s="5" t="s">
        <v>172</v>
      </c>
    </row>
    <row r="53">
      <c r="A53" s="2" t="s">
        <v>150</v>
      </c>
      <c r="B53" s="3" t="s">
        <v>151</v>
      </c>
      <c r="C53" s="3" t="s">
        <v>185</v>
      </c>
      <c r="D53" s="3">
        <v>0.08333333333</v>
      </c>
      <c r="E53" s="3" t="s">
        <v>16</v>
      </c>
      <c r="F53" s="4" t="s">
        <v>72</v>
      </c>
      <c r="G53" s="5" t="s">
        <v>186</v>
      </c>
    </row>
    <row r="54">
      <c r="A54" s="2" t="s">
        <v>187</v>
      </c>
      <c r="B54" s="3" t="s">
        <v>188</v>
      </c>
      <c r="C54" s="3" t="s">
        <v>189</v>
      </c>
      <c r="D54" s="3">
        <v>0.25</v>
      </c>
      <c r="E54" s="3" t="s">
        <v>153</v>
      </c>
      <c r="F54" s="4" t="s">
        <v>72</v>
      </c>
      <c r="G54" s="4" t="s">
        <v>190</v>
      </c>
    </row>
    <row r="55">
      <c r="A55" s="2" t="s">
        <v>179</v>
      </c>
      <c r="B55" s="3" t="s">
        <v>180</v>
      </c>
      <c r="C55" s="3" t="s">
        <v>191</v>
      </c>
      <c r="D55" s="3">
        <v>0.1666666667</v>
      </c>
      <c r="E55" s="3" t="s">
        <v>20</v>
      </c>
      <c r="F55" s="4" t="s">
        <v>72</v>
      </c>
      <c r="G55" s="4" t="s">
        <v>192</v>
      </c>
    </row>
    <row r="56">
      <c r="A56" s="2" t="s">
        <v>193</v>
      </c>
      <c r="B56" s="3" t="s">
        <v>194</v>
      </c>
      <c r="C56" s="3" t="s">
        <v>195</v>
      </c>
      <c r="D56" s="3">
        <v>0.4</v>
      </c>
      <c r="E56" s="3" t="s">
        <v>88</v>
      </c>
      <c r="F56" s="5" t="s">
        <v>11</v>
      </c>
      <c r="G56" s="5" t="s">
        <v>196</v>
      </c>
    </row>
    <row r="57">
      <c r="A57" s="2" t="s">
        <v>197</v>
      </c>
      <c r="B57" s="3" t="s">
        <v>198</v>
      </c>
      <c r="C57" s="3" t="s">
        <v>199</v>
      </c>
      <c r="D57" s="3">
        <v>0.2222222222</v>
      </c>
      <c r="E57" s="3" t="s">
        <v>20</v>
      </c>
      <c r="F57" s="5" t="s">
        <v>72</v>
      </c>
      <c r="G57" s="5" t="s">
        <v>200</v>
      </c>
    </row>
    <row r="58">
      <c r="A58" s="2" t="s">
        <v>201</v>
      </c>
      <c r="B58" s="3" t="s">
        <v>202</v>
      </c>
      <c r="C58" s="3" t="s">
        <v>203</v>
      </c>
      <c r="D58" s="3">
        <v>0.1538461538</v>
      </c>
      <c r="E58" s="3" t="s">
        <v>20</v>
      </c>
      <c r="F58" s="5" t="s">
        <v>72</v>
      </c>
      <c r="G58" s="5" t="s">
        <v>204</v>
      </c>
    </row>
    <row r="59">
      <c r="A59" s="2" t="s">
        <v>121</v>
      </c>
      <c r="B59" s="3" t="s">
        <v>122</v>
      </c>
      <c r="C59" s="3" t="s">
        <v>205</v>
      </c>
      <c r="D59" s="3">
        <v>0.2</v>
      </c>
      <c r="E59" s="3" t="s">
        <v>29</v>
      </c>
      <c r="F59" s="5" t="s">
        <v>72</v>
      </c>
      <c r="G59" s="5" t="s">
        <v>206</v>
      </c>
    </row>
    <row r="60">
      <c r="A60" s="2" t="s">
        <v>121</v>
      </c>
      <c r="B60" s="3" t="s">
        <v>122</v>
      </c>
      <c r="C60" s="3" t="s">
        <v>207</v>
      </c>
      <c r="D60" s="3">
        <v>0.2</v>
      </c>
      <c r="E60" s="3" t="s">
        <v>16</v>
      </c>
      <c r="F60" s="4" t="s">
        <v>72</v>
      </c>
      <c r="G60" s="5" t="s">
        <v>206</v>
      </c>
    </row>
    <row r="61">
      <c r="A61" s="2" t="s">
        <v>208</v>
      </c>
      <c r="B61" s="3" t="s">
        <v>209</v>
      </c>
      <c r="C61" s="3" t="s">
        <v>210</v>
      </c>
      <c r="D61" s="3">
        <v>0.1111111111</v>
      </c>
      <c r="E61" s="3" t="s">
        <v>88</v>
      </c>
      <c r="F61" s="5" t="s">
        <v>72</v>
      </c>
      <c r="G61" s="5" t="s">
        <v>211</v>
      </c>
    </row>
    <row r="62">
      <c r="A62" s="2" t="s">
        <v>212</v>
      </c>
      <c r="B62" s="3" t="s">
        <v>213</v>
      </c>
      <c r="C62" s="3" t="s">
        <v>214</v>
      </c>
      <c r="D62" s="3">
        <v>0.1428571429</v>
      </c>
      <c r="E62" s="3" t="s">
        <v>16</v>
      </c>
      <c r="F62" s="5" t="s">
        <v>72</v>
      </c>
      <c r="G62" s="5" t="s">
        <v>211</v>
      </c>
    </row>
    <row r="63">
      <c r="A63" s="2" t="s">
        <v>215</v>
      </c>
      <c r="B63" s="3" t="s">
        <v>216</v>
      </c>
      <c r="C63" s="3" t="s">
        <v>217</v>
      </c>
      <c r="D63" s="3">
        <v>0.1666666667</v>
      </c>
      <c r="E63" s="3" t="s">
        <v>75</v>
      </c>
      <c r="F63" s="5" t="s">
        <v>72</v>
      </c>
      <c r="G63" s="5" t="s">
        <v>218</v>
      </c>
    </row>
    <row r="64">
      <c r="A64" s="2" t="s">
        <v>219</v>
      </c>
      <c r="B64" s="3" t="s">
        <v>220</v>
      </c>
      <c r="C64" s="3" t="s">
        <v>221</v>
      </c>
      <c r="D64" s="3">
        <v>0.125</v>
      </c>
      <c r="E64" s="3" t="s">
        <v>16</v>
      </c>
      <c r="F64" s="5" t="s">
        <v>222</v>
      </c>
      <c r="G64" s="5" t="s">
        <v>223</v>
      </c>
    </row>
    <row r="65">
      <c r="A65" s="2" t="s">
        <v>224</v>
      </c>
      <c r="B65" s="3" t="s">
        <v>225</v>
      </c>
      <c r="C65" s="3" t="s">
        <v>226</v>
      </c>
      <c r="D65" s="3">
        <v>0.1111111111</v>
      </c>
      <c r="E65" s="3" t="s">
        <v>16</v>
      </c>
      <c r="F65" s="5" t="s">
        <v>222</v>
      </c>
      <c r="G65" s="5" t="s">
        <v>223</v>
      </c>
    </row>
    <row r="66">
      <c r="A66" s="2" t="s">
        <v>227</v>
      </c>
      <c r="B66" s="3" t="s">
        <v>228</v>
      </c>
      <c r="C66" s="3" t="s">
        <v>229</v>
      </c>
      <c r="D66" s="3">
        <v>0.25</v>
      </c>
      <c r="E66" s="3" t="s">
        <v>29</v>
      </c>
      <c r="F66" s="4" t="s">
        <v>11</v>
      </c>
      <c r="G66" s="4" t="s">
        <v>230</v>
      </c>
    </row>
    <row r="67">
      <c r="A67" s="2" t="s">
        <v>231</v>
      </c>
      <c r="B67" s="3" t="s">
        <v>232</v>
      </c>
      <c r="C67" s="3" t="s">
        <v>233</v>
      </c>
      <c r="D67" s="3">
        <v>0.09090909091</v>
      </c>
      <c r="E67" s="3" t="s">
        <v>10</v>
      </c>
      <c r="F67" s="7" t="s">
        <v>11</v>
      </c>
      <c r="G67" s="4" t="s">
        <v>230</v>
      </c>
    </row>
    <row r="68">
      <c r="A68" s="2" t="s">
        <v>234</v>
      </c>
      <c r="B68" s="3" t="s">
        <v>235</v>
      </c>
      <c r="C68" s="3" t="s">
        <v>236</v>
      </c>
      <c r="D68" s="3">
        <v>0.1111111111</v>
      </c>
      <c r="E68" s="3" t="s">
        <v>56</v>
      </c>
      <c r="F68" s="4" t="s">
        <v>11</v>
      </c>
      <c r="G68" s="4" t="s">
        <v>230</v>
      </c>
    </row>
    <row r="69">
      <c r="A69" s="2" t="s">
        <v>237</v>
      </c>
      <c r="B69" s="3" t="s">
        <v>238</v>
      </c>
      <c r="C69" s="3" t="s">
        <v>239</v>
      </c>
      <c r="D69" s="3">
        <v>0.2</v>
      </c>
      <c r="E69" s="3" t="s">
        <v>56</v>
      </c>
      <c r="F69" s="4" t="s">
        <v>11</v>
      </c>
      <c r="G69" s="4" t="s">
        <v>230</v>
      </c>
    </row>
    <row r="70">
      <c r="A70" s="2" t="s">
        <v>240</v>
      </c>
      <c r="B70" s="3" t="s">
        <v>241</v>
      </c>
      <c r="C70" s="3" t="s">
        <v>242</v>
      </c>
      <c r="D70" s="3">
        <v>0.125</v>
      </c>
      <c r="E70" s="3" t="s">
        <v>16</v>
      </c>
      <c r="F70" s="4" t="s">
        <v>11</v>
      </c>
      <c r="G70" s="4" t="s">
        <v>230</v>
      </c>
    </row>
    <row r="71">
      <c r="A71" s="2" t="s">
        <v>243</v>
      </c>
      <c r="B71" s="3" t="s">
        <v>244</v>
      </c>
      <c r="C71" s="3" t="s">
        <v>245</v>
      </c>
      <c r="D71" s="3">
        <v>0.1666666667</v>
      </c>
      <c r="E71" s="3" t="s">
        <v>20</v>
      </c>
      <c r="F71" s="4" t="s">
        <v>11</v>
      </c>
      <c r="G71" s="4" t="s">
        <v>230</v>
      </c>
    </row>
    <row r="72">
      <c r="A72" s="2" t="s">
        <v>246</v>
      </c>
      <c r="B72" s="3" t="s">
        <v>247</v>
      </c>
      <c r="C72" s="3" t="s">
        <v>248</v>
      </c>
      <c r="D72" s="3">
        <v>0.2</v>
      </c>
      <c r="E72" s="3" t="s">
        <v>56</v>
      </c>
      <c r="F72" s="4" t="s">
        <v>11</v>
      </c>
      <c r="G72" s="4" t="s">
        <v>230</v>
      </c>
    </row>
    <row r="73">
      <c r="A73" s="2" t="s">
        <v>249</v>
      </c>
      <c r="B73" s="3" t="s">
        <v>250</v>
      </c>
      <c r="C73" s="3" t="s">
        <v>251</v>
      </c>
      <c r="D73" s="3">
        <v>0.1428571429</v>
      </c>
      <c r="E73" s="3" t="s">
        <v>252</v>
      </c>
      <c r="F73" s="4" t="s">
        <v>11</v>
      </c>
      <c r="G73" s="4" t="s">
        <v>230</v>
      </c>
    </row>
    <row r="74">
      <c r="A74" s="2" t="s">
        <v>253</v>
      </c>
      <c r="B74" s="3" t="s">
        <v>254</v>
      </c>
      <c r="C74" s="3" t="s">
        <v>255</v>
      </c>
      <c r="D74" s="3">
        <v>0.2</v>
      </c>
      <c r="E74" s="3" t="s">
        <v>124</v>
      </c>
      <c r="F74" s="4" t="s">
        <v>11</v>
      </c>
      <c r="G74" s="4" t="s">
        <v>230</v>
      </c>
    </row>
    <row r="75">
      <c r="A75" s="2" t="s">
        <v>256</v>
      </c>
      <c r="B75" s="3" t="s">
        <v>257</v>
      </c>
      <c r="C75" s="3" t="s">
        <v>258</v>
      </c>
      <c r="D75" s="3">
        <v>0.125</v>
      </c>
      <c r="E75" s="3" t="s">
        <v>75</v>
      </c>
      <c r="F75" s="4" t="s">
        <v>11</v>
      </c>
      <c r="G75" s="4" t="s">
        <v>230</v>
      </c>
    </row>
    <row r="76">
      <c r="A76" s="2" t="s">
        <v>259</v>
      </c>
      <c r="B76" s="3" t="s">
        <v>260</v>
      </c>
      <c r="C76" s="3" t="s">
        <v>261</v>
      </c>
      <c r="D76" s="3">
        <v>0.09090909091</v>
      </c>
      <c r="E76" s="3" t="s">
        <v>29</v>
      </c>
      <c r="F76" s="7" t="s">
        <v>11</v>
      </c>
      <c r="G76" s="4" t="s">
        <v>230</v>
      </c>
    </row>
    <row r="77">
      <c r="A77" s="2" t="s">
        <v>262</v>
      </c>
      <c r="B77" s="3" t="s">
        <v>263</v>
      </c>
      <c r="C77" s="3" t="s">
        <v>264</v>
      </c>
      <c r="D77" s="3">
        <v>0.2</v>
      </c>
      <c r="E77" s="3" t="s">
        <v>16</v>
      </c>
      <c r="F77" s="7" t="s">
        <v>11</v>
      </c>
      <c r="G77" s="4" t="s">
        <v>230</v>
      </c>
    </row>
    <row r="78">
      <c r="A78" s="2" t="s">
        <v>265</v>
      </c>
      <c r="B78" s="3" t="s">
        <v>266</v>
      </c>
      <c r="C78" s="3" t="s">
        <v>267</v>
      </c>
      <c r="D78" s="3">
        <v>0.1428571429</v>
      </c>
      <c r="E78" s="3" t="s">
        <v>16</v>
      </c>
      <c r="F78" s="7" t="s">
        <v>11</v>
      </c>
      <c r="G78" s="4" t="s">
        <v>230</v>
      </c>
    </row>
    <row r="79">
      <c r="A79" s="2" t="s">
        <v>268</v>
      </c>
      <c r="B79" s="3" t="s">
        <v>269</v>
      </c>
      <c r="C79" s="3" t="s">
        <v>270</v>
      </c>
      <c r="D79" s="3">
        <v>0.125</v>
      </c>
      <c r="E79" s="3" t="s">
        <v>97</v>
      </c>
      <c r="F79" s="5" t="s">
        <v>11</v>
      </c>
      <c r="G79" s="4" t="s">
        <v>230</v>
      </c>
    </row>
    <row r="80">
      <c r="A80" s="2" t="s">
        <v>271</v>
      </c>
      <c r="B80" s="3" t="s">
        <v>272</v>
      </c>
      <c r="C80" s="3" t="s">
        <v>273</v>
      </c>
      <c r="D80" s="3">
        <v>0.125</v>
      </c>
      <c r="E80" s="3" t="s">
        <v>20</v>
      </c>
      <c r="F80" s="5" t="s">
        <v>11</v>
      </c>
      <c r="G80" s="4" t="s">
        <v>230</v>
      </c>
    </row>
    <row r="81">
      <c r="A81" s="2" t="s">
        <v>274</v>
      </c>
      <c r="B81" s="3" t="s">
        <v>275</v>
      </c>
      <c r="C81" s="3" t="s">
        <v>276</v>
      </c>
      <c r="D81" s="3">
        <v>0.125</v>
      </c>
      <c r="E81" s="3" t="s">
        <v>29</v>
      </c>
      <c r="F81" s="7" t="s">
        <v>11</v>
      </c>
      <c r="G81" s="4" t="s">
        <v>230</v>
      </c>
    </row>
    <row r="82">
      <c r="A82" s="2" t="s">
        <v>277</v>
      </c>
      <c r="B82" s="3" t="s">
        <v>278</v>
      </c>
      <c r="C82" s="3" t="s">
        <v>279</v>
      </c>
      <c r="D82" s="3">
        <v>0.2857142857</v>
      </c>
      <c r="E82" s="3" t="s">
        <v>29</v>
      </c>
      <c r="F82" s="5" t="s">
        <v>11</v>
      </c>
      <c r="G82" s="4" t="s">
        <v>230</v>
      </c>
    </row>
    <row r="83">
      <c r="A83" s="2" t="s">
        <v>277</v>
      </c>
      <c r="B83" s="3" t="s">
        <v>278</v>
      </c>
      <c r="C83" s="3" t="s">
        <v>280</v>
      </c>
      <c r="D83" s="3">
        <v>0.1428571429</v>
      </c>
      <c r="E83" s="3" t="s">
        <v>113</v>
      </c>
      <c r="F83" s="5" t="s">
        <v>11</v>
      </c>
      <c r="G83" s="4" t="s">
        <v>230</v>
      </c>
    </row>
    <row r="84">
      <c r="A84" s="2" t="s">
        <v>281</v>
      </c>
      <c r="B84" s="3" t="s">
        <v>282</v>
      </c>
      <c r="C84" s="3" t="s">
        <v>283</v>
      </c>
      <c r="D84" s="3">
        <v>0.1111111111</v>
      </c>
      <c r="E84" s="3" t="s">
        <v>56</v>
      </c>
      <c r="F84" s="5" t="s">
        <v>11</v>
      </c>
      <c r="G84" s="4" t="s">
        <v>230</v>
      </c>
    </row>
    <row r="85">
      <c r="A85" s="2" t="s">
        <v>284</v>
      </c>
      <c r="B85" s="3" t="s">
        <v>285</v>
      </c>
      <c r="C85" s="3" t="s">
        <v>286</v>
      </c>
      <c r="D85" s="3">
        <v>0.1666666667</v>
      </c>
      <c r="E85" s="3" t="s">
        <v>56</v>
      </c>
      <c r="F85" s="4" t="s">
        <v>11</v>
      </c>
      <c r="G85" s="4" t="s">
        <v>230</v>
      </c>
    </row>
    <row r="86">
      <c r="A86" s="2" t="s">
        <v>287</v>
      </c>
      <c r="B86" s="3" t="s">
        <v>288</v>
      </c>
      <c r="C86" s="3" t="s">
        <v>289</v>
      </c>
      <c r="D86" s="3">
        <v>0.1428571429</v>
      </c>
      <c r="E86" s="3" t="s">
        <v>88</v>
      </c>
      <c r="F86" s="7" t="s">
        <v>11</v>
      </c>
      <c r="G86" s="4" t="s">
        <v>230</v>
      </c>
    </row>
    <row r="87">
      <c r="A87" s="2" t="s">
        <v>290</v>
      </c>
      <c r="B87" s="3" t="s">
        <v>291</v>
      </c>
      <c r="C87" s="3" t="s">
        <v>292</v>
      </c>
      <c r="D87" s="3">
        <v>0.2</v>
      </c>
      <c r="E87" s="3" t="s">
        <v>16</v>
      </c>
      <c r="F87" s="7" t="s">
        <v>11</v>
      </c>
      <c r="G87" s="4" t="s">
        <v>230</v>
      </c>
    </row>
    <row r="88">
      <c r="A88" s="2" t="s">
        <v>293</v>
      </c>
      <c r="B88" s="3" t="s">
        <v>294</v>
      </c>
      <c r="C88" s="3" t="s">
        <v>295</v>
      </c>
      <c r="D88" s="3">
        <v>0.09090909091</v>
      </c>
      <c r="E88" s="3" t="s">
        <v>153</v>
      </c>
      <c r="F88" s="7" t="s">
        <v>11</v>
      </c>
      <c r="G88" s="4" t="s">
        <v>230</v>
      </c>
    </row>
    <row r="89">
      <c r="A89" s="2" t="s">
        <v>296</v>
      </c>
      <c r="B89" s="3" t="s">
        <v>297</v>
      </c>
      <c r="C89" s="3" t="s">
        <v>298</v>
      </c>
      <c r="D89" s="3">
        <v>0.25</v>
      </c>
      <c r="E89" s="3" t="s">
        <v>29</v>
      </c>
      <c r="F89" s="4" t="s">
        <v>11</v>
      </c>
      <c r="G89" s="4" t="s">
        <v>230</v>
      </c>
    </row>
    <row r="90">
      <c r="A90" s="2" t="s">
        <v>299</v>
      </c>
      <c r="B90" s="3" t="s">
        <v>300</v>
      </c>
      <c r="C90" s="3" t="s">
        <v>301</v>
      </c>
      <c r="D90" s="3">
        <v>0.2</v>
      </c>
      <c r="E90" s="3" t="s">
        <v>56</v>
      </c>
      <c r="F90" s="4" t="s">
        <v>11</v>
      </c>
      <c r="G90" s="4" t="s">
        <v>230</v>
      </c>
    </row>
    <row r="91">
      <c r="A91" s="2" t="s">
        <v>302</v>
      </c>
      <c r="B91" s="3" t="s">
        <v>303</v>
      </c>
      <c r="C91" s="3" t="s">
        <v>304</v>
      </c>
      <c r="D91" s="3">
        <v>0.2</v>
      </c>
      <c r="E91" s="3" t="s">
        <v>113</v>
      </c>
      <c r="F91" s="4" t="s">
        <v>11</v>
      </c>
      <c r="G91" s="4" t="s">
        <v>230</v>
      </c>
    </row>
    <row r="92">
      <c r="A92" s="2" t="s">
        <v>305</v>
      </c>
      <c r="B92" s="3" t="s">
        <v>306</v>
      </c>
      <c r="C92" s="3" t="s">
        <v>307</v>
      </c>
      <c r="D92" s="3">
        <v>0.2</v>
      </c>
      <c r="E92" s="3" t="s">
        <v>56</v>
      </c>
      <c r="F92" s="4" t="s">
        <v>11</v>
      </c>
      <c r="G92" s="4" t="s">
        <v>308</v>
      </c>
    </row>
    <row r="93">
      <c r="A93" s="2" t="s">
        <v>309</v>
      </c>
      <c r="B93" s="6" t="s">
        <v>310</v>
      </c>
      <c r="C93" s="6" t="s">
        <v>311</v>
      </c>
      <c r="D93" s="3">
        <v>0.1428571429</v>
      </c>
      <c r="E93" s="3" t="s">
        <v>29</v>
      </c>
      <c r="F93" s="4" t="s">
        <v>11</v>
      </c>
      <c r="G93" s="4" t="s">
        <v>308</v>
      </c>
    </row>
    <row r="94">
      <c r="A94" s="2" t="s">
        <v>312</v>
      </c>
      <c r="B94" s="3" t="s">
        <v>313</v>
      </c>
      <c r="C94" s="3" t="s">
        <v>314</v>
      </c>
      <c r="D94" s="3">
        <v>0.1428571429</v>
      </c>
      <c r="E94" s="3" t="s">
        <v>10</v>
      </c>
      <c r="F94" s="4" t="s">
        <v>11</v>
      </c>
      <c r="G94" s="4" t="s">
        <v>308</v>
      </c>
    </row>
    <row r="95">
      <c r="A95" s="2" t="s">
        <v>315</v>
      </c>
      <c r="B95" s="3" t="s">
        <v>316</v>
      </c>
      <c r="C95" s="3" t="s">
        <v>317</v>
      </c>
      <c r="D95" s="3">
        <v>0.1666666667</v>
      </c>
      <c r="E95" s="3" t="s">
        <v>29</v>
      </c>
      <c r="F95" s="4" t="s">
        <v>11</v>
      </c>
      <c r="G95" s="4" t="s">
        <v>308</v>
      </c>
    </row>
    <row r="96">
      <c r="A96" s="8" t="s">
        <v>318</v>
      </c>
      <c r="B96" s="3">
        <v>1522.0</v>
      </c>
      <c r="C96" s="3">
        <v>192.0</v>
      </c>
      <c r="D96" s="3">
        <v>0.5</v>
      </c>
      <c r="E96" s="3" t="s">
        <v>20</v>
      </c>
      <c r="F96" s="4" t="s">
        <v>11</v>
      </c>
      <c r="G96" s="4" t="s">
        <v>319</v>
      </c>
    </row>
    <row r="97">
      <c r="A97" s="8" t="s">
        <v>318</v>
      </c>
      <c r="B97" s="3">
        <v>1522.0</v>
      </c>
      <c r="C97" s="3">
        <v>1322.0</v>
      </c>
      <c r="D97" s="3">
        <v>0.25</v>
      </c>
      <c r="E97" s="3" t="s">
        <v>88</v>
      </c>
      <c r="F97" s="4" t="s">
        <v>11</v>
      </c>
      <c r="G97" s="4" t="s">
        <v>319</v>
      </c>
    </row>
    <row r="98">
      <c r="A98" s="8" t="s">
        <v>320</v>
      </c>
      <c r="B98" s="3">
        <v>28.0</v>
      </c>
      <c r="C98" s="3">
        <v>2.0</v>
      </c>
      <c r="D98" s="3">
        <v>0.5</v>
      </c>
      <c r="E98" s="3" t="s">
        <v>252</v>
      </c>
      <c r="F98" s="4" t="s">
        <v>11</v>
      </c>
      <c r="G98" s="4" t="s">
        <v>321</v>
      </c>
    </row>
    <row r="99">
      <c r="A99" s="8" t="s">
        <v>320</v>
      </c>
      <c r="B99" s="3">
        <v>28.0</v>
      </c>
      <c r="C99" s="3">
        <v>20.0</v>
      </c>
      <c r="D99" s="3">
        <v>0.5</v>
      </c>
      <c r="E99" s="3" t="s">
        <v>124</v>
      </c>
      <c r="F99" s="4" t="s">
        <v>11</v>
      </c>
      <c r="G99" s="4" t="s">
        <v>321</v>
      </c>
    </row>
  </sheetData>
  <autoFilter ref="$A$1:$G$99">
    <sortState ref="A1:G99">
      <sortCondition ref="G1:G99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2.63"/>
    <col customWidth="1" min="10" max="10" width="37.63"/>
    <col customWidth="1" min="26" max="26" width="12.63"/>
    <col customWidth="1" min="27" max="27" width="37.63"/>
  </cols>
  <sheetData>
    <row r="1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P1" s="12"/>
      <c r="R1" s="13" t="s">
        <v>0</v>
      </c>
      <c r="S1" s="14" t="s">
        <v>1</v>
      </c>
      <c r="T1" s="14" t="s">
        <v>2</v>
      </c>
      <c r="U1" s="14" t="s">
        <v>3</v>
      </c>
      <c r="V1" s="14" t="s">
        <v>4</v>
      </c>
      <c r="W1" s="14" t="s">
        <v>5</v>
      </c>
      <c r="X1" s="14" t="s">
        <v>6</v>
      </c>
      <c r="AG1" s="12"/>
    </row>
    <row r="2">
      <c r="A2" s="15" t="s">
        <v>138</v>
      </c>
      <c r="B2" s="16">
        <v>21.0</v>
      </c>
      <c r="C2" s="16">
        <v>2.0</v>
      </c>
      <c r="D2" s="16">
        <v>0.5</v>
      </c>
      <c r="E2" s="17" t="s">
        <v>29</v>
      </c>
      <c r="F2" s="18" t="s">
        <v>11</v>
      </c>
      <c r="G2" s="19" t="s">
        <v>139</v>
      </c>
      <c r="P2" s="12"/>
      <c r="R2" s="20" t="s">
        <v>324</v>
      </c>
      <c r="S2" s="21" t="s">
        <v>325</v>
      </c>
      <c r="T2" s="21" t="s">
        <v>326</v>
      </c>
      <c r="U2" s="22">
        <v>0.2</v>
      </c>
      <c r="V2" s="21" t="s">
        <v>88</v>
      </c>
      <c r="W2" s="21" t="s">
        <v>88</v>
      </c>
      <c r="X2" s="18" t="s">
        <v>327</v>
      </c>
      <c r="AG2" s="12"/>
    </row>
    <row r="3">
      <c r="A3" s="23" t="s">
        <v>320</v>
      </c>
      <c r="B3" s="22">
        <v>28.0</v>
      </c>
      <c r="C3" s="22">
        <v>2.0</v>
      </c>
      <c r="D3" s="22">
        <v>0.5</v>
      </c>
      <c r="E3" s="17" t="s">
        <v>29</v>
      </c>
      <c r="F3" s="18" t="s">
        <v>11</v>
      </c>
      <c r="G3" s="18" t="s">
        <v>321</v>
      </c>
      <c r="P3" s="12">
        <f t="shared" ref="P3:P59" si="1">L3/O3</f>
        <v>0.5</v>
      </c>
      <c r="R3" s="20" t="s">
        <v>328</v>
      </c>
      <c r="S3" s="21" t="s">
        <v>329</v>
      </c>
      <c r="T3" s="21" t="s">
        <v>330</v>
      </c>
      <c r="U3" s="22">
        <v>0.2</v>
      </c>
      <c r="V3" s="21" t="s">
        <v>88</v>
      </c>
      <c r="W3" s="21" t="s">
        <v>88</v>
      </c>
      <c r="X3" s="18" t="s">
        <v>331</v>
      </c>
      <c r="AG3" s="12">
        <f t="shared" ref="AG3:AG74" si="2">AC3/AF3</f>
        <v>0.5</v>
      </c>
    </row>
    <row r="4">
      <c r="A4" s="15" t="s">
        <v>215</v>
      </c>
      <c r="B4" s="17" t="s">
        <v>216</v>
      </c>
      <c r="C4" s="17" t="s">
        <v>217</v>
      </c>
      <c r="D4" s="16">
        <v>0.1666666667</v>
      </c>
      <c r="E4" s="17" t="s">
        <v>29</v>
      </c>
      <c r="F4" s="19" t="s">
        <v>72</v>
      </c>
      <c r="G4" s="19" t="s">
        <v>218</v>
      </c>
      <c r="P4" s="12">
        <f t="shared" si="1"/>
        <v>0</v>
      </c>
      <c r="R4" s="20" t="s">
        <v>332</v>
      </c>
      <c r="S4" s="21" t="s">
        <v>333</v>
      </c>
      <c r="T4" s="21" t="s">
        <v>334</v>
      </c>
      <c r="U4" s="22">
        <v>0.1</v>
      </c>
      <c r="V4" s="21" t="s">
        <v>88</v>
      </c>
      <c r="W4" s="21" t="s">
        <v>88</v>
      </c>
      <c r="X4" s="18" t="s">
        <v>335</v>
      </c>
      <c r="AG4" s="12">
        <f t="shared" si="2"/>
        <v>0</v>
      </c>
    </row>
    <row r="5">
      <c r="A5" s="23" t="s">
        <v>305</v>
      </c>
      <c r="B5" s="21" t="s">
        <v>306</v>
      </c>
      <c r="C5" s="21" t="s">
        <v>307</v>
      </c>
      <c r="D5" s="22">
        <v>0.2</v>
      </c>
      <c r="E5" s="17" t="s">
        <v>29</v>
      </c>
      <c r="F5" s="18" t="s">
        <v>11</v>
      </c>
      <c r="G5" s="18" t="s">
        <v>308</v>
      </c>
      <c r="P5" s="12">
        <f t="shared" si="1"/>
        <v>0</v>
      </c>
      <c r="R5" s="20" t="s">
        <v>337</v>
      </c>
      <c r="S5" s="21" t="s">
        <v>338</v>
      </c>
      <c r="T5" s="21" t="s">
        <v>339</v>
      </c>
      <c r="U5" s="22">
        <v>0.25</v>
      </c>
      <c r="V5" s="21" t="s">
        <v>88</v>
      </c>
      <c r="W5" s="21" t="s">
        <v>88</v>
      </c>
      <c r="X5" s="18" t="s">
        <v>77</v>
      </c>
      <c r="AG5" s="12">
        <f t="shared" si="2"/>
        <v>1</v>
      </c>
    </row>
    <row r="6">
      <c r="A6" s="15" t="s">
        <v>227</v>
      </c>
      <c r="B6" s="17" t="s">
        <v>228</v>
      </c>
      <c r="C6" s="17" t="s">
        <v>229</v>
      </c>
      <c r="D6" s="16">
        <v>0.25</v>
      </c>
      <c r="E6" s="17" t="s">
        <v>29</v>
      </c>
      <c r="F6" s="18" t="s">
        <v>11</v>
      </c>
      <c r="G6" s="18" t="s">
        <v>230</v>
      </c>
      <c r="P6" s="12">
        <f t="shared" si="1"/>
        <v>0</v>
      </c>
      <c r="R6" s="20" t="s">
        <v>341</v>
      </c>
      <c r="S6" s="22">
        <v>1613.0</v>
      </c>
      <c r="T6" s="22">
        <v>1618.0</v>
      </c>
      <c r="U6" s="22">
        <v>0.25</v>
      </c>
      <c r="V6" s="21" t="s">
        <v>88</v>
      </c>
      <c r="W6" s="21" t="s">
        <v>88</v>
      </c>
      <c r="X6" s="18" t="s">
        <v>141</v>
      </c>
      <c r="AG6" s="12">
        <f t="shared" si="2"/>
        <v>0</v>
      </c>
    </row>
    <row r="7">
      <c r="A7" s="15" t="s">
        <v>150</v>
      </c>
      <c r="B7" s="17" t="s">
        <v>151</v>
      </c>
      <c r="C7" s="17" t="s">
        <v>152</v>
      </c>
      <c r="D7" s="16">
        <v>0.08333333333</v>
      </c>
      <c r="E7" s="17" t="s">
        <v>29</v>
      </c>
      <c r="F7" s="18" t="s">
        <v>154</v>
      </c>
      <c r="G7" s="18" t="s">
        <v>155</v>
      </c>
      <c r="P7" s="12">
        <f t="shared" si="1"/>
        <v>0</v>
      </c>
      <c r="R7" s="20" t="s">
        <v>343</v>
      </c>
      <c r="S7" s="22">
        <v>1830.0</v>
      </c>
      <c r="T7" s="22">
        <v>1850.0</v>
      </c>
      <c r="U7" s="22">
        <v>0.25</v>
      </c>
      <c r="V7" s="21" t="s">
        <v>88</v>
      </c>
      <c r="W7" s="21" t="s">
        <v>88</v>
      </c>
      <c r="X7" s="18" t="s">
        <v>141</v>
      </c>
      <c r="AG7" s="12">
        <f t="shared" si="2"/>
        <v>1</v>
      </c>
    </row>
    <row r="8">
      <c r="A8" s="15" t="s">
        <v>168</v>
      </c>
      <c r="B8" s="17" t="s">
        <v>169</v>
      </c>
      <c r="C8" s="17" t="s">
        <v>170</v>
      </c>
      <c r="D8" s="16">
        <v>0.1333333333</v>
      </c>
      <c r="E8" s="17" t="s">
        <v>29</v>
      </c>
      <c r="F8" s="19" t="s">
        <v>171</v>
      </c>
      <c r="G8" s="19" t="s">
        <v>172</v>
      </c>
      <c r="P8" s="12">
        <f t="shared" si="1"/>
        <v>0</v>
      </c>
      <c r="R8" s="20" t="s">
        <v>345</v>
      </c>
      <c r="S8" s="22">
        <v>1512.0</v>
      </c>
      <c r="T8" s="22">
        <v>1312.0</v>
      </c>
      <c r="U8" s="22">
        <v>0.25</v>
      </c>
      <c r="V8" s="21" t="s">
        <v>88</v>
      </c>
      <c r="W8" s="21" t="s">
        <v>88</v>
      </c>
      <c r="X8" s="18" t="s">
        <v>346</v>
      </c>
      <c r="AG8" s="12">
        <f t="shared" si="2"/>
        <v>0.25</v>
      </c>
    </row>
    <row r="9">
      <c r="A9" s="15" t="s">
        <v>69</v>
      </c>
      <c r="B9" s="17" t="s">
        <v>70</v>
      </c>
      <c r="C9" s="17" t="s">
        <v>74</v>
      </c>
      <c r="D9" s="16">
        <v>0.375</v>
      </c>
      <c r="E9" s="17" t="s">
        <v>29</v>
      </c>
      <c r="F9" s="18" t="s">
        <v>76</v>
      </c>
      <c r="G9" s="18" t="s">
        <v>77</v>
      </c>
      <c r="P9" s="12">
        <f t="shared" si="1"/>
        <v>0</v>
      </c>
      <c r="R9" s="20" t="s">
        <v>347</v>
      </c>
      <c r="S9" s="22">
        <v>1946.0</v>
      </c>
      <c r="T9" s="22">
        <v>1947.0</v>
      </c>
      <c r="U9" s="22">
        <v>0.25</v>
      </c>
      <c r="V9" s="21" t="s">
        <v>88</v>
      </c>
      <c r="W9" s="21" t="s">
        <v>88</v>
      </c>
      <c r="X9" s="18" t="s">
        <v>348</v>
      </c>
      <c r="AG9" s="12">
        <f t="shared" si="2"/>
        <v>0.3333333333</v>
      </c>
    </row>
    <row r="10">
      <c r="A10" s="23" t="s">
        <v>231</v>
      </c>
      <c r="B10" s="21" t="s">
        <v>232</v>
      </c>
      <c r="C10" s="21" t="s">
        <v>233</v>
      </c>
      <c r="D10" s="22">
        <v>0.09090909091</v>
      </c>
      <c r="E10" s="17" t="s">
        <v>29</v>
      </c>
      <c r="F10" s="25" t="s">
        <v>11</v>
      </c>
      <c r="G10" s="18" t="s">
        <v>230</v>
      </c>
      <c r="P10" s="12">
        <f t="shared" si="1"/>
        <v>1</v>
      </c>
      <c r="R10" s="20" t="s">
        <v>349</v>
      </c>
      <c r="S10" s="22">
        <v>1948.0</v>
      </c>
      <c r="T10" s="22">
        <v>1940.0</v>
      </c>
      <c r="U10" s="22">
        <v>0.25</v>
      </c>
      <c r="V10" s="21" t="s">
        <v>88</v>
      </c>
      <c r="W10" s="21" t="s">
        <v>88</v>
      </c>
      <c r="X10" s="18" t="s">
        <v>350</v>
      </c>
      <c r="AG10" s="12">
        <f t="shared" si="2"/>
        <v>0</v>
      </c>
    </row>
    <row r="11">
      <c r="A11" s="23" t="s">
        <v>234</v>
      </c>
      <c r="B11" s="21" t="s">
        <v>235</v>
      </c>
      <c r="C11" s="21" t="s">
        <v>236</v>
      </c>
      <c r="D11" s="22">
        <v>0.1111111111</v>
      </c>
      <c r="E11" s="17" t="s">
        <v>29</v>
      </c>
      <c r="F11" s="18" t="s">
        <v>11</v>
      </c>
      <c r="G11" s="18" t="s">
        <v>230</v>
      </c>
      <c r="P11" s="12">
        <f t="shared" si="1"/>
        <v>0</v>
      </c>
      <c r="R11" s="20" t="s">
        <v>352</v>
      </c>
      <c r="S11" s="22">
        <v>1596.0</v>
      </c>
      <c r="T11" s="22">
        <v>1556.0</v>
      </c>
      <c r="U11" s="22">
        <v>0.25</v>
      </c>
      <c r="V11" s="21" t="s">
        <v>88</v>
      </c>
      <c r="W11" s="21" t="s">
        <v>88</v>
      </c>
      <c r="X11" s="18" t="s">
        <v>353</v>
      </c>
      <c r="AG11" s="12">
        <f t="shared" si="2"/>
        <v>0</v>
      </c>
    </row>
    <row r="12">
      <c r="A12" s="23" t="s">
        <v>7</v>
      </c>
      <c r="B12" s="21" t="s">
        <v>8</v>
      </c>
      <c r="C12" s="21" t="s">
        <v>9</v>
      </c>
      <c r="D12" s="22">
        <v>0.1666666667</v>
      </c>
      <c r="E12" s="17" t="s">
        <v>29</v>
      </c>
      <c r="F12" s="18" t="s">
        <v>11</v>
      </c>
      <c r="G12" s="18" t="s">
        <v>12</v>
      </c>
      <c r="P12" s="12">
        <f t="shared" si="1"/>
        <v>0</v>
      </c>
      <c r="R12" s="20" t="s">
        <v>355</v>
      </c>
      <c r="S12" s="21" t="s">
        <v>356</v>
      </c>
      <c r="T12" s="21" t="s">
        <v>357</v>
      </c>
      <c r="U12" s="22">
        <v>0.1428571429</v>
      </c>
      <c r="V12" s="21" t="s">
        <v>88</v>
      </c>
      <c r="W12" s="21" t="s">
        <v>88</v>
      </c>
      <c r="X12" s="18" t="s">
        <v>196</v>
      </c>
      <c r="AG12" s="12">
        <f t="shared" si="2"/>
        <v>1</v>
      </c>
    </row>
    <row r="13">
      <c r="A13" s="23" t="s">
        <v>237</v>
      </c>
      <c r="B13" s="21" t="s">
        <v>238</v>
      </c>
      <c r="C13" s="21" t="s">
        <v>239</v>
      </c>
      <c r="D13" s="22">
        <v>0.2</v>
      </c>
      <c r="E13" s="17" t="s">
        <v>29</v>
      </c>
      <c r="F13" s="18" t="s">
        <v>11</v>
      </c>
      <c r="G13" s="18" t="s">
        <v>230</v>
      </c>
      <c r="P13" s="12">
        <f t="shared" si="1"/>
        <v>0.25</v>
      </c>
      <c r="R13" s="20" t="s">
        <v>359</v>
      </c>
      <c r="S13" s="21" t="s">
        <v>360</v>
      </c>
      <c r="T13" s="21" t="s">
        <v>361</v>
      </c>
      <c r="U13" s="22">
        <v>0.1111111111</v>
      </c>
      <c r="V13" s="21" t="s">
        <v>88</v>
      </c>
      <c r="W13" s="21" t="s">
        <v>88</v>
      </c>
      <c r="X13" s="18" t="s">
        <v>196</v>
      </c>
      <c r="AG13" s="12">
        <f t="shared" si="2"/>
        <v>0</v>
      </c>
    </row>
    <row r="14">
      <c r="A14" s="23" t="s">
        <v>176</v>
      </c>
      <c r="B14" s="21" t="s">
        <v>177</v>
      </c>
      <c r="C14" s="21" t="s">
        <v>178</v>
      </c>
      <c r="D14" s="22">
        <v>0.1666666667</v>
      </c>
      <c r="E14" s="17" t="s">
        <v>29</v>
      </c>
      <c r="F14" s="18" t="s">
        <v>171</v>
      </c>
      <c r="G14" s="18" t="s">
        <v>172</v>
      </c>
      <c r="P14" s="12">
        <f t="shared" si="1"/>
        <v>0</v>
      </c>
      <c r="R14" s="20" t="s">
        <v>363</v>
      </c>
      <c r="S14" s="21" t="s">
        <v>364</v>
      </c>
      <c r="T14" s="21" t="s">
        <v>365</v>
      </c>
      <c r="U14" s="22">
        <v>0.125</v>
      </c>
      <c r="V14" s="21" t="s">
        <v>88</v>
      </c>
      <c r="W14" s="21" t="s">
        <v>88</v>
      </c>
      <c r="X14" s="18" t="s">
        <v>230</v>
      </c>
      <c r="AG14" s="12">
        <f t="shared" si="2"/>
        <v>0.3333333333</v>
      </c>
    </row>
    <row r="15">
      <c r="A15" s="15" t="s">
        <v>22</v>
      </c>
      <c r="B15" s="17" t="s">
        <v>23</v>
      </c>
      <c r="C15" s="17" t="s">
        <v>35</v>
      </c>
      <c r="D15" s="16">
        <v>0.5</v>
      </c>
      <c r="E15" s="17" t="s">
        <v>29</v>
      </c>
      <c r="F15" s="19" t="s">
        <v>11</v>
      </c>
      <c r="G15" s="19" t="s">
        <v>36</v>
      </c>
      <c r="P15" s="12">
        <f t="shared" si="1"/>
        <v>0.4</v>
      </c>
      <c r="R15" s="20" t="s">
        <v>366</v>
      </c>
      <c r="S15" s="21" t="s">
        <v>367</v>
      </c>
      <c r="T15" s="21" t="s">
        <v>368</v>
      </c>
      <c r="U15" s="22">
        <v>0.2</v>
      </c>
      <c r="V15" s="21" t="s">
        <v>88</v>
      </c>
      <c r="W15" s="21" t="s">
        <v>88</v>
      </c>
      <c r="X15" s="18" t="s">
        <v>230</v>
      </c>
      <c r="AG15" s="12">
        <f t="shared" si="2"/>
        <v>0</v>
      </c>
    </row>
    <row r="16">
      <c r="A16" s="15" t="s">
        <v>94</v>
      </c>
      <c r="B16" s="17" t="s">
        <v>95</v>
      </c>
      <c r="C16" s="17" t="s">
        <v>96</v>
      </c>
      <c r="D16" s="16">
        <v>0.2222222222</v>
      </c>
      <c r="E16" s="17" t="s">
        <v>29</v>
      </c>
      <c r="F16" s="18" t="s">
        <v>89</v>
      </c>
      <c r="G16" s="18" t="s">
        <v>90</v>
      </c>
      <c r="P16" s="12">
        <f t="shared" si="1"/>
        <v>0</v>
      </c>
      <c r="R16" s="27" t="s">
        <v>369</v>
      </c>
      <c r="S16" s="28" t="s">
        <v>370</v>
      </c>
      <c r="T16" s="28" t="s">
        <v>371</v>
      </c>
      <c r="U16" s="29">
        <v>0.1666666667</v>
      </c>
      <c r="V16" s="21" t="s">
        <v>88</v>
      </c>
      <c r="W16" s="21" t="s">
        <v>88</v>
      </c>
      <c r="X16" s="18" t="s">
        <v>230</v>
      </c>
      <c r="AG16" s="12">
        <f t="shared" si="2"/>
        <v>0</v>
      </c>
    </row>
    <row r="17">
      <c r="A17" s="15" t="s">
        <v>187</v>
      </c>
      <c r="B17" s="17" t="s">
        <v>188</v>
      </c>
      <c r="C17" s="17" t="s">
        <v>189</v>
      </c>
      <c r="D17" s="16">
        <v>0.25</v>
      </c>
      <c r="E17" s="17" t="s">
        <v>29</v>
      </c>
      <c r="F17" s="18" t="s">
        <v>72</v>
      </c>
      <c r="G17" s="18" t="s">
        <v>190</v>
      </c>
      <c r="P17" s="12">
        <f t="shared" si="1"/>
        <v>1</v>
      </c>
      <c r="R17" s="20" t="s">
        <v>372</v>
      </c>
      <c r="S17" s="21" t="s">
        <v>373</v>
      </c>
      <c r="T17" s="21" t="s">
        <v>374</v>
      </c>
      <c r="U17" s="22">
        <v>0.125</v>
      </c>
      <c r="V17" s="21" t="s">
        <v>88</v>
      </c>
      <c r="W17" s="21" t="s">
        <v>88</v>
      </c>
      <c r="X17" s="18" t="s">
        <v>230</v>
      </c>
      <c r="AG17" s="12">
        <f t="shared" si="2"/>
        <v>0</v>
      </c>
    </row>
    <row r="18">
      <c r="A18" s="15" t="s">
        <v>98</v>
      </c>
      <c r="B18" s="17" t="s">
        <v>99</v>
      </c>
      <c r="C18" s="17" t="s">
        <v>100</v>
      </c>
      <c r="D18" s="16">
        <v>0.25</v>
      </c>
      <c r="E18" s="17" t="s">
        <v>29</v>
      </c>
      <c r="F18" s="18" t="s">
        <v>89</v>
      </c>
      <c r="G18" s="18" t="s">
        <v>90</v>
      </c>
      <c r="P18" s="12">
        <f t="shared" si="1"/>
        <v>0</v>
      </c>
      <c r="R18" s="20" t="s">
        <v>376</v>
      </c>
      <c r="S18" s="21" t="s">
        <v>377</v>
      </c>
      <c r="T18" s="21" t="s">
        <v>378</v>
      </c>
      <c r="U18" s="22">
        <v>0.2</v>
      </c>
      <c r="V18" s="21" t="s">
        <v>88</v>
      </c>
      <c r="W18" s="21" t="s">
        <v>88</v>
      </c>
      <c r="X18" s="18" t="s">
        <v>230</v>
      </c>
      <c r="AG18" s="12">
        <f t="shared" si="2"/>
        <v>0</v>
      </c>
    </row>
    <row r="19">
      <c r="A19" s="23" t="s">
        <v>246</v>
      </c>
      <c r="B19" s="21" t="s">
        <v>247</v>
      </c>
      <c r="C19" s="21" t="s">
        <v>248</v>
      </c>
      <c r="D19" s="22">
        <v>0.2</v>
      </c>
      <c r="E19" s="17" t="s">
        <v>29</v>
      </c>
      <c r="F19" s="18" t="s">
        <v>11</v>
      </c>
      <c r="G19" s="18" t="s">
        <v>230</v>
      </c>
      <c r="P19" s="12">
        <f t="shared" si="1"/>
        <v>0</v>
      </c>
      <c r="R19" s="20" t="s">
        <v>379</v>
      </c>
      <c r="S19" s="21" t="s">
        <v>380</v>
      </c>
      <c r="T19" s="21" t="s">
        <v>381</v>
      </c>
      <c r="U19" s="22">
        <v>0.1111111111</v>
      </c>
      <c r="V19" s="21" t="s">
        <v>88</v>
      </c>
      <c r="W19" s="21" t="s">
        <v>88</v>
      </c>
      <c r="X19" s="18" t="s">
        <v>308</v>
      </c>
      <c r="AG19" s="12">
        <f t="shared" si="2"/>
        <v>1</v>
      </c>
    </row>
    <row r="20">
      <c r="A20" s="15" t="s">
        <v>31</v>
      </c>
      <c r="B20" s="17" t="s">
        <v>32</v>
      </c>
      <c r="C20" s="17" t="s">
        <v>33</v>
      </c>
      <c r="D20" s="16">
        <v>0.3</v>
      </c>
      <c r="E20" s="17" t="s">
        <v>29</v>
      </c>
      <c r="F20" s="19" t="s">
        <v>11</v>
      </c>
      <c r="G20" s="19" t="s">
        <v>34</v>
      </c>
      <c r="P20" s="12">
        <f t="shared" si="1"/>
        <v>0</v>
      </c>
      <c r="R20" s="20" t="s">
        <v>383</v>
      </c>
      <c r="S20" s="21" t="s">
        <v>384</v>
      </c>
      <c r="T20" s="21" t="s">
        <v>385</v>
      </c>
      <c r="U20" s="22">
        <v>0.1428571429</v>
      </c>
      <c r="V20" s="21" t="s">
        <v>88</v>
      </c>
      <c r="W20" s="21" t="s">
        <v>88</v>
      </c>
      <c r="X20" s="18" t="s">
        <v>308</v>
      </c>
      <c r="AG20" s="12">
        <f t="shared" si="2"/>
        <v>0.2</v>
      </c>
    </row>
    <row r="21">
      <c r="A21" s="23" t="s">
        <v>249</v>
      </c>
      <c r="B21" s="21" t="s">
        <v>250</v>
      </c>
      <c r="C21" s="21" t="s">
        <v>251</v>
      </c>
      <c r="D21" s="22">
        <v>0.1428571429</v>
      </c>
      <c r="E21" s="17" t="s">
        <v>29</v>
      </c>
      <c r="F21" s="18" t="s">
        <v>11</v>
      </c>
      <c r="G21" s="18" t="s">
        <v>230</v>
      </c>
      <c r="P21" s="12">
        <f t="shared" si="1"/>
        <v>1</v>
      </c>
      <c r="R21" s="20" t="s">
        <v>386</v>
      </c>
      <c r="S21" s="21" t="s">
        <v>387</v>
      </c>
      <c r="T21" s="21" t="s">
        <v>388</v>
      </c>
      <c r="U21" s="22">
        <v>0.1428571429</v>
      </c>
      <c r="V21" s="21" t="s">
        <v>88</v>
      </c>
      <c r="W21" s="21" t="s">
        <v>88</v>
      </c>
      <c r="X21" s="18" t="s">
        <v>308</v>
      </c>
      <c r="AG21" s="12">
        <f t="shared" si="2"/>
        <v>1</v>
      </c>
    </row>
    <row r="22">
      <c r="A22" s="23" t="s">
        <v>78</v>
      </c>
      <c r="B22" s="21" t="s">
        <v>79</v>
      </c>
      <c r="C22" s="21" t="s">
        <v>80</v>
      </c>
      <c r="D22" s="22">
        <v>0.4</v>
      </c>
      <c r="E22" s="17" t="s">
        <v>29</v>
      </c>
      <c r="F22" s="25" t="s">
        <v>76</v>
      </c>
      <c r="G22" s="25" t="s">
        <v>77</v>
      </c>
      <c r="P22" s="12">
        <f t="shared" si="1"/>
        <v>0</v>
      </c>
      <c r="R22" s="20" t="s">
        <v>390</v>
      </c>
      <c r="S22" s="21" t="s">
        <v>391</v>
      </c>
      <c r="T22" s="21" t="s">
        <v>392</v>
      </c>
      <c r="U22" s="22">
        <v>0.1428571429</v>
      </c>
      <c r="V22" s="21" t="s">
        <v>88</v>
      </c>
      <c r="W22" s="21" t="s">
        <v>88</v>
      </c>
      <c r="X22" s="18" t="s">
        <v>163</v>
      </c>
      <c r="AG22" s="12">
        <f t="shared" si="2"/>
        <v>0.3636363636</v>
      </c>
    </row>
    <row r="23">
      <c r="A23" s="15" t="s">
        <v>256</v>
      </c>
      <c r="B23" s="17" t="s">
        <v>257</v>
      </c>
      <c r="C23" s="17" t="s">
        <v>258</v>
      </c>
      <c r="D23" s="16">
        <v>0.125</v>
      </c>
      <c r="E23" s="17" t="s">
        <v>29</v>
      </c>
      <c r="F23" s="18" t="s">
        <v>11</v>
      </c>
      <c r="G23" s="18" t="s">
        <v>230</v>
      </c>
      <c r="P23" s="12">
        <f t="shared" si="1"/>
        <v>0.25</v>
      </c>
      <c r="R23" s="20" t="s">
        <v>393</v>
      </c>
      <c r="S23" s="21" t="s">
        <v>394</v>
      </c>
      <c r="T23" s="21" t="s">
        <v>395</v>
      </c>
      <c r="U23" s="22">
        <v>0.1111111111</v>
      </c>
      <c r="V23" s="21" t="s">
        <v>88</v>
      </c>
      <c r="W23" s="21" t="s">
        <v>88</v>
      </c>
      <c r="X23" s="18" t="s">
        <v>192</v>
      </c>
      <c r="AG23" s="12">
        <f t="shared" si="2"/>
        <v>0</v>
      </c>
    </row>
    <row r="24">
      <c r="A24" s="15" t="s">
        <v>26</v>
      </c>
      <c r="B24" s="30" t="s">
        <v>27</v>
      </c>
      <c r="C24" s="30" t="s">
        <v>28</v>
      </c>
      <c r="D24" s="16">
        <v>0.25</v>
      </c>
      <c r="E24" s="17" t="s">
        <v>29</v>
      </c>
      <c r="F24" s="19" t="s">
        <v>11</v>
      </c>
      <c r="G24" s="19" t="s">
        <v>30</v>
      </c>
      <c r="P24" s="12">
        <f t="shared" si="1"/>
        <v>0.2222222222</v>
      </c>
      <c r="R24" s="20" t="s">
        <v>396</v>
      </c>
      <c r="S24" s="21" t="s">
        <v>397</v>
      </c>
      <c r="T24" s="21" t="s">
        <v>398</v>
      </c>
      <c r="U24" s="22">
        <v>0.1</v>
      </c>
      <c r="V24" s="21" t="s">
        <v>88</v>
      </c>
      <c r="W24" s="21" t="s">
        <v>88</v>
      </c>
      <c r="X24" s="18" t="s">
        <v>399</v>
      </c>
      <c r="AG24" s="12">
        <f t="shared" si="2"/>
        <v>0.3166666667</v>
      </c>
    </row>
    <row r="25">
      <c r="A25" s="15" t="s">
        <v>309</v>
      </c>
      <c r="B25" s="30" t="s">
        <v>310</v>
      </c>
      <c r="C25" s="30" t="s">
        <v>311</v>
      </c>
      <c r="D25" s="16">
        <v>0.1428571429</v>
      </c>
      <c r="E25" s="17" t="s">
        <v>29</v>
      </c>
      <c r="F25" s="18" t="s">
        <v>11</v>
      </c>
      <c r="G25" s="18" t="s">
        <v>308</v>
      </c>
      <c r="P25" s="12">
        <f t="shared" si="1"/>
        <v>0</v>
      </c>
      <c r="R25" s="20" t="s">
        <v>401</v>
      </c>
      <c r="S25" s="21" t="s">
        <v>402</v>
      </c>
      <c r="T25" s="21" t="s">
        <v>403</v>
      </c>
      <c r="U25" s="22">
        <v>0.1538461538</v>
      </c>
      <c r="V25" s="21" t="s">
        <v>88</v>
      </c>
      <c r="W25" s="21" t="s">
        <v>88</v>
      </c>
      <c r="X25" s="18" t="s">
        <v>399</v>
      </c>
      <c r="AG25" s="12">
        <f t="shared" si="2"/>
        <v>0</v>
      </c>
    </row>
    <row r="26">
      <c r="A26" s="23" t="s">
        <v>312</v>
      </c>
      <c r="B26" s="21" t="s">
        <v>313</v>
      </c>
      <c r="C26" s="21" t="s">
        <v>314</v>
      </c>
      <c r="D26" s="22">
        <v>0.1428571429</v>
      </c>
      <c r="E26" s="17" t="s">
        <v>29</v>
      </c>
      <c r="F26" s="18" t="s">
        <v>11</v>
      </c>
      <c r="G26" s="18" t="s">
        <v>308</v>
      </c>
      <c r="P26" s="12">
        <f t="shared" si="1"/>
        <v>0.25</v>
      </c>
      <c r="R26" s="20" t="s">
        <v>404</v>
      </c>
      <c r="S26" s="21" t="s">
        <v>405</v>
      </c>
      <c r="T26" s="21" t="s">
        <v>406</v>
      </c>
      <c r="U26" s="22">
        <v>0.2</v>
      </c>
      <c r="V26" s="21" t="s">
        <v>88</v>
      </c>
      <c r="W26" s="21" t="s">
        <v>88</v>
      </c>
      <c r="X26" s="18" t="s">
        <v>407</v>
      </c>
      <c r="AG26" s="12">
        <f t="shared" si="2"/>
        <v>0</v>
      </c>
    </row>
    <row r="27">
      <c r="A27" s="15" t="s">
        <v>164</v>
      </c>
      <c r="B27" s="17" t="s">
        <v>165</v>
      </c>
      <c r="C27" s="17" t="s">
        <v>166</v>
      </c>
      <c r="D27" s="16">
        <v>0.2</v>
      </c>
      <c r="E27" s="17" t="s">
        <v>29</v>
      </c>
      <c r="F27" s="19" t="s">
        <v>72</v>
      </c>
      <c r="G27" s="19" t="s">
        <v>167</v>
      </c>
      <c r="P27" s="12">
        <f t="shared" si="1"/>
        <v>0.2427184466</v>
      </c>
      <c r="R27" s="20" t="s">
        <v>408</v>
      </c>
      <c r="S27" s="21" t="s">
        <v>409</v>
      </c>
      <c r="T27" s="21" t="s">
        <v>410</v>
      </c>
      <c r="U27" s="22">
        <v>0.25</v>
      </c>
      <c r="V27" s="21" t="s">
        <v>88</v>
      </c>
      <c r="W27" s="21" t="s">
        <v>88</v>
      </c>
      <c r="X27" s="18" t="s">
        <v>407</v>
      </c>
      <c r="AG27" s="12">
        <f t="shared" si="2"/>
        <v>0</v>
      </c>
    </row>
    <row r="28">
      <c r="A28" s="15" t="s">
        <v>259</v>
      </c>
      <c r="B28" s="17" t="s">
        <v>260</v>
      </c>
      <c r="C28" s="17" t="s">
        <v>261</v>
      </c>
      <c r="D28" s="16">
        <v>0.09090909091</v>
      </c>
      <c r="E28" s="17" t="s">
        <v>29</v>
      </c>
      <c r="F28" s="25" t="s">
        <v>11</v>
      </c>
      <c r="G28" s="18" t="s">
        <v>230</v>
      </c>
      <c r="P28" s="12">
        <f t="shared" si="1"/>
        <v>1</v>
      </c>
      <c r="R28" s="20" t="s">
        <v>411</v>
      </c>
      <c r="S28" s="21" t="s">
        <v>412</v>
      </c>
      <c r="T28" s="21" t="s">
        <v>413</v>
      </c>
      <c r="U28" s="22">
        <v>0.5</v>
      </c>
      <c r="V28" s="21" t="s">
        <v>88</v>
      </c>
      <c r="W28" s="21" t="s">
        <v>88</v>
      </c>
      <c r="X28" s="18" t="s">
        <v>407</v>
      </c>
      <c r="AG28" s="12">
        <f t="shared" si="2"/>
        <v>0</v>
      </c>
    </row>
    <row r="29">
      <c r="A29" s="23" t="s">
        <v>53</v>
      </c>
      <c r="B29" s="21" t="s">
        <v>54</v>
      </c>
      <c r="C29" s="21" t="s">
        <v>55</v>
      </c>
      <c r="D29" s="22">
        <v>0.1</v>
      </c>
      <c r="E29" s="17" t="s">
        <v>29</v>
      </c>
      <c r="F29" s="25" t="s">
        <v>11</v>
      </c>
      <c r="G29" s="25" t="s">
        <v>57</v>
      </c>
      <c r="P29" s="12">
        <f t="shared" si="1"/>
        <v>0.5</v>
      </c>
      <c r="R29" s="20" t="s">
        <v>414</v>
      </c>
      <c r="S29" s="21" t="s">
        <v>415</v>
      </c>
      <c r="T29" s="21" t="s">
        <v>416</v>
      </c>
      <c r="U29" s="22">
        <v>0.1666666667</v>
      </c>
      <c r="V29" s="21" t="s">
        <v>88</v>
      </c>
      <c r="W29" s="21" t="s">
        <v>88</v>
      </c>
      <c r="X29" s="18" t="s">
        <v>218</v>
      </c>
      <c r="AG29" s="12">
        <f t="shared" si="2"/>
        <v>0</v>
      </c>
    </row>
    <row r="30">
      <c r="A30" s="15" t="s">
        <v>268</v>
      </c>
      <c r="B30" s="17" t="s">
        <v>269</v>
      </c>
      <c r="C30" s="17" t="s">
        <v>270</v>
      </c>
      <c r="D30" s="16">
        <v>0.125</v>
      </c>
      <c r="E30" s="17" t="s">
        <v>29</v>
      </c>
      <c r="F30" s="19" t="s">
        <v>11</v>
      </c>
      <c r="G30" s="18" t="s">
        <v>230</v>
      </c>
      <c r="P30" s="12">
        <f t="shared" si="1"/>
        <v>0.3333333333</v>
      </c>
      <c r="R30" s="20" t="s">
        <v>418</v>
      </c>
      <c r="S30" s="21" t="s">
        <v>419</v>
      </c>
      <c r="T30" s="21" t="s">
        <v>420</v>
      </c>
      <c r="U30" s="22">
        <v>0.1111111111</v>
      </c>
      <c r="V30" s="21" t="s">
        <v>88</v>
      </c>
      <c r="W30" s="21" t="s">
        <v>88</v>
      </c>
      <c r="X30" s="18" t="s">
        <v>133</v>
      </c>
      <c r="AG30" s="12">
        <f t="shared" si="2"/>
        <v>0</v>
      </c>
    </row>
    <row r="31">
      <c r="A31" s="15" t="s">
        <v>274</v>
      </c>
      <c r="B31" s="17" t="s">
        <v>275</v>
      </c>
      <c r="C31" s="17" t="s">
        <v>276</v>
      </c>
      <c r="D31" s="16">
        <v>0.125</v>
      </c>
      <c r="E31" s="17" t="s">
        <v>29</v>
      </c>
      <c r="F31" s="25" t="s">
        <v>11</v>
      </c>
      <c r="G31" s="18" t="s">
        <v>230</v>
      </c>
      <c r="P31" s="12">
        <f t="shared" si="1"/>
        <v>0.5</v>
      </c>
      <c r="R31" s="20" t="s">
        <v>421</v>
      </c>
      <c r="S31" s="21" t="s">
        <v>422</v>
      </c>
      <c r="T31" s="21" t="s">
        <v>423</v>
      </c>
      <c r="U31" s="22">
        <v>0.1428571429</v>
      </c>
      <c r="V31" s="21" t="s">
        <v>88</v>
      </c>
      <c r="W31" s="21" t="s">
        <v>88</v>
      </c>
      <c r="X31" s="18" t="s">
        <v>417</v>
      </c>
      <c r="AG31" s="12">
        <f t="shared" si="2"/>
        <v>0</v>
      </c>
    </row>
    <row r="32">
      <c r="A32" s="15" t="s">
        <v>101</v>
      </c>
      <c r="B32" s="17" t="s">
        <v>102</v>
      </c>
      <c r="C32" s="17" t="s">
        <v>103</v>
      </c>
      <c r="D32" s="16">
        <v>0.5</v>
      </c>
      <c r="E32" s="17" t="s">
        <v>29</v>
      </c>
      <c r="F32" s="25" t="s">
        <v>89</v>
      </c>
      <c r="G32" s="25" t="s">
        <v>90</v>
      </c>
      <c r="P32" s="12">
        <f t="shared" si="1"/>
        <v>1</v>
      </c>
      <c r="R32" s="20" t="s">
        <v>424</v>
      </c>
      <c r="S32" s="21" t="s">
        <v>425</v>
      </c>
      <c r="T32" s="21" t="s">
        <v>426</v>
      </c>
      <c r="U32" s="22">
        <v>0.25</v>
      </c>
      <c r="V32" s="21" t="s">
        <v>88</v>
      </c>
      <c r="W32" s="21" t="s">
        <v>88</v>
      </c>
      <c r="X32" s="18" t="s">
        <v>172</v>
      </c>
      <c r="AG32" s="12">
        <f t="shared" si="2"/>
        <v>0</v>
      </c>
    </row>
    <row r="33">
      <c r="A33" s="15" t="s">
        <v>277</v>
      </c>
      <c r="B33" s="17" t="s">
        <v>278</v>
      </c>
      <c r="C33" s="17" t="s">
        <v>279</v>
      </c>
      <c r="D33" s="16">
        <v>0.2857142857</v>
      </c>
      <c r="E33" s="17" t="s">
        <v>29</v>
      </c>
      <c r="F33" s="19" t="s">
        <v>11</v>
      </c>
      <c r="G33" s="18" t="s">
        <v>230</v>
      </c>
      <c r="P33" s="12">
        <f t="shared" si="1"/>
        <v>0</v>
      </c>
      <c r="R33" s="20" t="s">
        <v>427</v>
      </c>
      <c r="S33" s="21" t="s">
        <v>428</v>
      </c>
      <c r="T33" s="21" t="s">
        <v>429</v>
      </c>
      <c r="U33" s="22">
        <v>0.3333333333</v>
      </c>
      <c r="V33" s="21" t="s">
        <v>88</v>
      </c>
      <c r="W33" s="21" t="s">
        <v>88</v>
      </c>
      <c r="X33" s="18" t="s">
        <v>119</v>
      </c>
      <c r="AG33" s="12">
        <f t="shared" si="2"/>
        <v>0</v>
      </c>
    </row>
    <row r="34">
      <c r="A34" s="23" t="s">
        <v>281</v>
      </c>
      <c r="B34" s="21" t="s">
        <v>282</v>
      </c>
      <c r="C34" s="21" t="s">
        <v>283</v>
      </c>
      <c r="D34" s="22">
        <v>0.1111111111</v>
      </c>
      <c r="E34" s="17" t="s">
        <v>29</v>
      </c>
      <c r="F34" s="18" t="s">
        <v>11</v>
      </c>
      <c r="G34" s="18" t="s">
        <v>230</v>
      </c>
      <c r="P34" s="12">
        <f t="shared" si="1"/>
        <v>0</v>
      </c>
      <c r="R34" s="20" t="s">
        <v>430</v>
      </c>
      <c r="S34" s="21" t="s">
        <v>431</v>
      </c>
      <c r="T34" s="21" t="s">
        <v>432</v>
      </c>
      <c r="U34" s="22">
        <v>0.1</v>
      </c>
      <c r="V34" s="21" t="s">
        <v>88</v>
      </c>
      <c r="W34" s="21" t="s">
        <v>88</v>
      </c>
      <c r="X34" s="18" t="s">
        <v>119</v>
      </c>
      <c r="AG34" s="12">
        <f t="shared" si="2"/>
        <v>0</v>
      </c>
    </row>
    <row r="35">
      <c r="A35" s="23" t="s">
        <v>284</v>
      </c>
      <c r="B35" s="21" t="s">
        <v>285</v>
      </c>
      <c r="C35" s="21" t="s">
        <v>286</v>
      </c>
      <c r="D35" s="22">
        <v>0.1666666667</v>
      </c>
      <c r="E35" s="17" t="s">
        <v>29</v>
      </c>
      <c r="F35" s="18" t="s">
        <v>11</v>
      </c>
      <c r="G35" s="18" t="s">
        <v>230</v>
      </c>
      <c r="P35" s="12">
        <f t="shared" si="1"/>
        <v>1</v>
      </c>
      <c r="R35" s="20" t="s">
        <v>433</v>
      </c>
      <c r="S35" s="21" t="s">
        <v>434</v>
      </c>
      <c r="T35" s="21" t="s">
        <v>435</v>
      </c>
      <c r="U35" s="22">
        <v>0.1428571429</v>
      </c>
      <c r="V35" s="21" t="s">
        <v>20</v>
      </c>
      <c r="W35" s="18" t="s">
        <v>11</v>
      </c>
      <c r="X35" s="18" t="s">
        <v>336</v>
      </c>
      <c r="AG35" s="12">
        <f t="shared" si="2"/>
        <v>0</v>
      </c>
    </row>
    <row r="36">
      <c r="A36" s="15" t="s">
        <v>315</v>
      </c>
      <c r="B36" s="17" t="s">
        <v>316</v>
      </c>
      <c r="C36" s="17" t="s">
        <v>317</v>
      </c>
      <c r="D36" s="16">
        <v>0.1666666667</v>
      </c>
      <c r="E36" s="17" t="s">
        <v>29</v>
      </c>
      <c r="F36" s="18" t="s">
        <v>11</v>
      </c>
      <c r="G36" s="18" t="s">
        <v>308</v>
      </c>
      <c r="P36" s="12">
        <f t="shared" si="1"/>
        <v>0</v>
      </c>
      <c r="R36" s="20" t="s">
        <v>393</v>
      </c>
      <c r="S36" s="21" t="s">
        <v>394</v>
      </c>
      <c r="T36" s="21" t="s">
        <v>436</v>
      </c>
      <c r="U36" s="22">
        <v>0.1111111111</v>
      </c>
      <c r="V36" s="21" t="s">
        <v>20</v>
      </c>
      <c r="W36" s="18" t="s">
        <v>11</v>
      </c>
      <c r="X36" s="18" t="s">
        <v>327</v>
      </c>
      <c r="AG36" s="12">
        <f t="shared" si="2"/>
        <v>0</v>
      </c>
    </row>
    <row r="37">
      <c r="A37" s="15" t="s">
        <v>293</v>
      </c>
      <c r="B37" s="17" t="s">
        <v>294</v>
      </c>
      <c r="C37" s="17" t="s">
        <v>295</v>
      </c>
      <c r="D37" s="16">
        <v>0.09090909091</v>
      </c>
      <c r="E37" s="17" t="s">
        <v>29</v>
      </c>
      <c r="F37" s="25" t="s">
        <v>11</v>
      </c>
      <c r="G37" s="18" t="s">
        <v>230</v>
      </c>
      <c r="P37" s="12">
        <f t="shared" si="1"/>
        <v>0</v>
      </c>
      <c r="R37" s="20" t="s">
        <v>437</v>
      </c>
      <c r="S37" s="21" t="s">
        <v>438</v>
      </c>
      <c r="T37" s="21" t="s">
        <v>439</v>
      </c>
      <c r="U37" s="22">
        <v>0.1666666667</v>
      </c>
      <c r="V37" s="21" t="s">
        <v>20</v>
      </c>
      <c r="W37" s="18" t="s">
        <v>11</v>
      </c>
      <c r="X37" s="18" t="s">
        <v>327</v>
      </c>
      <c r="AG37" s="12">
        <f t="shared" si="2"/>
        <v>0</v>
      </c>
    </row>
    <row r="38">
      <c r="A38" s="15" t="s">
        <v>121</v>
      </c>
      <c r="B38" s="17" t="s">
        <v>122</v>
      </c>
      <c r="C38" s="17" t="s">
        <v>205</v>
      </c>
      <c r="D38" s="16">
        <v>0.2</v>
      </c>
      <c r="E38" s="17" t="s">
        <v>29</v>
      </c>
      <c r="F38" s="19" t="s">
        <v>72</v>
      </c>
      <c r="G38" s="19" t="s">
        <v>206</v>
      </c>
      <c r="P38" s="12">
        <f t="shared" si="1"/>
        <v>0</v>
      </c>
      <c r="R38" s="20" t="s">
        <v>324</v>
      </c>
      <c r="S38" s="21" t="s">
        <v>325</v>
      </c>
      <c r="T38" s="21" t="s">
        <v>326</v>
      </c>
      <c r="U38" s="22">
        <v>0.2</v>
      </c>
      <c r="V38" s="21" t="s">
        <v>20</v>
      </c>
      <c r="W38" s="18" t="s">
        <v>11</v>
      </c>
      <c r="X38" s="18" t="s">
        <v>327</v>
      </c>
      <c r="AG38" s="12">
        <f t="shared" si="2"/>
        <v>0</v>
      </c>
    </row>
    <row r="39">
      <c r="A39" s="15" t="s">
        <v>296</v>
      </c>
      <c r="B39" s="17" t="s">
        <v>297</v>
      </c>
      <c r="C39" s="17" t="s">
        <v>298</v>
      </c>
      <c r="D39" s="16">
        <v>0.25</v>
      </c>
      <c r="E39" s="17" t="s">
        <v>29</v>
      </c>
      <c r="F39" s="18" t="s">
        <v>11</v>
      </c>
      <c r="G39" s="18" t="s">
        <v>230</v>
      </c>
      <c r="P39" s="12">
        <f t="shared" si="1"/>
        <v>0</v>
      </c>
      <c r="R39" s="20" t="s">
        <v>328</v>
      </c>
      <c r="S39" s="21" t="s">
        <v>329</v>
      </c>
      <c r="T39" s="21" t="s">
        <v>330</v>
      </c>
      <c r="U39" s="22">
        <v>0.2</v>
      </c>
      <c r="V39" s="21" t="s">
        <v>20</v>
      </c>
      <c r="W39" s="18" t="s">
        <v>11</v>
      </c>
      <c r="X39" s="18" t="s">
        <v>331</v>
      </c>
      <c r="AG39" s="12">
        <f t="shared" si="2"/>
        <v>0</v>
      </c>
    </row>
    <row r="40">
      <c r="A40" s="23" t="s">
        <v>299</v>
      </c>
      <c r="B40" s="21" t="s">
        <v>300</v>
      </c>
      <c r="C40" s="21" t="s">
        <v>301</v>
      </c>
      <c r="D40" s="22">
        <v>0.2</v>
      </c>
      <c r="E40" s="17" t="s">
        <v>29</v>
      </c>
      <c r="F40" s="18" t="s">
        <v>11</v>
      </c>
      <c r="G40" s="18" t="s">
        <v>230</v>
      </c>
      <c r="P40" s="12">
        <f t="shared" si="1"/>
        <v>0</v>
      </c>
      <c r="R40" s="20" t="s">
        <v>440</v>
      </c>
      <c r="S40" s="21" t="s">
        <v>441</v>
      </c>
      <c r="T40" s="21" t="s">
        <v>442</v>
      </c>
      <c r="U40" s="22">
        <v>0.2</v>
      </c>
      <c r="V40" s="21" t="s">
        <v>20</v>
      </c>
      <c r="W40" s="18" t="s">
        <v>11</v>
      </c>
      <c r="X40" s="18" t="s">
        <v>362</v>
      </c>
      <c r="AG40" s="12">
        <f t="shared" si="2"/>
        <v>0</v>
      </c>
    </row>
    <row r="41">
      <c r="A41" s="23" t="s">
        <v>61</v>
      </c>
      <c r="B41" s="21" t="s">
        <v>62</v>
      </c>
      <c r="C41" s="21" t="s">
        <v>63</v>
      </c>
      <c r="D41" s="22">
        <v>0.1428571429</v>
      </c>
      <c r="E41" s="17" t="s">
        <v>29</v>
      </c>
      <c r="F41" s="18" t="s">
        <v>11</v>
      </c>
      <c r="G41" s="18" t="s">
        <v>64</v>
      </c>
      <c r="P41" s="12">
        <f t="shared" si="1"/>
        <v>0.5</v>
      </c>
      <c r="R41" s="20" t="s">
        <v>337</v>
      </c>
      <c r="S41" s="21" t="s">
        <v>338</v>
      </c>
      <c r="T41" s="21" t="s">
        <v>339</v>
      </c>
      <c r="U41" s="22">
        <v>0.25</v>
      </c>
      <c r="V41" s="21" t="s">
        <v>20</v>
      </c>
      <c r="W41" s="18" t="s">
        <v>11</v>
      </c>
      <c r="X41" s="18" t="s">
        <v>77</v>
      </c>
      <c r="AG41" s="12">
        <f t="shared" si="2"/>
        <v>0</v>
      </c>
    </row>
    <row r="42">
      <c r="A42" s="23" t="s">
        <v>256</v>
      </c>
      <c r="B42" s="21" t="s">
        <v>257</v>
      </c>
      <c r="C42" s="21" t="s">
        <v>258</v>
      </c>
      <c r="D42" s="22">
        <v>0.125</v>
      </c>
      <c r="E42" s="21" t="s">
        <v>20</v>
      </c>
      <c r="F42" s="18" t="s">
        <v>11</v>
      </c>
      <c r="G42" s="18" t="s">
        <v>230</v>
      </c>
      <c r="P42" s="12">
        <f t="shared" si="1"/>
        <v>0.5</v>
      </c>
      <c r="R42" s="20" t="s">
        <v>341</v>
      </c>
      <c r="S42" s="22">
        <v>1613.0</v>
      </c>
      <c r="T42" s="22">
        <v>1615.0</v>
      </c>
      <c r="U42" s="22">
        <v>0.25</v>
      </c>
      <c r="V42" s="21" t="s">
        <v>20</v>
      </c>
      <c r="W42" s="18" t="s">
        <v>11</v>
      </c>
      <c r="X42" s="18" t="s">
        <v>141</v>
      </c>
      <c r="AG42" s="12">
        <f t="shared" si="2"/>
        <v>0</v>
      </c>
    </row>
    <row r="43">
      <c r="A43" s="23" t="s">
        <v>215</v>
      </c>
      <c r="B43" s="21" t="s">
        <v>216</v>
      </c>
      <c r="C43" s="21" t="s">
        <v>217</v>
      </c>
      <c r="D43" s="22">
        <v>0.1666666667</v>
      </c>
      <c r="E43" s="21" t="s">
        <v>20</v>
      </c>
      <c r="F43" s="18" t="s">
        <v>72</v>
      </c>
      <c r="G43" s="18" t="s">
        <v>218</v>
      </c>
      <c r="P43" s="12">
        <f t="shared" si="1"/>
        <v>0</v>
      </c>
      <c r="R43" s="20" t="s">
        <v>345</v>
      </c>
      <c r="S43" s="22">
        <v>1512.0</v>
      </c>
      <c r="T43" s="22">
        <v>1312.0</v>
      </c>
      <c r="U43" s="22">
        <v>0.25</v>
      </c>
      <c r="V43" s="21" t="s">
        <v>20</v>
      </c>
      <c r="W43" s="18" t="s">
        <v>11</v>
      </c>
      <c r="X43" s="18" t="s">
        <v>346</v>
      </c>
      <c r="AG43" s="12">
        <f t="shared" si="2"/>
        <v>0</v>
      </c>
    </row>
    <row r="44">
      <c r="A44" s="23" t="s">
        <v>69</v>
      </c>
      <c r="B44" s="21" t="s">
        <v>70</v>
      </c>
      <c r="C44" s="21" t="s">
        <v>74</v>
      </c>
      <c r="D44" s="22">
        <v>0.375</v>
      </c>
      <c r="E44" s="21" t="s">
        <v>20</v>
      </c>
      <c r="F44" s="18" t="s">
        <v>76</v>
      </c>
      <c r="G44" s="18" t="s">
        <v>77</v>
      </c>
      <c r="P44" s="12">
        <f t="shared" si="1"/>
        <v>0.3333333333</v>
      </c>
      <c r="R44" s="20" t="s">
        <v>349</v>
      </c>
      <c r="S44" s="22">
        <v>1948.0</v>
      </c>
      <c r="T44" s="22">
        <v>1940.0</v>
      </c>
      <c r="U44" s="22">
        <v>0.25</v>
      </c>
      <c r="V44" s="21" t="s">
        <v>20</v>
      </c>
      <c r="W44" s="18" t="s">
        <v>11</v>
      </c>
      <c r="X44" s="18" t="s">
        <v>350</v>
      </c>
      <c r="AG44" s="12">
        <f t="shared" si="2"/>
        <v>0</v>
      </c>
    </row>
    <row r="45">
      <c r="A45" s="23" t="s">
        <v>268</v>
      </c>
      <c r="B45" s="21" t="s">
        <v>269</v>
      </c>
      <c r="C45" s="21" t="s">
        <v>270</v>
      </c>
      <c r="D45" s="22">
        <v>0.125</v>
      </c>
      <c r="E45" s="21" t="s">
        <v>20</v>
      </c>
      <c r="F45" s="18" t="s">
        <v>11</v>
      </c>
      <c r="G45" s="18" t="s">
        <v>230</v>
      </c>
      <c r="P45" s="12">
        <f t="shared" si="1"/>
        <v>0.2</v>
      </c>
      <c r="R45" s="20" t="s">
        <v>352</v>
      </c>
      <c r="S45" s="22">
        <v>1596.0</v>
      </c>
      <c r="T45" s="22">
        <v>1536.0</v>
      </c>
      <c r="U45" s="22">
        <v>0.25</v>
      </c>
      <c r="V45" s="21" t="s">
        <v>20</v>
      </c>
      <c r="W45" s="18" t="s">
        <v>11</v>
      </c>
      <c r="X45" s="18" t="s">
        <v>353</v>
      </c>
      <c r="AG45" s="12">
        <f t="shared" si="2"/>
        <v>0</v>
      </c>
    </row>
    <row r="46">
      <c r="A46" s="23" t="s">
        <v>94</v>
      </c>
      <c r="B46" s="21" t="s">
        <v>95</v>
      </c>
      <c r="C46" s="21" t="s">
        <v>96</v>
      </c>
      <c r="D46" s="22">
        <v>0.2222222222</v>
      </c>
      <c r="E46" s="21" t="s">
        <v>20</v>
      </c>
      <c r="F46" s="18" t="s">
        <v>89</v>
      </c>
      <c r="G46" s="18" t="s">
        <v>90</v>
      </c>
      <c r="P46" s="12">
        <f t="shared" si="1"/>
        <v>0.2</v>
      </c>
      <c r="R46" s="20" t="s">
        <v>355</v>
      </c>
      <c r="S46" s="21" t="s">
        <v>356</v>
      </c>
      <c r="T46" s="21" t="s">
        <v>357</v>
      </c>
      <c r="U46" s="22">
        <v>0.1428571429</v>
      </c>
      <c r="V46" s="21" t="s">
        <v>20</v>
      </c>
      <c r="W46" s="18" t="s">
        <v>11</v>
      </c>
      <c r="X46" s="18" t="s">
        <v>196</v>
      </c>
      <c r="AG46" s="12">
        <f t="shared" si="2"/>
        <v>0</v>
      </c>
    </row>
    <row r="47">
      <c r="A47" s="23" t="s">
        <v>101</v>
      </c>
      <c r="B47" s="21" t="s">
        <v>102</v>
      </c>
      <c r="C47" s="21" t="s">
        <v>103</v>
      </c>
      <c r="D47" s="22">
        <v>0.5</v>
      </c>
      <c r="E47" s="21" t="s">
        <v>20</v>
      </c>
      <c r="F47" s="25" t="s">
        <v>89</v>
      </c>
      <c r="G47" s="25" t="s">
        <v>90</v>
      </c>
      <c r="P47" s="12">
        <f t="shared" si="1"/>
        <v>1</v>
      </c>
      <c r="R47" s="20" t="s">
        <v>359</v>
      </c>
      <c r="S47" s="21" t="s">
        <v>360</v>
      </c>
      <c r="T47" s="21" t="s">
        <v>446</v>
      </c>
      <c r="U47" s="22">
        <v>0.1111111111</v>
      </c>
      <c r="V47" s="21" t="s">
        <v>20</v>
      </c>
      <c r="W47" s="18" t="s">
        <v>11</v>
      </c>
      <c r="X47" s="18" t="s">
        <v>196</v>
      </c>
      <c r="AG47" s="12">
        <f t="shared" si="2"/>
        <v>0</v>
      </c>
    </row>
    <row r="48">
      <c r="A48" s="23" t="s">
        <v>231</v>
      </c>
      <c r="B48" s="21" t="s">
        <v>232</v>
      </c>
      <c r="C48" s="21" t="s">
        <v>233</v>
      </c>
      <c r="D48" s="22">
        <v>0.09090909091</v>
      </c>
      <c r="E48" s="21" t="s">
        <v>20</v>
      </c>
      <c r="F48" s="25" t="s">
        <v>11</v>
      </c>
      <c r="G48" s="18" t="s">
        <v>230</v>
      </c>
      <c r="P48" s="12">
        <f t="shared" si="1"/>
        <v>1</v>
      </c>
      <c r="R48" s="20" t="s">
        <v>449</v>
      </c>
      <c r="S48" s="21" t="s">
        <v>450</v>
      </c>
      <c r="T48" s="21" t="s">
        <v>451</v>
      </c>
      <c r="U48" s="22">
        <v>0.125</v>
      </c>
      <c r="V48" s="21" t="s">
        <v>20</v>
      </c>
      <c r="W48" s="18" t="s">
        <v>11</v>
      </c>
      <c r="X48" s="18" t="s">
        <v>196</v>
      </c>
      <c r="AG48" s="12">
        <f t="shared" si="2"/>
        <v>1</v>
      </c>
    </row>
    <row r="49">
      <c r="A49" s="23" t="s">
        <v>7</v>
      </c>
      <c r="B49" s="21" t="s">
        <v>8</v>
      </c>
      <c r="C49" s="21" t="s">
        <v>9</v>
      </c>
      <c r="D49" s="22">
        <v>0.1666666667</v>
      </c>
      <c r="E49" s="21" t="s">
        <v>20</v>
      </c>
      <c r="F49" s="18" t="s">
        <v>11</v>
      </c>
      <c r="G49" s="18" t="s">
        <v>12</v>
      </c>
      <c r="P49" s="12">
        <f t="shared" si="1"/>
        <v>0.5</v>
      </c>
      <c r="R49" s="20" t="s">
        <v>453</v>
      </c>
      <c r="S49" s="21" t="s">
        <v>454</v>
      </c>
      <c r="T49" s="21" t="s">
        <v>455</v>
      </c>
      <c r="U49" s="22">
        <v>0.2</v>
      </c>
      <c r="V49" s="21" t="s">
        <v>20</v>
      </c>
      <c r="W49" s="18" t="s">
        <v>11</v>
      </c>
      <c r="X49" s="18" t="s">
        <v>230</v>
      </c>
      <c r="AG49" s="12">
        <f t="shared" si="2"/>
        <v>0</v>
      </c>
    </row>
    <row r="50">
      <c r="A50" s="23" t="s">
        <v>312</v>
      </c>
      <c r="B50" s="21" t="s">
        <v>313</v>
      </c>
      <c r="C50" s="21" t="s">
        <v>314</v>
      </c>
      <c r="D50" s="22">
        <v>0.1428571429</v>
      </c>
      <c r="E50" s="21" t="s">
        <v>20</v>
      </c>
      <c r="F50" s="18" t="s">
        <v>11</v>
      </c>
      <c r="G50" s="18" t="s">
        <v>308</v>
      </c>
      <c r="P50" s="12">
        <f t="shared" si="1"/>
        <v>0.5</v>
      </c>
      <c r="R50" s="20" t="s">
        <v>366</v>
      </c>
      <c r="S50" s="21" t="s">
        <v>367</v>
      </c>
      <c r="T50" s="21" t="s">
        <v>368</v>
      </c>
      <c r="U50" s="22">
        <v>0.2</v>
      </c>
      <c r="V50" s="21" t="s">
        <v>20</v>
      </c>
      <c r="W50" s="18" t="s">
        <v>11</v>
      </c>
      <c r="X50" s="18" t="s">
        <v>230</v>
      </c>
      <c r="AG50" s="12">
        <f t="shared" si="2"/>
        <v>0</v>
      </c>
    </row>
    <row r="51">
      <c r="A51" s="23" t="s">
        <v>305</v>
      </c>
      <c r="B51" s="21" t="s">
        <v>306</v>
      </c>
      <c r="C51" s="21" t="s">
        <v>307</v>
      </c>
      <c r="D51" s="22">
        <v>0.2</v>
      </c>
      <c r="E51" s="21" t="s">
        <v>20</v>
      </c>
      <c r="F51" s="18" t="s">
        <v>11</v>
      </c>
      <c r="G51" s="18" t="s">
        <v>308</v>
      </c>
      <c r="P51" s="12">
        <f t="shared" si="1"/>
        <v>0.2727272727</v>
      </c>
      <c r="R51" s="20" t="s">
        <v>459</v>
      </c>
      <c r="S51" s="21" t="s">
        <v>460</v>
      </c>
      <c r="T51" s="21" t="s">
        <v>461</v>
      </c>
      <c r="U51" s="22">
        <v>0.1428571429</v>
      </c>
      <c r="V51" s="21" t="s">
        <v>20</v>
      </c>
      <c r="W51" s="18" t="s">
        <v>11</v>
      </c>
      <c r="X51" s="18" t="s">
        <v>230</v>
      </c>
      <c r="AG51" s="12">
        <f t="shared" si="2"/>
        <v>0</v>
      </c>
    </row>
    <row r="52">
      <c r="A52" s="23" t="s">
        <v>234</v>
      </c>
      <c r="B52" s="21" t="s">
        <v>235</v>
      </c>
      <c r="C52" s="21" t="s">
        <v>236</v>
      </c>
      <c r="D52" s="22">
        <v>0.1111111111</v>
      </c>
      <c r="E52" s="21" t="s">
        <v>20</v>
      </c>
      <c r="F52" s="18" t="s">
        <v>11</v>
      </c>
      <c r="G52" s="18" t="s">
        <v>230</v>
      </c>
      <c r="P52" s="12">
        <f t="shared" si="1"/>
        <v>0.2727272727</v>
      </c>
      <c r="R52" s="27" t="s">
        <v>369</v>
      </c>
      <c r="S52" s="28" t="s">
        <v>370</v>
      </c>
      <c r="T52" s="28" t="s">
        <v>371</v>
      </c>
      <c r="U52" s="29">
        <v>0.1666666667</v>
      </c>
      <c r="V52" s="21" t="s">
        <v>20</v>
      </c>
      <c r="W52" s="18" t="s">
        <v>11</v>
      </c>
      <c r="X52" s="18" t="s">
        <v>230</v>
      </c>
      <c r="AG52" s="12">
        <f t="shared" si="2"/>
        <v>0.5</v>
      </c>
    </row>
    <row r="53">
      <c r="A53" s="23" t="s">
        <v>237</v>
      </c>
      <c r="B53" s="21" t="s">
        <v>238</v>
      </c>
      <c r="C53" s="21" t="s">
        <v>239</v>
      </c>
      <c r="D53" s="22">
        <v>0.2</v>
      </c>
      <c r="E53" s="21" t="s">
        <v>20</v>
      </c>
      <c r="F53" s="18" t="s">
        <v>11</v>
      </c>
      <c r="G53" s="18" t="s">
        <v>230</v>
      </c>
      <c r="P53" s="12">
        <f t="shared" si="1"/>
        <v>0.2</v>
      </c>
      <c r="R53" s="20" t="s">
        <v>372</v>
      </c>
      <c r="S53" s="21" t="s">
        <v>373</v>
      </c>
      <c r="T53" s="21" t="s">
        <v>374</v>
      </c>
      <c r="U53" s="22">
        <v>0.125</v>
      </c>
      <c r="V53" s="21" t="s">
        <v>20</v>
      </c>
      <c r="W53" s="18" t="s">
        <v>11</v>
      </c>
      <c r="X53" s="18" t="s">
        <v>230</v>
      </c>
      <c r="AG53" s="12">
        <f t="shared" si="2"/>
        <v>0</v>
      </c>
    </row>
    <row r="54">
      <c r="A54" s="23" t="s">
        <v>246</v>
      </c>
      <c r="B54" s="21" t="s">
        <v>247</v>
      </c>
      <c r="C54" s="21" t="s">
        <v>248</v>
      </c>
      <c r="D54" s="22">
        <v>0.2</v>
      </c>
      <c r="E54" s="21" t="s">
        <v>20</v>
      </c>
      <c r="F54" s="18" t="s">
        <v>11</v>
      </c>
      <c r="G54" s="18" t="s">
        <v>230</v>
      </c>
      <c r="P54" s="12">
        <f t="shared" si="1"/>
        <v>0.2</v>
      </c>
      <c r="R54" s="20" t="s">
        <v>401</v>
      </c>
      <c r="S54" s="21" t="s">
        <v>402</v>
      </c>
      <c r="T54" s="21" t="s">
        <v>465</v>
      </c>
      <c r="U54" s="22">
        <v>0.1538461538</v>
      </c>
      <c r="V54" s="21" t="s">
        <v>20</v>
      </c>
      <c r="W54" s="18" t="s">
        <v>72</v>
      </c>
      <c r="X54" s="18" t="s">
        <v>447</v>
      </c>
      <c r="AG54" s="12">
        <f t="shared" si="2"/>
        <v>0</v>
      </c>
    </row>
    <row r="55">
      <c r="A55" s="23" t="s">
        <v>53</v>
      </c>
      <c r="B55" s="21" t="s">
        <v>54</v>
      </c>
      <c r="C55" s="21" t="s">
        <v>55</v>
      </c>
      <c r="D55" s="22">
        <v>0.1</v>
      </c>
      <c r="E55" s="21" t="s">
        <v>20</v>
      </c>
      <c r="F55" s="25" t="s">
        <v>11</v>
      </c>
      <c r="G55" s="25" t="s">
        <v>57</v>
      </c>
      <c r="P55" s="12">
        <f t="shared" si="1"/>
        <v>0</v>
      </c>
      <c r="R55" s="20" t="s">
        <v>467</v>
      </c>
      <c r="S55" s="21" t="s">
        <v>468</v>
      </c>
      <c r="T55" s="21" t="s">
        <v>469</v>
      </c>
      <c r="U55" s="22">
        <v>0.1428571429</v>
      </c>
      <c r="V55" s="21" t="s">
        <v>20</v>
      </c>
      <c r="W55" s="18" t="s">
        <v>72</v>
      </c>
      <c r="X55" s="18" t="s">
        <v>456</v>
      </c>
      <c r="AG55" s="12">
        <f t="shared" si="2"/>
        <v>1</v>
      </c>
    </row>
    <row r="56">
      <c r="A56" s="23" t="s">
        <v>281</v>
      </c>
      <c r="B56" s="21" t="s">
        <v>282</v>
      </c>
      <c r="C56" s="21" t="s">
        <v>283</v>
      </c>
      <c r="D56" s="22">
        <v>0.1111111111</v>
      </c>
      <c r="E56" s="21" t="s">
        <v>20</v>
      </c>
      <c r="F56" s="18" t="s">
        <v>11</v>
      </c>
      <c r="G56" s="18" t="s">
        <v>230</v>
      </c>
      <c r="P56" s="12">
        <f t="shared" si="1"/>
        <v>0</v>
      </c>
      <c r="R56" s="20" t="s">
        <v>471</v>
      </c>
      <c r="S56" s="21" t="s">
        <v>472</v>
      </c>
      <c r="T56" s="21" t="s">
        <v>473</v>
      </c>
      <c r="U56" s="22">
        <v>0.1666666667</v>
      </c>
      <c r="V56" s="21" t="s">
        <v>20</v>
      </c>
      <c r="W56" s="18" t="s">
        <v>72</v>
      </c>
      <c r="X56" s="18" t="s">
        <v>458</v>
      </c>
      <c r="AG56" s="12">
        <f t="shared" si="2"/>
        <v>0</v>
      </c>
    </row>
    <row r="57">
      <c r="A57" s="23" t="s">
        <v>284</v>
      </c>
      <c r="B57" s="21" t="s">
        <v>285</v>
      </c>
      <c r="C57" s="21" t="s">
        <v>286</v>
      </c>
      <c r="D57" s="22">
        <v>0.1666666667</v>
      </c>
      <c r="E57" s="21" t="s">
        <v>20</v>
      </c>
      <c r="F57" s="18" t="s">
        <v>11</v>
      </c>
      <c r="G57" s="18" t="s">
        <v>230</v>
      </c>
      <c r="P57" s="12">
        <f t="shared" si="1"/>
        <v>0</v>
      </c>
      <c r="R57" s="20" t="s">
        <v>474</v>
      </c>
      <c r="S57" s="21" t="s">
        <v>475</v>
      </c>
      <c r="T57" s="21" t="s">
        <v>476</v>
      </c>
      <c r="U57" s="22">
        <v>0.1428571429</v>
      </c>
      <c r="V57" s="21" t="s">
        <v>20</v>
      </c>
      <c r="W57" s="18" t="s">
        <v>72</v>
      </c>
      <c r="X57" s="18" t="s">
        <v>463</v>
      </c>
      <c r="AG57" s="12">
        <f t="shared" si="2"/>
        <v>0</v>
      </c>
    </row>
    <row r="58">
      <c r="A58" s="23" t="s">
        <v>299</v>
      </c>
      <c r="B58" s="21" t="s">
        <v>300</v>
      </c>
      <c r="C58" s="21" t="s">
        <v>301</v>
      </c>
      <c r="D58" s="22">
        <v>0.2</v>
      </c>
      <c r="E58" s="21" t="s">
        <v>20</v>
      </c>
      <c r="F58" s="18" t="s">
        <v>11</v>
      </c>
      <c r="G58" s="18" t="s">
        <v>230</v>
      </c>
      <c r="P58" s="12">
        <f t="shared" si="1"/>
        <v>0</v>
      </c>
      <c r="R58" s="20" t="s">
        <v>390</v>
      </c>
      <c r="S58" s="21" t="s">
        <v>391</v>
      </c>
      <c r="T58" s="21" t="s">
        <v>479</v>
      </c>
      <c r="U58" s="22">
        <v>0.1428571429</v>
      </c>
      <c r="V58" s="21" t="s">
        <v>20</v>
      </c>
      <c r="W58" s="18" t="s">
        <v>72</v>
      </c>
      <c r="X58" s="18" t="s">
        <v>477</v>
      </c>
      <c r="AG58" s="12">
        <f t="shared" si="2"/>
        <v>0</v>
      </c>
    </row>
    <row r="59">
      <c r="A59" s="23" t="s">
        <v>61</v>
      </c>
      <c r="B59" s="21" t="s">
        <v>62</v>
      </c>
      <c r="C59" s="21" t="s">
        <v>63</v>
      </c>
      <c r="D59" s="22">
        <v>0.1428571429</v>
      </c>
      <c r="E59" s="21" t="s">
        <v>20</v>
      </c>
      <c r="F59" s="18" t="s">
        <v>11</v>
      </c>
      <c r="G59" s="18" t="s">
        <v>64</v>
      </c>
      <c r="P59" s="12">
        <f t="shared" si="1"/>
        <v>0.2576687117</v>
      </c>
      <c r="R59" s="20" t="s">
        <v>481</v>
      </c>
      <c r="S59" s="21" t="s">
        <v>482</v>
      </c>
      <c r="T59" s="21" t="s">
        <v>483</v>
      </c>
      <c r="U59" s="22">
        <v>0.1666666667</v>
      </c>
      <c r="V59" s="21" t="s">
        <v>20</v>
      </c>
      <c r="W59" s="18" t="s">
        <v>72</v>
      </c>
      <c r="X59" s="18" t="s">
        <v>480</v>
      </c>
      <c r="AG59" s="12">
        <f t="shared" si="2"/>
        <v>0</v>
      </c>
    </row>
    <row r="60">
      <c r="A60" s="23" t="s">
        <v>176</v>
      </c>
      <c r="B60" s="21" t="s">
        <v>177</v>
      </c>
      <c r="C60" s="21" t="s">
        <v>178</v>
      </c>
      <c r="D60" s="22">
        <v>0.1666666667</v>
      </c>
      <c r="E60" s="21" t="s">
        <v>20</v>
      </c>
      <c r="F60" s="18" t="s">
        <v>171</v>
      </c>
      <c r="G60" s="18" t="s">
        <v>172</v>
      </c>
      <c r="P60" s="12"/>
      <c r="R60" s="20" t="s">
        <v>404</v>
      </c>
      <c r="S60" s="21" t="s">
        <v>405</v>
      </c>
      <c r="T60" s="21" t="s">
        <v>406</v>
      </c>
      <c r="U60" s="22">
        <v>0.2</v>
      </c>
      <c r="V60" s="21" t="s">
        <v>20</v>
      </c>
      <c r="W60" s="18" t="s">
        <v>72</v>
      </c>
      <c r="X60" s="18" t="s">
        <v>407</v>
      </c>
      <c r="AG60" s="12">
        <f t="shared" si="2"/>
        <v>0.1428571429</v>
      </c>
    </row>
    <row r="61">
      <c r="A61" s="23" t="s">
        <v>105</v>
      </c>
      <c r="B61" s="21" t="s">
        <v>106</v>
      </c>
      <c r="C61" s="21" t="s">
        <v>107</v>
      </c>
      <c r="D61" s="22">
        <v>0.1428571429</v>
      </c>
      <c r="E61" s="21" t="s">
        <v>20</v>
      </c>
      <c r="F61" s="18" t="s">
        <v>72</v>
      </c>
      <c r="G61" s="18" t="s">
        <v>109</v>
      </c>
      <c r="J61" s="26" t="s">
        <v>44</v>
      </c>
      <c r="L61" s="11">
        <v>1.0</v>
      </c>
      <c r="O61" s="11">
        <v>1.0</v>
      </c>
      <c r="P61" s="12">
        <v>1.0</v>
      </c>
      <c r="R61" s="20" t="s">
        <v>408</v>
      </c>
      <c r="S61" s="21" t="s">
        <v>409</v>
      </c>
      <c r="T61" s="21" t="s">
        <v>410</v>
      </c>
      <c r="U61" s="22">
        <v>0.25</v>
      </c>
      <c r="V61" s="21" t="s">
        <v>20</v>
      </c>
      <c r="W61" s="18" t="s">
        <v>72</v>
      </c>
      <c r="X61" s="18" t="s">
        <v>407</v>
      </c>
      <c r="AG61" s="12">
        <f t="shared" si="2"/>
        <v>0.6666666667</v>
      </c>
    </row>
    <row r="62">
      <c r="A62" s="23" t="s">
        <v>277</v>
      </c>
      <c r="B62" s="21" t="s">
        <v>278</v>
      </c>
      <c r="C62" s="21" t="s">
        <v>280</v>
      </c>
      <c r="D62" s="22">
        <v>0.1428571429</v>
      </c>
      <c r="E62" s="21" t="s">
        <v>20</v>
      </c>
      <c r="F62" s="18" t="s">
        <v>11</v>
      </c>
      <c r="G62" s="18" t="s">
        <v>230</v>
      </c>
      <c r="J62" s="31" t="s">
        <v>77</v>
      </c>
      <c r="L62" s="11">
        <v>1.0</v>
      </c>
      <c r="O62" s="11">
        <v>1.0</v>
      </c>
      <c r="P62" s="12">
        <v>1.0</v>
      </c>
      <c r="R62" s="20" t="s">
        <v>411</v>
      </c>
      <c r="S62" s="21" t="s">
        <v>412</v>
      </c>
      <c r="T62" s="21" t="s">
        <v>413</v>
      </c>
      <c r="U62" s="22">
        <v>0.5</v>
      </c>
      <c r="V62" s="21" t="s">
        <v>20</v>
      </c>
      <c r="W62" s="18" t="s">
        <v>72</v>
      </c>
      <c r="X62" s="18" t="s">
        <v>407</v>
      </c>
      <c r="AG62" s="12">
        <f t="shared" si="2"/>
        <v>0</v>
      </c>
    </row>
    <row r="63">
      <c r="A63" s="23" t="s">
        <v>302</v>
      </c>
      <c r="B63" s="21" t="s">
        <v>303</v>
      </c>
      <c r="C63" s="21" t="s">
        <v>304</v>
      </c>
      <c r="D63" s="22">
        <v>0.2</v>
      </c>
      <c r="E63" s="21" t="s">
        <v>20</v>
      </c>
      <c r="F63" s="18" t="s">
        <v>11</v>
      </c>
      <c r="G63" s="18" t="s">
        <v>230</v>
      </c>
      <c r="J63" s="31" t="s">
        <v>186</v>
      </c>
      <c r="L63" s="11">
        <v>1.0</v>
      </c>
      <c r="O63" s="11">
        <v>1.0</v>
      </c>
      <c r="P63" s="12">
        <v>1.0</v>
      </c>
      <c r="R63" s="20" t="s">
        <v>485</v>
      </c>
      <c r="S63" s="21" t="s">
        <v>486</v>
      </c>
      <c r="T63" s="21" t="s">
        <v>487</v>
      </c>
      <c r="U63" s="22">
        <v>0.1111111111</v>
      </c>
      <c r="V63" s="21" t="s">
        <v>20</v>
      </c>
      <c r="W63" s="18" t="s">
        <v>488</v>
      </c>
      <c r="X63" s="18" t="s">
        <v>489</v>
      </c>
      <c r="AG63" s="12">
        <f t="shared" si="2"/>
        <v>0.2222222222</v>
      </c>
    </row>
    <row r="64">
      <c r="A64" s="23" t="s">
        <v>110</v>
      </c>
      <c r="B64" s="32" t="s">
        <v>111</v>
      </c>
      <c r="C64" s="32" t="s">
        <v>112</v>
      </c>
      <c r="D64" s="22">
        <v>0.3333333333</v>
      </c>
      <c r="E64" s="21" t="s">
        <v>20</v>
      </c>
      <c r="F64" s="18" t="s">
        <v>72</v>
      </c>
      <c r="G64" s="18" t="s">
        <v>114</v>
      </c>
      <c r="J64" s="31" t="s">
        <v>73</v>
      </c>
      <c r="L64" s="11">
        <v>1.0</v>
      </c>
      <c r="O64" s="11">
        <v>1.0</v>
      </c>
      <c r="P64" s="12">
        <v>1.0</v>
      </c>
      <c r="R64" s="20" t="s">
        <v>418</v>
      </c>
      <c r="S64" s="21" t="s">
        <v>419</v>
      </c>
      <c r="T64" s="21" t="s">
        <v>420</v>
      </c>
      <c r="U64" s="22">
        <v>0.1111111111</v>
      </c>
      <c r="V64" s="21" t="s">
        <v>20</v>
      </c>
      <c r="W64" s="18" t="s">
        <v>132</v>
      </c>
      <c r="X64" s="18" t="s">
        <v>133</v>
      </c>
      <c r="AG64" s="12">
        <f t="shared" si="2"/>
        <v>0.2</v>
      </c>
    </row>
    <row r="65">
      <c r="A65" s="23" t="s">
        <v>318</v>
      </c>
      <c r="B65" s="22">
        <v>1522.0</v>
      </c>
      <c r="C65" s="22">
        <v>192.0</v>
      </c>
      <c r="D65" s="22">
        <v>0.5</v>
      </c>
      <c r="E65" s="21" t="s">
        <v>20</v>
      </c>
      <c r="F65" s="18" t="s">
        <v>11</v>
      </c>
      <c r="G65" s="18" t="s">
        <v>319</v>
      </c>
      <c r="J65" s="31" t="s">
        <v>137</v>
      </c>
      <c r="L65" s="11">
        <v>1.0</v>
      </c>
      <c r="O65" s="11">
        <v>1.0</v>
      </c>
      <c r="P65" s="12">
        <v>1.0</v>
      </c>
      <c r="R65" s="20" t="s">
        <v>490</v>
      </c>
      <c r="S65" s="21" t="s">
        <v>491</v>
      </c>
      <c r="T65" s="21" t="s">
        <v>492</v>
      </c>
      <c r="U65" s="22">
        <v>0.1111111111</v>
      </c>
      <c r="V65" s="21" t="s">
        <v>20</v>
      </c>
      <c r="W65" s="18" t="s">
        <v>493</v>
      </c>
      <c r="X65" s="18" t="s">
        <v>494</v>
      </c>
      <c r="AG65" s="12">
        <f t="shared" si="2"/>
        <v>0.2</v>
      </c>
    </row>
    <row r="66">
      <c r="A66" s="23" t="s">
        <v>140</v>
      </c>
      <c r="B66" s="22">
        <v>23.0</v>
      </c>
      <c r="C66" s="22">
        <v>25.0</v>
      </c>
      <c r="D66" s="22">
        <v>0.5</v>
      </c>
      <c r="E66" s="21" t="s">
        <v>20</v>
      </c>
      <c r="F66" s="18" t="s">
        <v>11</v>
      </c>
      <c r="G66" s="18" t="s">
        <v>141</v>
      </c>
      <c r="J66" s="33" t="s">
        <v>163</v>
      </c>
      <c r="L66" s="11">
        <v>1.0</v>
      </c>
      <c r="O66" s="11">
        <v>1.0</v>
      </c>
      <c r="P66" s="12">
        <v>1.0</v>
      </c>
      <c r="R66" s="20" t="s">
        <v>424</v>
      </c>
      <c r="S66" s="21" t="s">
        <v>425</v>
      </c>
      <c r="T66" s="21" t="s">
        <v>426</v>
      </c>
      <c r="U66" s="22">
        <v>0.25</v>
      </c>
      <c r="V66" s="21" t="s">
        <v>20</v>
      </c>
      <c r="W66" s="18" t="s">
        <v>171</v>
      </c>
      <c r="X66" s="18" t="s">
        <v>172</v>
      </c>
      <c r="AG66" s="12">
        <f t="shared" si="2"/>
        <v>0.25</v>
      </c>
    </row>
    <row r="67">
      <c r="A67" s="23" t="s">
        <v>65</v>
      </c>
      <c r="B67" s="21" t="s">
        <v>66</v>
      </c>
      <c r="C67" s="21" t="s">
        <v>67</v>
      </c>
      <c r="D67" s="22">
        <v>0.1428571429</v>
      </c>
      <c r="E67" s="21" t="s">
        <v>20</v>
      </c>
      <c r="F67" s="18" t="s">
        <v>11</v>
      </c>
      <c r="G67" s="18" t="s">
        <v>68</v>
      </c>
      <c r="J67" s="11" t="s">
        <v>223</v>
      </c>
      <c r="L67" s="11">
        <v>2.0</v>
      </c>
      <c r="O67" s="11">
        <v>2.0</v>
      </c>
      <c r="P67" s="12">
        <v>1.0</v>
      </c>
      <c r="R67" s="20" t="s">
        <v>496</v>
      </c>
      <c r="S67" s="21" t="s">
        <v>497</v>
      </c>
      <c r="T67" s="21" t="s">
        <v>498</v>
      </c>
      <c r="U67" s="22">
        <v>0.2</v>
      </c>
      <c r="V67" s="21" t="s">
        <v>20</v>
      </c>
      <c r="W67" s="18" t="s">
        <v>171</v>
      </c>
      <c r="X67" s="18" t="s">
        <v>172</v>
      </c>
      <c r="AG67" s="12">
        <f t="shared" si="2"/>
        <v>0.25</v>
      </c>
    </row>
    <row r="68">
      <c r="A68" s="23" t="s">
        <v>45</v>
      </c>
      <c r="B68" s="21" t="s">
        <v>46</v>
      </c>
      <c r="C68" s="21" t="s">
        <v>47</v>
      </c>
      <c r="D68" s="22">
        <v>0.4</v>
      </c>
      <c r="E68" s="21" t="s">
        <v>20</v>
      </c>
      <c r="F68" s="18" t="s">
        <v>11</v>
      </c>
      <c r="G68" s="18" t="s">
        <v>48</v>
      </c>
      <c r="L68" s="11">
        <v>2.0</v>
      </c>
      <c r="O68" s="11">
        <v>2.0</v>
      </c>
      <c r="P68" s="12">
        <v>1.0</v>
      </c>
      <c r="R68" s="20" t="s">
        <v>427</v>
      </c>
      <c r="S68" s="21" t="s">
        <v>428</v>
      </c>
      <c r="T68" s="21" t="s">
        <v>429</v>
      </c>
      <c r="U68" s="22">
        <v>0.3333333333</v>
      </c>
      <c r="V68" s="21" t="s">
        <v>20</v>
      </c>
      <c r="W68" s="18" t="s">
        <v>118</v>
      </c>
      <c r="X68" s="18" t="s">
        <v>119</v>
      </c>
      <c r="AG68" s="12">
        <f t="shared" si="2"/>
        <v>0</v>
      </c>
    </row>
    <row r="69">
      <c r="A69" s="23" t="s">
        <v>17</v>
      </c>
      <c r="B69" s="21" t="s">
        <v>18</v>
      </c>
      <c r="C69" s="21" t="s">
        <v>19</v>
      </c>
      <c r="D69" s="22">
        <v>0.125</v>
      </c>
      <c r="E69" s="21" t="s">
        <v>20</v>
      </c>
      <c r="F69" s="18" t="s">
        <v>11</v>
      </c>
      <c r="G69" s="18" t="s">
        <v>21</v>
      </c>
      <c r="J69" s="11" t="s">
        <v>12</v>
      </c>
      <c r="K69" s="11">
        <v>1.0</v>
      </c>
      <c r="L69" s="11">
        <v>2.0</v>
      </c>
      <c r="M69" s="11">
        <v>1.0</v>
      </c>
      <c r="O69" s="11">
        <v>4.0</v>
      </c>
      <c r="P69" s="12">
        <v>0.5</v>
      </c>
      <c r="R69" s="20" t="s">
        <v>499</v>
      </c>
      <c r="S69" s="21" t="s">
        <v>500</v>
      </c>
      <c r="T69" s="21" t="s">
        <v>501</v>
      </c>
      <c r="U69" s="22">
        <v>0.125</v>
      </c>
      <c r="V69" s="21" t="s">
        <v>29</v>
      </c>
      <c r="W69" s="18" t="s">
        <v>11</v>
      </c>
      <c r="X69" s="18" t="s">
        <v>12</v>
      </c>
      <c r="AG69" s="12">
        <f t="shared" si="2"/>
        <v>0</v>
      </c>
    </row>
    <row r="70">
      <c r="A70" s="23" t="s">
        <v>22</v>
      </c>
      <c r="B70" s="21" t="s">
        <v>23</v>
      </c>
      <c r="C70" s="21" t="s">
        <v>24</v>
      </c>
      <c r="D70" s="22">
        <v>0.125</v>
      </c>
      <c r="E70" s="21" t="s">
        <v>20</v>
      </c>
      <c r="F70" s="18" t="s">
        <v>11</v>
      </c>
      <c r="G70" s="18" t="s">
        <v>25</v>
      </c>
      <c r="J70" s="11" t="s">
        <v>109</v>
      </c>
      <c r="L70" s="11">
        <v>1.0</v>
      </c>
      <c r="M70" s="11">
        <v>1.0</v>
      </c>
      <c r="O70" s="11">
        <v>2.0</v>
      </c>
      <c r="P70" s="12">
        <v>0.5</v>
      </c>
      <c r="R70" s="20" t="s">
        <v>503</v>
      </c>
      <c r="S70" s="22">
        <v>4.0</v>
      </c>
      <c r="T70" s="22">
        <v>44.0</v>
      </c>
      <c r="U70" s="22">
        <v>1.0</v>
      </c>
      <c r="V70" s="21" t="s">
        <v>29</v>
      </c>
      <c r="W70" s="18" t="s">
        <v>11</v>
      </c>
      <c r="X70" s="18" t="s">
        <v>342</v>
      </c>
      <c r="AG70" s="12">
        <f t="shared" si="2"/>
        <v>0.25</v>
      </c>
    </row>
    <row r="71">
      <c r="A71" s="23" t="s">
        <v>243</v>
      </c>
      <c r="B71" s="21" t="s">
        <v>244</v>
      </c>
      <c r="C71" s="21" t="s">
        <v>245</v>
      </c>
      <c r="D71" s="22">
        <v>0.1666666667</v>
      </c>
      <c r="E71" s="21" t="s">
        <v>20</v>
      </c>
      <c r="F71" s="18" t="s">
        <v>11</v>
      </c>
      <c r="G71" s="18" t="s">
        <v>230</v>
      </c>
      <c r="J71" s="11" t="s">
        <v>127</v>
      </c>
      <c r="L71" s="11">
        <v>1.0</v>
      </c>
      <c r="N71" s="11">
        <v>1.0</v>
      </c>
      <c r="O71" s="11">
        <v>2.0</v>
      </c>
      <c r="P71" s="12">
        <v>0.5</v>
      </c>
      <c r="R71" s="20" t="s">
        <v>328</v>
      </c>
      <c r="S71" s="21" t="s">
        <v>329</v>
      </c>
      <c r="T71" s="21" t="s">
        <v>330</v>
      </c>
      <c r="U71" s="22">
        <v>0.2</v>
      </c>
      <c r="V71" s="21" t="s">
        <v>29</v>
      </c>
      <c r="W71" s="18" t="s">
        <v>11</v>
      </c>
      <c r="X71" s="18" t="s">
        <v>331</v>
      </c>
      <c r="AG71" s="12">
        <f t="shared" si="2"/>
        <v>0.25</v>
      </c>
    </row>
    <row r="72">
      <c r="A72" s="23" t="s">
        <v>37</v>
      </c>
      <c r="B72" s="21" t="s">
        <v>38</v>
      </c>
      <c r="C72" s="21" t="s">
        <v>39</v>
      </c>
      <c r="D72" s="22">
        <v>0.3333333333</v>
      </c>
      <c r="E72" s="21" t="s">
        <v>20</v>
      </c>
      <c r="F72" s="18" t="s">
        <v>11</v>
      </c>
      <c r="G72" s="18" t="s">
        <v>40</v>
      </c>
      <c r="J72" s="11" t="s">
        <v>206</v>
      </c>
      <c r="K72" s="11">
        <v>1.0</v>
      </c>
      <c r="L72" s="11">
        <v>1.0</v>
      </c>
      <c r="O72" s="11">
        <v>2.0</v>
      </c>
      <c r="P72" s="12">
        <v>0.5</v>
      </c>
      <c r="R72" s="20" t="s">
        <v>496</v>
      </c>
      <c r="S72" s="21" t="s">
        <v>497</v>
      </c>
      <c r="T72" s="21" t="s">
        <v>504</v>
      </c>
      <c r="U72" s="22">
        <v>0.6</v>
      </c>
      <c r="V72" s="21" t="s">
        <v>29</v>
      </c>
      <c r="W72" s="18" t="s">
        <v>11</v>
      </c>
      <c r="X72" s="18" t="s">
        <v>351</v>
      </c>
      <c r="AG72" s="12">
        <f t="shared" si="2"/>
        <v>0.25</v>
      </c>
    </row>
    <row r="73">
      <c r="A73" s="23" t="s">
        <v>271</v>
      </c>
      <c r="B73" s="21" t="s">
        <v>272</v>
      </c>
      <c r="C73" s="21" t="s">
        <v>273</v>
      </c>
      <c r="D73" s="22">
        <v>0.125</v>
      </c>
      <c r="E73" s="21" t="s">
        <v>20</v>
      </c>
      <c r="F73" s="18" t="s">
        <v>11</v>
      </c>
      <c r="G73" s="18" t="s">
        <v>230</v>
      </c>
      <c r="J73" s="11" t="s">
        <v>211</v>
      </c>
      <c r="L73" s="11">
        <v>1.0</v>
      </c>
      <c r="N73" s="11">
        <v>1.0</v>
      </c>
      <c r="O73" s="11">
        <v>2.0</v>
      </c>
      <c r="P73" s="12">
        <v>0.5</v>
      </c>
      <c r="R73" s="20" t="s">
        <v>359</v>
      </c>
      <c r="S73" s="21" t="s">
        <v>360</v>
      </c>
      <c r="T73" s="21" t="s">
        <v>505</v>
      </c>
      <c r="U73" s="22">
        <v>0.2222222222</v>
      </c>
      <c r="V73" s="21" t="s">
        <v>29</v>
      </c>
      <c r="W73" s="18" t="s">
        <v>11</v>
      </c>
      <c r="X73" s="18" t="s">
        <v>354</v>
      </c>
      <c r="AG73" s="12">
        <f t="shared" si="2"/>
        <v>0.25</v>
      </c>
    </row>
    <row r="74">
      <c r="A74" s="23" t="s">
        <v>49</v>
      </c>
      <c r="B74" s="21" t="s">
        <v>50</v>
      </c>
      <c r="C74" s="21" t="s">
        <v>51</v>
      </c>
      <c r="D74" s="22">
        <v>0.1538461538</v>
      </c>
      <c r="E74" s="21" t="s">
        <v>20</v>
      </c>
      <c r="F74" s="18" t="s">
        <v>11</v>
      </c>
      <c r="G74" s="18" t="s">
        <v>52</v>
      </c>
      <c r="J74" s="11" t="s">
        <v>133</v>
      </c>
      <c r="L74" s="11">
        <v>1.0</v>
      </c>
      <c r="N74" s="11">
        <v>1.0</v>
      </c>
      <c r="O74" s="11">
        <v>2.0</v>
      </c>
      <c r="P74" s="12">
        <v>0.5</v>
      </c>
      <c r="R74" s="20" t="s">
        <v>337</v>
      </c>
      <c r="S74" s="21" t="s">
        <v>338</v>
      </c>
      <c r="T74" s="21" t="s">
        <v>339</v>
      </c>
      <c r="U74" s="22">
        <v>0.25</v>
      </c>
      <c r="V74" s="21" t="s">
        <v>29</v>
      </c>
      <c r="W74" s="18" t="s">
        <v>11</v>
      </c>
      <c r="X74" s="18" t="s">
        <v>77</v>
      </c>
      <c r="AG74" s="12">
        <f t="shared" si="2"/>
        <v>0.2101449275</v>
      </c>
    </row>
    <row r="75">
      <c r="A75" s="23" t="s">
        <v>201</v>
      </c>
      <c r="B75" s="21" t="s">
        <v>202</v>
      </c>
      <c r="C75" s="21" t="s">
        <v>203</v>
      </c>
      <c r="D75" s="22">
        <v>0.1538461538</v>
      </c>
      <c r="E75" s="21" t="s">
        <v>20</v>
      </c>
      <c r="F75" s="18" t="s">
        <v>72</v>
      </c>
      <c r="G75" s="18" t="s">
        <v>204</v>
      </c>
      <c r="L75" s="11">
        <v>1.0</v>
      </c>
      <c r="N75" s="11">
        <v>1.0</v>
      </c>
      <c r="O75" s="11">
        <v>2.0</v>
      </c>
      <c r="P75" s="12">
        <v>0.5</v>
      </c>
      <c r="R75" s="20" t="s">
        <v>506</v>
      </c>
      <c r="S75" s="21" t="s">
        <v>507</v>
      </c>
      <c r="T75" s="21" t="s">
        <v>508</v>
      </c>
      <c r="U75" s="22">
        <v>0.1428571429</v>
      </c>
      <c r="V75" s="21" t="s">
        <v>29</v>
      </c>
      <c r="W75" s="18" t="s">
        <v>11</v>
      </c>
      <c r="X75" s="18" t="s">
        <v>196</v>
      </c>
      <c r="AG75" s="12"/>
    </row>
    <row r="76">
      <c r="A76" s="23" t="s">
        <v>179</v>
      </c>
      <c r="B76" s="21" t="s">
        <v>180</v>
      </c>
      <c r="C76" s="21" t="s">
        <v>191</v>
      </c>
      <c r="D76" s="22">
        <v>0.1666666667</v>
      </c>
      <c r="E76" s="21" t="s">
        <v>20</v>
      </c>
      <c r="F76" s="18" t="s">
        <v>72</v>
      </c>
      <c r="G76" s="18" t="s">
        <v>192</v>
      </c>
      <c r="J76" s="11" t="s">
        <v>64</v>
      </c>
      <c r="K76" s="11">
        <v>1.0</v>
      </c>
      <c r="L76" s="11">
        <v>2.0</v>
      </c>
      <c r="M76" s="11">
        <v>1.0</v>
      </c>
      <c r="N76" s="11">
        <v>1.0</v>
      </c>
      <c r="O76" s="11">
        <v>5.0</v>
      </c>
      <c r="P76" s="12">
        <v>0.4</v>
      </c>
      <c r="R76" s="20" t="s">
        <v>509</v>
      </c>
      <c r="S76" s="21" t="s">
        <v>510</v>
      </c>
      <c r="T76" s="21" t="s">
        <v>511</v>
      </c>
      <c r="U76" s="22">
        <v>0.09090909091</v>
      </c>
      <c r="V76" s="21" t="s">
        <v>29</v>
      </c>
      <c r="W76" s="18" t="s">
        <v>11</v>
      </c>
      <c r="X76" s="18" t="s">
        <v>196</v>
      </c>
      <c r="AG76" s="12"/>
    </row>
    <row r="77">
      <c r="A77" s="23" t="s">
        <v>142</v>
      </c>
      <c r="B77" s="21" t="s">
        <v>143</v>
      </c>
      <c r="C77" s="21" t="s">
        <v>144</v>
      </c>
      <c r="D77" s="22">
        <v>0.2857142857</v>
      </c>
      <c r="E77" s="21" t="s">
        <v>20</v>
      </c>
      <c r="F77" s="18" t="s">
        <v>72</v>
      </c>
      <c r="G77" s="18" t="s">
        <v>145</v>
      </c>
      <c r="J77" s="11" t="s">
        <v>114</v>
      </c>
      <c r="L77" s="11">
        <v>1.0</v>
      </c>
      <c r="M77" s="11">
        <v>1.0</v>
      </c>
      <c r="N77" s="11">
        <v>1.0</v>
      </c>
      <c r="O77" s="11">
        <v>3.0</v>
      </c>
      <c r="P77" s="12">
        <v>0.3333333333333333</v>
      </c>
      <c r="R77" s="20" t="s">
        <v>401</v>
      </c>
      <c r="S77" s="21" t="s">
        <v>402</v>
      </c>
      <c r="T77" s="21" t="s">
        <v>512</v>
      </c>
      <c r="U77" s="22">
        <v>0.3846153846</v>
      </c>
      <c r="V77" s="21" t="s">
        <v>29</v>
      </c>
      <c r="W77" s="18" t="s">
        <v>11</v>
      </c>
      <c r="X77" s="18" t="s">
        <v>196</v>
      </c>
      <c r="AA77" s="11" t="s">
        <v>6</v>
      </c>
      <c r="AB77" s="11" t="s">
        <v>29</v>
      </c>
      <c r="AC77" s="11" t="s">
        <v>16</v>
      </c>
      <c r="AD77" s="11" t="s">
        <v>20</v>
      </c>
      <c r="AE77" s="11" t="s">
        <v>88</v>
      </c>
      <c r="AF77" s="11" t="s">
        <v>323</v>
      </c>
      <c r="AG77" s="12"/>
    </row>
    <row r="78">
      <c r="A78" s="23" t="s">
        <v>197</v>
      </c>
      <c r="B78" s="21" t="s">
        <v>198</v>
      </c>
      <c r="C78" s="21" t="s">
        <v>199</v>
      </c>
      <c r="D78" s="22">
        <v>0.2222222222</v>
      </c>
      <c r="E78" s="21" t="s">
        <v>20</v>
      </c>
      <c r="F78" s="18" t="s">
        <v>72</v>
      </c>
      <c r="G78" s="18" t="s">
        <v>200</v>
      </c>
      <c r="K78" s="11">
        <v>4.0</v>
      </c>
      <c r="L78" s="11">
        <v>8.0</v>
      </c>
      <c r="M78" s="11">
        <v>7.0</v>
      </c>
      <c r="N78" s="11">
        <v>5.0</v>
      </c>
      <c r="O78" s="11">
        <v>24.0</v>
      </c>
      <c r="P78" s="12">
        <v>0.3333333333333333</v>
      </c>
      <c r="R78" s="20" t="s">
        <v>513</v>
      </c>
      <c r="S78" s="21" t="s">
        <v>514</v>
      </c>
      <c r="T78" s="21" t="s">
        <v>515</v>
      </c>
      <c r="U78" s="22">
        <v>0.25</v>
      </c>
      <c r="V78" s="21" t="s">
        <v>29</v>
      </c>
      <c r="W78" s="18" t="s">
        <v>11</v>
      </c>
      <c r="X78" s="18" t="s">
        <v>196</v>
      </c>
      <c r="AA78" s="11" t="s">
        <v>340</v>
      </c>
      <c r="AC78" s="11">
        <v>1.0</v>
      </c>
      <c r="AF78" s="11">
        <v>1.0</v>
      </c>
      <c r="AG78" s="12">
        <v>1.0</v>
      </c>
    </row>
    <row r="79">
      <c r="A79" s="23" t="s">
        <v>168</v>
      </c>
      <c r="B79" s="21" t="s">
        <v>169</v>
      </c>
      <c r="C79" s="21" t="s">
        <v>174</v>
      </c>
      <c r="D79" s="22">
        <v>0.4</v>
      </c>
      <c r="E79" s="21" t="s">
        <v>20</v>
      </c>
      <c r="F79" s="18" t="s">
        <v>171</v>
      </c>
      <c r="G79" s="18" t="s">
        <v>172</v>
      </c>
      <c r="J79" s="11" t="s">
        <v>172</v>
      </c>
      <c r="K79" s="11">
        <v>2.0</v>
      </c>
      <c r="L79" s="11">
        <v>3.0</v>
      </c>
      <c r="M79" s="11">
        <v>2.0</v>
      </c>
      <c r="N79" s="11">
        <v>4.0</v>
      </c>
      <c r="O79" s="11">
        <v>11.0</v>
      </c>
      <c r="P79" s="12">
        <v>0.2727272727272727</v>
      </c>
      <c r="R79" s="20" t="s">
        <v>355</v>
      </c>
      <c r="S79" s="21" t="s">
        <v>356</v>
      </c>
      <c r="T79" s="21" t="s">
        <v>357</v>
      </c>
      <c r="U79" s="22">
        <v>0.1428571429</v>
      </c>
      <c r="V79" s="21" t="s">
        <v>29</v>
      </c>
      <c r="W79" s="18" t="s">
        <v>11</v>
      </c>
      <c r="X79" s="18" t="s">
        <v>196</v>
      </c>
      <c r="AA79" s="11" t="s">
        <v>344</v>
      </c>
      <c r="AC79" s="11">
        <v>1.0</v>
      </c>
      <c r="AF79" s="11">
        <v>1.0</v>
      </c>
      <c r="AG79" s="12">
        <v>1.0</v>
      </c>
    </row>
    <row r="80">
      <c r="A80" s="23" t="s">
        <v>150</v>
      </c>
      <c r="B80" s="21" t="s">
        <v>151</v>
      </c>
      <c r="C80" s="21" t="s">
        <v>156</v>
      </c>
      <c r="D80" s="22">
        <v>0.08333333333</v>
      </c>
      <c r="E80" s="21" t="s">
        <v>20</v>
      </c>
      <c r="F80" s="18" t="s">
        <v>154</v>
      </c>
      <c r="G80" s="18" t="s">
        <v>155</v>
      </c>
      <c r="K80" s="11">
        <v>2.0</v>
      </c>
      <c r="L80" s="11">
        <v>3.0</v>
      </c>
      <c r="M80" s="11">
        <v>2.0</v>
      </c>
      <c r="N80" s="11">
        <v>4.0</v>
      </c>
      <c r="O80" s="11">
        <v>11.0</v>
      </c>
      <c r="P80" s="12">
        <v>0.2727272727272727</v>
      </c>
      <c r="R80" s="20" t="s">
        <v>516</v>
      </c>
      <c r="S80" s="21" t="s">
        <v>517</v>
      </c>
      <c r="T80" s="21" t="s">
        <v>518</v>
      </c>
      <c r="U80" s="22">
        <v>0.1428571429</v>
      </c>
      <c r="V80" s="21" t="s">
        <v>29</v>
      </c>
      <c r="W80" s="18" t="s">
        <v>11</v>
      </c>
      <c r="X80" s="18" t="s">
        <v>230</v>
      </c>
      <c r="AA80" s="11" t="s">
        <v>358</v>
      </c>
      <c r="AC80" s="11">
        <v>1.0</v>
      </c>
      <c r="AF80" s="11">
        <v>1.0</v>
      </c>
      <c r="AG80" s="12">
        <v>1.0</v>
      </c>
    </row>
    <row r="81">
      <c r="A81" s="23" t="s">
        <v>115</v>
      </c>
      <c r="B81" s="21" t="s">
        <v>116</v>
      </c>
      <c r="C81" s="21" t="s">
        <v>117</v>
      </c>
      <c r="D81" s="22">
        <v>0.5</v>
      </c>
      <c r="E81" s="21" t="s">
        <v>20</v>
      </c>
      <c r="F81" s="18" t="s">
        <v>118</v>
      </c>
      <c r="G81" s="18" t="s">
        <v>119</v>
      </c>
      <c r="J81" s="26" t="s">
        <v>57</v>
      </c>
      <c r="K81" s="11">
        <v>1.0</v>
      </c>
      <c r="L81" s="11">
        <v>1.0</v>
      </c>
      <c r="M81" s="11">
        <v>1.0</v>
      </c>
      <c r="N81" s="11">
        <v>1.0</v>
      </c>
      <c r="O81" s="11">
        <v>4.0</v>
      </c>
      <c r="P81" s="12">
        <v>0.25</v>
      </c>
      <c r="R81" s="20" t="s">
        <v>519</v>
      </c>
      <c r="S81" s="21" t="s">
        <v>520</v>
      </c>
      <c r="T81" s="21" t="s">
        <v>521</v>
      </c>
      <c r="U81" s="22">
        <v>0.1111111111</v>
      </c>
      <c r="V81" s="21" t="s">
        <v>29</v>
      </c>
      <c r="W81" s="18" t="s">
        <v>11</v>
      </c>
      <c r="X81" s="18" t="s">
        <v>230</v>
      </c>
      <c r="AA81" s="11" t="s">
        <v>382</v>
      </c>
      <c r="AC81" s="11">
        <v>1.0</v>
      </c>
      <c r="AF81" s="11">
        <v>1.0</v>
      </c>
      <c r="AG81" s="12">
        <v>1.0</v>
      </c>
    </row>
    <row r="82">
      <c r="A82" s="23" t="s">
        <v>320</v>
      </c>
      <c r="B82" s="22">
        <v>28.0</v>
      </c>
      <c r="C82" s="22">
        <v>20.0</v>
      </c>
      <c r="D82" s="22">
        <v>0.5</v>
      </c>
      <c r="E82" s="21" t="s">
        <v>20</v>
      </c>
      <c r="F82" s="18" t="s">
        <v>11</v>
      </c>
      <c r="G82" s="18" t="s">
        <v>321</v>
      </c>
      <c r="J82" s="11" t="s">
        <v>230</v>
      </c>
      <c r="K82" s="11">
        <v>16.0</v>
      </c>
      <c r="L82" s="11">
        <v>14.0</v>
      </c>
      <c r="M82" s="11">
        <v>14.0</v>
      </c>
      <c r="N82" s="11">
        <v>12.0</v>
      </c>
      <c r="O82" s="11">
        <v>56.0</v>
      </c>
      <c r="P82" s="12">
        <v>0.25</v>
      </c>
      <c r="R82" s="20" t="s">
        <v>522</v>
      </c>
      <c r="S82" s="21" t="s">
        <v>523</v>
      </c>
      <c r="T82" s="21" t="s">
        <v>524</v>
      </c>
      <c r="U82" s="22">
        <v>0.2</v>
      </c>
      <c r="V82" s="21" t="s">
        <v>29</v>
      </c>
      <c r="W82" s="18" t="s">
        <v>11</v>
      </c>
      <c r="X82" s="18" t="s">
        <v>230</v>
      </c>
      <c r="AA82" s="11" t="s">
        <v>389</v>
      </c>
      <c r="AC82" s="11">
        <v>1.0</v>
      </c>
      <c r="AF82" s="11">
        <v>1.0</v>
      </c>
      <c r="AG82" s="12">
        <v>1.0</v>
      </c>
    </row>
    <row r="83">
      <c r="A83" s="23" t="s">
        <v>253</v>
      </c>
      <c r="B83" s="21" t="s">
        <v>254</v>
      </c>
      <c r="C83" s="21" t="s">
        <v>255</v>
      </c>
      <c r="D83" s="22">
        <v>0.2</v>
      </c>
      <c r="E83" s="21" t="s">
        <v>20</v>
      </c>
      <c r="F83" s="18" t="s">
        <v>11</v>
      </c>
      <c r="G83" s="18" t="s">
        <v>230</v>
      </c>
      <c r="J83" s="11" t="s">
        <v>321</v>
      </c>
      <c r="K83" s="11">
        <v>1.0</v>
      </c>
      <c r="L83" s="11">
        <v>1.0</v>
      </c>
      <c r="M83" s="11">
        <v>1.0</v>
      </c>
      <c r="N83" s="11">
        <v>1.0</v>
      </c>
      <c r="O83" s="11">
        <v>4.0</v>
      </c>
      <c r="P83" s="12">
        <v>0.25</v>
      </c>
      <c r="R83" s="20" t="s">
        <v>525</v>
      </c>
      <c r="S83" s="21" t="s">
        <v>526</v>
      </c>
      <c r="T83" s="21" t="s">
        <v>527</v>
      </c>
      <c r="U83" s="22">
        <v>0.2</v>
      </c>
      <c r="V83" s="21" t="s">
        <v>29</v>
      </c>
      <c r="W83" s="18" t="s">
        <v>11</v>
      </c>
      <c r="X83" s="18" t="s">
        <v>230</v>
      </c>
      <c r="AA83" s="11" t="s">
        <v>452</v>
      </c>
      <c r="AC83" s="11">
        <v>1.0</v>
      </c>
      <c r="AF83" s="11">
        <v>1.0</v>
      </c>
      <c r="AG83" s="12">
        <v>1.0</v>
      </c>
    </row>
    <row r="84">
      <c r="A84" s="23" t="s">
        <v>121</v>
      </c>
      <c r="B84" s="21" t="s">
        <v>122</v>
      </c>
      <c r="C84" s="21" t="s">
        <v>123</v>
      </c>
      <c r="D84" s="22">
        <v>0.4</v>
      </c>
      <c r="E84" s="21" t="s">
        <v>20</v>
      </c>
      <c r="F84" s="18" t="s">
        <v>11</v>
      </c>
      <c r="G84" s="18" t="s">
        <v>375</v>
      </c>
      <c r="K84" s="11">
        <v>28.0</v>
      </c>
      <c r="L84" s="11">
        <v>25.0</v>
      </c>
      <c r="M84" s="11">
        <v>29.0</v>
      </c>
      <c r="N84" s="11">
        <v>21.0</v>
      </c>
      <c r="O84" s="11">
        <v>103.0</v>
      </c>
      <c r="P84" s="12">
        <v>0.24271844660194175</v>
      </c>
      <c r="R84" s="20" t="s">
        <v>528</v>
      </c>
      <c r="S84" s="21" t="s">
        <v>529</v>
      </c>
      <c r="T84" s="21" t="s">
        <v>530</v>
      </c>
      <c r="U84" s="22">
        <v>0.2</v>
      </c>
      <c r="V84" s="21" t="s">
        <v>29</v>
      </c>
      <c r="W84" s="18" t="s">
        <v>11</v>
      </c>
      <c r="X84" s="18" t="s">
        <v>230</v>
      </c>
      <c r="AA84" s="11" t="s">
        <v>200</v>
      </c>
      <c r="AC84" s="11">
        <v>1.0</v>
      </c>
      <c r="AF84" s="11">
        <v>1.0</v>
      </c>
      <c r="AG84" s="12">
        <v>1.0</v>
      </c>
    </row>
    <row r="85">
      <c r="A85" s="23" t="s">
        <v>318</v>
      </c>
      <c r="B85" s="22">
        <v>1522.0</v>
      </c>
      <c r="C85" s="22">
        <v>1322.0</v>
      </c>
      <c r="D85" s="22">
        <v>0.25</v>
      </c>
      <c r="E85" s="21" t="s">
        <v>88</v>
      </c>
      <c r="F85" s="18" t="s">
        <v>11</v>
      </c>
      <c r="G85" s="18" t="s">
        <v>319</v>
      </c>
      <c r="J85" s="11" t="s">
        <v>308</v>
      </c>
      <c r="K85" s="11">
        <v>4.0</v>
      </c>
      <c r="L85" s="11">
        <v>2.0</v>
      </c>
      <c r="M85" s="11">
        <v>2.0</v>
      </c>
      <c r="N85" s="11">
        <v>1.0</v>
      </c>
      <c r="O85" s="11">
        <v>9.0</v>
      </c>
      <c r="P85" s="12">
        <v>0.2222222222222222</v>
      </c>
      <c r="R85" s="20" t="s">
        <v>531</v>
      </c>
      <c r="S85" s="21" t="s">
        <v>532</v>
      </c>
      <c r="T85" s="21" t="s">
        <v>533</v>
      </c>
      <c r="U85" s="22">
        <v>0.2</v>
      </c>
      <c r="V85" s="21" t="s">
        <v>29</v>
      </c>
      <c r="W85" s="18" t="s">
        <v>11</v>
      </c>
      <c r="X85" s="18" t="s">
        <v>230</v>
      </c>
      <c r="AA85" s="11" t="s">
        <v>218</v>
      </c>
      <c r="AB85" s="11">
        <v>1.0</v>
      </c>
      <c r="AC85" s="11">
        <v>2.0</v>
      </c>
      <c r="AF85" s="11">
        <v>3.0</v>
      </c>
      <c r="AG85" s="12">
        <v>0.6666666666666666</v>
      </c>
    </row>
    <row r="86">
      <c r="A86" s="23" t="s">
        <v>140</v>
      </c>
      <c r="B86" s="22">
        <v>23.0</v>
      </c>
      <c r="C86" s="22">
        <v>27.0</v>
      </c>
      <c r="D86" s="22">
        <v>0.5</v>
      </c>
      <c r="E86" s="21" t="s">
        <v>88</v>
      </c>
      <c r="F86" s="18" t="s">
        <v>11</v>
      </c>
      <c r="G86" s="18" t="s">
        <v>141</v>
      </c>
      <c r="J86" s="11" t="s">
        <v>77</v>
      </c>
      <c r="K86" s="11">
        <v>2.0</v>
      </c>
      <c r="L86" s="11">
        <v>1.0</v>
      </c>
      <c r="M86" s="11">
        <v>1.0</v>
      </c>
      <c r="N86" s="11">
        <v>1.0</v>
      </c>
      <c r="O86" s="11">
        <v>5.0</v>
      </c>
      <c r="P86" s="12">
        <v>0.2</v>
      </c>
      <c r="R86" s="20" t="s">
        <v>363</v>
      </c>
      <c r="S86" s="21" t="s">
        <v>364</v>
      </c>
      <c r="T86" s="21" t="s">
        <v>365</v>
      </c>
      <c r="U86" s="22">
        <v>0.125</v>
      </c>
      <c r="V86" s="21" t="s">
        <v>29</v>
      </c>
      <c r="W86" s="18" t="s">
        <v>11</v>
      </c>
      <c r="X86" s="18" t="s">
        <v>230</v>
      </c>
      <c r="AA86" s="11" t="s">
        <v>12</v>
      </c>
      <c r="AB86" s="11">
        <v>1.0</v>
      </c>
      <c r="AC86" s="11">
        <v>1.0</v>
      </c>
      <c r="AF86" s="11">
        <v>2.0</v>
      </c>
      <c r="AG86" s="12">
        <v>0.5</v>
      </c>
    </row>
    <row r="87">
      <c r="A87" s="23" t="s">
        <v>320</v>
      </c>
      <c r="B87" s="22">
        <v>28.0</v>
      </c>
      <c r="C87" s="22">
        <v>20.0</v>
      </c>
      <c r="D87" s="22">
        <v>0.5</v>
      </c>
      <c r="E87" s="21" t="s">
        <v>88</v>
      </c>
      <c r="F87" s="18" t="s">
        <v>11</v>
      </c>
      <c r="G87" s="18" t="s">
        <v>321</v>
      </c>
      <c r="K87" s="11">
        <v>2.0</v>
      </c>
      <c r="L87" s="11">
        <v>1.0</v>
      </c>
      <c r="M87" s="11">
        <v>1.0</v>
      </c>
      <c r="N87" s="11">
        <v>1.0</v>
      </c>
      <c r="O87" s="11">
        <v>5.0</v>
      </c>
      <c r="P87" s="12">
        <v>0.2</v>
      </c>
      <c r="R87" s="20" t="s">
        <v>453</v>
      </c>
      <c r="S87" s="21" t="s">
        <v>454</v>
      </c>
      <c r="T87" s="21" t="s">
        <v>455</v>
      </c>
      <c r="U87" s="22">
        <v>0.2</v>
      </c>
      <c r="V87" s="21" t="s">
        <v>29</v>
      </c>
      <c r="W87" s="18" t="s">
        <v>11</v>
      </c>
      <c r="X87" s="18" t="s">
        <v>230</v>
      </c>
      <c r="AA87" s="11" t="s">
        <v>463</v>
      </c>
      <c r="AC87" s="11">
        <v>1.0</v>
      </c>
      <c r="AD87" s="11">
        <v>1.0</v>
      </c>
      <c r="AF87" s="11">
        <v>2.0</v>
      </c>
      <c r="AG87" s="12">
        <v>0.5</v>
      </c>
    </row>
    <row r="88">
      <c r="A88" s="23" t="s">
        <v>305</v>
      </c>
      <c r="B88" s="21" t="s">
        <v>306</v>
      </c>
      <c r="C88" s="21" t="s">
        <v>307</v>
      </c>
      <c r="D88" s="22">
        <v>0.2</v>
      </c>
      <c r="E88" s="21" t="s">
        <v>88</v>
      </c>
      <c r="F88" s="18" t="s">
        <v>11</v>
      </c>
      <c r="G88" s="18" t="s">
        <v>308</v>
      </c>
      <c r="J88" s="11" t="s">
        <v>90</v>
      </c>
      <c r="K88" s="11">
        <v>3.0</v>
      </c>
      <c r="L88" s="11">
        <v>2.0</v>
      </c>
      <c r="M88" s="11">
        <v>2.0</v>
      </c>
      <c r="N88" s="11">
        <v>3.0</v>
      </c>
      <c r="O88" s="11">
        <v>10.0</v>
      </c>
      <c r="P88" s="12">
        <v>0.2</v>
      </c>
      <c r="R88" s="20" t="s">
        <v>366</v>
      </c>
      <c r="S88" s="21" t="s">
        <v>367</v>
      </c>
      <c r="T88" s="21" t="s">
        <v>368</v>
      </c>
      <c r="U88" s="22">
        <v>0.2</v>
      </c>
      <c r="V88" s="21" t="s">
        <v>29</v>
      </c>
      <c r="W88" s="18" t="s">
        <v>11</v>
      </c>
      <c r="X88" s="18" t="s">
        <v>230</v>
      </c>
      <c r="AA88" s="11" t="s">
        <v>230</v>
      </c>
      <c r="AB88" s="11">
        <v>9.0</v>
      </c>
      <c r="AC88" s="11">
        <v>8.0</v>
      </c>
      <c r="AD88" s="11">
        <v>5.0</v>
      </c>
      <c r="AF88" s="11">
        <v>22.0</v>
      </c>
      <c r="AG88" s="12">
        <v>0.36363636363636365</v>
      </c>
    </row>
    <row r="89">
      <c r="A89" s="34" t="s">
        <v>150</v>
      </c>
      <c r="B89" s="35" t="s">
        <v>151</v>
      </c>
      <c r="C89" s="35" t="s">
        <v>152</v>
      </c>
      <c r="D89" s="36">
        <v>0.08333333333</v>
      </c>
      <c r="E89" s="21" t="s">
        <v>88</v>
      </c>
      <c r="F89" s="25" t="s">
        <v>154</v>
      </c>
      <c r="G89" s="25" t="s">
        <v>155</v>
      </c>
      <c r="K89" s="11">
        <v>3.0</v>
      </c>
      <c r="L89" s="11">
        <v>2.0</v>
      </c>
      <c r="M89" s="11">
        <v>2.0</v>
      </c>
      <c r="N89" s="11">
        <v>3.0</v>
      </c>
      <c r="O89" s="11">
        <v>10.0</v>
      </c>
      <c r="P89" s="12">
        <v>0.2</v>
      </c>
      <c r="R89" s="20" t="s">
        <v>534</v>
      </c>
      <c r="S89" s="21" t="s">
        <v>535</v>
      </c>
      <c r="T89" s="21" t="s">
        <v>536</v>
      </c>
      <c r="U89" s="22">
        <v>0.1428571429</v>
      </c>
      <c r="V89" s="21" t="s">
        <v>29</v>
      </c>
      <c r="W89" s="18" t="s">
        <v>11</v>
      </c>
      <c r="X89" s="18" t="s">
        <v>308</v>
      </c>
      <c r="AA89" s="11" t="s">
        <v>331</v>
      </c>
      <c r="AB89" s="11">
        <v>1.0</v>
      </c>
      <c r="AC89" s="11">
        <v>1.0</v>
      </c>
      <c r="AD89" s="11">
        <v>1.0</v>
      </c>
      <c r="AF89" s="11">
        <v>3.0</v>
      </c>
      <c r="AG89" s="12">
        <v>0.3333333333333333</v>
      </c>
    </row>
    <row r="90">
      <c r="A90" s="23" t="s">
        <v>168</v>
      </c>
      <c r="B90" s="21" t="s">
        <v>169</v>
      </c>
      <c r="C90" s="21" t="s">
        <v>175</v>
      </c>
      <c r="D90" s="22">
        <v>0.2666666667</v>
      </c>
      <c r="E90" s="21" t="s">
        <v>88</v>
      </c>
      <c r="F90" s="18" t="s">
        <v>171</v>
      </c>
      <c r="G90" s="18" t="s">
        <v>172</v>
      </c>
      <c r="J90" s="11" t="s">
        <v>21</v>
      </c>
      <c r="M90" s="11">
        <v>1.0</v>
      </c>
      <c r="O90" s="11">
        <v>1.0</v>
      </c>
      <c r="P90" s="12">
        <v>0.0</v>
      </c>
      <c r="R90" s="20" t="s">
        <v>537</v>
      </c>
      <c r="S90" s="21" t="s">
        <v>538</v>
      </c>
      <c r="T90" s="21" t="s">
        <v>539</v>
      </c>
      <c r="U90" s="22">
        <v>0.1</v>
      </c>
      <c r="V90" s="21" t="s">
        <v>29</v>
      </c>
      <c r="W90" s="18" t="s">
        <v>11</v>
      </c>
      <c r="X90" s="18" t="s">
        <v>308</v>
      </c>
      <c r="AA90" s="11" t="s">
        <v>77</v>
      </c>
      <c r="AB90" s="11">
        <v>1.0</v>
      </c>
      <c r="AC90" s="11">
        <v>1.0</v>
      </c>
      <c r="AD90" s="11">
        <v>1.0</v>
      </c>
      <c r="AF90" s="11">
        <v>3.0</v>
      </c>
      <c r="AG90" s="12">
        <v>0.3333333333333333</v>
      </c>
    </row>
    <row r="91">
      <c r="A91" s="23" t="s">
        <v>69</v>
      </c>
      <c r="B91" s="21" t="s">
        <v>70</v>
      </c>
      <c r="C91" s="21" t="s">
        <v>120</v>
      </c>
      <c r="D91" s="22">
        <v>0.25</v>
      </c>
      <c r="E91" s="21" t="s">
        <v>88</v>
      </c>
      <c r="F91" s="18" t="s">
        <v>118</v>
      </c>
      <c r="G91" s="18" t="s">
        <v>119</v>
      </c>
      <c r="J91" s="11" t="s">
        <v>25</v>
      </c>
      <c r="M91" s="11">
        <v>1.0</v>
      </c>
      <c r="O91" s="11">
        <v>1.0</v>
      </c>
      <c r="P91" s="12">
        <v>0.0</v>
      </c>
      <c r="R91" s="20" t="s">
        <v>471</v>
      </c>
      <c r="S91" s="21" t="s">
        <v>472</v>
      </c>
      <c r="T91" s="21" t="s">
        <v>540</v>
      </c>
      <c r="U91" s="22">
        <v>0.8333333333</v>
      </c>
      <c r="V91" s="21" t="s">
        <v>29</v>
      </c>
      <c r="W91" s="18" t="s">
        <v>72</v>
      </c>
      <c r="X91" s="18" t="s">
        <v>458</v>
      </c>
      <c r="AB91" s="11">
        <v>22.0</v>
      </c>
      <c r="AC91" s="11">
        <v>19.0</v>
      </c>
      <c r="AD91" s="11">
        <v>19.0</v>
      </c>
      <c r="AF91" s="11">
        <v>60.0</v>
      </c>
      <c r="AG91" s="12">
        <v>0.31666666666666665</v>
      </c>
    </row>
    <row r="92">
      <c r="A92" s="23" t="s">
        <v>193</v>
      </c>
      <c r="B92" s="21" t="s">
        <v>194</v>
      </c>
      <c r="C92" s="21" t="s">
        <v>195</v>
      </c>
      <c r="D92" s="22">
        <v>0.4</v>
      </c>
      <c r="E92" s="21" t="s">
        <v>88</v>
      </c>
      <c r="F92" s="18" t="s">
        <v>11</v>
      </c>
      <c r="G92" s="18" t="s">
        <v>196</v>
      </c>
      <c r="J92" s="11" t="s">
        <v>30</v>
      </c>
      <c r="K92" s="11">
        <v>1.0</v>
      </c>
      <c r="O92" s="11">
        <v>1.0</v>
      </c>
      <c r="P92" s="12">
        <v>0.0</v>
      </c>
      <c r="R92" s="20" t="s">
        <v>390</v>
      </c>
      <c r="S92" s="21" t="s">
        <v>391</v>
      </c>
      <c r="T92" s="21" t="s">
        <v>392</v>
      </c>
      <c r="U92" s="22">
        <v>0.1428571429</v>
      </c>
      <c r="V92" s="21" t="s">
        <v>29</v>
      </c>
      <c r="W92" s="18" t="s">
        <v>72</v>
      </c>
      <c r="X92" s="18" t="s">
        <v>163</v>
      </c>
      <c r="AA92" s="11" t="s">
        <v>327</v>
      </c>
      <c r="AC92" s="11">
        <v>1.0</v>
      </c>
      <c r="AD92" s="11">
        <v>3.0</v>
      </c>
      <c r="AF92" s="11">
        <v>4.0</v>
      </c>
      <c r="AG92" s="12">
        <v>0.25</v>
      </c>
    </row>
    <row r="93">
      <c r="A93" s="23" t="s">
        <v>234</v>
      </c>
      <c r="B93" s="21" t="s">
        <v>235</v>
      </c>
      <c r="C93" s="21" t="s">
        <v>236</v>
      </c>
      <c r="D93" s="22">
        <v>0.1111111111</v>
      </c>
      <c r="E93" s="21" t="s">
        <v>88</v>
      </c>
      <c r="F93" s="18" t="s">
        <v>11</v>
      </c>
      <c r="G93" s="18" t="s">
        <v>230</v>
      </c>
      <c r="J93" s="11" t="s">
        <v>34</v>
      </c>
      <c r="K93" s="11">
        <v>1.0</v>
      </c>
      <c r="O93" s="11">
        <v>1.0</v>
      </c>
      <c r="P93" s="12">
        <v>0.0</v>
      </c>
      <c r="R93" s="20" t="s">
        <v>474</v>
      </c>
      <c r="S93" s="21" t="s">
        <v>475</v>
      </c>
      <c r="T93" s="21" t="s">
        <v>541</v>
      </c>
      <c r="U93" s="22">
        <v>0.2142857143</v>
      </c>
      <c r="V93" s="21" t="s">
        <v>29</v>
      </c>
      <c r="W93" s="18" t="s">
        <v>72</v>
      </c>
      <c r="X93" s="18" t="s">
        <v>190</v>
      </c>
      <c r="AA93" s="11" t="s">
        <v>133</v>
      </c>
      <c r="AB93" s="11">
        <v>2.0</v>
      </c>
      <c r="AC93" s="11">
        <v>1.0</v>
      </c>
      <c r="AD93" s="11">
        <v>1.0</v>
      </c>
      <c r="AF93" s="11">
        <v>4.0</v>
      </c>
      <c r="AG93" s="12">
        <v>0.25</v>
      </c>
    </row>
    <row r="94">
      <c r="A94" s="23" t="s">
        <v>146</v>
      </c>
      <c r="B94" s="21" t="s">
        <v>147</v>
      </c>
      <c r="C94" s="21" t="s">
        <v>148</v>
      </c>
      <c r="D94" s="22">
        <v>0.2222222222</v>
      </c>
      <c r="E94" s="21" t="s">
        <v>88</v>
      </c>
      <c r="F94" s="18" t="s">
        <v>72</v>
      </c>
      <c r="G94" s="18" t="s">
        <v>149</v>
      </c>
      <c r="J94" s="11" t="s">
        <v>36</v>
      </c>
      <c r="K94" s="11">
        <v>1.0</v>
      </c>
      <c r="O94" s="11">
        <v>1.0</v>
      </c>
      <c r="P94" s="12">
        <v>0.0</v>
      </c>
      <c r="R94" s="20" t="s">
        <v>324</v>
      </c>
      <c r="S94" s="21" t="s">
        <v>325</v>
      </c>
      <c r="T94" s="21" t="s">
        <v>542</v>
      </c>
      <c r="U94" s="22">
        <v>0.2</v>
      </c>
      <c r="V94" s="21" t="s">
        <v>29</v>
      </c>
      <c r="W94" s="18" t="s">
        <v>72</v>
      </c>
      <c r="X94" s="18" t="s">
        <v>466</v>
      </c>
      <c r="AB94" s="11">
        <v>2.0</v>
      </c>
      <c r="AC94" s="11">
        <v>1.0</v>
      </c>
      <c r="AD94" s="11">
        <v>1.0</v>
      </c>
      <c r="AF94" s="11">
        <v>4.0</v>
      </c>
      <c r="AG94" s="12">
        <v>0.25</v>
      </c>
    </row>
    <row r="95">
      <c r="A95" s="23" t="s">
        <v>237</v>
      </c>
      <c r="B95" s="21" t="s">
        <v>238</v>
      </c>
      <c r="C95" s="21" t="s">
        <v>239</v>
      </c>
      <c r="D95" s="22">
        <v>0.2</v>
      </c>
      <c r="E95" s="21" t="s">
        <v>88</v>
      </c>
      <c r="F95" s="18" t="s">
        <v>11</v>
      </c>
      <c r="G95" s="18" t="s">
        <v>230</v>
      </c>
      <c r="J95" s="11" t="s">
        <v>40</v>
      </c>
      <c r="M95" s="11">
        <v>1.0</v>
      </c>
      <c r="O95" s="11">
        <v>1.0</v>
      </c>
      <c r="P95" s="12">
        <v>0.0</v>
      </c>
      <c r="R95" s="20" t="s">
        <v>396</v>
      </c>
      <c r="S95" s="21" t="s">
        <v>397</v>
      </c>
      <c r="T95" s="21" t="s">
        <v>398</v>
      </c>
      <c r="U95" s="22">
        <v>0.1</v>
      </c>
      <c r="V95" s="21" t="s">
        <v>29</v>
      </c>
      <c r="W95" s="18" t="s">
        <v>72</v>
      </c>
      <c r="X95" s="18" t="s">
        <v>399</v>
      </c>
      <c r="AA95" s="11" t="s">
        <v>172</v>
      </c>
      <c r="AB95" s="11">
        <v>1.0</v>
      </c>
      <c r="AC95" s="11">
        <v>1.0</v>
      </c>
      <c r="AD95" s="11">
        <v>2.0</v>
      </c>
      <c r="AF95" s="11">
        <v>4.0</v>
      </c>
      <c r="AG95" s="12">
        <v>0.25</v>
      </c>
    </row>
    <row r="96">
      <c r="A96" s="23" t="s">
        <v>176</v>
      </c>
      <c r="B96" s="21" t="s">
        <v>177</v>
      </c>
      <c r="C96" s="21" t="s">
        <v>178</v>
      </c>
      <c r="D96" s="22">
        <v>0.1666666667</v>
      </c>
      <c r="E96" s="21" t="s">
        <v>88</v>
      </c>
      <c r="F96" s="18" t="s">
        <v>171</v>
      </c>
      <c r="G96" s="18" t="s">
        <v>172</v>
      </c>
      <c r="J96" s="11" t="s">
        <v>48</v>
      </c>
      <c r="M96" s="11">
        <v>1.0</v>
      </c>
      <c r="O96" s="11">
        <v>1.0</v>
      </c>
      <c r="P96" s="12">
        <v>0.0</v>
      </c>
      <c r="R96" s="27" t="s">
        <v>543</v>
      </c>
      <c r="S96" s="28" t="s">
        <v>544</v>
      </c>
      <c r="T96" s="28" t="s">
        <v>545</v>
      </c>
      <c r="U96" s="29">
        <v>0.2222222222</v>
      </c>
      <c r="V96" s="21" t="s">
        <v>29</v>
      </c>
      <c r="W96" s="18" t="s">
        <v>72</v>
      </c>
      <c r="X96" s="18" t="s">
        <v>211</v>
      </c>
      <c r="AB96" s="11">
        <v>1.0</v>
      </c>
      <c r="AC96" s="11">
        <v>1.0</v>
      </c>
      <c r="AD96" s="11">
        <v>2.0</v>
      </c>
      <c r="AF96" s="11">
        <v>4.0</v>
      </c>
      <c r="AG96" s="12">
        <v>0.25</v>
      </c>
    </row>
    <row r="97">
      <c r="A97" s="23" t="s">
        <v>85</v>
      </c>
      <c r="B97" s="21" t="s">
        <v>86</v>
      </c>
      <c r="C97" s="21" t="s">
        <v>87</v>
      </c>
      <c r="D97" s="22">
        <v>0.4</v>
      </c>
      <c r="E97" s="21" t="s">
        <v>88</v>
      </c>
      <c r="F97" s="18" t="s">
        <v>89</v>
      </c>
      <c r="G97" s="18" t="s">
        <v>90</v>
      </c>
      <c r="J97" s="11" t="s">
        <v>52</v>
      </c>
      <c r="M97" s="11">
        <v>1.0</v>
      </c>
      <c r="O97" s="11">
        <v>1.0</v>
      </c>
      <c r="P97" s="12">
        <v>0.0</v>
      </c>
      <c r="R97" s="20" t="s">
        <v>404</v>
      </c>
      <c r="S97" s="21" t="s">
        <v>405</v>
      </c>
      <c r="T97" s="21" t="s">
        <v>546</v>
      </c>
      <c r="U97" s="22">
        <v>0.2</v>
      </c>
      <c r="V97" s="21" t="s">
        <v>29</v>
      </c>
      <c r="W97" s="18" t="s">
        <v>72</v>
      </c>
      <c r="X97" s="18" t="s">
        <v>407</v>
      </c>
      <c r="AA97" s="11" t="s">
        <v>119</v>
      </c>
      <c r="AB97" s="11">
        <v>2.0</v>
      </c>
      <c r="AC97" s="11">
        <v>1.0</v>
      </c>
      <c r="AD97" s="11">
        <v>1.0</v>
      </c>
      <c r="AF97" s="11">
        <v>4.0</v>
      </c>
      <c r="AG97" s="12">
        <v>0.25</v>
      </c>
    </row>
    <row r="98">
      <c r="A98" s="23" t="s">
        <v>208</v>
      </c>
      <c r="B98" s="21" t="s">
        <v>209</v>
      </c>
      <c r="C98" s="21" t="s">
        <v>210</v>
      </c>
      <c r="D98" s="22">
        <v>0.1111111111</v>
      </c>
      <c r="E98" s="21" t="s">
        <v>88</v>
      </c>
      <c r="F98" s="18" t="s">
        <v>72</v>
      </c>
      <c r="G98" s="18" t="s">
        <v>211</v>
      </c>
      <c r="J98" s="11" t="s">
        <v>60</v>
      </c>
      <c r="N98" s="11">
        <v>1.0</v>
      </c>
      <c r="O98" s="11">
        <v>1.0</v>
      </c>
      <c r="P98" s="12">
        <v>0.0</v>
      </c>
      <c r="R98" s="20" t="s">
        <v>547</v>
      </c>
      <c r="S98" s="21" t="s">
        <v>548</v>
      </c>
      <c r="T98" s="21" t="s">
        <v>549</v>
      </c>
      <c r="U98" s="22">
        <v>0.1428571429</v>
      </c>
      <c r="V98" s="21" t="s">
        <v>29</v>
      </c>
      <c r="W98" s="18" t="s">
        <v>72</v>
      </c>
      <c r="X98" s="18" t="s">
        <v>407</v>
      </c>
      <c r="AB98" s="11">
        <v>2.0</v>
      </c>
      <c r="AC98" s="11">
        <v>1.0</v>
      </c>
      <c r="AD98" s="11">
        <v>1.0</v>
      </c>
      <c r="AF98" s="11">
        <v>4.0</v>
      </c>
      <c r="AG98" s="12">
        <v>0.25</v>
      </c>
    </row>
    <row r="99">
      <c r="A99" s="23" t="s">
        <v>22</v>
      </c>
      <c r="B99" s="21" t="s">
        <v>23</v>
      </c>
      <c r="C99" s="21" t="s">
        <v>128</v>
      </c>
      <c r="D99" s="22">
        <v>0.25</v>
      </c>
      <c r="E99" s="21" t="s">
        <v>88</v>
      </c>
      <c r="F99" s="18" t="s">
        <v>72</v>
      </c>
      <c r="G99" s="18" t="s">
        <v>127</v>
      </c>
      <c r="J99" s="11" t="s">
        <v>68</v>
      </c>
      <c r="M99" s="11">
        <v>1.0</v>
      </c>
      <c r="O99" s="11">
        <v>1.0</v>
      </c>
      <c r="P99" s="12">
        <v>0.0</v>
      </c>
      <c r="R99" s="20" t="s">
        <v>411</v>
      </c>
      <c r="S99" s="21" t="s">
        <v>412</v>
      </c>
      <c r="T99" s="21" t="s">
        <v>550</v>
      </c>
      <c r="U99" s="22">
        <v>0.75</v>
      </c>
      <c r="V99" s="21" t="s">
        <v>29</v>
      </c>
      <c r="W99" s="18" t="s">
        <v>72</v>
      </c>
      <c r="X99" s="18" t="s">
        <v>407</v>
      </c>
      <c r="AB99" s="11">
        <v>12.0</v>
      </c>
      <c r="AC99" s="11">
        <v>6.0</v>
      </c>
      <c r="AD99" s="11">
        <v>9.0</v>
      </c>
      <c r="AF99" s="11">
        <v>27.0</v>
      </c>
      <c r="AG99" s="12">
        <v>0.2222222222222222</v>
      </c>
    </row>
    <row r="100">
      <c r="A100" s="23" t="s">
        <v>94</v>
      </c>
      <c r="B100" s="21" t="s">
        <v>95</v>
      </c>
      <c r="C100" s="21" t="s">
        <v>96</v>
      </c>
      <c r="D100" s="22">
        <v>0.2222222222</v>
      </c>
      <c r="E100" s="21" t="s">
        <v>88</v>
      </c>
      <c r="F100" s="18" t="s">
        <v>89</v>
      </c>
      <c r="G100" s="18" t="s">
        <v>90</v>
      </c>
      <c r="J100" s="11" t="s">
        <v>375</v>
      </c>
      <c r="M100" s="11">
        <v>1.0</v>
      </c>
      <c r="N100" s="11">
        <v>1.0</v>
      </c>
      <c r="O100" s="11">
        <v>2.0</v>
      </c>
      <c r="P100" s="12">
        <v>0.0</v>
      </c>
      <c r="R100" s="20" t="s">
        <v>414</v>
      </c>
      <c r="S100" s="21" t="s">
        <v>415</v>
      </c>
      <c r="T100" s="21" t="s">
        <v>416</v>
      </c>
      <c r="U100" s="22">
        <v>0.1666666667</v>
      </c>
      <c r="V100" s="21" t="s">
        <v>29</v>
      </c>
      <c r="W100" s="18" t="s">
        <v>72</v>
      </c>
      <c r="X100" s="18" t="s">
        <v>218</v>
      </c>
      <c r="AA100" s="11" t="s">
        <v>196</v>
      </c>
      <c r="AB100" s="11">
        <v>5.0</v>
      </c>
      <c r="AC100" s="11">
        <v>2.0</v>
      </c>
      <c r="AD100" s="11">
        <v>3.0</v>
      </c>
      <c r="AF100" s="11">
        <v>10.0</v>
      </c>
      <c r="AG100" s="12">
        <v>0.2</v>
      </c>
    </row>
    <row r="101">
      <c r="A101" s="23" t="s">
        <v>157</v>
      </c>
      <c r="B101" s="21" t="s">
        <v>158</v>
      </c>
      <c r="C101" s="21" t="s">
        <v>159</v>
      </c>
      <c r="D101" s="22">
        <v>0.1</v>
      </c>
      <c r="E101" s="21" t="s">
        <v>88</v>
      </c>
      <c r="F101" s="18" t="s">
        <v>154</v>
      </c>
      <c r="G101" s="18" t="s">
        <v>155</v>
      </c>
      <c r="J101" s="11" t="s">
        <v>139</v>
      </c>
      <c r="K101" s="11">
        <v>1.0</v>
      </c>
      <c r="O101" s="11">
        <v>1.0</v>
      </c>
      <c r="P101" s="12">
        <v>0.0</v>
      </c>
      <c r="R101" s="20" t="s">
        <v>551</v>
      </c>
      <c r="S101" s="21" t="s">
        <v>552</v>
      </c>
      <c r="T101" s="21" t="s">
        <v>553</v>
      </c>
      <c r="U101" s="22">
        <v>0.25</v>
      </c>
      <c r="V101" s="21" t="s">
        <v>29</v>
      </c>
      <c r="W101" s="18" t="s">
        <v>72</v>
      </c>
      <c r="X101" s="18" t="s">
        <v>484</v>
      </c>
      <c r="AA101" s="11" t="s">
        <v>489</v>
      </c>
      <c r="AB101" s="11">
        <v>3.0</v>
      </c>
      <c r="AC101" s="11">
        <v>1.0</v>
      </c>
      <c r="AD101" s="11">
        <v>1.0</v>
      </c>
      <c r="AF101" s="11">
        <v>5.0</v>
      </c>
      <c r="AG101" s="12">
        <v>0.2</v>
      </c>
    </row>
    <row r="102">
      <c r="A102" s="23" t="s">
        <v>187</v>
      </c>
      <c r="B102" s="21" t="s">
        <v>188</v>
      </c>
      <c r="C102" s="21" t="s">
        <v>189</v>
      </c>
      <c r="D102" s="22">
        <v>0.25</v>
      </c>
      <c r="E102" s="21" t="s">
        <v>88</v>
      </c>
      <c r="F102" s="18" t="s">
        <v>72</v>
      </c>
      <c r="G102" s="18" t="s">
        <v>190</v>
      </c>
      <c r="J102" s="11" t="s">
        <v>141</v>
      </c>
      <c r="M102" s="11">
        <v>1.0</v>
      </c>
      <c r="N102" s="11">
        <v>1.0</v>
      </c>
      <c r="O102" s="11">
        <v>2.0</v>
      </c>
      <c r="P102" s="12">
        <v>0.0</v>
      </c>
      <c r="R102" s="20" t="s">
        <v>554</v>
      </c>
      <c r="S102" s="21" t="s">
        <v>555</v>
      </c>
      <c r="T102" s="21" t="s">
        <v>556</v>
      </c>
      <c r="U102" s="22">
        <v>0.1666666667</v>
      </c>
      <c r="V102" s="21" t="s">
        <v>29</v>
      </c>
      <c r="W102" s="18" t="s">
        <v>72</v>
      </c>
      <c r="X102" s="18" t="s">
        <v>484</v>
      </c>
      <c r="AB102" s="11">
        <v>3.0</v>
      </c>
      <c r="AC102" s="11">
        <v>1.0</v>
      </c>
      <c r="AD102" s="11">
        <v>1.0</v>
      </c>
      <c r="AF102" s="11">
        <v>5.0</v>
      </c>
      <c r="AG102" s="12">
        <v>0.2</v>
      </c>
    </row>
    <row r="103">
      <c r="A103" s="23" t="s">
        <v>179</v>
      </c>
      <c r="B103" s="21" t="s">
        <v>180</v>
      </c>
      <c r="C103" s="21" t="s">
        <v>181</v>
      </c>
      <c r="D103" s="22">
        <v>0.1666666667</v>
      </c>
      <c r="E103" s="21" t="s">
        <v>88</v>
      </c>
      <c r="F103" s="18" t="s">
        <v>171</v>
      </c>
      <c r="G103" s="18" t="s">
        <v>172</v>
      </c>
      <c r="J103" s="11" t="s">
        <v>196</v>
      </c>
      <c r="N103" s="11">
        <v>1.0</v>
      </c>
      <c r="O103" s="11">
        <v>1.0</v>
      </c>
      <c r="P103" s="12">
        <v>0.0</v>
      </c>
      <c r="R103" s="20" t="s">
        <v>557</v>
      </c>
      <c r="S103" s="21" t="s">
        <v>558</v>
      </c>
      <c r="T103" s="21" t="s">
        <v>559</v>
      </c>
      <c r="U103" s="22">
        <v>0.375</v>
      </c>
      <c r="V103" s="21" t="s">
        <v>29</v>
      </c>
      <c r="W103" s="18" t="s">
        <v>488</v>
      </c>
      <c r="X103" s="18" t="s">
        <v>489</v>
      </c>
      <c r="AA103" s="11" t="s">
        <v>407</v>
      </c>
      <c r="AB103" s="11">
        <v>3.0</v>
      </c>
      <c r="AC103" s="11">
        <v>1.0</v>
      </c>
      <c r="AD103" s="11">
        <v>3.0</v>
      </c>
      <c r="AF103" s="11">
        <v>7.0</v>
      </c>
      <c r="AG103" s="12">
        <v>0.14285714285714285</v>
      </c>
    </row>
    <row r="104">
      <c r="A104" s="23" t="s">
        <v>246</v>
      </c>
      <c r="B104" s="21" t="s">
        <v>247</v>
      </c>
      <c r="C104" s="21" t="s">
        <v>248</v>
      </c>
      <c r="D104" s="22">
        <v>0.2</v>
      </c>
      <c r="E104" s="21" t="s">
        <v>88</v>
      </c>
      <c r="F104" s="18" t="s">
        <v>11</v>
      </c>
      <c r="G104" s="18" t="s">
        <v>230</v>
      </c>
      <c r="J104" s="11" t="s">
        <v>319</v>
      </c>
      <c r="M104" s="11">
        <v>1.0</v>
      </c>
      <c r="N104" s="11">
        <v>1.0</v>
      </c>
      <c r="O104" s="11">
        <v>2.0</v>
      </c>
      <c r="P104" s="12">
        <v>0.0</v>
      </c>
      <c r="R104" s="20" t="s">
        <v>560</v>
      </c>
      <c r="S104" s="21" t="s">
        <v>561</v>
      </c>
      <c r="T104" s="21" t="s">
        <v>562</v>
      </c>
      <c r="U104" s="22">
        <v>0.25</v>
      </c>
      <c r="V104" s="21" t="s">
        <v>29</v>
      </c>
      <c r="W104" s="18" t="s">
        <v>488</v>
      </c>
      <c r="X104" s="18" t="s">
        <v>489</v>
      </c>
      <c r="AA104" s="11" t="s">
        <v>336</v>
      </c>
      <c r="AD104" s="11">
        <v>1.0</v>
      </c>
      <c r="AF104" s="11">
        <v>1.0</v>
      </c>
      <c r="AG104" s="12">
        <v>0.0</v>
      </c>
    </row>
    <row r="105">
      <c r="A105" s="23" t="s">
        <v>78</v>
      </c>
      <c r="B105" s="21" t="s">
        <v>79</v>
      </c>
      <c r="C105" s="21" t="s">
        <v>80</v>
      </c>
      <c r="D105" s="22">
        <v>0.4</v>
      </c>
      <c r="E105" s="21" t="s">
        <v>88</v>
      </c>
      <c r="F105" s="25" t="s">
        <v>76</v>
      </c>
      <c r="G105" s="25" t="s">
        <v>77</v>
      </c>
      <c r="J105" s="11" t="s">
        <v>145</v>
      </c>
      <c r="M105" s="11">
        <v>1.0</v>
      </c>
      <c r="O105" s="11">
        <v>1.0</v>
      </c>
      <c r="P105" s="12">
        <v>0.0</v>
      </c>
      <c r="R105" s="20" t="s">
        <v>485</v>
      </c>
      <c r="S105" s="21" t="s">
        <v>486</v>
      </c>
      <c r="T105" s="21" t="s">
        <v>563</v>
      </c>
      <c r="U105" s="22">
        <v>0.2222222222</v>
      </c>
      <c r="V105" s="21" t="s">
        <v>29</v>
      </c>
      <c r="W105" s="18" t="s">
        <v>488</v>
      </c>
      <c r="X105" s="18" t="s">
        <v>489</v>
      </c>
      <c r="AA105" s="11" t="s">
        <v>342</v>
      </c>
      <c r="AB105" s="11">
        <v>1.0</v>
      </c>
      <c r="AF105" s="11">
        <v>1.0</v>
      </c>
      <c r="AG105" s="12">
        <v>0.0</v>
      </c>
    </row>
    <row r="106">
      <c r="A106" s="23" t="s">
        <v>253</v>
      </c>
      <c r="B106" s="21" t="s">
        <v>254</v>
      </c>
      <c r="C106" s="21" t="s">
        <v>255</v>
      </c>
      <c r="D106" s="22">
        <v>0.2</v>
      </c>
      <c r="E106" s="21" t="s">
        <v>88</v>
      </c>
      <c r="F106" s="18" t="s">
        <v>11</v>
      </c>
      <c r="G106" s="18" t="s">
        <v>230</v>
      </c>
      <c r="J106" s="11" t="s">
        <v>149</v>
      </c>
      <c r="N106" s="11">
        <v>1.0</v>
      </c>
      <c r="O106" s="11">
        <v>1.0</v>
      </c>
      <c r="P106" s="12">
        <v>0.0</v>
      </c>
      <c r="R106" s="20" t="s">
        <v>564</v>
      </c>
      <c r="S106" s="21" t="s">
        <v>565</v>
      </c>
      <c r="T106" s="21" t="s">
        <v>566</v>
      </c>
      <c r="U106" s="22">
        <v>0.1</v>
      </c>
      <c r="V106" s="21" t="s">
        <v>29</v>
      </c>
      <c r="W106" s="18" t="s">
        <v>132</v>
      </c>
      <c r="X106" s="18" t="s">
        <v>133</v>
      </c>
      <c r="AA106" s="11" t="s">
        <v>351</v>
      </c>
      <c r="AB106" s="11">
        <v>1.0</v>
      </c>
      <c r="AF106" s="11">
        <v>1.0</v>
      </c>
      <c r="AG106" s="12">
        <v>0.0</v>
      </c>
    </row>
    <row r="107">
      <c r="A107" s="23" t="s">
        <v>110</v>
      </c>
      <c r="B107" s="32" t="s">
        <v>111</v>
      </c>
      <c r="C107" s="32" t="s">
        <v>112</v>
      </c>
      <c r="D107" s="22">
        <v>0.3333333333</v>
      </c>
      <c r="E107" s="21" t="s">
        <v>88</v>
      </c>
      <c r="F107" s="18" t="s">
        <v>72</v>
      </c>
      <c r="G107" s="18" t="s">
        <v>114</v>
      </c>
      <c r="J107" s="11" t="s">
        <v>167</v>
      </c>
      <c r="K107" s="11">
        <v>1.0</v>
      </c>
      <c r="O107" s="11">
        <v>1.0</v>
      </c>
      <c r="P107" s="12">
        <v>0.0</v>
      </c>
      <c r="R107" s="20" t="s">
        <v>418</v>
      </c>
      <c r="S107" s="21" t="s">
        <v>419</v>
      </c>
      <c r="T107" s="21" t="s">
        <v>420</v>
      </c>
      <c r="U107" s="22">
        <v>0.1111111111</v>
      </c>
      <c r="V107" s="21" t="s">
        <v>29</v>
      </c>
      <c r="W107" s="18" t="s">
        <v>132</v>
      </c>
      <c r="X107" s="18" t="s">
        <v>133</v>
      </c>
      <c r="AA107" s="11" t="s">
        <v>354</v>
      </c>
      <c r="AB107" s="11">
        <v>1.0</v>
      </c>
      <c r="AF107" s="11">
        <v>1.0</v>
      </c>
      <c r="AG107" s="12">
        <v>0.0</v>
      </c>
    </row>
    <row r="108">
      <c r="A108" s="23" t="s">
        <v>37</v>
      </c>
      <c r="B108" s="21" t="s">
        <v>38</v>
      </c>
      <c r="C108" s="21" t="s">
        <v>58</v>
      </c>
      <c r="D108" s="22">
        <v>0.1666666667</v>
      </c>
      <c r="E108" s="21" t="s">
        <v>88</v>
      </c>
      <c r="F108" s="18" t="s">
        <v>11</v>
      </c>
      <c r="G108" s="18" t="s">
        <v>60</v>
      </c>
      <c r="J108" s="11" t="s">
        <v>190</v>
      </c>
      <c r="K108" s="11">
        <v>1.0</v>
      </c>
      <c r="N108" s="11">
        <v>1.0</v>
      </c>
      <c r="O108" s="11">
        <v>2.0</v>
      </c>
      <c r="P108" s="12">
        <v>0.0</v>
      </c>
      <c r="R108" s="20" t="s">
        <v>424</v>
      </c>
      <c r="S108" s="21" t="s">
        <v>425</v>
      </c>
      <c r="T108" s="21" t="s">
        <v>426</v>
      </c>
      <c r="U108" s="22">
        <v>0.25</v>
      </c>
      <c r="V108" s="21" t="s">
        <v>29</v>
      </c>
      <c r="W108" s="18" t="s">
        <v>171</v>
      </c>
      <c r="X108" s="18" t="s">
        <v>172</v>
      </c>
      <c r="AA108" s="11" t="s">
        <v>362</v>
      </c>
      <c r="AD108" s="11">
        <v>1.0</v>
      </c>
      <c r="AF108" s="11">
        <v>1.0</v>
      </c>
      <c r="AG108" s="12">
        <v>0.0</v>
      </c>
    </row>
    <row r="109">
      <c r="A109" s="23" t="s">
        <v>53</v>
      </c>
      <c r="B109" s="21" t="s">
        <v>54</v>
      </c>
      <c r="C109" s="21" t="s">
        <v>55</v>
      </c>
      <c r="D109" s="22">
        <v>0.1</v>
      </c>
      <c r="E109" s="21" t="s">
        <v>88</v>
      </c>
      <c r="F109" s="25" t="s">
        <v>11</v>
      </c>
      <c r="G109" s="25" t="s">
        <v>57</v>
      </c>
      <c r="J109" s="11" t="s">
        <v>192</v>
      </c>
      <c r="M109" s="11">
        <v>1.0</v>
      </c>
      <c r="O109" s="11">
        <v>1.0</v>
      </c>
      <c r="P109" s="12">
        <v>0.0</v>
      </c>
      <c r="R109" s="20" t="s">
        <v>430</v>
      </c>
      <c r="S109" s="21" t="s">
        <v>431</v>
      </c>
      <c r="T109" s="21" t="s">
        <v>567</v>
      </c>
      <c r="U109" s="22">
        <v>0.2</v>
      </c>
      <c r="V109" s="21" t="s">
        <v>29</v>
      </c>
      <c r="W109" s="18" t="s">
        <v>118</v>
      </c>
      <c r="X109" s="18" t="s">
        <v>119</v>
      </c>
      <c r="AA109" s="11" t="s">
        <v>141</v>
      </c>
      <c r="AD109" s="11">
        <v>1.0</v>
      </c>
      <c r="AF109" s="11">
        <v>1.0</v>
      </c>
      <c r="AG109" s="12">
        <v>0.0</v>
      </c>
    </row>
    <row r="110">
      <c r="A110" s="23" t="s">
        <v>268</v>
      </c>
      <c r="B110" s="21" t="s">
        <v>269</v>
      </c>
      <c r="C110" s="21" t="s">
        <v>270</v>
      </c>
      <c r="D110" s="22">
        <v>0.125</v>
      </c>
      <c r="E110" s="21" t="s">
        <v>88</v>
      </c>
      <c r="F110" s="18" t="s">
        <v>11</v>
      </c>
      <c r="G110" s="18" t="s">
        <v>230</v>
      </c>
      <c r="J110" s="11" t="s">
        <v>200</v>
      </c>
      <c r="M110" s="11">
        <v>1.0</v>
      </c>
      <c r="O110" s="11">
        <v>1.0</v>
      </c>
      <c r="P110" s="12">
        <v>0.0</v>
      </c>
      <c r="R110" s="20" t="s">
        <v>427</v>
      </c>
      <c r="S110" s="21" t="s">
        <v>428</v>
      </c>
      <c r="T110" s="21" t="s">
        <v>429</v>
      </c>
      <c r="U110" s="22">
        <v>0.3333333333</v>
      </c>
      <c r="V110" s="21" t="s">
        <v>29</v>
      </c>
      <c r="W110" s="18" t="s">
        <v>118</v>
      </c>
      <c r="X110" s="18" t="s">
        <v>119</v>
      </c>
      <c r="AA110" s="11" t="s">
        <v>346</v>
      </c>
      <c r="AD110" s="11">
        <v>1.0</v>
      </c>
      <c r="AF110" s="11">
        <v>1.0</v>
      </c>
      <c r="AG110" s="12">
        <v>0.0</v>
      </c>
    </row>
    <row r="111">
      <c r="A111" s="23" t="s">
        <v>101</v>
      </c>
      <c r="B111" s="21" t="s">
        <v>102</v>
      </c>
      <c r="C111" s="21" t="s">
        <v>103</v>
      </c>
      <c r="D111" s="22">
        <v>0.5</v>
      </c>
      <c r="E111" s="21" t="s">
        <v>88</v>
      </c>
      <c r="F111" s="25" t="s">
        <v>89</v>
      </c>
      <c r="G111" s="25" t="s">
        <v>90</v>
      </c>
      <c r="J111" s="11" t="s">
        <v>204</v>
      </c>
      <c r="M111" s="11">
        <v>1.0</v>
      </c>
      <c r="O111" s="11">
        <v>1.0</v>
      </c>
      <c r="P111" s="12">
        <v>0.0</v>
      </c>
      <c r="R111" s="20" t="s">
        <v>474</v>
      </c>
      <c r="S111" s="21" t="s">
        <v>475</v>
      </c>
      <c r="T111" s="21" t="s">
        <v>568</v>
      </c>
      <c r="U111" s="22">
        <v>0.07142857143</v>
      </c>
      <c r="V111" s="21" t="s">
        <v>16</v>
      </c>
      <c r="W111" s="18" t="s">
        <v>11</v>
      </c>
      <c r="X111" s="18" t="s">
        <v>12</v>
      </c>
      <c r="AA111" s="11" t="s">
        <v>350</v>
      </c>
      <c r="AD111" s="11">
        <v>1.0</v>
      </c>
      <c r="AF111" s="11">
        <v>1.0</v>
      </c>
      <c r="AG111" s="12">
        <v>0.0</v>
      </c>
    </row>
    <row r="112">
      <c r="A112" s="23" t="s">
        <v>182</v>
      </c>
      <c r="B112" s="21" t="s">
        <v>183</v>
      </c>
      <c r="C112" s="21" t="s">
        <v>184</v>
      </c>
      <c r="D112" s="22">
        <v>0.2</v>
      </c>
      <c r="E112" s="21" t="s">
        <v>88</v>
      </c>
      <c r="F112" s="18" t="s">
        <v>171</v>
      </c>
      <c r="G112" s="18" t="s">
        <v>172</v>
      </c>
      <c r="J112" s="11" t="s">
        <v>218</v>
      </c>
      <c r="K112" s="11">
        <v>1.0</v>
      </c>
      <c r="M112" s="11">
        <v>1.0</v>
      </c>
      <c r="O112" s="11">
        <v>2.0</v>
      </c>
      <c r="P112" s="12">
        <v>0.0</v>
      </c>
      <c r="R112" s="20" t="s">
        <v>341</v>
      </c>
      <c r="S112" s="22">
        <v>1613.0</v>
      </c>
      <c r="T112" s="22">
        <v>16133.0</v>
      </c>
      <c r="U112" s="22">
        <v>0.25</v>
      </c>
      <c r="V112" s="21" t="s">
        <v>16</v>
      </c>
      <c r="W112" s="18" t="s">
        <v>11</v>
      </c>
      <c r="X112" s="18" t="s">
        <v>340</v>
      </c>
      <c r="AA112" s="11" t="s">
        <v>353</v>
      </c>
      <c r="AD112" s="11">
        <v>1.0</v>
      </c>
      <c r="AF112" s="11">
        <v>1.0</v>
      </c>
      <c r="AG112" s="12">
        <v>0.0</v>
      </c>
    </row>
    <row r="113">
      <c r="A113" s="23" t="s">
        <v>277</v>
      </c>
      <c r="B113" s="21" t="s">
        <v>278</v>
      </c>
      <c r="C113" s="21" t="s">
        <v>280</v>
      </c>
      <c r="D113" s="22">
        <v>0.1428571429</v>
      </c>
      <c r="E113" s="21" t="s">
        <v>88</v>
      </c>
      <c r="F113" s="18" t="s">
        <v>11</v>
      </c>
      <c r="G113" s="18" t="s">
        <v>230</v>
      </c>
      <c r="J113" s="11" t="s">
        <v>155</v>
      </c>
      <c r="K113" s="11">
        <v>1.0</v>
      </c>
      <c r="M113" s="11">
        <v>1.0</v>
      </c>
      <c r="N113" s="11">
        <v>2.0</v>
      </c>
      <c r="O113" s="11">
        <v>4.0</v>
      </c>
      <c r="P113" s="12">
        <v>0.0</v>
      </c>
      <c r="R113" s="20" t="s">
        <v>347</v>
      </c>
      <c r="S113" s="22">
        <v>1946.0</v>
      </c>
      <c r="T113" s="22">
        <v>19466.0</v>
      </c>
      <c r="U113" s="22">
        <v>0.25</v>
      </c>
      <c r="V113" s="21" t="s">
        <v>16</v>
      </c>
      <c r="W113" s="18" t="s">
        <v>11</v>
      </c>
      <c r="X113" s="18" t="s">
        <v>344</v>
      </c>
      <c r="AA113" s="11" t="s">
        <v>308</v>
      </c>
      <c r="AB113" s="11">
        <v>2.0</v>
      </c>
      <c r="AF113" s="11">
        <v>2.0</v>
      </c>
      <c r="AG113" s="12">
        <v>0.0</v>
      </c>
    </row>
    <row r="114">
      <c r="A114" s="23" t="s">
        <v>281</v>
      </c>
      <c r="B114" s="21" t="s">
        <v>282</v>
      </c>
      <c r="C114" s="21" t="s">
        <v>283</v>
      </c>
      <c r="D114" s="22">
        <v>0.1111111111</v>
      </c>
      <c r="E114" s="21" t="s">
        <v>88</v>
      </c>
      <c r="F114" s="18" t="s">
        <v>11</v>
      </c>
      <c r="G114" s="18" t="s">
        <v>230</v>
      </c>
      <c r="K114" s="11">
        <v>1.0</v>
      </c>
      <c r="M114" s="11">
        <v>1.0</v>
      </c>
      <c r="N114" s="11">
        <v>2.0</v>
      </c>
      <c r="O114" s="11">
        <v>4.0</v>
      </c>
      <c r="P114" s="12">
        <v>0.0</v>
      </c>
      <c r="R114" s="20" t="s">
        <v>396</v>
      </c>
      <c r="S114" s="21" t="s">
        <v>397</v>
      </c>
      <c r="T114" s="21" t="s">
        <v>569</v>
      </c>
      <c r="U114" s="22">
        <v>0.1</v>
      </c>
      <c r="V114" s="21" t="s">
        <v>16</v>
      </c>
      <c r="W114" s="18" t="s">
        <v>11</v>
      </c>
      <c r="X114" s="18" t="s">
        <v>327</v>
      </c>
      <c r="AA114" s="11" t="s">
        <v>327</v>
      </c>
      <c r="AE114" s="11">
        <v>1.0</v>
      </c>
      <c r="AF114" s="11">
        <v>1.0</v>
      </c>
      <c r="AG114" s="12">
        <v>0.0</v>
      </c>
    </row>
    <row r="115">
      <c r="A115" s="23" t="s">
        <v>284</v>
      </c>
      <c r="B115" s="21" t="s">
        <v>285</v>
      </c>
      <c r="C115" s="21" t="s">
        <v>286</v>
      </c>
      <c r="D115" s="22">
        <v>0.1666666667</v>
      </c>
      <c r="E115" s="21" t="s">
        <v>88</v>
      </c>
      <c r="F115" s="18" t="s">
        <v>11</v>
      </c>
      <c r="G115" s="18" t="s">
        <v>230</v>
      </c>
      <c r="J115" s="11" t="s">
        <v>119</v>
      </c>
      <c r="M115" s="11">
        <v>1.0</v>
      </c>
      <c r="N115" s="11">
        <v>1.0</v>
      </c>
      <c r="O115" s="11">
        <v>2.0</v>
      </c>
      <c r="P115" s="12">
        <v>0.0</v>
      </c>
      <c r="R115" s="20" t="s">
        <v>328</v>
      </c>
      <c r="S115" s="21" t="s">
        <v>329</v>
      </c>
      <c r="T115" s="21" t="s">
        <v>330</v>
      </c>
      <c r="U115" s="22">
        <v>0.2</v>
      </c>
      <c r="V115" s="21" t="s">
        <v>16</v>
      </c>
      <c r="W115" s="18" t="s">
        <v>11</v>
      </c>
      <c r="X115" s="18" t="s">
        <v>331</v>
      </c>
      <c r="AA115" s="11" t="s">
        <v>331</v>
      </c>
      <c r="AE115" s="11">
        <v>1.0</v>
      </c>
      <c r="AF115" s="11">
        <v>1.0</v>
      </c>
      <c r="AG115" s="12">
        <v>0.0</v>
      </c>
    </row>
    <row r="116">
      <c r="A116" s="23" t="s">
        <v>287</v>
      </c>
      <c r="B116" s="21" t="s">
        <v>288</v>
      </c>
      <c r="C116" s="21" t="s">
        <v>289</v>
      </c>
      <c r="D116" s="22">
        <v>0.1428571429</v>
      </c>
      <c r="E116" s="21" t="s">
        <v>88</v>
      </c>
      <c r="F116" s="25" t="s">
        <v>11</v>
      </c>
      <c r="G116" s="18" t="s">
        <v>230</v>
      </c>
      <c r="M116" s="11">
        <v>1.0</v>
      </c>
      <c r="N116" s="11">
        <v>1.0</v>
      </c>
      <c r="O116" s="11">
        <v>2.0</v>
      </c>
      <c r="P116" s="12">
        <v>0.0</v>
      </c>
      <c r="R116" s="20" t="s">
        <v>570</v>
      </c>
      <c r="S116" s="21" t="s">
        <v>571</v>
      </c>
      <c r="T116" s="21" t="s">
        <v>572</v>
      </c>
      <c r="U116" s="22">
        <v>0.3333333333</v>
      </c>
      <c r="V116" s="21" t="s">
        <v>16</v>
      </c>
      <c r="W116" s="18" t="s">
        <v>11</v>
      </c>
      <c r="X116" s="18" t="s">
        <v>358</v>
      </c>
      <c r="AA116" s="11" t="s">
        <v>335</v>
      </c>
      <c r="AE116" s="11">
        <v>1.0</v>
      </c>
      <c r="AF116" s="11">
        <v>1.0</v>
      </c>
      <c r="AG116" s="12">
        <v>0.0</v>
      </c>
    </row>
    <row r="117">
      <c r="A117" s="23" t="s">
        <v>293</v>
      </c>
      <c r="B117" s="21" t="s">
        <v>294</v>
      </c>
      <c r="C117" s="21" t="s">
        <v>295</v>
      </c>
      <c r="D117" s="22">
        <v>0.09090909091</v>
      </c>
      <c r="E117" s="21" t="s">
        <v>88</v>
      </c>
      <c r="F117" s="25" t="s">
        <v>11</v>
      </c>
      <c r="G117" s="18" t="s">
        <v>230</v>
      </c>
      <c r="P117" s="12"/>
      <c r="R117" s="20" t="s">
        <v>337</v>
      </c>
      <c r="S117" s="21" t="s">
        <v>338</v>
      </c>
      <c r="T117" s="21" t="s">
        <v>339</v>
      </c>
      <c r="U117" s="22">
        <v>0.25</v>
      </c>
      <c r="V117" s="21" t="s">
        <v>16</v>
      </c>
      <c r="W117" s="18" t="s">
        <v>11</v>
      </c>
      <c r="X117" s="18" t="s">
        <v>77</v>
      </c>
      <c r="AA117" s="11" t="s">
        <v>77</v>
      </c>
      <c r="AE117" s="11">
        <v>1.0</v>
      </c>
      <c r="AF117" s="11">
        <v>1.0</v>
      </c>
      <c r="AG117" s="12">
        <v>0.0</v>
      </c>
    </row>
    <row r="118">
      <c r="A118" s="23" t="s">
        <v>129</v>
      </c>
      <c r="B118" s="21" t="s">
        <v>130</v>
      </c>
      <c r="C118" s="21" t="s">
        <v>131</v>
      </c>
      <c r="D118" s="22">
        <v>0.125</v>
      </c>
      <c r="E118" s="21" t="s">
        <v>88</v>
      </c>
      <c r="F118" s="18" t="s">
        <v>132</v>
      </c>
      <c r="G118" s="18" t="s">
        <v>133</v>
      </c>
      <c r="P118" s="12"/>
      <c r="R118" s="20" t="s">
        <v>573</v>
      </c>
      <c r="S118" s="21" t="s">
        <v>574</v>
      </c>
      <c r="T118" s="21" t="s">
        <v>575</v>
      </c>
      <c r="U118" s="22">
        <v>0.125</v>
      </c>
      <c r="V118" s="21" t="s">
        <v>16</v>
      </c>
      <c r="W118" s="18" t="s">
        <v>11</v>
      </c>
      <c r="X118" s="18" t="s">
        <v>382</v>
      </c>
      <c r="AA118" s="11" t="s">
        <v>417</v>
      </c>
      <c r="AE118" s="11">
        <v>1.0</v>
      </c>
      <c r="AF118" s="11">
        <v>1.0</v>
      </c>
      <c r="AG118" s="12">
        <v>0.0</v>
      </c>
    </row>
    <row r="119">
      <c r="A119" s="23" t="s">
        <v>121</v>
      </c>
      <c r="B119" s="21" t="s">
        <v>122</v>
      </c>
      <c r="C119" s="21" t="s">
        <v>123</v>
      </c>
      <c r="D119" s="22">
        <v>0.4</v>
      </c>
      <c r="E119" s="21" t="s">
        <v>88</v>
      </c>
      <c r="F119" s="18" t="s">
        <v>11</v>
      </c>
      <c r="G119" s="18" t="s">
        <v>375</v>
      </c>
      <c r="P119" s="12"/>
      <c r="R119" s="20" t="s">
        <v>355</v>
      </c>
      <c r="S119" s="21" t="s">
        <v>356</v>
      </c>
      <c r="T119" s="21" t="s">
        <v>576</v>
      </c>
      <c r="U119" s="22">
        <v>0.2857142857</v>
      </c>
      <c r="V119" s="21" t="s">
        <v>16</v>
      </c>
      <c r="W119" s="18" t="s">
        <v>11</v>
      </c>
      <c r="X119" s="18" t="s">
        <v>196</v>
      </c>
      <c r="AA119" s="11" t="s">
        <v>119</v>
      </c>
      <c r="AE119" s="11">
        <v>2.0</v>
      </c>
      <c r="AF119" s="11">
        <v>2.0</v>
      </c>
      <c r="AG119" s="12">
        <v>0.0</v>
      </c>
    </row>
    <row r="120">
      <c r="A120" s="34" t="s">
        <v>299</v>
      </c>
      <c r="B120" s="35" t="s">
        <v>300</v>
      </c>
      <c r="C120" s="35" t="s">
        <v>301</v>
      </c>
      <c r="D120" s="36">
        <v>0.2</v>
      </c>
      <c r="E120" s="21" t="s">
        <v>88</v>
      </c>
      <c r="F120" s="25" t="s">
        <v>11</v>
      </c>
      <c r="G120" s="25" t="s">
        <v>230</v>
      </c>
      <c r="P120" s="12"/>
      <c r="R120" s="20" t="s">
        <v>577</v>
      </c>
      <c r="S120" s="21" t="s">
        <v>578</v>
      </c>
      <c r="T120" s="21" t="s">
        <v>579</v>
      </c>
      <c r="U120" s="22">
        <v>0.3636363636</v>
      </c>
      <c r="V120" s="21" t="s">
        <v>16</v>
      </c>
      <c r="W120" s="18" t="s">
        <v>11</v>
      </c>
      <c r="X120" s="18" t="s">
        <v>196</v>
      </c>
      <c r="AA120" s="11" t="s">
        <v>133</v>
      </c>
      <c r="AE120" s="11">
        <v>1.0</v>
      </c>
      <c r="AF120" s="11">
        <v>1.0</v>
      </c>
      <c r="AG120" s="12">
        <v>0.0</v>
      </c>
    </row>
    <row r="121">
      <c r="A121" s="23" t="s">
        <v>302</v>
      </c>
      <c r="B121" s="21" t="s">
        <v>303</v>
      </c>
      <c r="C121" s="21" t="s">
        <v>304</v>
      </c>
      <c r="D121" s="22">
        <v>0.2</v>
      </c>
      <c r="E121" s="21" t="s">
        <v>88</v>
      </c>
      <c r="F121" s="18" t="s">
        <v>11</v>
      </c>
      <c r="G121" s="18" t="s">
        <v>230</v>
      </c>
      <c r="P121" s="12"/>
      <c r="R121" s="20" t="s">
        <v>580</v>
      </c>
      <c r="S121" s="21" t="s">
        <v>581</v>
      </c>
      <c r="T121" s="21" t="s">
        <v>582</v>
      </c>
      <c r="U121" s="22">
        <v>0.125</v>
      </c>
      <c r="V121" s="21" t="s">
        <v>16</v>
      </c>
      <c r="W121" s="18" t="s">
        <v>11</v>
      </c>
      <c r="X121" s="18" t="s">
        <v>389</v>
      </c>
      <c r="AA121" s="11" t="s">
        <v>141</v>
      </c>
      <c r="AE121" s="11">
        <v>2.0</v>
      </c>
      <c r="AF121" s="11">
        <v>2.0</v>
      </c>
      <c r="AG121" s="12">
        <v>0.0</v>
      </c>
    </row>
    <row r="122">
      <c r="A122" s="23" t="s">
        <v>61</v>
      </c>
      <c r="B122" s="21" t="s">
        <v>62</v>
      </c>
      <c r="C122" s="21" t="s">
        <v>63</v>
      </c>
      <c r="D122" s="22">
        <v>0.1428571429</v>
      </c>
      <c r="E122" s="21" t="s">
        <v>88</v>
      </c>
      <c r="F122" s="18" t="s">
        <v>11</v>
      </c>
      <c r="G122" s="18" t="s">
        <v>64</v>
      </c>
      <c r="P122" s="12"/>
      <c r="R122" s="20" t="s">
        <v>583</v>
      </c>
      <c r="S122" s="21" t="s">
        <v>584</v>
      </c>
      <c r="T122" s="21" t="s">
        <v>585</v>
      </c>
      <c r="U122" s="22">
        <v>0.1666666667</v>
      </c>
      <c r="V122" s="21" t="s">
        <v>16</v>
      </c>
      <c r="W122" s="18" t="s">
        <v>11</v>
      </c>
      <c r="X122" s="18" t="s">
        <v>230</v>
      </c>
      <c r="AA122" s="11" t="s">
        <v>346</v>
      </c>
      <c r="AE122" s="11">
        <v>1.0</v>
      </c>
      <c r="AF122" s="11">
        <v>1.0</v>
      </c>
      <c r="AG122" s="12">
        <v>0.0</v>
      </c>
    </row>
    <row r="123">
      <c r="A123" s="37" t="s">
        <v>320</v>
      </c>
      <c r="B123" s="38">
        <v>28.0</v>
      </c>
      <c r="C123" s="38">
        <v>2.0</v>
      </c>
      <c r="D123" s="38">
        <v>0.5</v>
      </c>
      <c r="E123" s="39" t="s">
        <v>16</v>
      </c>
      <c r="F123" s="40" t="s">
        <v>11</v>
      </c>
      <c r="G123" s="40" t="s">
        <v>321</v>
      </c>
      <c r="P123" s="12"/>
      <c r="R123" s="20" t="s">
        <v>586</v>
      </c>
      <c r="S123" s="21" t="s">
        <v>587</v>
      </c>
      <c r="T123" s="21" t="s">
        <v>588</v>
      </c>
      <c r="U123" s="22">
        <v>0.1666666667</v>
      </c>
      <c r="V123" s="21" t="s">
        <v>16</v>
      </c>
      <c r="W123" s="18" t="s">
        <v>11</v>
      </c>
      <c r="X123" s="18" t="s">
        <v>230</v>
      </c>
      <c r="AA123" s="11" t="s">
        <v>348</v>
      </c>
      <c r="AE123" s="11">
        <v>1.0</v>
      </c>
      <c r="AF123" s="11">
        <v>1.0</v>
      </c>
      <c r="AG123" s="12">
        <v>0.0</v>
      </c>
    </row>
    <row r="124">
      <c r="A124" s="37" t="s">
        <v>305</v>
      </c>
      <c r="B124" s="39" t="s">
        <v>306</v>
      </c>
      <c r="C124" s="39" t="s">
        <v>307</v>
      </c>
      <c r="D124" s="38">
        <v>0.2</v>
      </c>
      <c r="E124" s="39" t="s">
        <v>16</v>
      </c>
      <c r="F124" s="40" t="s">
        <v>11</v>
      </c>
      <c r="G124" s="40" t="s">
        <v>308</v>
      </c>
      <c r="P124" s="12"/>
      <c r="R124" s="20" t="s">
        <v>589</v>
      </c>
      <c r="S124" s="21" t="s">
        <v>590</v>
      </c>
      <c r="T124" s="21" t="s">
        <v>591</v>
      </c>
      <c r="U124" s="22">
        <v>0.1111111111</v>
      </c>
      <c r="V124" s="21" t="s">
        <v>16</v>
      </c>
      <c r="W124" s="18" t="s">
        <v>11</v>
      </c>
      <c r="X124" s="18" t="s">
        <v>230</v>
      </c>
      <c r="AA124" s="11" t="s">
        <v>350</v>
      </c>
      <c r="AE124" s="11">
        <v>1.0</v>
      </c>
      <c r="AF124" s="11">
        <v>1.0</v>
      </c>
      <c r="AG124" s="12">
        <v>0.0</v>
      </c>
    </row>
    <row r="125">
      <c r="A125" s="37" t="s">
        <v>150</v>
      </c>
      <c r="B125" s="39" t="s">
        <v>151</v>
      </c>
      <c r="C125" s="39" t="s">
        <v>185</v>
      </c>
      <c r="D125" s="38">
        <v>0.08333333333</v>
      </c>
      <c r="E125" s="39" t="s">
        <v>16</v>
      </c>
      <c r="F125" s="40" t="s">
        <v>11</v>
      </c>
      <c r="G125" s="40" t="s">
        <v>186</v>
      </c>
      <c r="P125" s="12"/>
      <c r="R125" s="20" t="s">
        <v>592</v>
      </c>
      <c r="S125" s="21" t="s">
        <v>593</v>
      </c>
      <c r="T125" s="21" t="s">
        <v>594</v>
      </c>
      <c r="U125" s="22">
        <v>0.1428571429</v>
      </c>
      <c r="V125" s="21" t="s">
        <v>16</v>
      </c>
      <c r="W125" s="18" t="s">
        <v>11</v>
      </c>
      <c r="X125" s="18" t="s">
        <v>230</v>
      </c>
      <c r="AA125" s="11" t="s">
        <v>353</v>
      </c>
      <c r="AE125" s="11">
        <v>1.0</v>
      </c>
      <c r="AF125" s="11">
        <v>1.0</v>
      </c>
      <c r="AG125" s="12">
        <v>0.0</v>
      </c>
    </row>
    <row r="126">
      <c r="A126" s="41" t="s">
        <v>168</v>
      </c>
      <c r="B126" s="42" t="s">
        <v>169</v>
      </c>
      <c r="C126" s="42" t="s">
        <v>173</v>
      </c>
      <c r="D126" s="43">
        <v>0.4</v>
      </c>
      <c r="E126" s="39" t="s">
        <v>16</v>
      </c>
      <c r="F126" s="44" t="s">
        <v>171</v>
      </c>
      <c r="G126" s="44" t="s">
        <v>172</v>
      </c>
      <c r="P126" s="12"/>
      <c r="R126" s="20" t="s">
        <v>595</v>
      </c>
      <c r="S126" s="21" t="s">
        <v>596</v>
      </c>
      <c r="T126" s="21" t="s">
        <v>597</v>
      </c>
      <c r="U126" s="22">
        <v>0.125</v>
      </c>
      <c r="V126" s="21" t="s">
        <v>16</v>
      </c>
      <c r="W126" s="18" t="s">
        <v>11</v>
      </c>
      <c r="X126" s="18" t="s">
        <v>230</v>
      </c>
      <c r="AA126" s="11" t="s">
        <v>163</v>
      </c>
      <c r="AE126" s="11">
        <v>1.0</v>
      </c>
      <c r="AF126" s="11">
        <v>1.0</v>
      </c>
      <c r="AG126" s="12">
        <v>0.0</v>
      </c>
    </row>
    <row r="127">
      <c r="A127" s="37" t="s">
        <v>69</v>
      </c>
      <c r="B127" s="39" t="s">
        <v>70</v>
      </c>
      <c r="C127" s="39" t="s">
        <v>71</v>
      </c>
      <c r="D127" s="38">
        <v>0.125</v>
      </c>
      <c r="E127" s="39" t="s">
        <v>16</v>
      </c>
      <c r="F127" s="40" t="s">
        <v>72</v>
      </c>
      <c r="G127" s="40" t="s">
        <v>73</v>
      </c>
      <c r="P127" s="12"/>
      <c r="R127" s="20" t="s">
        <v>453</v>
      </c>
      <c r="S127" s="21" t="s">
        <v>454</v>
      </c>
      <c r="T127" s="21" t="s">
        <v>455</v>
      </c>
      <c r="U127" s="22">
        <v>0.2</v>
      </c>
      <c r="V127" s="21" t="s">
        <v>16</v>
      </c>
      <c r="W127" s="18" t="s">
        <v>11</v>
      </c>
      <c r="X127" s="18" t="s">
        <v>230</v>
      </c>
      <c r="AA127" s="11" t="s">
        <v>172</v>
      </c>
      <c r="AE127" s="11">
        <v>1.0</v>
      </c>
      <c r="AF127" s="11">
        <v>1.0</v>
      </c>
      <c r="AG127" s="12">
        <v>0.0</v>
      </c>
    </row>
    <row r="128">
      <c r="A128" s="37" t="s">
        <v>231</v>
      </c>
      <c r="B128" s="39" t="s">
        <v>232</v>
      </c>
      <c r="C128" s="39" t="s">
        <v>233</v>
      </c>
      <c r="D128" s="38">
        <v>0.09090909091</v>
      </c>
      <c r="E128" s="39" t="s">
        <v>16</v>
      </c>
      <c r="F128" s="44" t="s">
        <v>11</v>
      </c>
      <c r="G128" s="40" t="s">
        <v>230</v>
      </c>
      <c r="P128" s="12"/>
      <c r="R128" s="20" t="s">
        <v>366</v>
      </c>
      <c r="S128" s="21" t="s">
        <v>367</v>
      </c>
      <c r="T128" s="21" t="s">
        <v>368</v>
      </c>
      <c r="U128" s="22">
        <v>0.2</v>
      </c>
      <c r="V128" s="21" t="s">
        <v>16</v>
      </c>
      <c r="W128" s="18" t="s">
        <v>11</v>
      </c>
      <c r="X128" s="18" t="s">
        <v>230</v>
      </c>
      <c r="AA128" s="11" t="s">
        <v>192</v>
      </c>
      <c r="AE128" s="11">
        <v>1.0</v>
      </c>
      <c r="AF128" s="11">
        <v>1.0</v>
      </c>
      <c r="AG128" s="12">
        <v>0.0</v>
      </c>
    </row>
    <row r="129">
      <c r="A129" s="37" t="s">
        <v>234</v>
      </c>
      <c r="B129" s="39" t="s">
        <v>235</v>
      </c>
      <c r="C129" s="39" t="s">
        <v>236</v>
      </c>
      <c r="D129" s="38">
        <v>0.1111111111</v>
      </c>
      <c r="E129" s="39" t="s">
        <v>16</v>
      </c>
      <c r="F129" s="40" t="s">
        <v>11</v>
      </c>
      <c r="G129" s="40" t="s">
        <v>230</v>
      </c>
      <c r="P129" s="12"/>
      <c r="R129" s="20" t="s">
        <v>459</v>
      </c>
      <c r="S129" s="21" t="s">
        <v>460</v>
      </c>
      <c r="T129" s="21" t="s">
        <v>461</v>
      </c>
      <c r="U129" s="22">
        <v>0.1428571429</v>
      </c>
      <c r="V129" s="21" t="s">
        <v>16</v>
      </c>
      <c r="W129" s="18" t="s">
        <v>11</v>
      </c>
      <c r="X129" s="18" t="s">
        <v>230</v>
      </c>
      <c r="AA129" s="11" t="s">
        <v>196</v>
      </c>
      <c r="AE129" s="11">
        <v>2.0</v>
      </c>
      <c r="AF129" s="11">
        <v>2.0</v>
      </c>
      <c r="AG129" s="12">
        <v>0.0</v>
      </c>
    </row>
    <row r="130">
      <c r="A130" s="37" t="s">
        <v>7</v>
      </c>
      <c r="B130" s="39" t="s">
        <v>8</v>
      </c>
      <c r="C130" s="39" t="s">
        <v>9</v>
      </c>
      <c r="D130" s="38">
        <v>0.1666666667</v>
      </c>
      <c r="E130" s="39" t="s">
        <v>16</v>
      </c>
      <c r="F130" s="40" t="s">
        <v>11</v>
      </c>
      <c r="G130" s="40" t="s">
        <v>12</v>
      </c>
      <c r="P130" s="12"/>
      <c r="R130" s="20" t="s">
        <v>598</v>
      </c>
      <c r="S130" s="21" t="s">
        <v>599</v>
      </c>
      <c r="T130" s="21" t="s">
        <v>600</v>
      </c>
      <c r="U130" s="22">
        <v>0.2</v>
      </c>
      <c r="V130" s="21" t="s">
        <v>16</v>
      </c>
      <c r="W130" s="18" t="s">
        <v>72</v>
      </c>
      <c r="X130" s="18" t="s">
        <v>452</v>
      </c>
      <c r="AA130" s="11" t="s">
        <v>399</v>
      </c>
      <c r="AE130" s="11">
        <v>2.0</v>
      </c>
      <c r="AF130" s="11">
        <v>2.0</v>
      </c>
      <c r="AG130" s="12">
        <v>0.0</v>
      </c>
    </row>
    <row r="131">
      <c r="A131" s="37" t="s">
        <v>237</v>
      </c>
      <c r="B131" s="39" t="s">
        <v>238</v>
      </c>
      <c r="C131" s="39" t="s">
        <v>239</v>
      </c>
      <c r="D131" s="38">
        <v>0.2</v>
      </c>
      <c r="E131" s="39" t="s">
        <v>16</v>
      </c>
      <c r="F131" s="40" t="s">
        <v>11</v>
      </c>
      <c r="G131" s="40" t="s">
        <v>230</v>
      </c>
      <c r="P131" s="12"/>
      <c r="R131" s="20" t="s">
        <v>359</v>
      </c>
      <c r="S131" s="21" t="s">
        <v>360</v>
      </c>
      <c r="T131" s="21" t="s">
        <v>601</v>
      </c>
      <c r="U131" s="22">
        <v>0.1111111111</v>
      </c>
      <c r="V131" s="21" t="s">
        <v>16</v>
      </c>
      <c r="W131" s="18" t="s">
        <v>72</v>
      </c>
      <c r="X131" s="18" t="s">
        <v>463</v>
      </c>
      <c r="AA131" s="11" t="s">
        <v>407</v>
      </c>
      <c r="AE131" s="11">
        <v>3.0</v>
      </c>
      <c r="AF131" s="11">
        <v>3.0</v>
      </c>
      <c r="AG131" s="12">
        <v>0.0</v>
      </c>
    </row>
    <row r="132">
      <c r="A132" s="37" t="s">
        <v>176</v>
      </c>
      <c r="B132" s="39" t="s">
        <v>177</v>
      </c>
      <c r="C132" s="39" t="s">
        <v>178</v>
      </c>
      <c r="D132" s="38">
        <v>0.1666666667</v>
      </c>
      <c r="E132" s="39" t="s">
        <v>16</v>
      </c>
      <c r="F132" s="40" t="s">
        <v>171</v>
      </c>
      <c r="G132" s="40" t="s">
        <v>172</v>
      </c>
      <c r="P132" s="12"/>
      <c r="R132" s="27" t="s">
        <v>602</v>
      </c>
      <c r="S132" s="28" t="s">
        <v>603</v>
      </c>
      <c r="T132" s="28" t="s">
        <v>604</v>
      </c>
      <c r="U132" s="29">
        <v>0.1</v>
      </c>
      <c r="V132" s="21" t="s">
        <v>16</v>
      </c>
      <c r="W132" s="18" t="s">
        <v>72</v>
      </c>
      <c r="X132" s="18" t="s">
        <v>200</v>
      </c>
      <c r="AA132" s="11" t="s">
        <v>218</v>
      </c>
      <c r="AE132" s="11">
        <v>1.0</v>
      </c>
      <c r="AF132" s="11">
        <v>1.0</v>
      </c>
      <c r="AG132" s="12">
        <v>0.0</v>
      </c>
    </row>
    <row r="133">
      <c r="A133" s="37" t="s">
        <v>91</v>
      </c>
      <c r="B133" s="39" t="s">
        <v>92</v>
      </c>
      <c r="C133" s="39" t="s">
        <v>93</v>
      </c>
      <c r="D133" s="38">
        <v>0.2857142857</v>
      </c>
      <c r="E133" s="39" t="s">
        <v>16</v>
      </c>
      <c r="F133" s="40" t="s">
        <v>89</v>
      </c>
      <c r="G133" s="40" t="s">
        <v>90</v>
      </c>
      <c r="P133" s="12"/>
      <c r="R133" s="20" t="s">
        <v>411</v>
      </c>
      <c r="S133" s="21" t="s">
        <v>412</v>
      </c>
      <c r="T133" s="21" t="s">
        <v>605</v>
      </c>
      <c r="U133" s="22">
        <v>0.25</v>
      </c>
      <c r="V133" s="21" t="s">
        <v>16</v>
      </c>
      <c r="W133" s="18" t="s">
        <v>72</v>
      </c>
      <c r="X133" s="18" t="s">
        <v>407</v>
      </c>
      <c r="AA133" s="11" t="s">
        <v>230</v>
      </c>
      <c r="AE133" s="11">
        <v>5.0</v>
      </c>
      <c r="AF133" s="11">
        <v>5.0</v>
      </c>
      <c r="AG133" s="12">
        <v>0.0</v>
      </c>
    </row>
    <row r="134">
      <c r="A134" s="37" t="s">
        <v>105</v>
      </c>
      <c r="B134" s="39" t="s">
        <v>106</v>
      </c>
      <c r="C134" s="39" t="s">
        <v>107</v>
      </c>
      <c r="D134" s="38">
        <v>0.1428571429</v>
      </c>
      <c r="E134" s="39" t="s">
        <v>16</v>
      </c>
      <c r="F134" s="40" t="s">
        <v>72</v>
      </c>
      <c r="G134" s="40" t="s">
        <v>109</v>
      </c>
      <c r="P134" s="12"/>
      <c r="R134" s="20" t="s">
        <v>606</v>
      </c>
      <c r="S134" s="21" t="s">
        <v>607</v>
      </c>
      <c r="T134" s="21" t="s">
        <v>608</v>
      </c>
      <c r="U134" s="22">
        <v>0.2</v>
      </c>
      <c r="V134" s="21" t="s">
        <v>16</v>
      </c>
      <c r="W134" s="18" t="s">
        <v>72</v>
      </c>
      <c r="X134" s="18" t="s">
        <v>218</v>
      </c>
      <c r="AA134" s="11" t="s">
        <v>308</v>
      </c>
      <c r="AE134" s="11">
        <v>3.0</v>
      </c>
      <c r="AF134" s="11">
        <v>3.0</v>
      </c>
      <c r="AG134" s="12">
        <v>0.0</v>
      </c>
    </row>
    <row r="135">
      <c r="A135" s="37" t="s">
        <v>240</v>
      </c>
      <c r="B135" s="39" t="s">
        <v>241</v>
      </c>
      <c r="C135" s="39" t="s">
        <v>242</v>
      </c>
      <c r="D135" s="38">
        <v>0.125</v>
      </c>
      <c r="E135" s="39" t="s">
        <v>16</v>
      </c>
      <c r="F135" s="40" t="s">
        <v>11</v>
      </c>
      <c r="G135" s="40" t="s">
        <v>230</v>
      </c>
      <c r="P135" s="12"/>
      <c r="R135" s="20" t="s">
        <v>414</v>
      </c>
      <c r="S135" s="21" t="s">
        <v>415</v>
      </c>
      <c r="T135" s="21" t="s">
        <v>416</v>
      </c>
      <c r="U135" s="22">
        <v>0.1666666667</v>
      </c>
      <c r="V135" s="21" t="s">
        <v>16</v>
      </c>
      <c r="W135" s="18" t="s">
        <v>72</v>
      </c>
      <c r="X135" s="18" t="s">
        <v>218</v>
      </c>
      <c r="AE135" s="11">
        <v>33.0</v>
      </c>
      <c r="AF135" s="11">
        <v>33.0</v>
      </c>
      <c r="AG135" s="12">
        <v>0.0</v>
      </c>
    </row>
    <row r="136">
      <c r="A136" s="37" t="s">
        <v>22</v>
      </c>
      <c r="B136" s="39" t="s">
        <v>23</v>
      </c>
      <c r="C136" s="39" t="s">
        <v>126</v>
      </c>
      <c r="D136" s="38">
        <v>0.125</v>
      </c>
      <c r="E136" s="39" t="s">
        <v>16</v>
      </c>
      <c r="F136" s="40" t="s">
        <v>72</v>
      </c>
      <c r="G136" s="40" t="s">
        <v>127</v>
      </c>
      <c r="P136" s="12"/>
      <c r="R136" s="20" t="s">
        <v>557</v>
      </c>
      <c r="S136" s="21" t="s">
        <v>558</v>
      </c>
      <c r="T136" s="21" t="s">
        <v>609</v>
      </c>
      <c r="U136" s="22">
        <v>0.25</v>
      </c>
      <c r="V136" s="21" t="s">
        <v>16</v>
      </c>
      <c r="W136" s="18" t="s">
        <v>488</v>
      </c>
      <c r="X136" s="18" t="s">
        <v>489</v>
      </c>
      <c r="AA136" s="11" t="s">
        <v>447</v>
      </c>
      <c r="AD136" s="11">
        <v>1.0</v>
      </c>
      <c r="AF136" s="11">
        <v>1.0</v>
      </c>
      <c r="AG136" s="12">
        <v>0.0</v>
      </c>
    </row>
    <row r="137">
      <c r="A137" s="37" t="s">
        <v>246</v>
      </c>
      <c r="B137" s="39" t="s">
        <v>247</v>
      </c>
      <c r="C137" s="39" t="s">
        <v>248</v>
      </c>
      <c r="D137" s="38">
        <v>0.2</v>
      </c>
      <c r="E137" s="39" t="s">
        <v>16</v>
      </c>
      <c r="F137" s="40" t="s">
        <v>11</v>
      </c>
      <c r="G137" s="40" t="s">
        <v>230</v>
      </c>
      <c r="P137" s="12"/>
      <c r="R137" s="20" t="s">
        <v>418</v>
      </c>
      <c r="S137" s="21" t="s">
        <v>419</v>
      </c>
      <c r="T137" s="21" t="s">
        <v>420</v>
      </c>
      <c r="U137" s="22">
        <v>0.1111111111</v>
      </c>
      <c r="V137" s="21" t="s">
        <v>16</v>
      </c>
      <c r="W137" s="18" t="s">
        <v>132</v>
      </c>
      <c r="X137" s="18" t="s">
        <v>133</v>
      </c>
      <c r="AA137" s="11" t="s">
        <v>456</v>
      </c>
      <c r="AD137" s="11">
        <v>1.0</v>
      </c>
      <c r="AF137" s="11">
        <v>1.0</v>
      </c>
      <c r="AG137" s="12">
        <v>0.0</v>
      </c>
    </row>
    <row r="138">
      <c r="A138" s="37" t="s">
        <v>249</v>
      </c>
      <c r="B138" s="39" t="s">
        <v>250</v>
      </c>
      <c r="C138" s="39" t="s">
        <v>251</v>
      </c>
      <c r="D138" s="38">
        <v>0.1428571429</v>
      </c>
      <c r="E138" s="39" t="s">
        <v>16</v>
      </c>
      <c r="F138" s="40" t="s">
        <v>11</v>
      </c>
      <c r="G138" s="40" t="s">
        <v>230</v>
      </c>
      <c r="P138" s="12"/>
      <c r="R138" s="20" t="s">
        <v>424</v>
      </c>
      <c r="S138" s="21" t="s">
        <v>425</v>
      </c>
      <c r="T138" s="21" t="s">
        <v>426</v>
      </c>
      <c r="U138" s="22">
        <v>0.25</v>
      </c>
      <c r="V138" s="21" t="s">
        <v>16</v>
      </c>
      <c r="W138" s="18" t="s">
        <v>171</v>
      </c>
      <c r="X138" s="18" t="s">
        <v>172</v>
      </c>
      <c r="AA138" s="11" t="s">
        <v>458</v>
      </c>
      <c r="AB138" s="11">
        <v>1.0</v>
      </c>
      <c r="AD138" s="11">
        <v>1.0</v>
      </c>
      <c r="AF138" s="11">
        <v>2.0</v>
      </c>
      <c r="AG138" s="12">
        <v>0.0</v>
      </c>
    </row>
    <row r="139">
      <c r="A139" s="37" t="s">
        <v>78</v>
      </c>
      <c r="B139" s="39" t="s">
        <v>79</v>
      </c>
      <c r="C139" s="39" t="s">
        <v>80</v>
      </c>
      <c r="D139" s="38">
        <v>0.4</v>
      </c>
      <c r="E139" s="39" t="s">
        <v>16</v>
      </c>
      <c r="F139" s="44" t="s">
        <v>76</v>
      </c>
      <c r="G139" s="44" t="s">
        <v>77</v>
      </c>
      <c r="P139" s="12"/>
      <c r="R139" s="20" t="s">
        <v>427</v>
      </c>
      <c r="S139" s="21" t="s">
        <v>428</v>
      </c>
      <c r="T139" s="21" t="s">
        <v>429</v>
      </c>
      <c r="U139" s="22">
        <v>0.3333333333</v>
      </c>
      <c r="V139" s="21" t="s">
        <v>16</v>
      </c>
      <c r="W139" s="18" t="s">
        <v>118</v>
      </c>
      <c r="X139" s="18" t="s">
        <v>119</v>
      </c>
      <c r="AA139" s="11" t="s">
        <v>163</v>
      </c>
      <c r="AB139" s="11">
        <v>1.0</v>
      </c>
      <c r="AF139" s="11">
        <v>1.0</v>
      </c>
      <c r="AG139" s="12">
        <v>0.0</v>
      </c>
    </row>
    <row r="140">
      <c r="A140" s="41" t="s">
        <v>41</v>
      </c>
      <c r="B140" s="42" t="s">
        <v>42</v>
      </c>
      <c r="C140" s="42" t="s">
        <v>43</v>
      </c>
      <c r="D140" s="43">
        <v>0.2</v>
      </c>
      <c r="E140" s="39" t="s">
        <v>16</v>
      </c>
      <c r="F140" s="44" t="s">
        <v>11</v>
      </c>
      <c r="G140" s="44" t="s">
        <v>44</v>
      </c>
      <c r="P140" s="12"/>
      <c r="AA140" s="11" t="s">
        <v>190</v>
      </c>
      <c r="AB140" s="11">
        <v>1.0</v>
      </c>
      <c r="AF140" s="11">
        <v>1.0</v>
      </c>
      <c r="AG140" s="12">
        <v>0.0</v>
      </c>
    </row>
    <row r="141">
      <c r="A141" s="37" t="s">
        <v>110</v>
      </c>
      <c r="B141" s="45" t="s">
        <v>111</v>
      </c>
      <c r="C141" s="45" t="s">
        <v>112</v>
      </c>
      <c r="D141" s="38">
        <v>0.3333333333</v>
      </c>
      <c r="E141" s="39" t="s">
        <v>16</v>
      </c>
      <c r="F141" s="40" t="s">
        <v>72</v>
      </c>
      <c r="G141" s="40" t="s">
        <v>114</v>
      </c>
      <c r="P141" s="12"/>
      <c r="AA141" s="11" t="s">
        <v>466</v>
      </c>
      <c r="AB141" s="11">
        <v>1.0</v>
      </c>
      <c r="AF141" s="11">
        <v>1.0</v>
      </c>
      <c r="AG141" s="12">
        <v>0.0</v>
      </c>
    </row>
    <row r="142">
      <c r="A142" s="41" t="s">
        <v>160</v>
      </c>
      <c r="B142" s="42" t="s">
        <v>161</v>
      </c>
      <c r="C142" s="42" t="s">
        <v>162</v>
      </c>
      <c r="D142" s="43">
        <v>0.1428571429</v>
      </c>
      <c r="E142" s="39" t="s">
        <v>16</v>
      </c>
      <c r="F142" s="44" t="s">
        <v>72</v>
      </c>
      <c r="G142" s="44" t="s">
        <v>163</v>
      </c>
      <c r="P142" s="12"/>
      <c r="AA142" s="11" t="s">
        <v>399</v>
      </c>
      <c r="AB142" s="11">
        <v>1.0</v>
      </c>
      <c r="AF142" s="11">
        <v>1.0</v>
      </c>
      <c r="AG142" s="12">
        <v>0.0</v>
      </c>
    </row>
    <row r="143">
      <c r="A143" s="37" t="s">
        <v>312</v>
      </c>
      <c r="B143" s="39" t="s">
        <v>313</v>
      </c>
      <c r="C143" s="39" t="s">
        <v>314</v>
      </c>
      <c r="D143" s="38">
        <v>0.1428571429</v>
      </c>
      <c r="E143" s="39" t="s">
        <v>16</v>
      </c>
      <c r="F143" s="40" t="s">
        <v>11</v>
      </c>
      <c r="G143" s="40" t="s">
        <v>308</v>
      </c>
      <c r="P143" s="12"/>
      <c r="AA143" s="11" t="s">
        <v>477</v>
      </c>
      <c r="AD143" s="11">
        <v>1.0</v>
      </c>
      <c r="AF143" s="11">
        <v>1.0</v>
      </c>
      <c r="AG143" s="12">
        <v>0.0</v>
      </c>
    </row>
    <row r="144">
      <c r="A144" s="37" t="s">
        <v>37</v>
      </c>
      <c r="B144" s="39" t="s">
        <v>38</v>
      </c>
      <c r="C144" s="39" t="s">
        <v>58</v>
      </c>
      <c r="D144" s="38">
        <v>0.1666666667</v>
      </c>
      <c r="E144" s="39" t="s">
        <v>16</v>
      </c>
      <c r="F144" s="40" t="s">
        <v>11</v>
      </c>
      <c r="G144" s="46" t="s">
        <v>64</v>
      </c>
      <c r="P144" s="12"/>
      <c r="AA144" s="11" t="s">
        <v>480</v>
      </c>
      <c r="AD144" s="11">
        <v>1.0</v>
      </c>
      <c r="AF144" s="11">
        <v>1.0</v>
      </c>
      <c r="AG144" s="12">
        <v>0.0</v>
      </c>
    </row>
    <row r="145">
      <c r="A145" s="37" t="s">
        <v>262</v>
      </c>
      <c r="B145" s="39" t="s">
        <v>263</v>
      </c>
      <c r="C145" s="39" t="s">
        <v>264</v>
      </c>
      <c r="D145" s="38">
        <v>0.2</v>
      </c>
      <c r="E145" s="39" t="s">
        <v>16</v>
      </c>
      <c r="F145" s="44" t="s">
        <v>11</v>
      </c>
      <c r="G145" s="40" t="s">
        <v>230</v>
      </c>
      <c r="P145" s="12"/>
      <c r="AA145" s="11" t="s">
        <v>211</v>
      </c>
      <c r="AB145" s="11">
        <v>1.0</v>
      </c>
      <c r="AF145" s="11">
        <v>1.0</v>
      </c>
      <c r="AG145" s="12">
        <v>0.0</v>
      </c>
    </row>
    <row r="146">
      <c r="A146" s="37" t="s">
        <v>53</v>
      </c>
      <c r="B146" s="39" t="s">
        <v>54</v>
      </c>
      <c r="C146" s="39" t="s">
        <v>55</v>
      </c>
      <c r="D146" s="38">
        <v>0.1</v>
      </c>
      <c r="E146" s="39" t="s">
        <v>16</v>
      </c>
      <c r="F146" s="44" t="s">
        <v>11</v>
      </c>
      <c r="G146" s="44" t="s">
        <v>57</v>
      </c>
      <c r="P146" s="12"/>
      <c r="AA146" s="11" t="s">
        <v>484</v>
      </c>
      <c r="AB146" s="11">
        <v>2.0</v>
      </c>
      <c r="AF146" s="11">
        <v>2.0</v>
      </c>
      <c r="AG146" s="12">
        <v>0.0</v>
      </c>
    </row>
    <row r="147">
      <c r="A147" s="37" t="s">
        <v>265</v>
      </c>
      <c r="B147" s="39" t="s">
        <v>266</v>
      </c>
      <c r="C147" s="39" t="s">
        <v>267</v>
      </c>
      <c r="D147" s="38">
        <v>0.1428571429</v>
      </c>
      <c r="E147" s="39" t="s">
        <v>16</v>
      </c>
      <c r="F147" s="44" t="s">
        <v>11</v>
      </c>
      <c r="G147" s="40" t="s">
        <v>230</v>
      </c>
      <c r="P147" s="12"/>
      <c r="AA147" s="11" t="s">
        <v>494</v>
      </c>
      <c r="AD147" s="11">
        <v>1.0</v>
      </c>
      <c r="AF147" s="11">
        <v>1.0</v>
      </c>
      <c r="AG147" s="12">
        <v>0.0</v>
      </c>
    </row>
    <row r="148">
      <c r="A148" s="37" t="s">
        <v>101</v>
      </c>
      <c r="B148" s="39" t="s">
        <v>102</v>
      </c>
      <c r="C148" s="39" t="s">
        <v>104</v>
      </c>
      <c r="D148" s="38">
        <v>0.5</v>
      </c>
      <c r="E148" s="39" t="s">
        <v>16</v>
      </c>
      <c r="F148" s="40" t="s">
        <v>89</v>
      </c>
      <c r="G148" s="40" t="s">
        <v>90</v>
      </c>
      <c r="P148" s="12"/>
      <c r="AD148" s="11">
        <v>1.0</v>
      </c>
      <c r="AF148" s="11">
        <v>1.0</v>
      </c>
      <c r="AG148" s="12">
        <v>0.0</v>
      </c>
    </row>
    <row r="149">
      <c r="A149" s="37" t="s">
        <v>182</v>
      </c>
      <c r="B149" s="39" t="s">
        <v>183</v>
      </c>
      <c r="C149" s="39" t="s">
        <v>184</v>
      </c>
      <c r="D149" s="38">
        <v>0.2</v>
      </c>
      <c r="E149" s="39" t="s">
        <v>16</v>
      </c>
      <c r="F149" s="40" t="s">
        <v>171</v>
      </c>
      <c r="G149" s="40" t="s">
        <v>172</v>
      </c>
      <c r="P149" s="12"/>
      <c r="AB149" s="11">
        <v>42.0</v>
      </c>
      <c r="AC149" s="11">
        <v>29.0</v>
      </c>
      <c r="AD149" s="11">
        <v>34.0</v>
      </c>
      <c r="AE149" s="11">
        <v>33.0</v>
      </c>
      <c r="AF149" s="11">
        <v>138.0</v>
      </c>
      <c r="AG149" s="12">
        <v>0.21014492753623187</v>
      </c>
    </row>
    <row r="150">
      <c r="A150" s="37" t="s">
        <v>277</v>
      </c>
      <c r="B150" s="39" t="s">
        <v>278</v>
      </c>
      <c r="C150" s="39" t="s">
        <v>280</v>
      </c>
      <c r="D150" s="38">
        <v>0.1428571429</v>
      </c>
      <c r="E150" s="39" t="s">
        <v>16</v>
      </c>
      <c r="F150" s="40" t="s">
        <v>11</v>
      </c>
      <c r="G150" s="40" t="s">
        <v>230</v>
      </c>
      <c r="P150" s="12"/>
      <c r="AG150" s="12"/>
    </row>
    <row r="151">
      <c r="A151" s="37" t="s">
        <v>281</v>
      </c>
      <c r="B151" s="39" t="s">
        <v>282</v>
      </c>
      <c r="C151" s="39" t="s">
        <v>283</v>
      </c>
      <c r="D151" s="38">
        <v>0.1111111111</v>
      </c>
      <c r="E151" s="39" t="s">
        <v>16</v>
      </c>
      <c r="F151" s="40" t="s">
        <v>11</v>
      </c>
      <c r="G151" s="40" t="s">
        <v>230</v>
      </c>
      <c r="P151" s="12"/>
      <c r="AG151" s="12"/>
    </row>
    <row r="152">
      <c r="A152" s="37" t="s">
        <v>284</v>
      </c>
      <c r="B152" s="39" t="s">
        <v>285</v>
      </c>
      <c r="C152" s="39" t="s">
        <v>286</v>
      </c>
      <c r="D152" s="38">
        <v>0.1666666667</v>
      </c>
      <c r="E152" s="39" t="s">
        <v>16</v>
      </c>
      <c r="F152" s="40" t="s">
        <v>11</v>
      </c>
      <c r="G152" s="40" t="s">
        <v>230</v>
      </c>
      <c r="P152" s="12"/>
      <c r="AG152" s="12"/>
    </row>
    <row r="153">
      <c r="A153" s="41" t="s">
        <v>290</v>
      </c>
      <c r="B153" s="42" t="s">
        <v>291</v>
      </c>
      <c r="C153" s="42" t="s">
        <v>292</v>
      </c>
      <c r="D153" s="43">
        <v>0.2</v>
      </c>
      <c r="E153" s="39" t="s">
        <v>16</v>
      </c>
      <c r="F153" s="44" t="s">
        <v>11</v>
      </c>
      <c r="G153" s="44" t="s">
        <v>230</v>
      </c>
      <c r="P153" s="12"/>
      <c r="AG153" s="12"/>
    </row>
    <row r="154">
      <c r="A154" s="37" t="s">
        <v>212</v>
      </c>
      <c r="B154" s="39" t="s">
        <v>213</v>
      </c>
      <c r="C154" s="39" t="s">
        <v>214</v>
      </c>
      <c r="D154" s="38">
        <v>0.1428571429</v>
      </c>
      <c r="E154" s="39" t="s">
        <v>16</v>
      </c>
      <c r="F154" s="40" t="s">
        <v>72</v>
      </c>
      <c r="G154" s="40" t="s">
        <v>211</v>
      </c>
      <c r="P154" s="12"/>
      <c r="AG154" s="12"/>
    </row>
    <row r="155">
      <c r="A155" s="37" t="s">
        <v>134</v>
      </c>
      <c r="B155" s="39" t="s">
        <v>135</v>
      </c>
      <c r="C155" s="39" t="s">
        <v>136</v>
      </c>
      <c r="D155" s="38">
        <v>0.07692307692</v>
      </c>
      <c r="E155" s="39" t="s">
        <v>16</v>
      </c>
      <c r="F155" s="40" t="s">
        <v>72</v>
      </c>
      <c r="G155" s="40" t="s">
        <v>137</v>
      </c>
      <c r="P155" s="12"/>
      <c r="AG155" s="12"/>
    </row>
    <row r="156">
      <c r="A156" s="37" t="s">
        <v>129</v>
      </c>
      <c r="B156" s="39" t="s">
        <v>130</v>
      </c>
      <c r="C156" s="39" t="s">
        <v>131</v>
      </c>
      <c r="D156" s="38">
        <v>0.125</v>
      </c>
      <c r="E156" s="39" t="s">
        <v>16</v>
      </c>
      <c r="F156" s="40" t="s">
        <v>132</v>
      </c>
      <c r="G156" s="40" t="s">
        <v>133</v>
      </c>
      <c r="P156" s="12"/>
      <c r="AG156" s="12"/>
    </row>
    <row r="157">
      <c r="A157" s="41" t="s">
        <v>121</v>
      </c>
      <c r="B157" s="42" t="s">
        <v>122</v>
      </c>
      <c r="C157" s="42" t="s">
        <v>207</v>
      </c>
      <c r="D157" s="43">
        <v>0.2</v>
      </c>
      <c r="E157" s="39" t="s">
        <v>16</v>
      </c>
      <c r="F157" s="44" t="s">
        <v>72</v>
      </c>
      <c r="G157" s="44" t="s">
        <v>206</v>
      </c>
      <c r="P157" s="12"/>
      <c r="AG157" s="12"/>
    </row>
    <row r="158">
      <c r="A158" s="37" t="s">
        <v>299</v>
      </c>
      <c r="B158" s="39" t="s">
        <v>300</v>
      </c>
      <c r="C158" s="39" t="s">
        <v>301</v>
      </c>
      <c r="D158" s="38">
        <v>0.2</v>
      </c>
      <c r="E158" s="39" t="s">
        <v>16</v>
      </c>
      <c r="F158" s="40" t="s">
        <v>11</v>
      </c>
      <c r="G158" s="40" t="s">
        <v>230</v>
      </c>
      <c r="P158" s="12"/>
      <c r="AG158" s="12"/>
    </row>
    <row r="159">
      <c r="A159" s="37" t="s">
        <v>13</v>
      </c>
      <c r="B159" s="39" t="s">
        <v>14</v>
      </c>
      <c r="C159" s="39" t="s">
        <v>15</v>
      </c>
      <c r="D159" s="38">
        <v>0.07692307692</v>
      </c>
      <c r="E159" s="39" t="s">
        <v>16</v>
      </c>
      <c r="F159" s="40" t="s">
        <v>11</v>
      </c>
      <c r="G159" s="40" t="s">
        <v>12</v>
      </c>
      <c r="P159" s="12"/>
      <c r="AG159" s="12"/>
    </row>
    <row r="160">
      <c r="A160" s="37" t="s">
        <v>219</v>
      </c>
      <c r="B160" s="39" t="s">
        <v>220</v>
      </c>
      <c r="C160" s="39" t="s">
        <v>221</v>
      </c>
      <c r="D160" s="38">
        <v>0.125</v>
      </c>
      <c r="E160" s="39" t="s">
        <v>16</v>
      </c>
      <c r="F160" s="40" t="s">
        <v>222</v>
      </c>
      <c r="G160" s="40" t="s">
        <v>223</v>
      </c>
      <c r="P160" s="12"/>
      <c r="AG160" s="12"/>
    </row>
    <row r="161">
      <c r="A161" s="37" t="s">
        <v>302</v>
      </c>
      <c r="B161" s="39" t="s">
        <v>303</v>
      </c>
      <c r="C161" s="39" t="s">
        <v>304</v>
      </c>
      <c r="D161" s="38">
        <v>0.2</v>
      </c>
      <c r="E161" s="39" t="s">
        <v>16</v>
      </c>
      <c r="F161" s="40" t="s">
        <v>11</v>
      </c>
      <c r="G161" s="40" t="s">
        <v>230</v>
      </c>
      <c r="P161" s="12"/>
      <c r="AG161" s="12"/>
    </row>
    <row r="162">
      <c r="A162" s="37" t="s">
        <v>224</v>
      </c>
      <c r="B162" s="39" t="s">
        <v>225</v>
      </c>
      <c r="C162" s="39" t="s">
        <v>226</v>
      </c>
      <c r="D162" s="38">
        <v>0.1111111111</v>
      </c>
      <c r="E162" s="39" t="s">
        <v>16</v>
      </c>
      <c r="F162" s="40" t="s">
        <v>222</v>
      </c>
      <c r="G162" s="40" t="s">
        <v>223</v>
      </c>
      <c r="P162" s="12"/>
      <c r="AG162" s="12"/>
    </row>
    <row r="163">
      <c r="A163" s="37" t="s">
        <v>82</v>
      </c>
      <c r="B163" s="39" t="s">
        <v>83</v>
      </c>
      <c r="C163" s="39" t="s">
        <v>84</v>
      </c>
      <c r="D163" s="38">
        <v>0.2</v>
      </c>
      <c r="E163" s="39" t="s">
        <v>16</v>
      </c>
      <c r="F163" s="40" t="s">
        <v>11</v>
      </c>
      <c r="G163" s="40" t="s">
        <v>77</v>
      </c>
      <c r="P163" s="12"/>
      <c r="AG163" s="12"/>
    </row>
    <row r="164">
      <c r="A164" s="37" t="s">
        <v>61</v>
      </c>
      <c r="B164" s="39" t="s">
        <v>62</v>
      </c>
      <c r="C164" s="39" t="s">
        <v>63</v>
      </c>
      <c r="D164" s="38">
        <v>0.1428571429</v>
      </c>
      <c r="E164" s="39" t="s">
        <v>16</v>
      </c>
      <c r="F164" s="40" t="s">
        <v>11</v>
      </c>
      <c r="G164" s="40" t="s">
        <v>64</v>
      </c>
      <c r="P164" s="12"/>
      <c r="AG164" s="12"/>
    </row>
    <row r="165">
      <c r="P165" s="12"/>
      <c r="AG165" s="12"/>
    </row>
    <row r="166">
      <c r="P166" s="12"/>
      <c r="AG166" s="12"/>
    </row>
    <row r="167">
      <c r="P167" s="12"/>
      <c r="AG167" s="12"/>
    </row>
    <row r="168">
      <c r="P168" s="12"/>
      <c r="AG168" s="12"/>
    </row>
    <row r="169">
      <c r="P169" s="12"/>
      <c r="AG169" s="12"/>
    </row>
    <row r="170">
      <c r="P170" s="12"/>
      <c r="AG170" s="12"/>
    </row>
    <row r="171">
      <c r="P171" s="12"/>
      <c r="AG171" s="12"/>
    </row>
    <row r="172">
      <c r="P172" s="12"/>
      <c r="AG172" s="12"/>
    </row>
    <row r="173">
      <c r="P173" s="12"/>
      <c r="AG173" s="12"/>
    </row>
    <row r="174">
      <c r="P174" s="12"/>
      <c r="AG174" s="12"/>
    </row>
    <row r="175">
      <c r="P175" s="12"/>
      <c r="AG175" s="12"/>
    </row>
    <row r="176">
      <c r="P176" s="12"/>
      <c r="AG176" s="12"/>
    </row>
    <row r="177">
      <c r="P177" s="12"/>
      <c r="AG177" s="12"/>
    </row>
    <row r="178">
      <c r="P178" s="12"/>
      <c r="AG178" s="12"/>
    </row>
    <row r="179">
      <c r="P179" s="12"/>
      <c r="AG179" s="12"/>
    </row>
    <row r="180">
      <c r="P180" s="12"/>
      <c r="AG180" s="12"/>
    </row>
    <row r="181">
      <c r="P181" s="12"/>
      <c r="AG181" s="12"/>
    </row>
    <row r="182">
      <c r="P182" s="12"/>
      <c r="AG182" s="12"/>
    </row>
    <row r="183">
      <c r="P183" s="12"/>
      <c r="AG183" s="12"/>
    </row>
    <row r="184">
      <c r="P184" s="12"/>
      <c r="AG184" s="12"/>
    </row>
    <row r="185">
      <c r="P185" s="12"/>
      <c r="AG185" s="12"/>
    </row>
    <row r="186">
      <c r="P186" s="12"/>
      <c r="AG186" s="12"/>
    </row>
    <row r="187">
      <c r="P187" s="12"/>
      <c r="AG187" s="12"/>
    </row>
    <row r="188">
      <c r="P188" s="12"/>
      <c r="AG188" s="12"/>
    </row>
    <row r="189">
      <c r="P189" s="12"/>
      <c r="AG189" s="12"/>
    </row>
    <row r="190">
      <c r="P190" s="12"/>
      <c r="AG190" s="12"/>
    </row>
    <row r="191">
      <c r="P191" s="12"/>
      <c r="AG191" s="12"/>
    </row>
    <row r="192">
      <c r="P192" s="12"/>
      <c r="AG192" s="12"/>
    </row>
    <row r="193">
      <c r="P193" s="12"/>
      <c r="AG193" s="12"/>
    </row>
    <row r="194">
      <c r="P194" s="12"/>
      <c r="AG194" s="12"/>
    </row>
    <row r="195">
      <c r="P195" s="12"/>
      <c r="AG195" s="12"/>
    </row>
    <row r="196">
      <c r="P196" s="12"/>
      <c r="AG196" s="12"/>
    </row>
    <row r="197">
      <c r="P197" s="12"/>
      <c r="AG197" s="12"/>
    </row>
    <row r="198">
      <c r="P198" s="12"/>
      <c r="AG198" s="12"/>
    </row>
    <row r="199">
      <c r="P199" s="12"/>
      <c r="AG199" s="12"/>
    </row>
    <row r="200">
      <c r="P200" s="12"/>
      <c r="AG200" s="12"/>
    </row>
    <row r="201">
      <c r="P201" s="12"/>
      <c r="AG201" s="12"/>
    </row>
    <row r="202">
      <c r="P202" s="12"/>
      <c r="AG202" s="12"/>
    </row>
    <row r="203">
      <c r="P203" s="12"/>
      <c r="AG203" s="12"/>
    </row>
    <row r="204">
      <c r="P204" s="12"/>
      <c r="AG204" s="12"/>
    </row>
    <row r="205">
      <c r="P205" s="12"/>
      <c r="AG205" s="12"/>
    </row>
    <row r="206">
      <c r="P206" s="12"/>
      <c r="AG206" s="12"/>
    </row>
    <row r="207">
      <c r="P207" s="12"/>
      <c r="AG207" s="12"/>
    </row>
    <row r="208">
      <c r="P208" s="12"/>
      <c r="AG208" s="12"/>
    </row>
    <row r="209">
      <c r="P209" s="12"/>
      <c r="AG209" s="12"/>
    </row>
    <row r="210">
      <c r="P210" s="12"/>
      <c r="AG210" s="12"/>
    </row>
    <row r="211">
      <c r="P211" s="12"/>
      <c r="AG211" s="12"/>
    </row>
    <row r="212">
      <c r="P212" s="12"/>
      <c r="AG212" s="12"/>
    </row>
    <row r="213">
      <c r="P213" s="12"/>
      <c r="AG213" s="12"/>
    </row>
    <row r="214">
      <c r="P214" s="12"/>
      <c r="AG214" s="12"/>
    </row>
    <row r="215">
      <c r="P215" s="12"/>
      <c r="AG215" s="12"/>
    </row>
    <row r="216">
      <c r="P216" s="12"/>
      <c r="AG216" s="12"/>
    </row>
    <row r="217">
      <c r="P217" s="12"/>
      <c r="AG217" s="12"/>
    </row>
    <row r="218">
      <c r="P218" s="12"/>
      <c r="AG218" s="12"/>
    </row>
    <row r="219">
      <c r="P219" s="12"/>
      <c r="AG219" s="12"/>
    </row>
    <row r="220">
      <c r="P220" s="12"/>
      <c r="AG220" s="12"/>
    </row>
    <row r="221">
      <c r="P221" s="12"/>
      <c r="AG221" s="12"/>
    </row>
    <row r="222">
      <c r="P222" s="12"/>
      <c r="AG222" s="12"/>
    </row>
    <row r="223">
      <c r="P223" s="12"/>
      <c r="AG223" s="12"/>
    </row>
    <row r="224">
      <c r="P224" s="12"/>
      <c r="AG224" s="12"/>
    </row>
    <row r="225">
      <c r="P225" s="12"/>
      <c r="AG225" s="12"/>
    </row>
    <row r="226">
      <c r="P226" s="12"/>
      <c r="AG226" s="12"/>
    </row>
    <row r="227">
      <c r="P227" s="12"/>
      <c r="AG227" s="12"/>
    </row>
    <row r="228">
      <c r="P228" s="12"/>
      <c r="AG228" s="12"/>
    </row>
    <row r="229">
      <c r="P229" s="12"/>
      <c r="AG229" s="12"/>
    </row>
    <row r="230">
      <c r="P230" s="12"/>
      <c r="AG230" s="12"/>
    </row>
    <row r="231">
      <c r="P231" s="12"/>
      <c r="AG231" s="12"/>
    </row>
    <row r="232">
      <c r="P232" s="12"/>
      <c r="AG232" s="12"/>
    </row>
    <row r="233">
      <c r="P233" s="12"/>
      <c r="AG233" s="12"/>
    </row>
    <row r="234">
      <c r="P234" s="12"/>
      <c r="AG234" s="12"/>
    </row>
    <row r="235">
      <c r="P235" s="12"/>
      <c r="AG235" s="12"/>
    </row>
    <row r="236">
      <c r="P236" s="12"/>
      <c r="AG236" s="12"/>
    </row>
    <row r="237">
      <c r="P237" s="12"/>
      <c r="AG237" s="12"/>
    </row>
    <row r="238">
      <c r="P238" s="12"/>
      <c r="AG238" s="12"/>
    </row>
    <row r="239">
      <c r="P239" s="12"/>
      <c r="AG239" s="12"/>
    </row>
    <row r="240">
      <c r="P240" s="12"/>
      <c r="AG240" s="12"/>
    </row>
    <row r="241">
      <c r="P241" s="12"/>
      <c r="AG241" s="12"/>
    </row>
    <row r="242">
      <c r="P242" s="12"/>
      <c r="AG242" s="12"/>
    </row>
    <row r="243">
      <c r="P243" s="12"/>
      <c r="AG243" s="12"/>
    </row>
    <row r="244">
      <c r="P244" s="12"/>
      <c r="AG244" s="12"/>
    </row>
    <row r="245">
      <c r="P245" s="12"/>
      <c r="AG245" s="12"/>
    </row>
    <row r="246">
      <c r="P246" s="12"/>
      <c r="AG246" s="12"/>
    </row>
    <row r="247">
      <c r="P247" s="12"/>
      <c r="AG247" s="12"/>
    </row>
    <row r="248">
      <c r="P248" s="12"/>
      <c r="AG248" s="12"/>
    </row>
    <row r="249">
      <c r="P249" s="12"/>
      <c r="AG249" s="12"/>
    </row>
    <row r="250">
      <c r="P250" s="12"/>
      <c r="AG250" s="12"/>
    </row>
    <row r="251">
      <c r="P251" s="12"/>
      <c r="AG251" s="12"/>
    </row>
    <row r="252">
      <c r="P252" s="12"/>
      <c r="AG252" s="12"/>
    </row>
    <row r="253">
      <c r="P253" s="12"/>
      <c r="AG253" s="12"/>
    </row>
    <row r="254">
      <c r="P254" s="12"/>
      <c r="AG254" s="12"/>
    </row>
    <row r="255">
      <c r="P255" s="12"/>
      <c r="AG255" s="12"/>
    </row>
    <row r="256">
      <c r="P256" s="12"/>
      <c r="AG256" s="12"/>
    </row>
    <row r="257">
      <c r="P257" s="12"/>
      <c r="AG257" s="12"/>
    </row>
    <row r="258">
      <c r="P258" s="12"/>
      <c r="AG258" s="12"/>
    </row>
    <row r="259">
      <c r="P259" s="12"/>
      <c r="AG259" s="12"/>
    </row>
    <row r="260">
      <c r="P260" s="12"/>
      <c r="AG260" s="12"/>
    </row>
    <row r="261">
      <c r="P261" s="12"/>
      <c r="AG261" s="12"/>
    </row>
    <row r="262">
      <c r="P262" s="12"/>
      <c r="AG262" s="12"/>
    </row>
    <row r="263">
      <c r="P263" s="12"/>
      <c r="AG263" s="12"/>
    </row>
    <row r="264">
      <c r="P264" s="12"/>
      <c r="AG264" s="12"/>
    </row>
    <row r="265">
      <c r="P265" s="12"/>
      <c r="AG265" s="12"/>
    </row>
    <row r="266">
      <c r="P266" s="12"/>
      <c r="AG266" s="12"/>
    </row>
    <row r="267">
      <c r="P267" s="12"/>
      <c r="AG267" s="12"/>
    </row>
    <row r="268">
      <c r="P268" s="12"/>
      <c r="AG268" s="12"/>
    </row>
    <row r="269">
      <c r="P269" s="12"/>
      <c r="AG269" s="12"/>
    </row>
    <row r="270">
      <c r="P270" s="12"/>
      <c r="AG270" s="12"/>
    </row>
    <row r="271">
      <c r="P271" s="12"/>
      <c r="AG271" s="12"/>
    </row>
    <row r="272">
      <c r="P272" s="12"/>
      <c r="AG272" s="12"/>
    </row>
    <row r="273">
      <c r="P273" s="12"/>
      <c r="AG273" s="12"/>
    </row>
    <row r="274">
      <c r="P274" s="12"/>
      <c r="AG274" s="12"/>
    </row>
    <row r="275">
      <c r="P275" s="12"/>
      <c r="AG275" s="12"/>
    </row>
    <row r="276">
      <c r="P276" s="12"/>
      <c r="AG276" s="12"/>
    </row>
    <row r="277">
      <c r="P277" s="12"/>
      <c r="AG277" s="12"/>
    </row>
    <row r="278">
      <c r="P278" s="12"/>
      <c r="AG278" s="12"/>
    </row>
    <row r="279">
      <c r="P279" s="12"/>
      <c r="AG279" s="12"/>
    </row>
    <row r="280">
      <c r="P280" s="12"/>
      <c r="AG280" s="12"/>
    </row>
    <row r="281">
      <c r="P281" s="12"/>
      <c r="AG281" s="12"/>
    </row>
    <row r="282">
      <c r="P282" s="12"/>
      <c r="AG282" s="12"/>
    </row>
    <row r="283">
      <c r="P283" s="12"/>
      <c r="AG283" s="12"/>
    </row>
    <row r="284">
      <c r="P284" s="12"/>
      <c r="AG284" s="12"/>
    </row>
    <row r="285">
      <c r="P285" s="12"/>
      <c r="AG285" s="12"/>
    </row>
    <row r="286">
      <c r="P286" s="12"/>
      <c r="AG286" s="12"/>
    </row>
    <row r="287">
      <c r="P287" s="12"/>
      <c r="AG287" s="12"/>
    </row>
    <row r="288">
      <c r="P288" s="12"/>
      <c r="AG288" s="12"/>
    </row>
    <row r="289">
      <c r="P289" s="12"/>
      <c r="AG289" s="12"/>
    </row>
    <row r="290">
      <c r="P290" s="12"/>
      <c r="AG290" s="12"/>
    </row>
    <row r="291">
      <c r="P291" s="12"/>
      <c r="AG291" s="12"/>
    </row>
    <row r="292">
      <c r="P292" s="12"/>
      <c r="AG292" s="12"/>
    </row>
    <row r="293">
      <c r="P293" s="12"/>
      <c r="AG293" s="12"/>
    </row>
    <row r="294">
      <c r="P294" s="12"/>
      <c r="AG294" s="12"/>
    </row>
    <row r="295">
      <c r="P295" s="12"/>
      <c r="AG295" s="12"/>
    </row>
    <row r="296">
      <c r="P296" s="12"/>
      <c r="AG296" s="12"/>
    </row>
    <row r="297">
      <c r="P297" s="12"/>
      <c r="AG297" s="12"/>
    </row>
    <row r="298">
      <c r="P298" s="12"/>
      <c r="AG298" s="12"/>
    </row>
    <row r="299">
      <c r="P299" s="12"/>
      <c r="AG299" s="12"/>
    </row>
    <row r="300">
      <c r="P300" s="12"/>
      <c r="AG300" s="12"/>
    </row>
    <row r="301">
      <c r="P301" s="12"/>
      <c r="AG301" s="12"/>
    </row>
    <row r="302">
      <c r="P302" s="12"/>
      <c r="AG302" s="12"/>
    </row>
    <row r="303">
      <c r="P303" s="12"/>
      <c r="AG303" s="12"/>
    </row>
    <row r="304">
      <c r="P304" s="12"/>
      <c r="AG304" s="12"/>
    </row>
    <row r="305">
      <c r="P305" s="12"/>
      <c r="AG305" s="12"/>
    </row>
    <row r="306">
      <c r="P306" s="12"/>
      <c r="AG306" s="12"/>
    </row>
    <row r="307">
      <c r="P307" s="12"/>
      <c r="AG307" s="12"/>
    </row>
    <row r="308">
      <c r="P308" s="12"/>
      <c r="AG308" s="12"/>
    </row>
    <row r="309">
      <c r="P309" s="12"/>
      <c r="AG309" s="12"/>
    </row>
    <row r="310">
      <c r="P310" s="12"/>
      <c r="AG310" s="12"/>
    </row>
    <row r="311">
      <c r="P311" s="12"/>
      <c r="AG311" s="12"/>
    </row>
    <row r="312">
      <c r="P312" s="12"/>
      <c r="AG312" s="12"/>
    </row>
    <row r="313">
      <c r="P313" s="12"/>
      <c r="AG313" s="12"/>
    </row>
    <row r="314">
      <c r="P314" s="12"/>
      <c r="AG314" s="12"/>
    </row>
    <row r="315">
      <c r="P315" s="12"/>
      <c r="AG315" s="12"/>
    </row>
    <row r="316">
      <c r="P316" s="12"/>
      <c r="AG316" s="12"/>
    </row>
    <row r="317">
      <c r="P317" s="12"/>
      <c r="AG317" s="12"/>
    </row>
    <row r="318">
      <c r="P318" s="12"/>
      <c r="AG318" s="12"/>
    </row>
    <row r="319">
      <c r="P319" s="12"/>
      <c r="AG319" s="12"/>
    </row>
    <row r="320">
      <c r="P320" s="12"/>
      <c r="AG320" s="12"/>
    </row>
    <row r="321">
      <c r="P321" s="12"/>
      <c r="AG321" s="12"/>
    </row>
    <row r="322">
      <c r="P322" s="12"/>
      <c r="AG322" s="12"/>
    </row>
    <row r="323">
      <c r="P323" s="12"/>
      <c r="AG323" s="12"/>
    </row>
    <row r="324">
      <c r="P324" s="12"/>
      <c r="AG324" s="12"/>
    </row>
    <row r="325">
      <c r="P325" s="12"/>
      <c r="AG325" s="12"/>
    </row>
    <row r="326">
      <c r="P326" s="12"/>
      <c r="AG326" s="12"/>
    </row>
    <row r="327">
      <c r="P327" s="12"/>
      <c r="AG327" s="12"/>
    </row>
    <row r="328">
      <c r="P328" s="12"/>
      <c r="AG328" s="12"/>
    </row>
    <row r="329">
      <c r="P329" s="12"/>
      <c r="AG329" s="12"/>
    </row>
    <row r="330">
      <c r="P330" s="12"/>
      <c r="AG330" s="12"/>
    </row>
    <row r="331">
      <c r="P331" s="12"/>
      <c r="AG331" s="12"/>
    </row>
    <row r="332">
      <c r="P332" s="12"/>
      <c r="AG332" s="12"/>
    </row>
    <row r="333">
      <c r="P333" s="12"/>
      <c r="AG333" s="12"/>
    </row>
    <row r="334">
      <c r="P334" s="12"/>
      <c r="AG334" s="12"/>
    </row>
    <row r="335">
      <c r="P335" s="12"/>
      <c r="AG335" s="12"/>
    </row>
    <row r="336">
      <c r="P336" s="12"/>
      <c r="AG336" s="12"/>
    </row>
    <row r="337">
      <c r="P337" s="12"/>
      <c r="AG337" s="12"/>
    </row>
    <row r="338">
      <c r="P338" s="12"/>
      <c r="AG338" s="12"/>
    </row>
    <row r="339">
      <c r="P339" s="12"/>
      <c r="AG339" s="12"/>
    </row>
    <row r="340">
      <c r="P340" s="12"/>
      <c r="AG340" s="12"/>
    </row>
    <row r="341">
      <c r="P341" s="12"/>
      <c r="AG341" s="12"/>
    </row>
    <row r="342">
      <c r="P342" s="12"/>
      <c r="AG342" s="12"/>
    </row>
    <row r="343">
      <c r="P343" s="12"/>
      <c r="AG343" s="12"/>
    </row>
    <row r="344">
      <c r="P344" s="12"/>
      <c r="AG344" s="12"/>
    </row>
    <row r="345">
      <c r="P345" s="12"/>
      <c r="AG345" s="12"/>
    </row>
    <row r="346">
      <c r="P346" s="12"/>
      <c r="AG346" s="12"/>
    </row>
    <row r="347">
      <c r="P347" s="12"/>
      <c r="AG347" s="12"/>
    </row>
    <row r="348">
      <c r="P348" s="12"/>
      <c r="AG348" s="12"/>
    </row>
    <row r="349">
      <c r="P349" s="12"/>
      <c r="AG349" s="12"/>
    </row>
    <row r="350">
      <c r="P350" s="12"/>
      <c r="AG350" s="12"/>
    </row>
    <row r="351">
      <c r="P351" s="12"/>
      <c r="AG351" s="12"/>
    </row>
    <row r="352">
      <c r="P352" s="12"/>
      <c r="AG352" s="12"/>
    </row>
    <row r="353">
      <c r="P353" s="12"/>
      <c r="AG353" s="12"/>
    </row>
    <row r="354">
      <c r="P354" s="12"/>
      <c r="AG354" s="12"/>
    </row>
    <row r="355">
      <c r="P355" s="12"/>
      <c r="AG355" s="12"/>
    </row>
    <row r="356">
      <c r="P356" s="12"/>
      <c r="AG356" s="12"/>
    </row>
    <row r="357">
      <c r="P357" s="12"/>
      <c r="AG357" s="12"/>
    </row>
    <row r="358">
      <c r="P358" s="12"/>
      <c r="AG358" s="12"/>
    </row>
    <row r="359">
      <c r="P359" s="12"/>
      <c r="AG359" s="12"/>
    </row>
    <row r="360">
      <c r="P360" s="12"/>
      <c r="AG360" s="12"/>
    </row>
    <row r="361">
      <c r="P361" s="12"/>
      <c r="AG361" s="12"/>
    </row>
    <row r="362">
      <c r="P362" s="12"/>
      <c r="AG362" s="12"/>
    </row>
    <row r="363">
      <c r="P363" s="12"/>
      <c r="AG363" s="12"/>
    </row>
    <row r="364">
      <c r="P364" s="12"/>
      <c r="AG364" s="12"/>
    </row>
    <row r="365">
      <c r="P365" s="12"/>
      <c r="AG365" s="12"/>
    </row>
    <row r="366">
      <c r="P366" s="12"/>
      <c r="AG366" s="12"/>
    </row>
    <row r="367">
      <c r="P367" s="12"/>
      <c r="AG367" s="12"/>
    </row>
    <row r="368">
      <c r="P368" s="12"/>
      <c r="AG368" s="12"/>
    </row>
    <row r="369">
      <c r="P369" s="12"/>
      <c r="AG369" s="12"/>
    </row>
    <row r="370">
      <c r="P370" s="12"/>
      <c r="AG370" s="12"/>
    </row>
    <row r="371">
      <c r="P371" s="12"/>
      <c r="AG371" s="12"/>
    </row>
    <row r="372">
      <c r="P372" s="12"/>
      <c r="AG372" s="12"/>
    </row>
    <row r="373">
      <c r="P373" s="12"/>
      <c r="AG373" s="12"/>
    </row>
    <row r="374">
      <c r="P374" s="12"/>
      <c r="AG374" s="12"/>
    </row>
    <row r="375">
      <c r="P375" s="12"/>
      <c r="AG375" s="12"/>
    </row>
    <row r="376">
      <c r="P376" s="12"/>
      <c r="AG376" s="12"/>
    </row>
    <row r="377">
      <c r="P377" s="12"/>
      <c r="AG377" s="12"/>
    </row>
    <row r="378">
      <c r="P378" s="12"/>
      <c r="AG378" s="12"/>
    </row>
    <row r="379">
      <c r="P379" s="12"/>
      <c r="AG379" s="12"/>
    </row>
    <row r="380">
      <c r="P380" s="12"/>
      <c r="AG380" s="12"/>
    </row>
    <row r="381">
      <c r="P381" s="12"/>
      <c r="AG381" s="12"/>
    </row>
    <row r="382">
      <c r="P382" s="12"/>
      <c r="AG382" s="12"/>
    </row>
    <row r="383">
      <c r="P383" s="12"/>
      <c r="AG383" s="12"/>
    </row>
    <row r="384">
      <c r="P384" s="12"/>
      <c r="AG384" s="12"/>
    </row>
    <row r="385">
      <c r="P385" s="12"/>
      <c r="AG385" s="12"/>
    </row>
    <row r="386">
      <c r="P386" s="12"/>
      <c r="AG386" s="12"/>
    </row>
    <row r="387">
      <c r="P387" s="12"/>
      <c r="AG387" s="12"/>
    </row>
    <row r="388">
      <c r="P388" s="12"/>
      <c r="AG388" s="12"/>
    </row>
    <row r="389">
      <c r="P389" s="12"/>
      <c r="AG389" s="12"/>
    </row>
    <row r="390">
      <c r="P390" s="12"/>
      <c r="AG390" s="12"/>
    </row>
    <row r="391">
      <c r="P391" s="12"/>
      <c r="AG391" s="12"/>
    </row>
    <row r="392">
      <c r="P392" s="12"/>
      <c r="AG392" s="12"/>
    </row>
    <row r="393">
      <c r="P393" s="12"/>
      <c r="AG393" s="12"/>
    </row>
    <row r="394">
      <c r="P394" s="12"/>
      <c r="AG394" s="12"/>
    </row>
    <row r="395">
      <c r="P395" s="12"/>
      <c r="AG395" s="12"/>
    </row>
    <row r="396">
      <c r="P396" s="12"/>
      <c r="AG396" s="12"/>
    </row>
    <row r="397">
      <c r="P397" s="12"/>
      <c r="AG397" s="12"/>
    </row>
    <row r="398">
      <c r="P398" s="12"/>
      <c r="AG398" s="12"/>
    </row>
    <row r="399">
      <c r="P399" s="12"/>
      <c r="AG399" s="12"/>
    </row>
    <row r="400">
      <c r="P400" s="12"/>
      <c r="AG400" s="12"/>
    </row>
    <row r="401">
      <c r="P401" s="12"/>
      <c r="AG401" s="12"/>
    </row>
    <row r="402">
      <c r="P402" s="12"/>
      <c r="AG402" s="12"/>
    </row>
    <row r="403">
      <c r="P403" s="12"/>
      <c r="AG403" s="12"/>
    </row>
    <row r="404">
      <c r="P404" s="12"/>
      <c r="AG404" s="12"/>
    </row>
    <row r="405">
      <c r="P405" s="12"/>
      <c r="AG405" s="12"/>
    </row>
    <row r="406">
      <c r="P406" s="12"/>
      <c r="AG406" s="12"/>
    </row>
    <row r="407">
      <c r="P407" s="12"/>
      <c r="AG407" s="12"/>
    </row>
    <row r="408">
      <c r="P408" s="12"/>
      <c r="AG408" s="12"/>
    </row>
    <row r="409">
      <c r="P409" s="12"/>
      <c r="AG409" s="12"/>
    </row>
    <row r="410">
      <c r="P410" s="12"/>
      <c r="AG410" s="12"/>
    </row>
    <row r="411">
      <c r="P411" s="12"/>
      <c r="AG411" s="12"/>
    </row>
    <row r="412">
      <c r="P412" s="12"/>
      <c r="AG412" s="12"/>
    </row>
    <row r="413">
      <c r="P413" s="12"/>
      <c r="AG413" s="12"/>
    </row>
    <row r="414">
      <c r="P414" s="12"/>
      <c r="AG414" s="12"/>
    </row>
    <row r="415">
      <c r="P415" s="12"/>
      <c r="AG415" s="12"/>
    </row>
    <row r="416">
      <c r="P416" s="12"/>
      <c r="AG416" s="12"/>
    </row>
    <row r="417">
      <c r="P417" s="12"/>
      <c r="AG417" s="12"/>
    </row>
    <row r="418">
      <c r="P418" s="12"/>
      <c r="AG418" s="12"/>
    </row>
    <row r="419">
      <c r="P419" s="12"/>
      <c r="AG419" s="12"/>
    </row>
    <row r="420">
      <c r="P420" s="12"/>
      <c r="AG420" s="12"/>
    </row>
    <row r="421">
      <c r="P421" s="12"/>
      <c r="AG421" s="12"/>
    </row>
    <row r="422">
      <c r="P422" s="12"/>
      <c r="AG422" s="12"/>
    </row>
    <row r="423">
      <c r="P423" s="12"/>
      <c r="AG423" s="12"/>
    </row>
    <row r="424">
      <c r="P424" s="12"/>
      <c r="AG424" s="12"/>
    </row>
    <row r="425">
      <c r="P425" s="12"/>
      <c r="AG425" s="12"/>
    </row>
    <row r="426">
      <c r="P426" s="12"/>
      <c r="AG426" s="12"/>
    </row>
    <row r="427">
      <c r="P427" s="12"/>
      <c r="AG427" s="12"/>
    </row>
    <row r="428">
      <c r="P428" s="12"/>
      <c r="AG428" s="12"/>
    </row>
    <row r="429">
      <c r="P429" s="12"/>
      <c r="AG429" s="12"/>
    </row>
    <row r="430">
      <c r="P430" s="12"/>
      <c r="AG430" s="12"/>
    </row>
    <row r="431">
      <c r="P431" s="12"/>
      <c r="AG431" s="12"/>
    </row>
    <row r="432">
      <c r="P432" s="12"/>
      <c r="AG432" s="12"/>
    </row>
    <row r="433">
      <c r="P433" s="12"/>
      <c r="AG433" s="12"/>
    </row>
    <row r="434">
      <c r="P434" s="12"/>
      <c r="AG434" s="12"/>
    </row>
    <row r="435">
      <c r="P435" s="12"/>
      <c r="AG435" s="12"/>
    </row>
    <row r="436">
      <c r="P436" s="12"/>
      <c r="AG436" s="12"/>
    </row>
    <row r="437">
      <c r="P437" s="12"/>
      <c r="AG437" s="12"/>
    </row>
    <row r="438">
      <c r="P438" s="12"/>
      <c r="AG438" s="12"/>
    </row>
    <row r="439">
      <c r="P439" s="12"/>
      <c r="AG439" s="12"/>
    </row>
    <row r="440">
      <c r="P440" s="12"/>
      <c r="AG440" s="12"/>
    </row>
    <row r="441">
      <c r="P441" s="12"/>
      <c r="AG441" s="12"/>
    </row>
    <row r="442">
      <c r="P442" s="12"/>
      <c r="AG442" s="12"/>
    </row>
    <row r="443">
      <c r="P443" s="12"/>
      <c r="AG443" s="12"/>
    </row>
    <row r="444">
      <c r="P444" s="12"/>
      <c r="AG444" s="12"/>
    </row>
    <row r="445">
      <c r="P445" s="12"/>
      <c r="AG445" s="12"/>
    </row>
    <row r="446">
      <c r="P446" s="12"/>
      <c r="AG446" s="12"/>
    </row>
    <row r="447">
      <c r="P447" s="12"/>
      <c r="AG447" s="12"/>
    </row>
    <row r="448">
      <c r="P448" s="12"/>
      <c r="AG448" s="12"/>
    </row>
    <row r="449">
      <c r="P449" s="12"/>
      <c r="AG449" s="12"/>
    </row>
    <row r="450">
      <c r="P450" s="12"/>
      <c r="AG450" s="12"/>
    </row>
    <row r="451">
      <c r="P451" s="12"/>
      <c r="AG451" s="12"/>
    </row>
    <row r="452">
      <c r="P452" s="12"/>
      <c r="AG452" s="12"/>
    </row>
    <row r="453">
      <c r="P453" s="12"/>
      <c r="AG453" s="12"/>
    </row>
    <row r="454">
      <c r="P454" s="12"/>
      <c r="AG454" s="12"/>
    </row>
    <row r="455">
      <c r="P455" s="12"/>
      <c r="AG455" s="12"/>
    </row>
    <row r="456">
      <c r="P456" s="12"/>
      <c r="AG456" s="12"/>
    </row>
    <row r="457">
      <c r="P457" s="12"/>
      <c r="AG457" s="12"/>
    </row>
    <row r="458">
      <c r="P458" s="12"/>
      <c r="AG458" s="12"/>
    </row>
    <row r="459">
      <c r="P459" s="12"/>
      <c r="AG459" s="12"/>
    </row>
    <row r="460">
      <c r="P460" s="12"/>
      <c r="AG460" s="12"/>
    </row>
    <row r="461">
      <c r="P461" s="12"/>
      <c r="AG461" s="12"/>
    </row>
    <row r="462">
      <c r="P462" s="12"/>
      <c r="AG462" s="12"/>
    </row>
    <row r="463">
      <c r="P463" s="12"/>
      <c r="AG463" s="12"/>
    </row>
    <row r="464">
      <c r="P464" s="12"/>
      <c r="AG464" s="12"/>
    </row>
    <row r="465">
      <c r="P465" s="12"/>
      <c r="AG465" s="12"/>
    </row>
    <row r="466">
      <c r="P466" s="12"/>
      <c r="AG466" s="12"/>
    </row>
    <row r="467">
      <c r="P467" s="12"/>
      <c r="AG467" s="12"/>
    </row>
    <row r="468">
      <c r="P468" s="12"/>
      <c r="AG468" s="12"/>
    </row>
    <row r="469">
      <c r="P469" s="12"/>
      <c r="AG469" s="12"/>
    </row>
    <row r="470">
      <c r="P470" s="12"/>
      <c r="AG470" s="12"/>
    </row>
    <row r="471">
      <c r="P471" s="12"/>
      <c r="AG471" s="12"/>
    </row>
    <row r="472">
      <c r="P472" s="12"/>
      <c r="AG472" s="12"/>
    </row>
    <row r="473">
      <c r="P473" s="12"/>
      <c r="AG473" s="12"/>
    </row>
    <row r="474">
      <c r="P474" s="12"/>
      <c r="AG474" s="12"/>
    </row>
    <row r="475">
      <c r="P475" s="12"/>
      <c r="AG475" s="12"/>
    </row>
    <row r="476">
      <c r="P476" s="12"/>
      <c r="AG476" s="12"/>
    </row>
    <row r="477">
      <c r="P477" s="12"/>
      <c r="AG477" s="12"/>
    </row>
    <row r="478">
      <c r="P478" s="12"/>
      <c r="AG478" s="12"/>
    </row>
    <row r="479">
      <c r="P479" s="12"/>
      <c r="AG479" s="12"/>
    </row>
    <row r="480">
      <c r="P480" s="12"/>
      <c r="AG480" s="12"/>
    </row>
    <row r="481">
      <c r="P481" s="12"/>
      <c r="AG481" s="12"/>
    </row>
    <row r="482">
      <c r="P482" s="12"/>
      <c r="AG482" s="12"/>
    </row>
    <row r="483">
      <c r="P483" s="12"/>
      <c r="AG483" s="12"/>
    </row>
    <row r="484">
      <c r="P484" s="12"/>
      <c r="AG484" s="12"/>
    </row>
    <row r="485">
      <c r="P485" s="12"/>
      <c r="AG485" s="12"/>
    </row>
    <row r="486">
      <c r="P486" s="12"/>
      <c r="AG486" s="12"/>
    </row>
    <row r="487">
      <c r="P487" s="12"/>
      <c r="AG487" s="12"/>
    </row>
    <row r="488">
      <c r="P488" s="12"/>
      <c r="AG488" s="12"/>
    </row>
    <row r="489">
      <c r="P489" s="12"/>
      <c r="AG489" s="12"/>
    </row>
    <row r="490">
      <c r="P490" s="12"/>
      <c r="AG490" s="12"/>
    </row>
    <row r="491">
      <c r="P491" s="12"/>
      <c r="AG491" s="12"/>
    </row>
    <row r="492">
      <c r="P492" s="12"/>
      <c r="AG492" s="12"/>
    </row>
    <row r="493">
      <c r="P493" s="12"/>
      <c r="AG493" s="12"/>
    </row>
    <row r="494">
      <c r="P494" s="12"/>
      <c r="AG494" s="12"/>
    </row>
    <row r="495">
      <c r="P495" s="12"/>
      <c r="AG495" s="12"/>
    </row>
    <row r="496">
      <c r="P496" s="12"/>
      <c r="AG496" s="12"/>
    </row>
    <row r="497">
      <c r="P497" s="12"/>
      <c r="AG497" s="12"/>
    </row>
    <row r="498">
      <c r="P498" s="12"/>
      <c r="AG498" s="12"/>
    </row>
    <row r="499">
      <c r="P499" s="12"/>
      <c r="AG499" s="12"/>
    </row>
    <row r="500">
      <c r="P500" s="12"/>
      <c r="AG500" s="12"/>
    </row>
    <row r="501">
      <c r="P501" s="12"/>
      <c r="AG501" s="12"/>
    </row>
    <row r="502">
      <c r="P502" s="12"/>
      <c r="AG502" s="12"/>
    </row>
    <row r="503">
      <c r="P503" s="12"/>
      <c r="AG503" s="12"/>
    </row>
    <row r="504">
      <c r="P504" s="12"/>
      <c r="AG504" s="12"/>
    </row>
    <row r="505">
      <c r="P505" s="12"/>
      <c r="AG505" s="12"/>
    </row>
    <row r="506">
      <c r="P506" s="12"/>
      <c r="AG506" s="12"/>
    </row>
    <row r="507">
      <c r="P507" s="12"/>
      <c r="AG507" s="12"/>
    </row>
    <row r="508">
      <c r="P508" s="12"/>
      <c r="AG508" s="12"/>
    </row>
    <row r="509">
      <c r="P509" s="12"/>
      <c r="AG509" s="12"/>
    </row>
    <row r="510">
      <c r="P510" s="12"/>
      <c r="AG510" s="12"/>
    </row>
    <row r="511">
      <c r="P511" s="12"/>
      <c r="AG511" s="12"/>
    </row>
    <row r="512">
      <c r="P512" s="12"/>
      <c r="AG512" s="12"/>
    </row>
    <row r="513">
      <c r="P513" s="12"/>
      <c r="AG513" s="12"/>
    </row>
    <row r="514">
      <c r="P514" s="12"/>
      <c r="AG514" s="12"/>
    </row>
    <row r="515">
      <c r="P515" s="12"/>
      <c r="AG515" s="12"/>
    </row>
    <row r="516">
      <c r="P516" s="12"/>
      <c r="AG516" s="12"/>
    </row>
    <row r="517">
      <c r="P517" s="12"/>
      <c r="AG517" s="12"/>
    </row>
    <row r="518">
      <c r="P518" s="12"/>
      <c r="AG518" s="12"/>
    </row>
    <row r="519">
      <c r="P519" s="12"/>
      <c r="AG519" s="12"/>
    </row>
    <row r="520">
      <c r="P520" s="12"/>
      <c r="AG520" s="12"/>
    </row>
    <row r="521">
      <c r="P521" s="12"/>
      <c r="AG521" s="12"/>
    </row>
    <row r="522">
      <c r="P522" s="12"/>
      <c r="AG522" s="12"/>
    </row>
    <row r="523">
      <c r="P523" s="12"/>
      <c r="AG523" s="12"/>
    </row>
    <row r="524">
      <c r="P524" s="12"/>
      <c r="AG524" s="12"/>
    </row>
    <row r="525">
      <c r="P525" s="12"/>
      <c r="AG525" s="12"/>
    </row>
    <row r="526">
      <c r="P526" s="12"/>
      <c r="AG526" s="12"/>
    </row>
    <row r="527">
      <c r="P527" s="12"/>
      <c r="AG527" s="12"/>
    </row>
    <row r="528">
      <c r="P528" s="12"/>
      <c r="AG528" s="12"/>
    </row>
    <row r="529">
      <c r="P529" s="12"/>
      <c r="AG529" s="12"/>
    </row>
    <row r="530">
      <c r="P530" s="12"/>
      <c r="AG530" s="12"/>
    </row>
    <row r="531">
      <c r="P531" s="12"/>
      <c r="AG531" s="12"/>
    </row>
    <row r="532">
      <c r="P532" s="12"/>
      <c r="AG532" s="12"/>
    </row>
    <row r="533">
      <c r="P533" s="12"/>
      <c r="AG533" s="12"/>
    </row>
    <row r="534">
      <c r="P534" s="12"/>
      <c r="AG534" s="12"/>
    </row>
    <row r="535">
      <c r="P535" s="12"/>
      <c r="AG535" s="12"/>
    </row>
    <row r="536">
      <c r="P536" s="12"/>
      <c r="AG536" s="12"/>
    </row>
    <row r="537">
      <c r="P537" s="12"/>
      <c r="AG537" s="12"/>
    </row>
    <row r="538">
      <c r="P538" s="12"/>
      <c r="AG538" s="12"/>
    </row>
    <row r="539">
      <c r="P539" s="12"/>
      <c r="AG539" s="12"/>
    </row>
    <row r="540">
      <c r="P540" s="12"/>
      <c r="AG540" s="12"/>
    </row>
    <row r="541">
      <c r="P541" s="12"/>
      <c r="AG541" s="12"/>
    </row>
    <row r="542">
      <c r="P542" s="12"/>
      <c r="AG542" s="12"/>
    </row>
    <row r="543">
      <c r="P543" s="12"/>
      <c r="AG543" s="12"/>
    </row>
    <row r="544">
      <c r="P544" s="12"/>
      <c r="AG544" s="12"/>
    </row>
    <row r="545">
      <c r="P545" s="12"/>
      <c r="AG545" s="12"/>
    </row>
    <row r="546">
      <c r="P546" s="12"/>
      <c r="AG546" s="12"/>
    </row>
    <row r="547">
      <c r="P547" s="12"/>
      <c r="AG547" s="12"/>
    </row>
    <row r="548">
      <c r="P548" s="12"/>
      <c r="AG548" s="12"/>
    </row>
    <row r="549">
      <c r="P549" s="12"/>
      <c r="AG549" s="12"/>
    </row>
    <row r="550">
      <c r="P550" s="12"/>
      <c r="AG550" s="12"/>
    </row>
    <row r="551">
      <c r="P551" s="12"/>
      <c r="AG551" s="12"/>
    </row>
    <row r="552">
      <c r="P552" s="12"/>
      <c r="AG552" s="12"/>
    </row>
    <row r="553">
      <c r="P553" s="12"/>
      <c r="AG553" s="12"/>
    </row>
    <row r="554">
      <c r="P554" s="12"/>
      <c r="AG554" s="12"/>
    </row>
    <row r="555">
      <c r="P555" s="12"/>
      <c r="AG555" s="12"/>
    </row>
    <row r="556">
      <c r="P556" s="12"/>
      <c r="AG556" s="12"/>
    </row>
    <row r="557">
      <c r="P557" s="12"/>
      <c r="AG557" s="12"/>
    </row>
    <row r="558">
      <c r="P558" s="12"/>
      <c r="AG558" s="12"/>
    </row>
    <row r="559">
      <c r="P559" s="12"/>
      <c r="AG559" s="12"/>
    </row>
    <row r="560">
      <c r="P560" s="12"/>
      <c r="AG560" s="12"/>
    </row>
    <row r="561">
      <c r="P561" s="12"/>
      <c r="AG561" s="12"/>
    </row>
    <row r="562">
      <c r="P562" s="12"/>
      <c r="AG562" s="12"/>
    </row>
    <row r="563">
      <c r="P563" s="12"/>
      <c r="AG563" s="12"/>
    </row>
    <row r="564">
      <c r="P564" s="12"/>
      <c r="AG564" s="12"/>
    </row>
    <row r="565">
      <c r="P565" s="12"/>
      <c r="AG565" s="12"/>
    </row>
    <row r="566">
      <c r="P566" s="12"/>
      <c r="AG566" s="12"/>
    </row>
    <row r="567">
      <c r="P567" s="12"/>
      <c r="AG567" s="12"/>
    </row>
    <row r="568">
      <c r="P568" s="12"/>
      <c r="AG568" s="12"/>
    </row>
    <row r="569">
      <c r="P569" s="12"/>
      <c r="AG569" s="12"/>
    </row>
    <row r="570">
      <c r="P570" s="12"/>
      <c r="AG570" s="12"/>
    </row>
    <row r="571">
      <c r="P571" s="12"/>
      <c r="AG571" s="12"/>
    </row>
    <row r="572">
      <c r="P572" s="12"/>
      <c r="AG572" s="12"/>
    </row>
    <row r="573">
      <c r="P573" s="12"/>
      <c r="AG573" s="12"/>
    </row>
    <row r="574">
      <c r="P574" s="12"/>
      <c r="AG574" s="12"/>
    </row>
    <row r="575">
      <c r="P575" s="12"/>
      <c r="AG575" s="12"/>
    </row>
    <row r="576">
      <c r="P576" s="12"/>
      <c r="AG576" s="12"/>
    </row>
    <row r="577">
      <c r="P577" s="12"/>
      <c r="AG577" s="12"/>
    </row>
    <row r="578">
      <c r="P578" s="12"/>
      <c r="AG578" s="12"/>
    </row>
    <row r="579">
      <c r="P579" s="12"/>
      <c r="AG579" s="12"/>
    </row>
    <row r="580">
      <c r="P580" s="12"/>
      <c r="AG580" s="12"/>
    </row>
    <row r="581">
      <c r="P581" s="12"/>
      <c r="AG581" s="12"/>
    </row>
    <row r="582">
      <c r="P582" s="12"/>
      <c r="AG582" s="12"/>
    </row>
    <row r="583">
      <c r="P583" s="12"/>
      <c r="AG583" s="12"/>
    </row>
    <row r="584">
      <c r="P584" s="12"/>
      <c r="AG584" s="12"/>
    </row>
    <row r="585">
      <c r="P585" s="12"/>
      <c r="AG585" s="12"/>
    </row>
    <row r="586">
      <c r="P586" s="12"/>
      <c r="AG586" s="12"/>
    </row>
    <row r="587">
      <c r="P587" s="12"/>
      <c r="AG587" s="12"/>
    </row>
    <row r="588">
      <c r="P588" s="12"/>
      <c r="AG588" s="12"/>
    </row>
    <row r="589">
      <c r="P589" s="12"/>
      <c r="AG589" s="12"/>
    </row>
    <row r="590">
      <c r="P590" s="12"/>
      <c r="AG590" s="12"/>
    </row>
    <row r="591">
      <c r="P591" s="12"/>
      <c r="AG591" s="12"/>
    </row>
    <row r="592">
      <c r="P592" s="12"/>
      <c r="AG592" s="12"/>
    </row>
    <row r="593">
      <c r="P593" s="12"/>
      <c r="AG593" s="12"/>
    </row>
    <row r="594">
      <c r="P594" s="12"/>
      <c r="AG594" s="12"/>
    </row>
    <row r="595">
      <c r="P595" s="12"/>
      <c r="AG595" s="12"/>
    </row>
    <row r="596">
      <c r="P596" s="12"/>
      <c r="AG596" s="12"/>
    </row>
    <row r="597">
      <c r="P597" s="12"/>
      <c r="AG597" s="12"/>
    </row>
    <row r="598">
      <c r="P598" s="12"/>
      <c r="AG598" s="12"/>
    </row>
    <row r="599">
      <c r="P599" s="12"/>
      <c r="AG599" s="12"/>
    </row>
    <row r="600">
      <c r="P600" s="12"/>
      <c r="AG600" s="12"/>
    </row>
    <row r="601">
      <c r="P601" s="12"/>
      <c r="AG601" s="12"/>
    </row>
    <row r="602">
      <c r="P602" s="12"/>
      <c r="AG602" s="12"/>
    </row>
    <row r="603">
      <c r="P603" s="12"/>
      <c r="AG603" s="12"/>
    </row>
    <row r="604">
      <c r="P604" s="12"/>
      <c r="AG604" s="12"/>
    </row>
    <row r="605">
      <c r="P605" s="12"/>
      <c r="AG605" s="12"/>
    </row>
    <row r="606">
      <c r="P606" s="12"/>
      <c r="AG606" s="12"/>
    </row>
    <row r="607">
      <c r="P607" s="12"/>
      <c r="AG607" s="12"/>
    </row>
    <row r="608">
      <c r="P608" s="12"/>
      <c r="AG608" s="12"/>
    </row>
    <row r="609">
      <c r="P609" s="12"/>
      <c r="AG609" s="12"/>
    </row>
    <row r="610">
      <c r="P610" s="12"/>
      <c r="AG610" s="12"/>
    </row>
    <row r="611">
      <c r="P611" s="12"/>
      <c r="AG611" s="12"/>
    </row>
    <row r="612">
      <c r="P612" s="12"/>
      <c r="AG612" s="12"/>
    </row>
    <row r="613">
      <c r="P613" s="12"/>
      <c r="AG613" s="12"/>
    </row>
    <row r="614">
      <c r="P614" s="12"/>
      <c r="AG614" s="12"/>
    </row>
    <row r="615">
      <c r="P615" s="12"/>
      <c r="AG615" s="12"/>
    </row>
    <row r="616">
      <c r="P616" s="12"/>
      <c r="AG616" s="12"/>
    </row>
    <row r="617">
      <c r="P617" s="12"/>
      <c r="AG617" s="12"/>
    </row>
    <row r="618">
      <c r="P618" s="12"/>
      <c r="AG618" s="12"/>
    </row>
    <row r="619">
      <c r="P619" s="12"/>
      <c r="AG619" s="12"/>
    </row>
    <row r="620">
      <c r="P620" s="12"/>
      <c r="AG620" s="12"/>
    </row>
    <row r="621">
      <c r="P621" s="12"/>
      <c r="AG621" s="12"/>
    </row>
    <row r="622">
      <c r="P622" s="12"/>
      <c r="AG622" s="12"/>
    </row>
    <row r="623">
      <c r="P623" s="12"/>
      <c r="AG623" s="12"/>
    </row>
    <row r="624">
      <c r="P624" s="12"/>
      <c r="AG624" s="12"/>
    </row>
    <row r="625">
      <c r="P625" s="12"/>
      <c r="AG625" s="12"/>
    </row>
    <row r="626">
      <c r="P626" s="12"/>
      <c r="AG626" s="12"/>
    </row>
    <row r="627">
      <c r="P627" s="12"/>
      <c r="AG627" s="12"/>
    </row>
    <row r="628">
      <c r="P628" s="12"/>
      <c r="AG628" s="12"/>
    </row>
    <row r="629">
      <c r="P629" s="12"/>
      <c r="AG629" s="12"/>
    </row>
    <row r="630">
      <c r="P630" s="12"/>
      <c r="AG630" s="12"/>
    </row>
    <row r="631">
      <c r="P631" s="12"/>
      <c r="AG631" s="12"/>
    </row>
    <row r="632">
      <c r="P632" s="12"/>
      <c r="AG632" s="12"/>
    </row>
    <row r="633">
      <c r="P633" s="12"/>
      <c r="AG633" s="12"/>
    </row>
    <row r="634">
      <c r="P634" s="12"/>
      <c r="AG634" s="12"/>
    </row>
    <row r="635">
      <c r="P635" s="12"/>
      <c r="AG635" s="12"/>
    </row>
    <row r="636">
      <c r="P636" s="12"/>
      <c r="AG636" s="12"/>
    </row>
    <row r="637">
      <c r="P637" s="12"/>
      <c r="AG637" s="12"/>
    </row>
    <row r="638">
      <c r="P638" s="12"/>
      <c r="AG638" s="12"/>
    </row>
    <row r="639">
      <c r="P639" s="12"/>
      <c r="AG639" s="12"/>
    </row>
    <row r="640">
      <c r="P640" s="12"/>
      <c r="AG640" s="12"/>
    </row>
    <row r="641">
      <c r="P641" s="12"/>
      <c r="AG641" s="12"/>
    </row>
    <row r="642">
      <c r="P642" s="12"/>
      <c r="AG642" s="12"/>
    </row>
    <row r="643">
      <c r="P643" s="12"/>
      <c r="AG643" s="12"/>
    </row>
    <row r="644">
      <c r="P644" s="12"/>
      <c r="AG644" s="12"/>
    </row>
    <row r="645">
      <c r="P645" s="12"/>
      <c r="AG645" s="12"/>
    </row>
    <row r="646">
      <c r="P646" s="12"/>
      <c r="AG646" s="12"/>
    </row>
    <row r="647">
      <c r="P647" s="12"/>
      <c r="AG647" s="12"/>
    </row>
    <row r="648">
      <c r="P648" s="12"/>
      <c r="AG648" s="12"/>
    </row>
    <row r="649">
      <c r="P649" s="12"/>
      <c r="AG649" s="12"/>
    </row>
    <row r="650">
      <c r="P650" s="12"/>
      <c r="AG650" s="12"/>
    </row>
    <row r="651">
      <c r="P651" s="12"/>
      <c r="AG651" s="12"/>
    </row>
    <row r="652">
      <c r="P652" s="12"/>
      <c r="AG652" s="12"/>
    </row>
    <row r="653">
      <c r="P653" s="12"/>
      <c r="AG653" s="12"/>
    </row>
    <row r="654">
      <c r="P654" s="12"/>
      <c r="AG654" s="12"/>
    </row>
    <row r="655">
      <c r="P655" s="12"/>
      <c r="AG655" s="12"/>
    </row>
    <row r="656">
      <c r="P656" s="12"/>
      <c r="AG656" s="12"/>
    </row>
    <row r="657">
      <c r="P657" s="12"/>
      <c r="AG657" s="12"/>
    </row>
    <row r="658">
      <c r="P658" s="12"/>
      <c r="AG658" s="12"/>
    </row>
    <row r="659">
      <c r="P659" s="12"/>
      <c r="AG659" s="12"/>
    </row>
    <row r="660">
      <c r="P660" s="12"/>
      <c r="AG660" s="12"/>
    </row>
    <row r="661">
      <c r="P661" s="12"/>
      <c r="AG661" s="12"/>
    </row>
    <row r="662">
      <c r="P662" s="12"/>
      <c r="AG662" s="12"/>
    </row>
    <row r="663">
      <c r="P663" s="12"/>
      <c r="AG663" s="12"/>
    </row>
    <row r="664">
      <c r="P664" s="12"/>
      <c r="AG664" s="12"/>
    </row>
    <row r="665">
      <c r="P665" s="12"/>
      <c r="AG665" s="12"/>
    </row>
    <row r="666">
      <c r="P666" s="12"/>
      <c r="AG666" s="12"/>
    </row>
    <row r="667">
      <c r="P667" s="12"/>
      <c r="AG667" s="12"/>
    </row>
    <row r="668">
      <c r="P668" s="12"/>
      <c r="AG668" s="12"/>
    </row>
    <row r="669">
      <c r="P669" s="12"/>
      <c r="AG669" s="12"/>
    </row>
    <row r="670">
      <c r="P670" s="12"/>
      <c r="AG670" s="12"/>
    </row>
    <row r="671">
      <c r="P671" s="12"/>
      <c r="AG671" s="12"/>
    </row>
    <row r="672">
      <c r="P672" s="12"/>
      <c r="AG672" s="12"/>
    </row>
    <row r="673">
      <c r="P673" s="12"/>
      <c r="AG673" s="12"/>
    </row>
    <row r="674">
      <c r="P674" s="12"/>
      <c r="AG674" s="12"/>
    </row>
    <row r="675">
      <c r="P675" s="12"/>
      <c r="AG675" s="12"/>
    </row>
    <row r="676">
      <c r="P676" s="12"/>
      <c r="AG676" s="12"/>
    </row>
    <row r="677">
      <c r="P677" s="12"/>
      <c r="AG677" s="12"/>
    </row>
    <row r="678">
      <c r="P678" s="12"/>
      <c r="AG678" s="12"/>
    </row>
    <row r="679">
      <c r="P679" s="12"/>
      <c r="AG679" s="12"/>
    </row>
    <row r="680">
      <c r="P680" s="12"/>
      <c r="AG680" s="12"/>
    </row>
    <row r="681">
      <c r="P681" s="12"/>
      <c r="AG681" s="12"/>
    </row>
    <row r="682">
      <c r="P682" s="12"/>
      <c r="AG682" s="12"/>
    </row>
    <row r="683">
      <c r="P683" s="12"/>
      <c r="AG683" s="12"/>
    </row>
    <row r="684">
      <c r="P684" s="12"/>
      <c r="AG684" s="12"/>
    </row>
    <row r="685">
      <c r="P685" s="12"/>
      <c r="AG685" s="12"/>
    </row>
    <row r="686">
      <c r="P686" s="12"/>
      <c r="AG686" s="12"/>
    </row>
    <row r="687">
      <c r="P687" s="12"/>
      <c r="AG687" s="12"/>
    </row>
    <row r="688">
      <c r="P688" s="12"/>
      <c r="AG688" s="12"/>
    </row>
    <row r="689">
      <c r="P689" s="12"/>
      <c r="AG689" s="12"/>
    </row>
    <row r="690">
      <c r="P690" s="12"/>
      <c r="AG690" s="12"/>
    </row>
    <row r="691">
      <c r="P691" s="12"/>
      <c r="AG691" s="12"/>
    </row>
    <row r="692">
      <c r="P692" s="12"/>
      <c r="AG692" s="12"/>
    </row>
    <row r="693">
      <c r="P693" s="12"/>
      <c r="AG693" s="12"/>
    </row>
    <row r="694">
      <c r="P694" s="12"/>
      <c r="AG694" s="12"/>
    </row>
    <row r="695">
      <c r="P695" s="12"/>
      <c r="AG695" s="12"/>
    </row>
    <row r="696">
      <c r="P696" s="12"/>
      <c r="AG696" s="12"/>
    </row>
    <row r="697">
      <c r="P697" s="12"/>
      <c r="AG697" s="12"/>
    </row>
    <row r="698">
      <c r="P698" s="12"/>
      <c r="AG698" s="12"/>
    </row>
    <row r="699">
      <c r="P699" s="12"/>
      <c r="AG699" s="12"/>
    </row>
    <row r="700">
      <c r="P700" s="12"/>
      <c r="AG700" s="12"/>
    </row>
    <row r="701">
      <c r="P701" s="12"/>
      <c r="AG701" s="12"/>
    </row>
    <row r="702">
      <c r="P702" s="12"/>
      <c r="AG702" s="12"/>
    </row>
    <row r="703">
      <c r="P703" s="12"/>
      <c r="AG703" s="12"/>
    </row>
    <row r="704">
      <c r="P704" s="12"/>
      <c r="AG704" s="12"/>
    </row>
    <row r="705">
      <c r="P705" s="12"/>
      <c r="AG705" s="12"/>
    </row>
    <row r="706">
      <c r="P706" s="12"/>
      <c r="AG706" s="12"/>
    </row>
    <row r="707">
      <c r="P707" s="12"/>
      <c r="AG707" s="12"/>
    </row>
    <row r="708">
      <c r="P708" s="12"/>
      <c r="AG708" s="12"/>
    </row>
    <row r="709">
      <c r="P709" s="12"/>
      <c r="AG709" s="12"/>
    </row>
    <row r="710">
      <c r="P710" s="12"/>
      <c r="AG710" s="12"/>
    </row>
    <row r="711">
      <c r="P711" s="12"/>
      <c r="AG711" s="12"/>
    </row>
    <row r="712">
      <c r="P712" s="12"/>
      <c r="AG712" s="12"/>
    </row>
    <row r="713">
      <c r="P713" s="12"/>
      <c r="AG713" s="12"/>
    </row>
    <row r="714">
      <c r="P714" s="12"/>
      <c r="AG714" s="12"/>
    </row>
    <row r="715">
      <c r="P715" s="12"/>
      <c r="AG715" s="12"/>
    </row>
    <row r="716">
      <c r="P716" s="12"/>
      <c r="AG716" s="12"/>
    </row>
    <row r="717">
      <c r="P717" s="12"/>
      <c r="AG717" s="12"/>
    </row>
    <row r="718">
      <c r="P718" s="12"/>
      <c r="AG718" s="12"/>
    </row>
    <row r="719">
      <c r="P719" s="12"/>
      <c r="AG719" s="12"/>
    </row>
    <row r="720">
      <c r="P720" s="12"/>
      <c r="AG720" s="12"/>
    </row>
    <row r="721">
      <c r="P721" s="12"/>
      <c r="AG721" s="12"/>
    </row>
    <row r="722">
      <c r="P722" s="12"/>
      <c r="AG722" s="12"/>
    </row>
    <row r="723">
      <c r="P723" s="12"/>
      <c r="AG723" s="12"/>
    </row>
    <row r="724">
      <c r="P724" s="12"/>
      <c r="AG724" s="12"/>
    </row>
    <row r="725">
      <c r="P725" s="12"/>
      <c r="AG725" s="12"/>
    </row>
    <row r="726">
      <c r="P726" s="12"/>
      <c r="AG726" s="12"/>
    </row>
    <row r="727">
      <c r="P727" s="12"/>
      <c r="AG727" s="12"/>
    </row>
    <row r="728">
      <c r="P728" s="12"/>
      <c r="AG728" s="12"/>
    </row>
    <row r="729">
      <c r="P729" s="12"/>
      <c r="AG729" s="12"/>
    </row>
    <row r="730">
      <c r="P730" s="12"/>
      <c r="AG730" s="12"/>
    </row>
    <row r="731">
      <c r="P731" s="12"/>
      <c r="AG731" s="12"/>
    </row>
    <row r="732">
      <c r="P732" s="12"/>
      <c r="AG732" s="12"/>
    </row>
    <row r="733">
      <c r="P733" s="12"/>
      <c r="AG733" s="12"/>
    </row>
    <row r="734">
      <c r="P734" s="12"/>
      <c r="AG734" s="12"/>
    </row>
    <row r="735">
      <c r="P735" s="12"/>
      <c r="AG735" s="12"/>
    </row>
    <row r="736">
      <c r="P736" s="12"/>
      <c r="AG736" s="12"/>
    </row>
    <row r="737">
      <c r="P737" s="12"/>
      <c r="AG737" s="12"/>
    </row>
    <row r="738">
      <c r="P738" s="12"/>
      <c r="AG738" s="12"/>
    </row>
    <row r="739">
      <c r="P739" s="12"/>
      <c r="AG739" s="12"/>
    </row>
    <row r="740">
      <c r="P740" s="12"/>
      <c r="AG740" s="12"/>
    </row>
    <row r="741">
      <c r="P741" s="12"/>
      <c r="AG741" s="12"/>
    </row>
    <row r="742">
      <c r="P742" s="12"/>
      <c r="AG742" s="12"/>
    </row>
    <row r="743">
      <c r="P743" s="12"/>
      <c r="AG743" s="12"/>
    </row>
    <row r="744">
      <c r="P744" s="12"/>
      <c r="AG744" s="12"/>
    </row>
    <row r="745">
      <c r="P745" s="12"/>
      <c r="AG745" s="12"/>
    </row>
    <row r="746">
      <c r="P746" s="12"/>
      <c r="AG746" s="12"/>
    </row>
    <row r="747">
      <c r="P747" s="12"/>
      <c r="AG747" s="12"/>
    </row>
    <row r="748">
      <c r="P748" s="12"/>
      <c r="AG748" s="12"/>
    </row>
    <row r="749">
      <c r="P749" s="12"/>
      <c r="AG749" s="12"/>
    </row>
    <row r="750">
      <c r="P750" s="12"/>
      <c r="AG750" s="12"/>
    </row>
    <row r="751">
      <c r="P751" s="12"/>
      <c r="AG751" s="12"/>
    </row>
    <row r="752">
      <c r="P752" s="12"/>
      <c r="AG752" s="12"/>
    </row>
    <row r="753">
      <c r="P753" s="12"/>
      <c r="AG753" s="12"/>
    </row>
    <row r="754">
      <c r="P754" s="12"/>
      <c r="AG754" s="12"/>
    </row>
    <row r="755">
      <c r="P755" s="12"/>
      <c r="AG755" s="12"/>
    </row>
    <row r="756">
      <c r="P756" s="12"/>
      <c r="AG756" s="12"/>
    </row>
    <row r="757">
      <c r="P757" s="12"/>
      <c r="AG757" s="12"/>
    </row>
    <row r="758">
      <c r="P758" s="12"/>
      <c r="AG758" s="12"/>
    </row>
    <row r="759">
      <c r="P759" s="12"/>
      <c r="AG759" s="12"/>
    </row>
    <row r="760">
      <c r="P760" s="12"/>
      <c r="AG760" s="12"/>
    </row>
    <row r="761">
      <c r="P761" s="12"/>
      <c r="AG761" s="12"/>
    </row>
    <row r="762">
      <c r="P762" s="12"/>
      <c r="AG762" s="12"/>
    </row>
    <row r="763">
      <c r="P763" s="12"/>
      <c r="AG763" s="12"/>
    </row>
    <row r="764">
      <c r="P764" s="12"/>
      <c r="AG764" s="12"/>
    </row>
    <row r="765">
      <c r="P765" s="12"/>
      <c r="AG765" s="12"/>
    </row>
    <row r="766">
      <c r="P766" s="12"/>
      <c r="AG766" s="12"/>
    </row>
    <row r="767">
      <c r="P767" s="12"/>
      <c r="AG767" s="12"/>
    </row>
    <row r="768">
      <c r="P768" s="12"/>
      <c r="AG768" s="12"/>
    </row>
    <row r="769">
      <c r="P769" s="12"/>
      <c r="AG769" s="12"/>
    </row>
    <row r="770">
      <c r="P770" s="12"/>
      <c r="AG770" s="12"/>
    </row>
    <row r="771">
      <c r="P771" s="12"/>
      <c r="AG771" s="12"/>
    </row>
    <row r="772">
      <c r="P772" s="12"/>
      <c r="AG772" s="12"/>
    </row>
    <row r="773">
      <c r="P773" s="12"/>
      <c r="AG773" s="12"/>
    </row>
    <row r="774">
      <c r="P774" s="12"/>
      <c r="AG774" s="12"/>
    </row>
    <row r="775">
      <c r="P775" s="12"/>
      <c r="AG775" s="12"/>
    </row>
    <row r="776">
      <c r="P776" s="12"/>
      <c r="AG776" s="12"/>
    </row>
    <row r="777">
      <c r="P777" s="12"/>
      <c r="AG777" s="12"/>
    </row>
    <row r="778">
      <c r="P778" s="12"/>
      <c r="AG778" s="12"/>
    </row>
    <row r="779">
      <c r="P779" s="12"/>
      <c r="AG779" s="12"/>
    </row>
    <row r="780">
      <c r="P780" s="12"/>
      <c r="AG780" s="12"/>
    </row>
    <row r="781">
      <c r="P781" s="12"/>
      <c r="AG781" s="12"/>
    </row>
    <row r="782">
      <c r="P782" s="12"/>
      <c r="AG782" s="12"/>
    </row>
    <row r="783">
      <c r="P783" s="12"/>
      <c r="AG783" s="12"/>
    </row>
    <row r="784">
      <c r="P784" s="12"/>
      <c r="AG784" s="12"/>
    </row>
    <row r="785">
      <c r="P785" s="12"/>
      <c r="AG785" s="12"/>
    </row>
    <row r="786">
      <c r="P786" s="12"/>
      <c r="AG786" s="12"/>
    </row>
    <row r="787">
      <c r="P787" s="12"/>
      <c r="AG787" s="12"/>
    </row>
    <row r="788">
      <c r="P788" s="12"/>
      <c r="AG788" s="12"/>
    </row>
    <row r="789">
      <c r="P789" s="12"/>
      <c r="AG789" s="12"/>
    </row>
    <row r="790">
      <c r="P790" s="12"/>
      <c r="AG790" s="12"/>
    </row>
    <row r="791">
      <c r="P791" s="12"/>
      <c r="AG791" s="12"/>
    </row>
    <row r="792">
      <c r="P792" s="12"/>
      <c r="AG792" s="12"/>
    </row>
    <row r="793">
      <c r="P793" s="12"/>
      <c r="AG793" s="12"/>
    </row>
    <row r="794">
      <c r="P794" s="12"/>
      <c r="AG794" s="12"/>
    </row>
    <row r="795">
      <c r="P795" s="12"/>
      <c r="AG795" s="12"/>
    </row>
    <row r="796">
      <c r="P796" s="12"/>
      <c r="AG796" s="12"/>
    </row>
    <row r="797">
      <c r="P797" s="12"/>
      <c r="AG797" s="12"/>
    </row>
    <row r="798">
      <c r="P798" s="12"/>
      <c r="AG798" s="12"/>
    </row>
    <row r="799">
      <c r="P799" s="12"/>
      <c r="AG799" s="12"/>
    </row>
    <row r="800">
      <c r="P800" s="12"/>
      <c r="AG800" s="12"/>
    </row>
    <row r="801">
      <c r="P801" s="12"/>
      <c r="AG801" s="12"/>
    </row>
    <row r="802">
      <c r="P802" s="12"/>
      <c r="AG802" s="12"/>
    </row>
    <row r="803">
      <c r="P803" s="12"/>
      <c r="AG803" s="12"/>
    </row>
    <row r="804">
      <c r="P804" s="12"/>
      <c r="AG804" s="12"/>
    </row>
    <row r="805">
      <c r="P805" s="12"/>
      <c r="AG805" s="12"/>
    </row>
    <row r="806">
      <c r="P806" s="12"/>
      <c r="AG806" s="12"/>
    </row>
    <row r="807">
      <c r="P807" s="12"/>
      <c r="AG807" s="12"/>
    </row>
    <row r="808">
      <c r="P808" s="12"/>
      <c r="AG808" s="12"/>
    </row>
    <row r="809">
      <c r="P809" s="12"/>
      <c r="AG809" s="12"/>
    </row>
    <row r="810">
      <c r="P810" s="12"/>
      <c r="AG810" s="12"/>
    </row>
    <row r="811">
      <c r="P811" s="12"/>
      <c r="AG811" s="12"/>
    </row>
    <row r="812">
      <c r="P812" s="12"/>
      <c r="AG812" s="12"/>
    </row>
    <row r="813">
      <c r="P813" s="12"/>
      <c r="AG813" s="12"/>
    </row>
    <row r="814">
      <c r="P814" s="12"/>
      <c r="AG814" s="12"/>
    </row>
    <row r="815">
      <c r="P815" s="12"/>
      <c r="AG815" s="12"/>
    </row>
    <row r="816">
      <c r="P816" s="12"/>
      <c r="AG816" s="12"/>
    </row>
    <row r="817">
      <c r="P817" s="12"/>
      <c r="AG817" s="12"/>
    </row>
    <row r="818">
      <c r="P818" s="12"/>
      <c r="AG818" s="12"/>
    </row>
    <row r="819">
      <c r="P819" s="12"/>
      <c r="AG819" s="12"/>
    </row>
    <row r="820">
      <c r="P820" s="12"/>
      <c r="AG820" s="12"/>
    </row>
    <row r="821">
      <c r="P821" s="12"/>
      <c r="AG821" s="12"/>
    </row>
    <row r="822">
      <c r="P822" s="12"/>
      <c r="AG822" s="12"/>
    </row>
    <row r="823">
      <c r="P823" s="12"/>
      <c r="AG823" s="12"/>
    </row>
    <row r="824">
      <c r="P824" s="12"/>
      <c r="AG824" s="12"/>
    </row>
    <row r="825">
      <c r="P825" s="12"/>
      <c r="AG825" s="12"/>
    </row>
    <row r="826">
      <c r="P826" s="12"/>
      <c r="AG826" s="12"/>
    </row>
    <row r="827">
      <c r="P827" s="12"/>
      <c r="AG827" s="12"/>
    </row>
    <row r="828">
      <c r="P828" s="12"/>
      <c r="AG828" s="12"/>
    </row>
    <row r="829">
      <c r="P829" s="12"/>
      <c r="AG829" s="12"/>
    </row>
    <row r="830">
      <c r="P830" s="12"/>
      <c r="AG830" s="12"/>
    </row>
    <row r="831">
      <c r="P831" s="12"/>
      <c r="AG831" s="12"/>
    </row>
    <row r="832">
      <c r="P832" s="12"/>
      <c r="AG832" s="12"/>
    </row>
    <row r="833">
      <c r="P833" s="12"/>
      <c r="AG833" s="12"/>
    </row>
    <row r="834">
      <c r="P834" s="12"/>
      <c r="AG834" s="12"/>
    </row>
    <row r="835">
      <c r="P835" s="12"/>
      <c r="AG835" s="12"/>
    </row>
    <row r="836">
      <c r="P836" s="12"/>
      <c r="AG836" s="12"/>
    </row>
    <row r="837">
      <c r="P837" s="12"/>
      <c r="AG837" s="12"/>
    </row>
    <row r="838">
      <c r="P838" s="12"/>
      <c r="AG838" s="12"/>
    </row>
    <row r="839">
      <c r="P839" s="12"/>
      <c r="AG839" s="12"/>
    </row>
    <row r="840">
      <c r="P840" s="12"/>
      <c r="AG840" s="12"/>
    </row>
    <row r="841">
      <c r="P841" s="12"/>
      <c r="AG841" s="12"/>
    </row>
    <row r="842">
      <c r="P842" s="12"/>
      <c r="AG842" s="12"/>
    </row>
    <row r="843">
      <c r="P843" s="12"/>
      <c r="AG843" s="12"/>
    </row>
    <row r="844">
      <c r="P844" s="12"/>
      <c r="AG844" s="12"/>
    </row>
    <row r="845">
      <c r="P845" s="12"/>
      <c r="AG845" s="12"/>
    </row>
    <row r="846">
      <c r="P846" s="12"/>
      <c r="AG846" s="12"/>
    </row>
    <row r="847">
      <c r="P847" s="12"/>
      <c r="AG847" s="12"/>
    </row>
    <row r="848">
      <c r="P848" s="12"/>
      <c r="AG848" s="12"/>
    </row>
    <row r="849">
      <c r="P849" s="12"/>
      <c r="AG849" s="12"/>
    </row>
    <row r="850">
      <c r="P850" s="12"/>
      <c r="AG850" s="12"/>
    </row>
    <row r="851">
      <c r="P851" s="12"/>
      <c r="AG851" s="12"/>
    </row>
    <row r="852">
      <c r="P852" s="12"/>
      <c r="AG852" s="12"/>
    </row>
    <row r="853">
      <c r="P853" s="12"/>
      <c r="AG853" s="12"/>
    </row>
    <row r="854">
      <c r="P854" s="12"/>
      <c r="AG854" s="12"/>
    </row>
    <row r="855">
      <c r="P855" s="12"/>
      <c r="AG855" s="12"/>
    </row>
    <row r="856">
      <c r="P856" s="12"/>
      <c r="AG856" s="12"/>
    </row>
    <row r="857">
      <c r="P857" s="12"/>
      <c r="AG857" s="12"/>
    </row>
    <row r="858">
      <c r="P858" s="12"/>
      <c r="AG858" s="12"/>
    </row>
    <row r="859">
      <c r="P859" s="12"/>
      <c r="AG859" s="12"/>
    </row>
    <row r="860">
      <c r="P860" s="12"/>
      <c r="AG860" s="12"/>
    </row>
    <row r="861">
      <c r="P861" s="12"/>
      <c r="AG861" s="12"/>
    </row>
    <row r="862">
      <c r="P862" s="12"/>
      <c r="AG862" s="12"/>
    </row>
    <row r="863">
      <c r="P863" s="12"/>
      <c r="AG863" s="12"/>
    </row>
    <row r="864">
      <c r="P864" s="12"/>
      <c r="AG864" s="12"/>
    </row>
    <row r="865">
      <c r="P865" s="12"/>
      <c r="AG865" s="12"/>
    </row>
    <row r="866">
      <c r="P866" s="12"/>
      <c r="AG866" s="12"/>
    </row>
    <row r="867">
      <c r="P867" s="12"/>
      <c r="AG867" s="12"/>
    </row>
    <row r="868">
      <c r="P868" s="12"/>
      <c r="AG868" s="12"/>
    </row>
    <row r="869">
      <c r="P869" s="12"/>
      <c r="AG869" s="12"/>
    </row>
    <row r="870">
      <c r="P870" s="12"/>
      <c r="AG870" s="12"/>
    </row>
    <row r="871">
      <c r="P871" s="12"/>
      <c r="AG871" s="12"/>
    </row>
    <row r="872">
      <c r="P872" s="12"/>
      <c r="AG872" s="12"/>
    </row>
    <row r="873">
      <c r="P873" s="12"/>
      <c r="AG873" s="12"/>
    </row>
    <row r="874">
      <c r="P874" s="12"/>
      <c r="AG874" s="12"/>
    </row>
    <row r="875">
      <c r="P875" s="12"/>
      <c r="AG875" s="12"/>
    </row>
    <row r="876">
      <c r="P876" s="12"/>
      <c r="AG876" s="12"/>
    </row>
    <row r="877">
      <c r="P877" s="12"/>
      <c r="AG877" s="12"/>
    </row>
    <row r="878">
      <c r="P878" s="12"/>
      <c r="AG878" s="12"/>
    </row>
    <row r="879">
      <c r="P879" s="12"/>
      <c r="AG879" s="12"/>
    </row>
    <row r="880">
      <c r="P880" s="12"/>
      <c r="AG880" s="12"/>
    </row>
    <row r="881">
      <c r="P881" s="12"/>
      <c r="AG881" s="12"/>
    </row>
    <row r="882">
      <c r="P882" s="12"/>
      <c r="AG882" s="12"/>
    </row>
    <row r="883">
      <c r="P883" s="12"/>
      <c r="AG883" s="12"/>
    </row>
    <row r="884">
      <c r="P884" s="12"/>
      <c r="AG884" s="12"/>
    </row>
    <row r="885">
      <c r="P885" s="12"/>
      <c r="AG885" s="12"/>
    </row>
    <row r="886">
      <c r="P886" s="12"/>
      <c r="AG886" s="12"/>
    </row>
    <row r="887">
      <c r="P887" s="12"/>
      <c r="AG887" s="12"/>
    </row>
    <row r="888">
      <c r="P888" s="12"/>
      <c r="AG888" s="12"/>
    </row>
    <row r="889">
      <c r="P889" s="12"/>
      <c r="AG889" s="12"/>
    </row>
    <row r="890">
      <c r="P890" s="12"/>
      <c r="AG890" s="12"/>
    </row>
    <row r="891">
      <c r="P891" s="12"/>
      <c r="AG891" s="12"/>
    </row>
    <row r="892">
      <c r="P892" s="12"/>
      <c r="AG892" s="12"/>
    </row>
    <row r="893">
      <c r="P893" s="12"/>
      <c r="AG893" s="12"/>
    </row>
    <row r="894">
      <c r="P894" s="12"/>
      <c r="AG894" s="12"/>
    </row>
    <row r="895">
      <c r="P895" s="12"/>
      <c r="AG895" s="12"/>
    </row>
    <row r="896">
      <c r="P896" s="12"/>
      <c r="AG896" s="12"/>
    </row>
    <row r="897">
      <c r="P897" s="12"/>
      <c r="AG897" s="12"/>
    </row>
    <row r="898">
      <c r="P898" s="12"/>
      <c r="AG898" s="12"/>
    </row>
    <row r="899">
      <c r="P899" s="12"/>
      <c r="AG899" s="12"/>
    </row>
    <row r="900">
      <c r="P900" s="12"/>
      <c r="AG900" s="12"/>
    </row>
    <row r="901">
      <c r="P901" s="12"/>
      <c r="AG901" s="12"/>
    </row>
    <row r="902">
      <c r="P902" s="12"/>
      <c r="AG902" s="12"/>
    </row>
    <row r="903">
      <c r="P903" s="12"/>
      <c r="AG903" s="12"/>
    </row>
    <row r="904">
      <c r="P904" s="12"/>
      <c r="AG904" s="12"/>
    </row>
    <row r="905">
      <c r="P905" s="12"/>
      <c r="AG905" s="12"/>
    </row>
    <row r="906">
      <c r="P906" s="12"/>
      <c r="AG906" s="12"/>
    </row>
    <row r="907">
      <c r="P907" s="12"/>
      <c r="AG907" s="12"/>
    </row>
    <row r="908">
      <c r="P908" s="12"/>
      <c r="AG908" s="12"/>
    </row>
    <row r="909">
      <c r="P909" s="12"/>
      <c r="AG909" s="12"/>
    </row>
    <row r="910">
      <c r="P910" s="12"/>
      <c r="AG910" s="12"/>
    </row>
    <row r="911">
      <c r="P911" s="12"/>
      <c r="AG911" s="12"/>
    </row>
    <row r="912">
      <c r="P912" s="12"/>
      <c r="AG912" s="12"/>
    </row>
    <row r="913">
      <c r="P913" s="12"/>
      <c r="AG913" s="12"/>
    </row>
    <row r="914">
      <c r="P914" s="12"/>
      <c r="AG914" s="12"/>
    </row>
    <row r="915">
      <c r="P915" s="12"/>
      <c r="AG915" s="12"/>
    </row>
    <row r="916">
      <c r="P916" s="12"/>
      <c r="AG916" s="12"/>
    </row>
    <row r="917">
      <c r="P917" s="12"/>
      <c r="AG917" s="12"/>
    </row>
    <row r="918">
      <c r="P918" s="12"/>
      <c r="AG918" s="12"/>
    </row>
    <row r="919">
      <c r="P919" s="12"/>
      <c r="AG919" s="12"/>
    </row>
    <row r="920">
      <c r="P920" s="12"/>
      <c r="AG920" s="12"/>
    </row>
    <row r="921">
      <c r="P921" s="12"/>
      <c r="AG921" s="12"/>
    </row>
    <row r="922">
      <c r="P922" s="12"/>
      <c r="AG922" s="12"/>
    </row>
    <row r="923">
      <c r="P923" s="12"/>
      <c r="AG923" s="12"/>
    </row>
    <row r="924">
      <c r="P924" s="12"/>
      <c r="AG924" s="12"/>
    </row>
    <row r="925">
      <c r="P925" s="12"/>
      <c r="AG925" s="12"/>
    </row>
    <row r="926">
      <c r="P926" s="12"/>
      <c r="AG926" s="12"/>
    </row>
    <row r="927">
      <c r="P927" s="12"/>
      <c r="AG927" s="12"/>
    </row>
    <row r="928">
      <c r="P928" s="12"/>
      <c r="AG928" s="12"/>
    </row>
    <row r="929">
      <c r="P929" s="12"/>
      <c r="AG929" s="12"/>
    </row>
    <row r="930">
      <c r="P930" s="12"/>
      <c r="AG930" s="12"/>
    </row>
    <row r="931">
      <c r="P931" s="12"/>
      <c r="AG931" s="12"/>
    </row>
    <row r="932">
      <c r="P932" s="12"/>
      <c r="AG932" s="12"/>
    </row>
    <row r="933">
      <c r="P933" s="12"/>
      <c r="AG933" s="12"/>
    </row>
    <row r="934">
      <c r="P934" s="12"/>
      <c r="AG934" s="12"/>
    </row>
    <row r="935">
      <c r="P935" s="12"/>
      <c r="AG935" s="12"/>
    </row>
    <row r="936">
      <c r="P936" s="12"/>
      <c r="AG936" s="12"/>
    </row>
    <row r="937">
      <c r="P937" s="12"/>
      <c r="AG937" s="12"/>
    </row>
    <row r="938">
      <c r="P938" s="12"/>
      <c r="AG938" s="12"/>
    </row>
    <row r="939">
      <c r="P939" s="12"/>
      <c r="AG939" s="12"/>
    </row>
    <row r="940">
      <c r="P940" s="12"/>
      <c r="AG940" s="12"/>
    </row>
    <row r="941">
      <c r="P941" s="12"/>
      <c r="AG941" s="12"/>
    </row>
    <row r="942">
      <c r="P942" s="12"/>
      <c r="AG942" s="12"/>
    </row>
    <row r="943">
      <c r="P943" s="12"/>
      <c r="AG943" s="12"/>
    </row>
    <row r="944">
      <c r="P944" s="12"/>
      <c r="AG944" s="12"/>
    </row>
    <row r="945">
      <c r="P945" s="12"/>
      <c r="AG945" s="12"/>
    </row>
    <row r="946">
      <c r="P946" s="12"/>
      <c r="AG946" s="12"/>
    </row>
    <row r="947">
      <c r="P947" s="12"/>
      <c r="AG947" s="12"/>
    </row>
    <row r="948">
      <c r="P948" s="12"/>
      <c r="AG948" s="12"/>
    </row>
    <row r="949">
      <c r="P949" s="12"/>
      <c r="AG949" s="12"/>
    </row>
    <row r="950">
      <c r="P950" s="12"/>
      <c r="AG950" s="12"/>
    </row>
    <row r="951">
      <c r="P951" s="12"/>
      <c r="AG951" s="12"/>
    </row>
    <row r="952">
      <c r="P952" s="12"/>
      <c r="AG952" s="12"/>
    </row>
    <row r="953">
      <c r="P953" s="12"/>
      <c r="AG953" s="12"/>
    </row>
    <row r="954">
      <c r="P954" s="12"/>
      <c r="AG954" s="12"/>
    </row>
    <row r="955">
      <c r="P955" s="12"/>
      <c r="AG955" s="12"/>
    </row>
    <row r="956">
      <c r="P956" s="12"/>
      <c r="AG956" s="12"/>
    </row>
    <row r="957">
      <c r="P957" s="12"/>
      <c r="AG957" s="12"/>
    </row>
    <row r="958">
      <c r="P958" s="12"/>
      <c r="AG958" s="12"/>
    </row>
    <row r="959">
      <c r="P959" s="12"/>
      <c r="AG959" s="12"/>
    </row>
    <row r="960">
      <c r="P960" s="12"/>
      <c r="AG960" s="12"/>
    </row>
    <row r="961">
      <c r="P961" s="12"/>
      <c r="AG961" s="12"/>
    </row>
    <row r="962">
      <c r="P962" s="12"/>
      <c r="AG962" s="12"/>
    </row>
    <row r="963">
      <c r="P963" s="12"/>
      <c r="AG963" s="12"/>
    </row>
    <row r="964">
      <c r="P964" s="12"/>
      <c r="AG964" s="12"/>
    </row>
    <row r="965">
      <c r="P965" s="12"/>
      <c r="AG965" s="12"/>
    </row>
    <row r="966">
      <c r="P966" s="12"/>
      <c r="AG966" s="12"/>
    </row>
    <row r="967">
      <c r="P967" s="12"/>
      <c r="AG967" s="12"/>
    </row>
    <row r="968">
      <c r="P968" s="12"/>
      <c r="AG968" s="12"/>
    </row>
    <row r="969">
      <c r="P969" s="12"/>
      <c r="AG969" s="12"/>
    </row>
    <row r="970">
      <c r="P970" s="12"/>
      <c r="AG970" s="12"/>
    </row>
    <row r="971">
      <c r="P971" s="12"/>
      <c r="AG971" s="12"/>
    </row>
    <row r="972">
      <c r="P972" s="12"/>
      <c r="AG972" s="12"/>
    </row>
    <row r="973">
      <c r="P973" s="12"/>
      <c r="AG973" s="12"/>
    </row>
    <row r="974">
      <c r="P974" s="12"/>
      <c r="AG974" s="12"/>
    </row>
    <row r="975">
      <c r="P975" s="12"/>
      <c r="AG975" s="12"/>
    </row>
    <row r="976">
      <c r="P976" s="12"/>
      <c r="AG976" s="12"/>
    </row>
    <row r="977">
      <c r="P977" s="12"/>
      <c r="AG977" s="12"/>
    </row>
    <row r="978">
      <c r="P978" s="12"/>
      <c r="AG978" s="12"/>
    </row>
    <row r="979">
      <c r="P979" s="12"/>
      <c r="AG979" s="12"/>
    </row>
    <row r="980">
      <c r="P980" s="12"/>
      <c r="AG980" s="12"/>
    </row>
    <row r="981">
      <c r="P981" s="12"/>
      <c r="AG981" s="12"/>
    </row>
    <row r="982">
      <c r="P982" s="12"/>
      <c r="AG982" s="12"/>
    </row>
    <row r="983">
      <c r="P983" s="12"/>
      <c r="AG983" s="12"/>
    </row>
    <row r="984">
      <c r="P984" s="12"/>
      <c r="AG984" s="12"/>
    </row>
    <row r="985">
      <c r="P985" s="12"/>
      <c r="AG985" s="12"/>
    </row>
    <row r="986">
      <c r="P986" s="12"/>
      <c r="AG986" s="12"/>
    </row>
    <row r="987">
      <c r="P987" s="12"/>
      <c r="AG987" s="12"/>
    </row>
    <row r="988">
      <c r="P988" s="12"/>
      <c r="AG988" s="12"/>
    </row>
    <row r="989">
      <c r="P989" s="12"/>
      <c r="AG989" s="12"/>
    </row>
    <row r="990">
      <c r="P990" s="12"/>
      <c r="AG990" s="12"/>
    </row>
    <row r="991">
      <c r="P991" s="12"/>
      <c r="AG991" s="12"/>
    </row>
    <row r="992">
      <c r="P992" s="12"/>
      <c r="AG992" s="12"/>
    </row>
    <row r="993">
      <c r="P993" s="12"/>
      <c r="AG993" s="12"/>
    </row>
    <row r="994">
      <c r="P994" s="12"/>
      <c r="AG994" s="12"/>
    </row>
    <row r="995">
      <c r="P995" s="12"/>
      <c r="AG995" s="12"/>
    </row>
    <row r="996">
      <c r="P996" s="12"/>
      <c r="AG996" s="12"/>
    </row>
    <row r="997">
      <c r="P997" s="12"/>
      <c r="AG997" s="12"/>
    </row>
    <row r="998">
      <c r="P998" s="12"/>
      <c r="AG998" s="12"/>
    </row>
    <row r="999">
      <c r="P999" s="12"/>
      <c r="AG999" s="12"/>
    </row>
    <row r="1000">
      <c r="P1000" s="12"/>
      <c r="AG1000" s="12"/>
    </row>
  </sheetData>
  <autoFilter ref="$AA$77:$AG$148">
    <sortState ref="AA77:AG148">
      <sortCondition descending="1" ref="AG77:AG148"/>
    </sortState>
  </autoFil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25"/>
    <col customWidth="1" min="3" max="3" width="13.38"/>
    <col customWidth="1" min="5" max="5" width="18.88"/>
    <col customWidth="1" min="7" max="7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</row>
    <row r="2">
      <c r="A2" s="48" t="s">
        <v>610</v>
      </c>
      <c r="B2" s="49" t="s">
        <v>611</v>
      </c>
      <c r="C2" s="49" t="s">
        <v>612</v>
      </c>
      <c r="D2" s="49">
        <v>0.3</v>
      </c>
      <c r="E2" s="49" t="s">
        <v>88</v>
      </c>
      <c r="F2" s="50" t="s">
        <v>613</v>
      </c>
      <c r="G2" s="50" t="s">
        <v>614</v>
      </c>
    </row>
    <row r="3">
      <c r="A3" s="48" t="s">
        <v>610</v>
      </c>
      <c r="B3" s="49" t="s">
        <v>611</v>
      </c>
      <c r="C3" s="49" t="s">
        <v>615</v>
      </c>
      <c r="D3" s="49">
        <v>0.1</v>
      </c>
      <c r="E3" s="49" t="s">
        <v>20</v>
      </c>
      <c r="F3" s="50" t="s">
        <v>11</v>
      </c>
      <c r="G3" s="50" t="s">
        <v>308</v>
      </c>
    </row>
    <row r="4">
      <c r="A4" s="48" t="s">
        <v>610</v>
      </c>
      <c r="B4" s="49" t="s">
        <v>611</v>
      </c>
      <c r="C4" s="49" t="s">
        <v>616</v>
      </c>
      <c r="D4" s="49">
        <v>0.1</v>
      </c>
      <c r="E4" s="49" t="s">
        <v>29</v>
      </c>
      <c r="F4" s="50" t="s">
        <v>11</v>
      </c>
      <c r="G4" s="50" t="s">
        <v>382</v>
      </c>
    </row>
    <row r="5">
      <c r="A5" s="48" t="s">
        <v>617</v>
      </c>
      <c r="B5" s="49" t="s">
        <v>618</v>
      </c>
      <c r="C5" s="49" t="s">
        <v>619</v>
      </c>
      <c r="D5" s="49">
        <v>0.111111111</v>
      </c>
      <c r="E5" s="49" t="s">
        <v>16</v>
      </c>
      <c r="F5" s="50" t="s">
        <v>72</v>
      </c>
      <c r="G5" s="50" t="s">
        <v>620</v>
      </c>
    </row>
    <row r="6">
      <c r="A6" s="48" t="s">
        <v>617</v>
      </c>
      <c r="B6" s="49" t="s">
        <v>618</v>
      </c>
      <c r="C6" s="49" t="s">
        <v>621</v>
      </c>
      <c r="D6" s="49">
        <v>0.111111111</v>
      </c>
      <c r="E6" s="49" t="s">
        <v>88</v>
      </c>
      <c r="F6" s="50" t="s">
        <v>11</v>
      </c>
      <c r="G6" s="50" t="s">
        <v>622</v>
      </c>
    </row>
    <row r="7">
      <c r="A7" s="48" t="s">
        <v>623</v>
      </c>
      <c r="B7" s="49" t="s">
        <v>624</v>
      </c>
      <c r="C7" s="49" t="s">
        <v>625</v>
      </c>
      <c r="D7" s="49">
        <v>0.181818182</v>
      </c>
      <c r="E7" s="49" t="s">
        <v>20</v>
      </c>
      <c r="F7" s="50" t="s">
        <v>72</v>
      </c>
      <c r="G7" s="50" t="s">
        <v>200</v>
      </c>
    </row>
    <row r="8">
      <c r="A8" s="48" t="s">
        <v>623</v>
      </c>
      <c r="B8" s="49" t="s">
        <v>624</v>
      </c>
      <c r="C8" s="49" t="s">
        <v>626</v>
      </c>
      <c r="D8" s="49">
        <v>0.090909091</v>
      </c>
      <c r="E8" s="49" t="s">
        <v>627</v>
      </c>
      <c r="F8" s="50" t="s">
        <v>11</v>
      </c>
      <c r="G8" s="50" t="s">
        <v>308</v>
      </c>
    </row>
    <row r="9">
      <c r="A9" s="48" t="s">
        <v>628</v>
      </c>
      <c r="B9" s="49" t="s">
        <v>629</v>
      </c>
      <c r="C9" s="49" t="s">
        <v>630</v>
      </c>
      <c r="D9" s="49">
        <v>0.166666667</v>
      </c>
      <c r="E9" s="49" t="s">
        <v>631</v>
      </c>
      <c r="F9" s="50" t="s">
        <v>11</v>
      </c>
      <c r="G9" s="50" t="s">
        <v>12</v>
      </c>
    </row>
    <row r="10">
      <c r="A10" s="48" t="s">
        <v>628</v>
      </c>
      <c r="B10" s="49" t="s">
        <v>629</v>
      </c>
      <c r="C10" s="49" t="s">
        <v>632</v>
      </c>
      <c r="D10" s="49">
        <v>0.5</v>
      </c>
      <c r="E10" s="49" t="s">
        <v>16</v>
      </c>
      <c r="F10" s="50" t="s">
        <v>11</v>
      </c>
      <c r="G10" s="50" t="s">
        <v>633</v>
      </c>
    </row>
    <row r="11">
      <c r="A11" s="48" t="s">
        <v>628</v>
      </c>
      <c r="B11" s="49" t="s">
        <v>629</v>
      </c>
      <c r="C11" s="49" t="s">
        <v>634</v>
      </c>
      <c r="D11" s="49">
        <v>0.333333333</v>
      </c>
      <c r="E11" s="49" t="s">
        <v>88</v>
      </c>
      <c r="F11" s="50" t="s">
        <v>11</v>
      </c>
      <c r="G11" s="50" t="s">
        <v>635</v>
      </c>
    </row>
    <row r="12">
      <c r="A12" s="48" t="s">
        <v>636</v>
      </c>
      <c r="B12" s="49" t="s">
        <v>637</v>
      </c>
      <c r="C12" s="49" t="s">
        <v>638</v>
      </c>
      <c r="D12" s="49">
        <v>0.181818182</v>
      </c>
      <c r="E12" s="49" t="s">
        <v>88</v>
      </c>
      <c r="F12" s="50" t="s">
        <v>639</v>
      </c>
      <c r="G12" s="50" t="s">
        <v>640</v>
      </c>
    </row>
    <row r="13">
      <c r="A13" s="48" t="s">
        <v>641</v>
      </c>
      <c r="B13" s="49" t="s">
        <v>642</v>
      </c>
      <c r="C13" s="49" t="s">
        <v>643</v>
      </c>
      <c r="D13" s="49">
        <v>0.2</v>
      </c>
      <c r="E13" s="49" t="s">
        <v>20</v>
      </c>
      <c r="F13" s="50" t="s">
        <v>72</v>
      </c>
      <c r="G13" s="50" t="s">
        <v>644</v>
      </c>
    </row>
    <row r="14">
      <c r="A14" s="48" t="s">
        <v>641</v>
      </c>
      <c r="B14" s="49" t="s">
        <v>642</v>
      </c>
      <c r="C14" s="49" t="s">
        <v>645</v>
      </c>
      <c r="D14" s="49">
        <v>0.4</v>
      </c>
      <c r="E14" s="49" t="s">
        <v>88</v>
      </c>
      <c r="F14" s="50" t="s">
        <v>72</v>
      </c>
      <c r="G14" s="50" t="s">
        <v>646</v>
      </c>
    </row>
    <row r="15">
      <c r="A15" s="48" t="s">
        <v>647</v>
      </c>
      <c r="B15" s="49" t="s">
        <v>648</v>
      </c>
      <c r="C15" s="49" t="s">
        <v>649</v>
      </c>
      <c r="D15" s="49">
        <v>0.125</v>
      </c>
      <c r="E15" s="49" t="s">
        <v>88</v>
      </c>
      <c r="F15" s="50" t="s">
        <v>72</v>
      </c>
      <c r="G15" s="50" t="s">
        <v>650</v>
      </c>
    </row>
    <row r="16">
      <c r="A16" s="48" t="s">
        <v>647</v>
      </c>
      <c r="B16" s="49" t="s">
        <v>648</v>
      </c>
      <c r="C16" s="49" t="s">
        <v>651</v>
      </c>
      <c r="D16" s="49">
        <v>0.25</v>
      </c>
      <c r="E16" s="49" t="s">
        <v>29</v>
      </c>
      <c r="F16" s="50" t="s">
        <v>72</v>
      </c>
      <c r="G16" s="50" t="s">
        <v>652</v>
      </c>
    </row>
    <row r="17">
      <c r="A17" s="48" t="s">
        <v>653</v>
      </c>
      <c r="B17" s="49" t="s">
        <v>654</v>
      </c>
      <c r="C17" s="49" t="s">
        <v>655</v>
      </c>
      <c r="D17" s="49">
        <v>0.1</v>
      </c>
      <c r="E17" s="49" t="s">
        <v>16</v>
      </c>
      <c r="F17" s="50" t="s">
        <v>11</v>
      </c>
      <c r="G17" s="50" t="s">
        <v>656</v>
      </c>
    </row>
    <row r="18">
      <c r="A18" s="48" t="s">
        <v>393</v>
      </c>
      <c r="B18" s="49" t="s">
        <v>394</v>
      </c>
      <c r="C18" s="49" t="s">
        <v>657</v>
      </c>
      <c r="D18" s="49">
        <v>0.111111111</v>
      </c>
      <c r="E18" s="49" t="s">
        <v>88</v>
      </c>
      <c r="F18" s="50" t="s">
        <v>11</v>
      </c>
      <c r="G18" s="50" t="s">
        <v>658</v>
      </c>
    </row>
    <row r="19">
      <c r="A19" s="48" t="s">
        <v>393</v>
      </c>
      <c r="B19" s="49" t="s">
        <v>394</v>
      </c>
      <c r="C19" s="49" t="s">
        <v>659</v>
      </c>
      <c r="D19" s="49">
        <v>0.333333333</v>
      </c>
      <c r="E19" s="49" t="s">
        <v>20</v>
      </c>
      <c r="F19" s="50" t="s">
        <v>660</v>
      </c>
      <c r="G19" s="50" t="s">
        <v>192</v>
      </c>
    </row>
    <row r="20">
      <c r="A20" s="48" t="s">
        <v>393</v>
      </c>
      <c r="B20" s="49" t="s">
        <v>394</v>
      </c>
      <c r="C20" s="49" t="s">
        <v>661</v>
      </c>
      <c r="D20" s="49">
        <v>0.333333333</v>
      </c>
      <c r="E20" s="49" t="s">
        <v>16</v>
      </c>
      <c r="F20" s="50" t="s">
        <v>72</v>
      </c>
      <c r="G20" s="50" t="s">
        <v>662</v>
      </c>
    </row>
    <row r="21">
      <c r="A21" s="48" t="s">
        <v>663</v>
      </c>
      <c r="B21" s="49" t="s">
        <v>664</v>
      </c>
      <c r="C21" s="49" t="s">
        <v>665</v>
      </c>
      <c r="D21" s="49">
        <v>0.2</v>
      </c>
      <c r="E21" s="49" t="s">
        <v>20</v>
      </c>
      <c r="F21" s="50" t="s">
        <v>11</v>
      </c>
      <c r="G21" s="50" t="s">
        <v>230</v>
      </c>
    </row>
    <row r="22">
      <c r="A22" s="48" t="s">
        <v>666</v>
      </c>
      <c r="B22" s="49" t="s">
        <v>667</v>
      </c>
      <c r="C22" s="49" t="s">
        <v>668</v>
      </c>
      <c r="D22" s="49">
        <v>0.2</v>
      </c>
      <c r="E22" s="49" t="s">
        <v>29</v>
      </c>
      <c r="F22" s="50" t="s">
        <v>669</v>
      </c>
      <c r="G22" s="50" t="s">
        <v>218</v>
      </c>
    </row>
    <row r="23">
      <c r="A23" s="48" t="s">
        <v>670</v>
      </c>
      <c r="B23" s="49" t="s">
        <v>671</v>
      </c>
      <c r="C23" s="49" t="s">
        <v>672</v>
      </c>
      <c r="D23" s="49">
        <v>0.4</v>
      </c>
      <c r="E23" s="49" t="s">
        <v>88</v>
      </c>
      <c r="F23" s="50" t="s">
        <v>11</v>
      </c>
      <c r="G23" s="50" t="s">
        <v>673</v>
      </c>
    </row>
    <row r="24">
      <c r="A24" s="48" t="s">
        <v>674</v>
      </c>
      <c r="B24" s="49" t="s">
        <v>675</v>
      </c>
      <c r="C24" s="49" t="s">
        <v>676</v>
      </c>
      <c r="D24" s="49">
        <v>0.2</v>
      </c>
      <c r="E24" s="49" t="s">
        <v>677</v>
      </c>
      <c r="F24" s="50" t="s">
        <v>11</v>
      </c>
      <c r="G24" s="50" t="s">
        <v>230</v>
      </c>
    </row>
    <row r="25">
      <c r="A25" s="48" t="s">
        <v>678</v>
      </c>
      <c r="B25" s="49" t="s">
        <v>679</v>
      </c>
      <c r="C25" s="49" t="s">
        <v>680</v>
      </c>
      <c r="D25" s="49">
        <v>0.25</v>
      </c>
      <c r="E25" s="49" t="s">
        <v>88</v>
      </c>
      <c r="F25" s="50" t="s">
        <v>11</v>
      </c>
      <c r="G25" s="50" t="s">
        <v>60</v>
      </c>
    </row>
    <row r="26">
      <c r="A26" s="48" t="s">
        <v>681</v>
      </c>
      <c r="B26" s="49" t="s">
        <v>682</v>
      </c>
      <c r="C26" s="49" t="s">
        <v>683</v>
      </c>
      <c r="D26" s="49">
        <v>0.2</v>
      </c>
      <c r="E26" s="49" t="s">
        <v>88</v>
      </c>
      <c r="F26" s="50" t="s">
        <v>118</v>
      </c>
      <c r="G26" s="50" t="s">
        <v>119</v>
      </c>
    </row>
    <row r="27">
      <c r="A27" s="48" t="s">
        <v>684</v>
      </c>
      <c r="B27" s="49" t="s">
        <v>685</v>
      </c>
      <c r="C27" s="49" t="s">
        <v>686</v>
      </c>
      <c r="D27" s="49">
        <v>0.142857143</v>
      </c>
      <c r="E27" s="49" t="s">
        <v>88</v>
      </c>
      <c r="F27" s="50" t="s">
        <v>11</v>
      </c>
      <c r="G27" s="50" t="s">
        <v>687</v>
      </c>
    </row>
    <row r="28">
      <c r="A28" s="48" t="s">
        <v>684</v>
      </c>
      <c r="B28" s="49" t="s">
        <v>685</v>
      </c>
      <c r="C28" s="49" t="s">
        <v>688</v>
      </c>
      <c r="D28" s="49">
        <v>0.142857143</v>
      </c>
      <c r="E28" s="49" t="s">
        <v>689</v>
      </c>
      <c r="F28" s="50" t="s">
        <v>11</v>
      </c>
      <c r="G28" s="50" t="s">
        <v>687</v>
      </c>
    </row>
    <row r="29">
      <c r="A29" s="48" t="s">
        <v>690</v>
      </c>
      <c r="B29" s="49" t="s">
        <v>691</v>
      </c>
      <c r="C29" s="49" t="s">
        <v>692</v>
      </c>
      <c r="D29" s="49">
        <v>0.166666667</v>
      </c>
      <c r="E29" s="49" t="s">
        <v>16</v>
      </c>
      <c r="F29" s="50" t="s">
        <v>89</v>
      </c>
      <c r="G29" s="50" t="s">
        <v>90</v>
      </c>
    </row>
    <row r="30">
      <c r="A30" s="48" t="s">
        <v>693</v>
      </c>
      <c r="B30" s="49" t="s">
        <v>694</v>
      </c>
      <c r="C30" s="49" t="s">
        <v>695</v>
      </c>
      <c r="D30" s="49">
        <v>0.1</v>
      </c>
      <c r="E30" s="49" t="s">
        <v>677</v>
      </c>
      <c r="F30" s="50" t="s">
        <v>11</v>
      </c>
      <c r="G30" s="50" t="s">
        <v>230</v>
      </c>
    </row>
    <row r="31">
      <c r="A31" s="48" t="s">
        <v>696</v>
      </c>
      <c r="B31" s="49" t="s">
        <v>697</v>
      </c>
      <c r="C31" s="49" t="s">
        <v>698</v>
      </c>
      <c r="D31" s="49">
        <v>0.166666667</v>
      </c>
      <c r="E31" s="49" t="s">
        <v>677</v>
      </c>
      <c r="F31" s="50" t="s">
        <v>699</v>
      </c>
      <c r="G31" s="50" t="s">
        <v>218</v>
      </c>
    </row>
    <row r="32">
      <c r="A32" s="48" t="s">
        <v>700</v>
      </c>
      <c r="B32" s="49" t="s">
        <v>701</v>
      </c>
      <c r="C32" s="49" t="s">
        <v>702</v>
      </c>
      <c r="D32" s="49">
        <v>0.142857143</v>
      </c>
      <c r="E32" s="49" t="s">
        <v>124</v>
      </c>
      <c r="F32" s="50" t="s">
        <v>11</v>
      </c>
      <c r="G32" s="50" t="s">
        <v>308</v>
      </c>
    </row>
    <row r="33">
      <c r="A33" s="48" t="s">
        <v>703</v>
      </c>
      <c r="B33" s="49" t="s">
        <v>704</v>
      </c>
      <c r="C33" s="49" t="s">
        <v>705</v>
      </c>
      <c r="D33" s="49">
        <v>0.111111111</v>
      </c>
      <c r="E33" s="49" t="s">
        <v>16</v>
      </c>
      <c r="F33" s="50" t="s">
        <v>72</v>
      </c>
      <c r="G33" s="50" t="s">
        <v>200</v>
      </c>
    </row>
    <row r="34">
      <c r="A34" s="48" t="s">
        <v>703</v>
      </c>
      <c r="B34" s="49" t="s">
        <v>704</v>
      </c>
      <c r="C34" s="49" t="s">
        <v>706</v>
      </c>
      <c r="D34" s="49">
        <v>0.111111111</v>
      </c>
      <c r="E34" s="49" t="s">
        <v>631</v>
      </c>
      <c r="F34" s="50" t="s">
        <v>11</v>
      </c>
      <c r="G34" s="50" t="s">
        <v>230</v>
      </c>
    </row>
    <row r="35">
      <c r="A35" s="48" t="s">
        <v>707</v>
      </c>
      <c r="B35" s="49" t="s">
        <v>708</v>
      </c>
      <c r="C35" s="49" t="s">
        <v>709</v>
      </c>
      <c r="D35" s="49">
        <v>0.333333333</v>
      </c>
      <c r="E35" s="49" t="s">
        <v>29</v>
      </c>
      <c r="F35" s="50" t="s">
        <v>72</v>
      </c>
      <c r="G35" s="50" t="s">
        <v>710</v>
      </c>
    </row>
    <row r="36">
      <c r="A36" s="48" t="s">
        <v>707</v>
      </c>
      <c r="B36" s="49" t="s">
        <v>708</v>
      </c>
      <c r="C36" s="49" t="s">
        <v>711</v>
      </c>
      <c r="D36" s="49">
        <v>0.666666667</v>
      </c>
      <c r="E36" s="49" t="s">
        <v>16</v>
      </c>
      <c r="F36" s="50" t="s">
        <v>132</v>
      </c>
      <c r="G36" s="50" t="s">
        <v>712</v>
      </c>
    </row>
    <row r="37">
      <c r="A37" s="48" t="s">
        <v>713</v>
      </c>
      <c r="B37" s="51" t="s">
        <v>714</v>
      </c>
      <c r="C37" s="51" t="s">
        <v>715</v>
      </c>
      <c r="D37" s="49">
        <v>0.5</v>
      </c>
      <c r="E37" s="49" t="s">
        <v>16</v>
      </c>
      <c r="F37" s="50" t="s">
        <v>11</v>
      </c>
      <c r="G37" s="50" t="s">
        <v>716</v>
      </c>
    </row>
    <row r="38">
      <c r="A38" s="48" t="s">
        <v>713</v>
      </c>
      <c r="B38" s="51" t="s">
        <v>714</v>
      </c>
      <c r="C38" s="51" t="s">
        <v>717</v>
      </c>
      <c r="D38" s="49">
        <v>0.25</v>
      </c>
      <c r="E38" s="49" t="s">
        <v>29</v>
      </c>
      <c r="F38" s="50" t="s">
        <v>11</v>
      </c>
      <c r="G38" s="50" t="s">
        <v>718</v>
      </c>
    </row>
    <row r="39">
      <c r="A39" s="48" t="s">
        <v>713</v>
      </c>
      <c r="B39" s="51" t="s">
        <v>714</v>
      </c>
      <c r="C39" s="51" t="s">
        <v>719</v>
      </c>
      <c r="D39" s="49">
        <v>0.125</v>
      </c>
      <c r="E39" s="49" t="s">
        <v>20</v>
      </c>
      <c r="F39" s="50" t="s">
        <v>11</v>
      </c>
      <c r="G39" s="50" t="s">
        <v>308</v>
      </c>
    </row>
    <row r="40">
      <c r="A40" s="48" t="s">
        <v>720</v>
      </c>
      <c r="B40" s="51" t="s">
        <v>721</v>
      </c>
      <c r="C40" s="51" t="s">
        <v>722</v>
      </c>
      <c r="D40" s="49">
        <v>0.166666667</v>
      </c>
      <c r="E40" s="49" t="s">
        <v>29</v>
      </c>
      <c r="F40" s="50" t="s">
        <v>72</v>
      </c>
      <c r="G40" s="50" t="s">
        <v>723</v>
      </c>
    </row>
    <row r="41">
      <c r="A41" s="48" t="s">
        <v>724</v>
      </c>
      <c r="B41" s="51" t="s">
        <v>725</v>
      </c>
      <c r="C41" s="51" t="s">
        <v>726</v>
      </c>
      <c r="D41" s="49">
        <v>0.333333333</v>
      </c>
      <c r="E41" s="49" t="s">
        <v>20</v>
      </c>
      <c r="F41" s="50" t="s">
        <v>11</v>
      </c>
      <c r="G41" s="50" t="s">
        <v>727</v>
      </c>
    </row>
    <row r="42">
      <c r="A42" s="48" t="s">
        <v>724</v>
      </c>
      <c r="B42" s="51" t="s">
        <v>725</v>
      </c>
      <c r="C42" s="51" t="s">
        <v>728</v>
      </c>
      <c r="D42" s="49">
        <v>0.166666667</v>
      </c>
      <c r="E42" s="49" t="s">
        <v>88</v>
      </c>
      <c r="F42" s="50" t="s">
        <v>11</v>
      </c>
      <c r="G42" s="50" t="s">
        <v>727</v>
      </c>
    </row>
    <row r="43">
      <c r="A43" s="48" t="s">
        <v>729</v>
      </c>
      <c r="B43" s="49" t="s">
        <v>730</v>
      </c>
      <c r="C43" s="49" t="s">
        <v>731</v>
      </c>
      <c r="D43" s="49">
        <v>0.125</v>
      </c>
      <c r="E43" s="49" t="s">
        <v>20</v>
      </c>
      <c r="F43" s="50" t="s">
        <v>11</v>
      </c>
      <c r="G43" s="50" t="s">
        <v>230</v>
      </c>
    </row>
    <row r="44">
      <c r="A44" s="48" t="s">
        <v>281</v>
      </c>
      <c r="B44" s="49" t="s">
        <v>282</v>
      </c>
      <c r="C44" s="49" t="s">
        <v>283</v>
      </c>
      <c r="D44" s="49">
        <v>0.111111111</v>
      </c>
      <c r="E44" s="49" t="s">
        <v>113</v>
      </c>
      <c r="F44" s="50" t="s">
        <v>11</v>
      </c>
      <c r="G44" s="50" t="s">
        <v>230</v>
      </c>
    </row>
    <row r="45">
      <c r="A45" s="48" t="s">
        <v>732</v>
      </c>
      <c r="B45" s="49" t="s">
        <v>733</v>
      </c>
      <c r="C45" s="49" t="s">
        <v>734</v>
      </c>
      <c r="D45" s="49">
        <v>0.25</v>
      </c>
      <c r="E45" s="49" t="s">
        <v>16</v>
      </c>
      <c r="F45" s="50" t="s">
        <v>613</v>
      </c>
      <c r="G45" s="50" t="s">
        <v>735</v>
      </c>
    </row>
    <row r="46">
      <c r="A46" s="48" t="s">
        <v>732</v>
      </c>
      <c r="B46" s="49" t="s">
        <v>733</v>
      </c>
      <c r="C46" s="49" t="s">
        <v>736</v>
      </c>
      <c r="D46" s="49">
        <v>0.375</v>
      </c>
      <c r="E46" s="49" t="s">
        <v>124</v>
      </c>
      <c r="F46" s="50" t="s">
        <v>613</v>
      </c>
      <c r="G46" s="50" t="s">
        <v>735</v>
      </c>
    </row>
    <row r="47">
      <c r="A47" s="48" t="s">
        <v>737</v>
      </c>
      <c r="B47" s="49" t="s">
        <v>738</v>
      </c>
      <c r="C47" s="49" t="s">
        <v>739</v>
      </c>
      <c r="D47" s="49">
        <v>0.666666667</v>
      </c>
      <c r="E47" s="49" t="s">
        <v>88</v>
      </c>
      <c r="F47" s="50" t="s">
        <v>740</v>
      </c>
      <c r="G47" s="50" t="s">
        <v>741</v>
      </c>
    </row>
    <row r="48">
      <c r="A48" s="48" t="s">
        <v>742</v>
      </c>
      <c r="B48" s="49" t="s">
        <v>743</v>
      </c>
      <c r="C48" s="49" t="s">
        <v>744</v>
      </c>
      <c r="D48" s="49">
        <v>0.4</v>
      </c>
      <c r="E48" s="49" t="s">
        <v>29</v>
      </c>
      <c r="F48" s="50" t="s">
        <v>89</v>
      </c>
      <c r="G48" s="50" t="s">
        <v>90</v>
      </c>
    </row>
    <row r="49">
      <c r="A49" s="48" t="s">
        <v>745</v>
      </c>
      <c r="B49" s="49" t="s">
        <v>746</v>
      </c>
      <c r="C49" s="49" t="s">
        <v>747</v>
      </c>
      <c r="D49" s="49">
        <v>0.25</v>
      </c>
      <c r="E49" s="49" t="s">
        <v>88</v>
      </c>
      <c r="F49" s="50" t="s">
        <v>72</v>
      </c>
      <c r="G49" s="50" t="s">
        <v>218</v>
      </c>
    </row>
    <row r="50">
      <c r="A50" s="48" t="s">
        <v>748</v>
      </c>
      <c r="B50" s="49" t="s">
        <v>749</v>
      </c>
      <c r="C50" s="49" t="s">
        <v>750</v>
      </c>
      <c r="D50" s="49">
        <v>0.125</v>
      </c>
      <c r="E50" s="49" t="s">
        <v>124</v>
      </c>
      <c r="F50" s="50" t="s">
        <v>11</v>
      </c>
      <c r="G50" s="50" t="s">
        <v>230</v>
      </c>
    </row>
    <row r="51">
      <c r="A51" s="48" t="s">
        <v>751</v>
      </c>
      <c r="B51" s="49" t="s">
        <v>752</v>
      </c>
      <c r="C51" s="49" t="s">
        <v>753</v>
      </c>
      <c r="D51" s="49">
        <v>0.166666667</v>
      </c>
      <c r="E51" s="49" t="s">
        <v>124</v>
      </c>
      <c r="F51" s="50" t="s">
        <v>72</v>
      </c>
      <c r="G51" s="50" t="s">
        <v>163</v>
      </c>
    </row>
    <row r="52">
      <c r="A52" s="48" t="s">
        <v>754</v>
      </c>
      <c r="B52" s="49" t="s">
        <v>755</v>
      </c>
      <c r="C52" s="49" t="s">
        <v>756</v>
      </c>
      <c r="D52" s="49">
        <v>0.125</v>
      </c>
      <c r="E52" s="49" t="s">
        <v>631</v>
      </c>
      <c r="F52" s="50" t="s">
        <v>699</v>
      </c>
      <c r="G52" s="50" t="s">
        <v>218</v>
      </c>
    </row>
    <row r="53">
      <c r="A53" s="48" t="s">
        <v>757</v>
      </c>
      <c r="B53" s="49" t="s">
        <v>758</v>
      </c>
      <c r="C53" s="49" t="s">
        <v>759</v>
      </c>
      <c r="D53" s="49">
        <v>0.2</v>
      </c>
      <c r="E53" s="49" t="s">
        <v>88</v>
      </c>
      <c r="F53" s="50" t="s">
        <v>11</v>
      </c>
      <c r="G53" s="50" t="s">
        <v>760</v>
      </c>
    </row>
    <row r="54">
      <c r="A54" s="48" t="s">
        <v>761</v>
      </c>
      <c r="B54" s="49" t="s">
        <v>762</v>
      </c>
      <c r="C54" s="49" t="s">
        <v>763</v>
      </c>
      <c r="D54" s="49">
        <v>0.153846154</v>
      </c>
      <c r="E54" s="49" t="s">
        <v>16</v>
      </c>
      <c r="F54" s="50" t="s">
        <v>72</v>
      </c>
      <c r="G54" s="50" t="s">
        <v>764</v>
      </c>
    </row>
    <row r="55">
      <c r="A55" s="48" t="s">
        <v>761</v>
      </c>
      <c r="B55" s="49" t="s">
        <v>762</v>
      </c>
      <c r="C55" s="49" t="s">
        <v>765</v>
      </c>
      <c r="D55" s="49">
        <v>0.153846154</v>
      </c>
      <c r="E55" s="49" t="s">
        <v>20</v>
      </c>
      <c r="F55" s="50" t="s">
        <v>766</v>
      </c>
      <c r="G55" s="50" t="s">
        <v>767</v>
      </c>
    </row>
    <row r="56">
      <c r="A56" s="48" t="s">
        <v>761</v>
      </c>
      <c r="B56" s="49" t="s">
        <v>762</v>
      </c>
      <c r="C56" s="49" t="s">
        <v>768</v>
      </c>
      <c r="D56" s="49">
        <v>0.307692308</v>
      </c>
      <c r="E56" s="49" t="s">
        <v>88</v>
      </c>
      <c r="F56" s="50" t="s">
        <v>613</v>
      </c>
      <c r="G56" s="50" t="s">
        <v>769</v>
      </c>
    </row>
    <row r="57">
      <c r="A57" s="48" t="s">
        <v>770</v>
      </c>
      <c r="B57" s="49" t="s">
        <v>771</v>
      </c>
      <c r="C57" s="49" t="s">
        <v>772</v>
      </c>
      <c r="D57" s="49">
        <v>0.25</v>
      </c>
      <c r="E57" s="49" t="s">
        <v>627</v>
      </c>
      <c r="F57" s="50" t="s">
        <v>72</v>
      </c>
      <c r="G57" s="50" t="s">
        <v>456</v>
      </c>
    </row>
    <row r="58">
      <c r="A58" s="48" t="s">
        <v>773</v>
      </c>
      <c r="B58" s="49" t="s">
        <v>774</v>
      </c>
      <c r="C58" s="49" t="s">
        <v>775</v>
      </c>
      <c r="D58" s="49">
        <v>0.142857143</v>
      </c>
      <c r="E58" s="49" t="s">
        <v>88</v>
      </c>
      <c r="F58" s="50" t="s">
        <v>11</v>
      </c>
      <c r="G58" s="50" t="s">
        <v>230</v>
      </c>
    </row>
    <row r="59">
      <c r="A59" s="48" t="s">
        <v>776</v>
      </c>
      <c r="B59" s="49" t="s">
        <v>777</v>
      </c>
      <c r="C59" s="49" t="s">
        <v>778</v>
      </c>
      <c r="D59" s="49">
        <v>0.2</v>
      </c>
      <c r="E59" s="49" t="s">
        <v>29</v>
      </c>
      <c r="F59" s="50" t="s">
        <v>72</v>
      </c>
      <c r="G59" s="50" t="s">
        <v>779</v>
      </c>
    </row>
    <row r="60">
      <c r="A60" s="48" t="s">
        <v>776</v>
      </c>
      <c r="B60" s="49" t="s">
        <v>777</v>
      </c>
      <c r="C60" s="49" t="s">
        <v>780</v>
      </c>
      <c r="D60" s="49">
        <v>0.2</v>
      </c>
      <c r="E60" s="49" t="s">
        <v>16</v>
      </c>
      <c r="F60" s="50" t="s">
        <v>72</v>
      </c>
      <c r="G60" s="50" t="s">
        <v>779</v>
      </c>
    </row>
    <row r="61">
      <c r="A61" s="48" t="s">
        <v>781</v>
      </c>
      <c r="B61" s="49" t="s">
        <v>782</v>
      </c>
      <c r="C61" s="49" t="s">
        <v>783</v>
      </c>
      <c r="D61" s="49">
        <v>0.142857143</v>
      </c>
      <c r="E61" s="49" t="s">
        <v>627</v>
      </c>
      <c r="F61" s="50" t="s">
        <v>11</v>
      </c>
      <c r="G61" s="50" t="s">
        <v>308</v>
      </c>
    </row>
    <row r="62">
      <c r="A62" s="48" t="s">
        <v>784</v>
      </c>
      <c r="B62" s="49" t="s">
        <v>785</v>
      </c>
      <c r="C62" s="49" t="s">
        <v>786</v>
      </c>
      <c r="D62" s="49">
        <v>0.083333333</v>
      </c>
      <c r="E62" s="49" t="s">
        <v>16</v>
      </c>
      <c r="F62" s="50" t="s">
        <v>72</v>
      </c>
      <c r="G62" s="50" t="s">
        <v>211</v>
      </c>
    </row>
    <row r="63">
      <c r="A63" s="48" t="s">
        <v>784</v>
      </c>
      <c r="B63" s="49" t="s">
        <v>785</v>
      </c>
      <c r="C63" s="49" t="s">
        <v>787</v>
      </c>
      <c r="D63" s="49">
        <v>0.25</v>
      </c>
      <c r="E63" s="49" t="s">
        <v>29</v>
      </c>
      <c r="F63" s="50" t="s">
        <v>788</v>
      </c>
      <c r="G63" s="50" t="s">
        <v>789</v>
      </c>
    </row>
    <row r="64">
      <c r="A64" s="48" t="s">
        <v>784</v>
      </c>
      <c r="B64" s="49" t="s">
        <v>785</v>
      </c>
      <c r="C64" s="49" t="s">
        <v>790</v>
      </c>
      <c r="D64" s="49">
        <v>0.166666667</v>
      </c>
      <c r="E64" s="49" t="s">
        <v>88</v>
      </c>
      <c r="F64" s="50" t="s">
        <v>669</v>
      </c>
      <c r="G64" s="50" t="s">
        <v>211</v>
      </c>
    </row>
    <row r="65">
      <c r="A65" s="48" t="s">
        <v>784</v>
      </c>
      <c r="B65" s="49" t="s">
        <v>785</v>
      </c>
      <c r="C65" s="49" t="s">
        <v>791</v>
      </c>
      <c r="D65" s="49">
        <v>0.166666667</v>
      </c>
      <c r="E65" s="49" t="s">
        <v>20</v>
      </c>
      <c r="F65" s="50" t="s">
        <v>792</v>
      </c>
      <c r="G65" s="50" t="s">
        <v>793</v>
      </c>
    </row>
    <row r="66">
      <c r="A66" s="48" t="s">
        <v>794</v>
      </c>
      <c r="B66" s="49" t="s">
        <v>795</v>
      </c>
      <c r="C66" s="49" t="s">
        <v>796</v>
      </c>
      <c r="D66" s="49">
        <v>0.090909091</v>
      </c>
      <c r="E66" s="49" t="s">
        <v>16</v>
      </c>
      <c r="F66" s="50" t="s">
        <v>11</v>
      </c>
      <c r="G66" s="50" t="s">
        <v>196</v>
      </c>
    </row>
    <row r="67">
      <c r="A67" s="48" t="s">
        <v>794</v>
      </c>
      <c r="B67" s="49" t="s">
        <v>795</v>
      </c>
      <c r="C67" s="49" t="s">
        <v>797</v>
      </c>
      <c r="D67" s="49">
        <v>0.181818182</v>
      </c>
      <c r="E67" s="49" t="s">
        <v>20</v>
      </c>
      <c r="F67" s="50" t="s">
        <v>798</v>
      </c>
      <c r="G67" s="50" t="s">
        <v>799</v>
      </c>
    </row>
    <row r="68">
      <c r="A68" s="52" t="s">
        <v>800</v>
      </c>
      <c r="B68" s="49">
        <v>1453.0</v>
      </c>
      <c r="C68" s="49">
        <v>1450.0</v>
      </c>
      <c r="D68" s="49">
        <v>0.25</v>
      </c>
      <c r="E68" s="49" t="s">
        <v>16</v>
      </c>
      <c r="F68" s="50" t="s">
        <v>11</v>
      </c>
      <c r="G68" s="50" t="s">
        <v>141</v>
      </c>
    </row>
    <row r="69">
      <c r="A69" s="52" t="s">
        <v>800</v>
      </c>
      <c r="B69" s="49">
        <v>1453.0</v>
      </c>
      <c r="C69" s="49">
        <v>1478.0</v>
      </c>
      <c r="D69" s="49">
        <v>0.5</v>
      </c>
      <c r="E69" s="49" t="s">
        <v>20</v>
      </c>
      <c r="F69" s="50" t="s">
        <v>11</v>
      </c>
      <c r="G69" s="50" t="s">
        <v>801</v>
      </c>
    </row>
    <row r="70">
      <c r="A70" s="52" t="s">
        <v>800</v>
      </c>
      <c r="B70" s="49">
        <v>1453.0</v>
      </c>
      <c r="C70" s="49">
        <v>1570.0</v>
      </c>
      <c r="D70" s="49">
        <v>0.75</v>
      </c>
      <c r="E70" s="49" t="s">
        <v>88</v>
      </c>
      <c r="F70" s="50" t="s">
        <v>11</v>
      </c>
      <c r="G70" s="50" t="s">
        <v>802</v>
      </c>
    </row>
    <row r="71">
      <c r="A71" s="52" t="s">
        <v>345</v>
      </c>
      <c r="B71" s="49">
        <v>1512.0</v>
      </c>
      <c r="C71" s="49">
        <v>1912.0</v>
      </c>
      <c r="D71" s="49">
        <v>0.25</v>
      </c>
      <c r="E71" s="49" t="s">
        <v>124</v>
      </c>
      <c r="F71" s="50" t="s">
        <v>11</v>
      </c>
      <c r="G71" s="50" t="s">
        <v>346</v>
      </c>
    </row>
    <row r="72">
      <c r="A72" s="48" t="s">
        <v>803</v>
      </c>
      <c r="B72" s="49" t="s">
        <v>804</v>
      </c>
      <c r="C72" s="49">
        <v>1576.0</v>
      </c>
      <c r="D72" s="49">
        <v>0.4</v>
      </c>
      <c r="E72" s="49" t="s">
        <v>88</v>
      </c>
      <c r="F72" s="50" t="s">
        <v>72</v>
      </c>
      <c r="G72" s="50" t="s">
        <v>805</v>
      </c>
    </row>
    <row r="73">
      <c r="A73" s="48" t="s">
        <v>803</v>
      </c>
      <c r="B73" s="49" t="s">
        <v>804</v>
      </c>
      <c r="C73" s="49" t="s">
        <v>806</v>
      </c>
      <c r="D73" s="49">
        <v>0.2</v>
      </c>
      <c r="E73" s="49" t="s">
        <v>16</v>
      </c>
      <c r="F73" s="50" t="s">
        <v>11</v>
      </c>
      <c r="G73" s="50" t="s">
        <v>348</v>
      </c>
    </row>
    <row r="74">
      <c r="A74" s="48" t="s">
        <v>803</v>
      </c>
      <c r="B74" s="49" t="s">
        <v>804</v>
      </c>
      <c r="C74" s="49">
        <v>1586.0</v>
      </c>
      <c r="D74" s="49">
        <v>0.2</v>
      </c>
      <c r="E74" s="49" t="s">
        <v>29</v>
      </c>
      <c r="F74" s="50" t="s">
        <v>72</v>
      </c>
      <c r="G74" s="50" t="s">
        <v>807</v>
      </c>
    </row>
    <row r="75">
      <c r="A75" s="48" t="s">
        <v>803</v>
      </c>
      <c r="B75" s="49" t="s">
        <v>804</v>
      </c>
      <c r="C75" s="49" t="s">
        <v>808</v>
      </c>
      <c r="D75" s="49">
        <v>0.6</v>
      </c>
      <c r="E75" s="49" t="s">
        <v>20</v>
      </c>
      <c r="F75" s="50" t="s">
        <v>11</v>
      </c>
      <c r="G75" s="50" t="s">
        <v>809</v>
      </c>
    </row>
    <row r="76">
      <c r="A76" s="52" t="s">
        <v>810</v>
      </c>
      <c r="B76" s="49">
        <v>16.0</v>
      </c>
      <c r="C76" s="49">
        <v>10.0</v>
      </c>
      <c r="D76" s="49">
        <v>0.5</v>
      </c>
      <c r="E76" s="49" t="s">
        <v>16</v>
      </c>
      <c r="F76" s="50" t="s">
        <v>11</v>
      </c>
      <c r="G76" s="50" t="s">
        <v>348</v>
      </c>
    </row>
    <row r="77">
      <c r="A77" s="52" t="s">
        <v>810</v>
      </c>
      <c r="B77" s="49">
        <v>16.0</v>
      </c>
      <c r="C77" s="49">
        <v>17.0</v>
      </c>
      <c r="D77" s="49">
        <v>0.5</v>
      </c>
      <c r="E77" s="49" t="s">
        <v>124</v>
      </c>
      <c r="F77" s="50" t="s">
        <v>11</v>
      </c>
      <c r="G77" s="50" t="s">
        <v>348</v>
      </c>
    </row>
    <row r="78">
      <c r="A78" s="52" t="s">
        <v>811</v>
      </c>
      <c r="B78" s="49">
        <v>1825.0</v>
      </c>
      <c r="C78" s="49">
        <v>1927.0</v>
      </c>
      <c r="D78" s="49">
        <v>0.5</v>
      </c>
      <c r="E78" s="49" t="s">
        <v>20</v>
      </c>
      <c r="F78" s="50" t="s">
        <v>11</v>
      </c>
      <c r="G78" s="50" t="s">
        <v>812</v>
      </c>
    </row>
    <row r="79">
      <c r="A79" s="52" t="s">
        <v>811</v>
      </c>
      <c r="B79" s="49">
        <v>1825.0</v>
      </c>
      <c r="C79" s="49" t="s">
        <v>813</v>
      </c>
      <c r="D79" s="49">
        <v>0.5</v>
      </c>
      <c r="E79" s="49" t="s">
        <v>88</v>
      </c>
      <c r="F79" s="50" t="s">
        <v>11</v>
      </c>
      <c r="G79" s="50" t="s">
        <v>814</v>
      </c>
    </row>
    <row r="80">
      <c r="A80" s="52" t="s">
        <v>343</v>
      </c>
      <c r="B80" s="49">
        <v>1830.0</v>
      </c>
      <c r="C80" s="49">
        <v>1500.0</v>
      </c>
      <c r="D80" s="49">
        <v>0.5</v>
      </c>
      <c r="E80" s="49" t="s">
        <v>88</v>
      </c>
      <c r="F80" s="50" t="s">
        <v>11</v>
      </c>
      <c r="G80" s="50" t="s">
        <v>815</v>
      </c>
    </row>
    <row r="81">
      <c r="A81" s="52" t="s">
        <v>343</v>
      </c>
      <c r="B81" s="49">
        <v>1830.0</v>
      </c>
      <c r="C81" s="49">
        <v>1800.0</v>
      </c>
      <c r="D81" s="49">
        <v>0.25</v>
      </c>
      <c r="E81" s="49" t="s">
        <v>16</v>
      </c>
      <c r="F81" s="50" t="s">
        <v>11</v>
      </c>
      <c r="G81" s="50" t="s">
        <v>141</v>
      </c>
    </row>
    <row r="82">
      <c r="A82" s="52" t="s">
        <v>343</v>
      </c>
      <c r="B82" s="49">
        <v>1830.0</v>
      </c>
      <c r="C82" s="49">
        <v>1940.0</v>
      </c>
      <c r="D82" s="49">
        <v>0.5</v>
      </c>
      <c r="E82" s="49" t="s">
        <v>20</v>
      </c>
      <c r="F82" s="50" t="s">
        <v>11</v>
      </c>
      <c r="G82" s="50" t="s">
        <v>815</v>
      </c>
    </row>
    <row r="83">
      <c r="A83" s="52" t="s">
        <v>816</v>
      </c>
      <c r="B83" s="49">
        <v>19.0</v>
      </c>
      <c r="C83" s="49">
        <v>13.0</v>
      </c>
      <c r="D83" s="49">
        <v>0.5</v>
      </c>
      <c r="E83" s="49" t="s">
        <v>124</v>
      </c>
      <c r="F83" s="50" t="s">
        <v>11</v>
      </c>
      <c r="G83" s="50" t="s">
        <v>353</v>
      </c>
    </row>
    <row r="84">
      <c r="A84" s="52" t="s">
        <v>349</v>
      </c>
      <c r="B84" s="49">
        <v>1948.0</v>
      </c>
      <c r="C84" s="49">
        <v>1540.0</v>
      </c>
      <c r="D84" s="49">
        <v>0.5</v>
      </c>
      <c r="E84" s="49" t="s">
        <v>88</v>
      </c>
      <c r="F84" s="50" t="s">
        <v>11</v>
      </c>
      <c r="G84" s="50" t="s">
        <v>817</v>
      </c>
    </row>
    <row r="85">
      <c r="A85" s="52" t="s">
        <v>818</v>
      </c>
      <c r="B85" s="49">
        <v>1949.0</v>
      </c>
      <c r="C85" s="49">
        <v>1540.0</v>
      </c>
      <c r="D85" s="49">
        <v>0.5</v>
      </c>
      <c r="E85" s="49" t="s">
        <v>88</v>
      </c>
      <c r="F85" s="50" t="s">
        <v>11</v>
      </c>
      <c r="G85" s="50" t="s">
        <v>353</v>
      </c>
    </row>
    <row r="86">
      <c r="A86" s="52" t="s">
        <v>818</v>
      </c>
      <c r="B86" s="49">
        <v>1949.0</v>
      </c>
      <c r="C86" s="49">
        <v>1946.0</v>
      </c>
      <c r="D86" s="49">
        <v>0.25</v>
      </c>
      <c r="E86" s="49" t="s">
        <v>252</v>
      </c>
      <c r="F86" s="50" t="s">
        <v>11</v>
      </c>
      <c r="G86" s="50" t="s">
        <v>353</v>
      </c>
    </row>
    <row r="87">
      <c r="A87" s="52" t="s">
        <v>818</v>
      </c>
      <c r="B87" s="49">
        <v>1949.0</v>
      </c>
      <c r="C87" s="49">
        <v>1947.0</v>
      </c>
      <c r="D87" s="49">
        <v>0.25</v>
      </c>
      <c r="E87" s="49" t="s">
        <v>20</v>
      </c>
      <c r="F87" s="50" t="s">
        <v>11</v>
      </c>
      <c r="G87" s="50" t="s">
        <v>353</v>
      </c>
    </row>
    <row r="88">
      <c r="A88" s="52" t="s">
        <v>320</v>
      </c>
      <c r="B88" s="49">
        <v>28.0</v>
      </c>
      <c r="C88" s="49">
        <v>20.0</v>
      </c>
      <c r="D88" s="49">
        <v>0.5</v>
      </c>
      <c r="E88" s="49" t="s">
        <v>20</v>
      </c>
      <c r="F88" s="50" t="s">
        <v>11</v>
      </c>
      <c r="G88" s="50" t="s">
        <v>819</v>
      </c>
    </row>
    <row r="89">
      <c r="A89" s="52" t="s">
        <v>320</v>
      </c>
      <c r="B89" s="49">
        <v>28.0</v>
      </c>
      <c r="C89" s="49">
        <v>23.0</v>
      </c>
      <c r="D89" s="49">
        <v>0.5</v>
      </c>
      <c r="E89" s="49" t="s">
        <v>88</v>
      </c>
      <c r="F89" s="50" t="s">
        <v>11</v>
      </c>
      <c r="G89" s="50" t="s">
        <v>350</v>
      </c>
    </row>
    <row r="90">
      <c r="A90" s="52" t="s">
        <v>820</v>
      </c>
      <c r="B90" s="49">
        <v>6.0</v>
      </c>
      <c r="C90" s="49">
        <v>3.0</v>
      </c>
      <c r="D90" s="49">
        <v>1.0</v>
      </c>
      <c r="E90" s="49" t="s">
        <v>124</v>
      </c>
      <c r="F90" s="50" t="s">
        <v>11</v>
      </c>
      <c r="G90" s="50" t="s">
        <v>348</v>
      </c>
    </row>
    <row r="91">
      <c r="A91" s="52" t="s">
        <v>820</v>
      </c>
      <c r="B91" s="49">
        <v>6.0</v>
      </c>
      <c r="C91" s="49">
        <v>9.0</v>
      </c>
      <c r="D91" s="49">
        <v>1.0</v>
      </c>
      <c r="E91" s="49" t="s">
        <v>16</v>
      </c>
      <c r="F91" s="50" t="s">
        <v>11</v>
      </c>
      <c r="G91" s="50" t="s">
        <v>348</v>
      </c>
    </row>
    <row r="92">
      <c r="A92" s="52" t="s">
        <v>820</v>
      </c>
      <c r="B92" s="49">
        <v>6.0</v>
      </c>
      <c r="C92" s="49" t="s">
        <v>821</v>
      </c>
      <c r="D92" s="49">
        <v>1.0</v>
      </c>
      <c r="E92" s="49" t="s">
        <v>29</v>
      </c>
      <c r="F92" s="50" t="s">
        <v>11</v>
      </c>
      <c r="G92" s="50" t="s">
        <v>348</v>
      </c>
    </row>
    <row r="93">
      <c r="A93" s="52" t="s">
        <v>822</v>
      </c>
      <c r="B93" s="49">
        <v>7.0</v>
      </c>
      <c r="C93" s="49">
        <v>3.0</v>
      </c>
      <c r="D93" s="49">
        <v>1.0</v>
      </c>
      <c r="E93" s="49" t="s">
        <v>124</v>
      </c>
      <c r="F93" s="50" t="s">
        <v>11</v>
      </c>
      <c r="G93" s="50" t="s">
        <v>823</v>
      </c>
    </row>
    <row r="94">
      <c r="A94" s="48" t="s">
        <v>824</v>
      </c>
      <c r="B94" s="49" t="s">
        <v>825</v>
      </c>
      <c r="C94" s="49" t="s">
        <v>826</v>
      </c>
      <c r="D94" s="49">
        <v>0.285714286</v>
      </c>
      <c r="E94" s="49" t="s">
        <v>88</v>
      </c>
      <c r="F94" s="50" t="s">
        <v>827</v>
      </c>
      <c r="G94" s="50" t="s">
        <v>735</v>
      </c>
    </row>
    <row r="95">
      <c r="A95" s="53"/>
      <c r="B95" s="54"/>
      <c r="C95" s="54"/>
      <c r="D95" s="54"/>
      <c r="E95" s="54"/>
      <c r="F95" s="55"/>
      <c r="G95" s="55"/>
    </row>
    <row r="96">
      <c r="A96" s="53"/>
      <c r="B96" s="54"/>
      <c r="C96" s="54"/>
      <c r="D96" s="54"/>
      <c r="E96" s="54"/>
      <c r="F96" s="55"/>
      <c r="G96" s="55"/>
    </row>
    <row r="97">
      <c r="A97" s="53"/>
      <c r="B97" s="54"/>
      <c r="C97" s="54"/>
      <c r="D97" s="54"/>
      <c r="E97" s="54"/>
      <c r="F97" s="55"/>
      <c r="G97" s="55"/>
    </row>
    <row r="98">
      <c r="A98" s="53"/>
      <c r="B98" s="54"/>
      <c r="C98" s="54"/>
      <c r="D98" s="54"/>
      <c r="E98" s="54"/>
      <c r="F98" s="55"/>
      <c r="G98" s="55"/>
    </row>
    <row r="99">
      <c r="A99" s="53"/>
      <c r="B99" s="54"/>
      <c r="C99" s="54"/>
      <c r="D99" s="54"/>
      <c r="E99" s="54"/>
      <c r="F99" s="55"/>
      <c r="G99" s="55"/>
    </row>
    <row r="100">
      <c r="A100" s="53"/>
      <c r="B100" s="54"/>
      <c r="C100" s="54"/>
      <c r="D100" s="54"/>
      <c r="E100" s="54"/>
      <c r="F100" s="55"/>
      <c r="G100" s="55"/>
    </row>
    <row r="101">
      <c r="A101" s="53"/>
      <c r="B101" s="54"/>
      <c r="C101" s="54"/>
      <c r="D101" s="54"/>
      <c r="E101" s="54"/>
      <c r="F101" s="55"/>
      <c r="G101" s="55"/>
    </row>
    <row r="102">
      <c r="A102" s="53"/>
      <c r="B102" s="54"/>
      <c r="C102" s="54"/>
      <c r="D102" s="54"/>
      <c r="E102" s="54"/>
      <c r="F102" s="55"/>
      <c r="G102" s="55"/>
    </row>
    <row r="103">
      <c r="A103" s="53"/>
      <c r="B103" s="54"/>
      <c r="C103" s="54"/>
      <c r="D103" s="54"/>
      <c r="E103" s="54"/>
      <c r="F103" s="55"/>
      <c r="G103" s="55"/>
    </row>
    <row r="104">
      <c r="A104" s="53"/>
      <c r="B104" s="54"/>
      <c r="C104" s="54"/>
      <c r="D104" s="54"/>
      <c r="E104" s="54"/>
      <c r="F104" s="55"/>
      <c r="G104" s="55"/>
    </row>
    <row r="105">
      <c r="A105" s="53"/>
      <c r="B105" s="54"/>
      <c r="C105" s="54"/>
      <c r="D105" s="54"/>
      <c r="E105" s="54"/>
      <c r="F105" s="55"/>
      <c r="G105" s="55"/>
    </row>
    <row r="106">
      <c r="A106" s="53"/>
      <c r="B106" s="54"/>
      <c r="C106" s="54"/>
      <c r="D106" s="54"/>
      <c r="E106" s="54"/>
      <c r="F106" s="55"/>
      <c r="G106" s="55"/>
    </row>
    <row r="107">
      <c r="A107" s="53"/>
      <c r="B107" s="54"/>
      <c r="C107" s="54"/>
      <c r="D107" s="54"/>
      <c r="E107" s="54"/>
      <c r="F107" s="55"/>
      <c r="G107" s="55"/>
    </row>
    <row r="108">
      <c r="A108" s="53"/>
      <c r="B108" s="54"/>
      <c r="C108" s="54"/>
      <c r="D108" s="54"/>
      <c r="E108" s="54"/>
      <c r="F108" s="55"/>
      <c r="G108" s="55"/>
    </row>
    <row r="109">
      <c r="A109" s="53"/>
      <c r="B109" s="54"/>
      <c r="C109" s="54"/>
      <c r="D109" s="54"/>
      <c r="E109" s="54"/>
      <c r="F109" s="55"/>
      <c r="G109" s="55"/>
    </row>
    <row r="110">
      <c r="A110" s="53"/>
      <c r="B110" s="54"/>
      <c r="C110" s="54"/>
      <c r="D110" s="54"/>
      <c r="E110" s="54"/>
      <c r="F110" s="55"/>
      <c r="G110" s="55"/>
    </row>
    <row r="111">
      <c r="A111" s="53"/>
      <c r="B111" s="54"/>
      <c r="C111" s="54"/>
      <c r="D111" s="54"/>
      <c r="E111" s="54"/>
      <c r="F111" s="55"/>
      <c r="G111" s="55"/>
    </row>
    <row r="112">
      <c r="A112" s="53"/>
      <c r="B112" s="54"/>
      <c r="C112" s="54"/>
      <c r="D112" s="54"/>
      <c r="E112" s="54"/>
      <c r="F112" s="55"/>
      <c r="G112" s="55"/>
    </row>
    <row r="113">
      <c r="A113" s="53"/>
      <c r="B113" s="54"/>
      <c r="C113" s="54"/>
      <c r="D113" s="54"/>
      <c r="E113" s="54"/>
      <c r="F113" s="55"/>
      <c r="G113" s="55"/>
    </row>
    <row r="114">
      <c r="A114" s="53"/>
      <c r="B114" s="54"/>
      <c r="C114" s="54"/>
      <c r="D114" s="54"/>
      <c r="E114" s="54"/>
      <c r="F114" s="55"/>
      <c r="G114" s="55"/>
    </row>
    <row r="115">
      <c r="A115" s="53"/>
      <c r="B115" s="54"/>
      <c r="C115" s="54"/>
      <c r="D115" s="54"/>
      <c r="E115" s="54"/>
      <c r="F115" s="55"/>
      <c r="G115" s="55"/>
    </row>
    <row r="116">
      <c r="A116" s="53"/>
      <c r="B116" s="54"/>
      <c r="C116" s="54"/>
      <c r="D116" s="54"/>
      <c r="E116" s="54"/>
      <c r="F116" s="55"/>
      <c r="G116" s="55"/>
    </row>
    <row r="117">
      <c r="A117" s="53"/>
      <c r="B117" s="54"/>
      <c r="C117" s="54"/>
      <c r="D117" s="54"/>
      <c r="E117" s="54"/>
      <c r="F117" s="55"/>
      <c r="G117" s="55"/>
    </row>
    <row r="118">
      <c r="A118" s="53"/>
      <c r="B118" s="54"/>
      <c r="C118" s="54"/>
      <c r="D118" s="54"/>
      <c r="E118" s="54"/>
      <c r="F118" s="55"/>
      <c r="G118" s="55"/>
    </row>
    <row r="119">
      <c r="A119" s="53"/>
      <c r="B119" s="54"/>
      <c r="C119" s="54"/>
      <c r="D119" s="54"/>
      <c r="E119" s="54"/>
      <c r="F119" s="55"/>
      <c r="G119" s="55"/>
    </row>
    <row r="120">
      <c r="A120" s="53"/>
      <c r="B120" s="54"/>
      <c r="C120" s="54"/>
      <c r="D120" s="54"/>
      <c r="E120" s="54"/>
      <c r="F120" s="55"/>
      <c r="G120" s="55"/>
    </row>
    <row r="121">
      <c r="A121" s="53"/>
      <c r="B121" s="54"/>
      <c r="C121" s="54"/>
      <c r="D121" s="54"/>
      <c r="E121" s="54"/>
      <c r="F121" s="55"/>
      <c r="G121" s="55"/>
    </row>
    <row r="122">
      <c r="A122" s="53"/>
      <c r="B122" s="54"/>
      <c r="C122" s="54"/>
      <c r="D122" s="54"/>
      <c r="E122" s="54"/>
      <c r="F122" s="55"/>
      <c r="G122" s="55"/>
    </row>
    <row r="123">
      <c r="A123" s="53"/>
      <c r="B123" s="54"/>
      <c r="C123" s="54"/>
      <c r="D123" s="54"/>
      <c r="E123" s="54"/>
      <c r="F123" s="55"/>
      <c r="G123" s="55"/>
    </row>
    <row r="124">
      <c r="A124" s="53"/>
      <c r="B124" s="54"/>
      <c r="C124" s="54"/>
      <c r="D124" s="54"/>
      <c r="E124" s="54"/>
      <c r="F124" s="55"/>
      <c r="G124" s="55"/>
    </row>
    <row r="125">
      <c r="A125" s="53"/>
      <c r="B125" s="54"/>
      <c r="C125" s="54"/>
      <c r="D125" s="54"/>
      <c r="E125" s="54"/>
      <c r="F125" s="55"/>
      <c r="G125" s="55"/>
    </row>
    <row r="126">
      <c r="A126" s="53"/>
      <c r="B126" s="54"/>
      <c r="C126" s="54"/>
      <c r="D126" s="54"/>
      <c r="E126" s="54"/>
      <c r="F126" s="55"/>
      <c r="G126" s="55"/>
    </row>
    <row r="127">
      <c r="A127" s="53"/>
      <c r="B127" s="54"/>
      <c r="C127" s="54"/>
      <c r="D127" s="54"/>
      <c r="E127" s="54"/>
      <c r="F127" s="55"/>
      <c r="G127" s="55"/>
    </row>
    <row r="128">
      <c r="A128" s="53"/>
      <c r="B128" s="54"/>
      <c r="C128" s="54"/>
      <c r="D128" s="54"/>
      <c r="E128" s="54"/>
      <c r="F128" s="55"/>
      <c r="G128" s="55"/>
    </row>
    <row r="129">
      <c r="A129" s="53"/>
      <c r="B129" s="54"/>
      <c r="C129" s="54"/>
      <c r="D129" s="54"/>
      <c r="E129" s="54"/>
      <c r="F129" s="55"/>
      <c r="G129" s="55"/>
    </row>
    <row r="130">
      <c r="A130" s="53"/>
      <c r="B130" s="54"/>
      <c r="C130" s="54"/>
      <c r="D130" s="54"/>
      <c r="E130" s="54"/>
      <c r="F130" s="55"/>
      <c r="G130" s="55"/>
    </row>
    <row r="131">
      <c r="A131" s="53"/>
      <c r="B131" s="54"/>
      <c r="C131" s="54"/>
      <c r="D131" s="54"/>
      <c r="E131" s="54"/>
      <c r="F131" s="55"/>
      <c r="G131" s="55"/>
    </row>
    <row r="132">
      <c r="A132" s="53"/>
      <c r="B132" s="54"/>
      <c r="C132" s="54"/>
      <c r="D132" s="54"/>
      <c r="E132" s="54"/>
      <c r="F132" s="55"/>
      <c r="G132" s="55"/>
    </row>
    <row r="133">
      <c r="A133" s="53"/>
      <c r="B133" s="54"/>
      <c r="C133" s="54"/>
      <c r="D133" s="54"/>
      <c r="E133" s="54"/>
      <c r="F133" s="55"/>
      <c r="G133" s="55"/>
    </row>
    <row r="134">
      <c r="A134" s="53"/>
      <c r="B134" s="54"/>
      <c r="C134" s="54"/>
      <c r="D134" s="54"/>
      <c r="E134" s="54"/>
      <c r="F134" s="55"/>
      <c r="G134" s="55"/>
    </row>
    <row r="135">
      <c r="A135" s="53"/>
      <c r="B135" s="54"/>
      <c r="C135" s="54"/>
      <c r="D135" s="54"/>
      <c r="E135" s="54"/>
      <c r="F135" s="55"/>
      <c r="G135" s="55"/>
    </row>
    <row r="136">
      <c r="A136" s="53"/>
      <c r="B136" s="54"/>
      <c r="C136" s="54"/>
      <c r="D136" s="54"/>
      <c r="E136" s="54"/>
      <c r="F136" s="55"/>
      <c r="G136" s="55"/>
    </row>
    <row r="137">
      <c r="A137" s="53"/>
      <c r="B137" s="54"/>
      <c r="C137" s="54"/>
      <c r="D137" s="54"/>
      <c r="E137" s="54"/>
      <c r="F137" s="55"/>
      <c r="G137" s="55"/>
    </row>
    <row r="138">
      <c r="A138" s="53"/>
      <c r="B138" s="54"/>
      <c r="C138" s="54"/>
      <c r="D138" s="54"/>
      <c r="E138" s="54"/>
      <c r="F138" s="55"/>
      <c r="G138" s="55"/>
    </row>
    <row r="139">
      <c r="A139" s="53"/>
      <c r="B139" s="54"/>
      <c r="C139" s="54"/>
      <c r="D139" s="54"/>
      <c r="E139" s="54"/>
      <c r="F139" s="55"/>
      <c r="G139" s="55"/>
    </row>
    <row r="140">
      <c r="A140" s="53"/>
      <c r="B140" s="54"/>
      <c r="C140" s="54"/>
      <c r="D140" s="54"/>
      <c r="E140" s="54"/>
      <c r="F140" s="55"/>
      <c r="G140" s="55"/>
    </row>
    <row r="141">
      <c r="A141" s="53"/>
      <c r="B141" s="54"/>
      <c r="C141" s="54"/>
      <c r="D141" s="54"/>
      <c r="E141" s="54"/>
      <c r="F141" s="55"/>
      <c r="G141" s="55"/>
    </row>
    <row r="142">
      <c r="A142" s="53"/>
      <c r="B142" s="54"/>
      <c r="C142" s="54"/>
      <c r="D142" s="54"/>
      <c r="E142" s="54"/>
      <c r="F142" s="55"/>
      <c r="G142" s="55"/>
    </row>
    <row r="143">
      <c r="A143" s="53"/>
      <c r="B143" s="54"/>
      <c r="C143" s="54"/>
      <c r="D143" s="54"/>
      <c r="E143" s="54"/>
      <c r="F143" s="55"/>
      <c r="G143" s="55"/>
    </row>
    <row r="144">
      <c r="A144" s="53"/>
      <c r="B144" s="54"/>
      <c r="C144" s="54"/>
      <c r="D144" s="54"/>
      <c r="E144" s="54"/>
      <c r="F144" s="55"/>
      <c r="G144" s="55"/>
    </row>
    <row r="145">
      <c r="A145" s="53"/>
      <c r="B145" s="54"/>
      <c r="C145" s="54"/>
      <c r="D145" s="54"/>
      <c r="E145" s="54"/>
      <c r="F145" s="55"/>
      <c r="G145" s="55"/>
    </row>
    <row r="146">
      <c r="A146" s="53"/>
      <c r="B146" s="54"/>
      <c r="C146" s="54"/>
      <c r="D146" s="54"/>
      <c r="E146" s="54"/>
      <c r="F146" s="55"/>
      <c r="G146" s="55"/>
    </row>
    <row r="147">
      <c r="A147" s="53"/>
      <c r="B147" s="54"/>
      <c r="C147" s="54"/>
      <c r="D147" s="54"/>
      <c r="E147" s="54"/>
      <c r="F147" s="55"/>
      <c r="G147" s="55"/>
    </row>
    <row r="148">
      <c r="A148" s="53"/>
      <c r="B148" s="54"/>
      <c r="C148" s="54"/>
      <c r="D148" s="54"/>
      <c r="E148" s="54"/>
      <c r="F148" s="55"/>
      <c r="G148" s="55"/>
    </row>
    <row r="149">
      <c r="A149" s="53"/>
      <c r="B149" s="54"/>
      <c r="C149" s="54"/>
      <c r="D149" s="54"/>
      <c r="E149" s="54"/>
      <c r="F149" s="55"/>
      <c r="G149" s="55"/>
    </row>
    <row r="150">
      <c r="A150" s="53"/>
      <c r="B150" s="54"/>
      <c r="C150" s="54"/>
      <c r="D150" s="54"/>
      <c r="E150" s="54"/>
      <c r="F150" s="55"/>
      <c r="G150" s="55"/>
    </row>
    <row r="151">
      <c r="A151" s="53"/>
      <c r="B151" s="54"/>
      <c r="C151" s="54"/>
      <c r="D151" s="54"/>
      <c r="E151" s="54"/>
      <c r="F151" s="55"/>
      <c r="G151" s="55"/>
    </row>
    <row r="152">
      <c r="A152" s="53"/>
      <c r="B152" s="54"/>
      <c r="C152" s="54"/>
      <c r="D152" s="54"/>
      <c r="E152" s="54"/>
      <c r="F152" s="55"/>
      <c r="G152" s="55"/>
    </row>
    <row r="153">
      <c r="A153" s="53"/>
      <c r="B153" s="54"/>
      <c r="C153" s="54"/>
      <c r="D153" s="54"/>
      <c r="E153" s="54"/>
      <c r="F153" s="55"/>
      <c r="G153" s="55"/>
    </row>
    <row r="154">
      <c r="A154" s="53"/>
      <c r="B154" s="54"/>
      <c r="C154" s="54"/>
      <c r="D154" s="54"/>
      <c r="E154" s="54"/>
      <c r="F154" s="55"/>
      <c r="G154" s="55"/>
    </row>
    <row r="155">
      <c r="A155" s="53"/>
      <c r="B155" s="54"/>
      <c r="C155" s="54"/>
      <c r="D155" s="54"/>
      <c r="E155" s="54"/>
      <c r="F155" s="55"/>
      <c r="G155" s="55"/>
    </row>
    <row r="156">
      <c r="A156" s="53"/>
      <c r="B156" s="54"/>
      <c r="C156" s="54"/>
      <c r="D156" s="54"/>
      <c r="E156" s="54"/>
      <c r="F156" s="55"/>
      <c r="G156" s="55"/>
    </row>
    <row r="157">
      <c r="A157" s="53"/>
      <c r="B157" s="54"/>
      <c r="C157" s="54"/>
      <c r="D157" s="54"/>
      <c r="E157" s="54"/>
      <c r="F157" s="55"/>
      <c r="G157" s="55"/>
    </row>
    <row r="158">
      <c r="A158" s="53"/>
      <c r="B158" s="54"/>
      <c r="C158" s="54"/>
      <c r="D158" s="54"/>
      <c r="E158" s="54"/>
      <c r="F158" s="55"/>
      <c r="G158" s="55"/>
    </row>
    <row r="159">
      <c r="A159" s="53"/>
      <c r="B159" s="54"/>
      <c r="C159" s="54"/>
      <c r="D159" s="54"/>
      <c r="E159" s="54"/>
      <c r="F159" s="55"/>
      <c r="G159" s="55"/>
    </row>
    <row r="160">
      <c r="A160" s="53"/>
      <c r="B160" s="54"/>
      <c r="C160" s="54"/>
      <c r="D160" s="54"/>
      <c r="E160" s="54"/>
      <c r="F160" s="55"/>
      <c r="G160" s="55"/>
    </row>
    <row r="161">
      <c r="A161" s="53"/>
      <c r="B161" s="54"/>
      <c r="C161" s="54"/>
      <c r="D161" s="54"/>
      <c r="E161" s="54"/>
      <c r="F161" s="55"/>
      <c r="G161" s="55"/>
    </row>
    <row r="162">
      <c r="A162" s="53"/>
      <c r="B162" s="54"/>
      <c r="C162" s="54"/>
      <c r="D162" s="54"/>
      <c r="E162" s="54"/>
      <c r="F162" s="55"/>
      <c r="G162" s="55"/>
    </row>
    <row r="163">
      <c r="A163" s="53"/>
      <c r="B163" s="54"/>
      <c r="C163" s="54"/>
      <c r="D163" s="54"/>
      <c r="E163" s="54"/>
      <c r="F163" s="55"/>
      <c r="G163" s="55"/>
    </row>
    <row r="164">
      <c r="A164" s="53"/>
      <c r="B164" s="54"/>
      <c r="C164" s="54"/>
      <c r="D164" s="54"/>
      <c r="E164" s="54"/>
      <c r="F164" s="55"/>
      <c r="G164" s="55"/>
    </row>
    <row r="165">
      <c r="A165" s="53"/>
      <c r="B165" s="54"/>
      <c r="C165" s="54"/>
      <c r="D165" s="54"/>
      <c r="E165" s="54"/>
      <c r="F165" s="55"/>
      <c r="G165" s="55"/>
    </row>
    <row r="166">
      <c r="A166" s="53"/>
      <c r="B166" s="54"/>
      <c r="C166" s="54"/>
      <c r="D166" s="54"/>
      <c r="E166" s="54"/>
      <c r="F166" s="55"/>
      <c r="G166" s="55"/>
    </row>
    <row r="167">
      <c r="A167" s="53"/>
      <c r="B167" s="54"/>
      <c r="C167" s="54"/>
      <c r="D167" s="54"/>
      <c r="E167" s="54"/>
      <c r="F167" s="55"/>
      <c r="G167" s="55"/>
    </row>
    <row r="168">
      <c r="A168" s="53"/>
      <c r="B168" s="54"/>
      <c r="C168" s="54"/>
      <c r="D168" s="54"/>
      <c r="E168" s="54"/>
      <c r="F168" s="55"/>
      <c r="G168" s="55"/>
    </row>
    <row r="169">
      <c r="A169" s="53"/>
      <c r="B169" s="54"/>
      <c r="C169" s="54"/>
      <c r="D169" s="54"/>
      <c r="E169" s="54"/>
      <c r="F169" s="55"/>
      <c r="G169" s="55"/>
    </row>
    <row r="170">
      <c r="A170" s="53"/>
      <c r="B170" s="54"/>
      <c r="C170" s="54"/>
      <c r="D170" s="54"/>
      <c r="E170" s="54"/>
      <c r="F170" s="55"/>
      <c r="G170" s="55"/>
    </row>
    <row r="171">
      <c r="A171" s="53"/>
      <c r="B171" s="54"/>
      <c r="C171" s="54"/>
      <c r="D171" s="54"/>
      <c r="E171" s="54"/>
      <c r="F171" s="55"/>
      <c r="G171" s="55"/>
    </row>
    <row r="172">
      <c r="A172" s="53"/>
      <c r="B172" s="54"/>
      <c r="C172" s="54"/>
      <c r="D172" s="54"/>
      <c r="E172" s="54"/>
      <c r="F172" s="55"/>
      <c r="G172" s="55"/>
    </row>
    <row r="173">
      <c r="A173" s="53"/>
      <c r="B173" s="54"/>
      <c r="C173" s="54"/>
      <c r="D173" s="54"/>
      <c r="E173" s="54"/>
      <c r="F173" s="55"/>
      <c r="G173" s="55"/>
    </row>
    <row r="174">
      <c r="A174" s="53"/>
      <c r="B174" s="54"/>
      <c r="C174" s="54"/>
      <c r="D174" s="54"/>
      <c r="E174" s="54"/>
      <c r="F174" s="55"/>
      <c r="G174" s="55"/>
    </row>
    <row r="175">
      <c r="A175" s="53"/>
      <c r="B175" s="54"/>
      <c r="C175" s="54"/>
      <c r="D175" s="54"/>
      <c r="E175" s="54"/>
      <c r="F175" s="55"/>
      <c r="G175" s="55"/>
    </row>
    <row r="176">
      <c r="A176" s="53"/>
      <c r="B176" s="54"/>
      <c r="C176" s="54"/>
      <c r="D176" s="54"/>
      <c r="E176" s="54"/>
      <c r="F176" s="55"/>
      <c r="G176" s="55"/>
    </row>
    <row r="177">
      <c r="A177" s="53"/>
      <c r="B177" s="54"/>
      <c r="C177" s="54"/>
      <c r="D177" s="54"/>
      <c r="E177" s="54"/>
      <c r="F177" s="55"/>
      <c r="G177" s="55"/>
    </row>
    <row r="178">
      <c r="A178" s="53"/>
      <c r="B178" s="54"/>
      <c r="C178" s="54"/>
      <c r="D178" s="54"/>
      <c r="E178" s="54"/>
      <c r="F178" s="55"/>
      <c r="G178" s="55"/>
    </row>
    <row r="179">
      <c r="A179" s="53"/>
      <c r="B179" s="54"/>
      <c r="C179" s="54"/>
      <c r="D179" s="54"/>
      <c r="E179" s="54"/>
      <c r="F179" s="55"/>
      <c r="G179" s="55"/>
    </row>
    <row r="180">
      <c r="A180" s="53"/>
      <c r="B180" s="54"/>
      <c r="C180" s="54"/>
      <c r="D180" s="54"/>
      <c r="E180" s="54"/>
      <c r="F180" s="55"/>
      <c r="G180" s="55"/>
    </row>
    <row r="181">
      <c r="A181" s="53"/>
      <c r="B181" s="54"/>
      <c r="C181" s="54"/>
      <c r="D181" s="54"/>
      <c r="E181" s="54"/>
      <c r="F181" s="55"/>
      <c r="G181" s="55"/>
    </row>
    <row r="182">
      <c r="A182" s="53"/>
      <c r="B182" s="54"/>
      <c r="C182" s="54"/>
      <c r="D182" s="54"/>
      <c r="E182" s="54"/>
      <c r="F182" s="55"/>
      <c r="G182" s="55"/>
    </row>
    <row r="183">
      <c r="A183" s="53"/>
      <c r="B183" s="54"/>
      <c r="C183" s="54"/>
      <c r="D183" s="54"/>
      <c r="E183" s="54"/>
      <c r="F183" s="55"/>
      <c r="G183" s="55"/>
    </row>
    <row r="184">
      <c r="A184" s="53"/>
      <c r="B184" s="54"/>
      <c r="C184" s="54"/>
      <c r="D184" s="54"/>
      <c r="E184" s="54"/>
      <c r="F184" s="55"/>
      <c r="G184" s="55"/>
    </row>
    <row r="185">
      <c r="A185" s="53"/>
      <c r="B185" s="54"/>
      <c r="C185" s="54"/>
      <c r="D185" s="54"/>
      <c r="E185" s="54"/>
      <c r="F185" s="55"/>
      <c r="G185" s="55"/>
    </row>
    <row r="186">
      <c r="A186" s="53"/>
      <c r="B186" s="54"/>
      <c r="C186" s="54"/>
      <c r="D186" s="54"/>
      <c r="E186" s="54"/>
      <c r="F186" s="55"/>
      <c r="G186" s="55"/>
    </row>
    <row r="187">
      <c r="A187" s="53"/>
      <c r="B187" s="54"/>
      <c r="C187" s="54"/>
      <c r="D187" s="54"/>
      <c r="E187" s="54"/>
      <c r="F187" s="55"/>
      <c r="G187" s="55"/>
    </row>
    <row r="188">
      <c r="A188" s="53"/>
      <c r="B188" s="54"/>
      <c r="C188" s="54"/>
      <c r="D188" s="54"/>
      <c r="E188" s="54"/>
      <c r="F188" s="55"/>
      <c r="G188" s="55"/>
    </row>
    <row r="189">
      <c r="A189" s="53"/>
      <c r="B189" s="54"/>
      <c r="C189" s="54"/>
      <c r="D189" s="54"/>
      <c r="E189" s="54"/>
      <c r="F189" s="55"/>
      <c r="G189" s="55"/>
    </row>
    <row r="190">
      <c r="A190" s="53"/>
      <c r="B190" s="54"/>
      <c r="C190" s="54"/>
      <c r="D190" s="54"/>
      <c r="E190" s="54"/>
      <c r="F190" s="55"/>
      <c r="G190" s="55"/>
    </row>
    <row r="191">
      <c r="A191" s="53"/>
      <c r="B191" s="54"/>
      <c r="C191" s="54"/>
      <c r="D191" s="54"/>
      <c r="E191" s="54"/>
      <c r="F191" s="55"/>
      <c r="G191" s="55"/>
    </row>
    <row r="192">
      <c r="A192" s="53"/>
      <c r="B192" s="54"/>
      <c r="C192" s="54"/>
      <c r="D192" s="54"/>
      <c r="E192" s="54"/>
      <c r="F192" s="55"/>
      <c r="G192" s="55"/>
    </row>
    <row r="193">
      <c r="A193" s="53"/>
      <c r="B193" s="54"/>
      <c r="C193" s="54"/>
      <c r="D193" s="54"/>
      <c r="E193" s="54"/>
      <c r="F193" s="55"/>
      <c r="G193" s="55"/>
    </row>
    <row r="194">
      <c r="A194" s="53"/>
      <c r="B194" s="54"/>
      <c r="C194" s="54"/>
      <c r="D194" s="54"/>
      <c r="E194" s="54"/>
      <c r="F194" s="55"/>
      <c r="G194" s="55"/>
    </row>
    <row r="195">
      <c r="A195" s="53"/>
      <c r="B195" s="54"/>
      <c r="C195" s="54"/>
      <c r="D195" s="54"/>
      <c r="E195" s="54"/>
      <c r="F195" s="55"/>
      <c r="G195" s="55"/>
    </row>
    <row r="196">
      <c r="A196" s="53"/>
      <c r="B196" s="54"/>
      <c r="C196" s="54"/>
      <c r="D196" s="54"/>
      <c r="E196" s="54"/>
      <c r="F196" s="55"/>
      <c r="G196" s="55"/>
    </row>
    <row r="197">
      <c r="A197" s="53"/>
      <c r="B197" s="54"/>
      <c r="C197" s="54"/>
      <c r="D197" s="54"/>
      <c r="E197" s="54"/>
      <c r="F197" s="55"/>
      <c r="G197" s="55"/>
    </row>
    <row r="198">
      <c r="A198" s="53"/>
      <c r="B198" s="54"/>
      <c r="C198" s="54"/>
      <c r="D198" s="54"/>
      <c r="E198" s="54"/>
      <c r="F198" s="55"/>
      <c r="G198" s="55"/>
    </row>
    <row r="199">
      <c r="A199" s="53"/>
      <c r="B199" s="54"/>
      <c r="C199" s="54"/>
      <c r="D199" s="54"/>
      <c r="E199" s="54"/>
      <c r="F199" s="55"/>
      <c r="G199" s="55"/>
    </row>
    <row r="200">
      <c r="A200" s="53"/>
      <c r="B200" s="54"/>
      <c r="C200" s="54"/>
      <c r="D200" s="54"/>
      <c r="E200" s="54"/>
      <c r="F200" s="55"/>
      <c r="G200" s="55"/>
    </row>
    <row r="201">
      <c r="A201" s="53"/>
      <c r="B201" s="54"/>
      <c r="C201" s="54"/>
      <c r="D201" s="54"/>
      <c r="E201" s="54"/>
      <c r="F201" s="55"/>
      <c r="G201" s="55"/>
    </row>
    <row r="202">
      <c r="A202" s="53"/>
      <c r="B202" s="54"/>
      <c r="C202" s="54"/>
      <c r="D202" s="54"/>
      <c r="E202" s="54"/>
      <c r="F202" s="55"/>
      <c r="G202" s="55"/>
    </row>
    <row r="203">
      <c r="A203" s="53"/>
      <c r="B203" s="54"/>
      <c r="C203" s="54"/>
      <c r="D203" s="54"/>
      <c r="E203" s="54"/>
      <c r="F203" s="55"/>
      <c r="G203" s="55"/>
    </row>
    <row r="204">
      <c r="A204" s="53"/>
      <c r="B204" s="54"/>
      <c r="C204" s="54"/>
      <c r="D204" s="54"/>
      <c r="E204" s="54"/>
      <c r="F204" s="55"/>
      <c r="G204" s="55"/>
    </row>
    <row r="205">
      <c r="A205" s="53"/>
      <c r="B205" s="54"/>
      <c r="C205" s="54"/>
      <c r="D205" s="54"/>
      <c r="E205" s="54"/>
      <c r="F205" s="55"/>
      <c r="G205" s="55"/>
    </row>
    <row r="206">
      <c r="A206" s="53"/>
      <c r="B206" s="54"/>
      <c r="C206" s="54"/>
      <c r="D206" s="54"/>
      <c r="E206" s="54"/>
      <c r="F206" s="55"/>
      <c r="G206" s="55"/>
    </row>
    <row r="207">
      <c r="A207" s="53"/>
      <c r="B207" s="54"/>
      <c r="C207" s="54"/>
      <c r="D207" s="54"/>
      <c r="E207" s="54"/>
      <c r="F207" s="55"/>
      <c r="G207" s="55"/>
    </row>
    <row r="208">
      <c r="A208" s="53"/>
      <c r="B208" s="54"/>
      <c r="C208" s="54"/>
      <c r="D208" s="54"/>
      <c r="E208" s="54"/>
      <c r="F208" s="55"/>
      <c r="G208" s="55"/>
    </row>
    <row r="209">
      <c r="A209" s="53"/>
      <c r="B209" s="54"/>
      <c r="C209" s="54"/>
      <c r="D209" s="54"/>
      <c r="E209" s="54"/>
      <c r="F209" s="55"/>
      <c r="G209" s="55"/>
    </row>
    <row r="210">
      <c r="A210" s="53"/>
      <c r="B210" s="54"/>
      <c r="C210" s="54"/>
      <c r="D210" s="54"/>
      <c r="E210" s="54"/>
      <c r="F210" s="55"/>
      <c r="G210" s="55"/>
    </row>
    <row r="211">
      <c r="A211" s="53"/>
      <c r="B211" s="54"/>
      <c r="C211" s="54"/>
      <c r="D211" s="54"/>
      <c r="E211" s="54"/>
      <c r="F211" s="55"/>
      <c r="G211" s="55"/>
    </row>
    <row r="212">
      <c r="A212" s="53"/>
      <c r="B212" s="54"/>
      <c r="C212" s="54"/>
      <c r="D212" s="54"/>
      <c r="E212" s="54"/>
      <c r="F212" s="55"/>
      <c r="G212" s="55"/>
    </row>
    <row r="213">
      <c r="A213" s="53"/>
      <c r="B213" s="54"/>
      <c r="C213" s="54"/>
      <c r="D213" s="54"/>
      <c r="E213" s="54"/>
      <c r="F213" s="55"/>
      <c r="G213" s="55"/>
    </row>
    <row r="214">
      <c r="A214" s="53"/>
      <c r="B214" s="54"/>
      <c r="C214" s="54"/>
      <c r="D214" s="54"/>
      <c r="E214" s="54"/>
      <c r="F214" s="55"/>
      <c r="G214" s="55"/>
    </row>
    <row r="215">
      <c r="A215" s="53"/>
      <c r="B215" s="54"/>
      <c r="C215" s="54"/>
      <c r="D215" s="54"/>
      <c r="E215" s="54"/>
      <c r="F215" s="55"/>
      <c r="G215" s="55"/>
    </row>
    <row r="216">
      <c r="A216" s="53"/>
      <c r="B216" s="54"/>
      <c r="C216" s="54"/>
      <c r="D216" s="54"/>
      <c r="E216" s="54"/>
      <c r="F216" s="55"/>
      <c r="G216" s="55"/>
    </row>
    <row r="217">
      <c r="A217" s="53"/>
      <c r="B217" s="54"/>
      <c r="C217" s="54"/>
      <c r="D217" s="54"/>
      <c r="E217" s="54"/>
      <c r="F217" s="55"/>
      <c r="G217" s="55"/>
    </row>
    <row r="218">
      <c r="A218" s="53"/>
      <c r="B218" s="54"/>
      <c r="C218" s="54"/>
      <c r="D218" s="54"/>
      <c r="E218" s="54"/>
      <c r="F218" s="55"/>
      <c r="G218" s="55"/>
    </row>
    <row r="219">
      <c r="A219" s="53"/>
      <c r="B219" s="54"/>
      <c r="C219" s="54"/>
      <c r="D219" s="54"/>
      <c r="E219" s="54"/>
      <c r="F219" s="55"/>
      <c r="G219" s="55"/>
    </row>
    <row r="220">
      <c r="A220" s="53"/>
      <c r="B220" s="54"/>
      <c r="C220" s="54"/>
      <c r="D220" s="54"/>
      <c r="E220" s="54"/>
      <c r="F220" s="55"/>
      <c r="G220" s="55"/>
    </row>
    <row r="221">
      <c r="A221" s="53"/>
      <c r="B221" s="54"/>
      <c r="C221" s="54"/>
      <c r="D221" s="54"/>
      <c r="E221" s="54"/>
      <c r="F221" s="55"/>
      <c r="G221" s="55"/>
    </row>
    <row r="222">
      <c r="A222" s="53"/>
      <c r="B222" s="54"/>
      <c r="C222" s="54"/>
      <c r="D222" s="54"/>
      <c r="E222" s="54"/>
      <c r="F222" s="55"/>
      <c r="G222" s="55"/>
    </row>
    <row r="223">
      <c r="A223" s="53"/>
      <c r="B223" s="54"/>
      <c r="C223" s="54"/>
      <c r="D223" s="54"/>
      <c r="E223" s="54"/>
      <c r="F223" s="55"/>
      <c r="G223" s="55"/>
    </row>
    <row r="224">
      <c r="A224" s="53"/>
      <c r="B224" s="54"/>
      <c r="C224" s="54"/>
      <c r="D224" s="54"/>
      <c r="E224" s="54"/>
      <c r="F224" s="55"/>
      <c r="G224" s="55"/>
    </row>
    <row r="225">
      <c r="A225" s="53"/>
      <c r="B225" s="54"/>
      <c r="C225" s="54"/>
      <c r="D225" s="54"/>
      <c r="E225" s="54"/>
      <c r="F225" s="55"/>
      <c r="G225" s="55"/>
    </row>
    <row r="226">
      <c r="A226" s="53"/>
      <c r="B226" s="54"/>
      <c r="C226" s="54"/>
      <c r="D226" s="54"/>
      <c r="E226" s="54"/>
      <c r="F226" s="55"/>
      <c r="G226" s="55"/>
    </row>
    <row r="227">
      <c r="A227" s="53"/>
      <c r="B227" s="54"/>
      <c r="C227" s="54"/>
      <c r="D227" s="54"/>
      <c r="E227" s="54"/>
      <c r="F227" s="55"/>
      <c r="G227" s="55"/>
    </row>
    <row r="228">
      <c r="A228" s="53"/>
      <c r="B228" s="54"/>
      <c r="C228" s="54"/>
      <c r="D228" s="54"/>
      <c r="E228" s="54"/>
      <c r="F228" s="55"/>
      <c r="G228" s="55"/>
    </row>
    <row r="229">
      <c r="A229" s="53"/>
      <c r="B229" s="54"/>
      <c r="C229" s="54"/>
      <c r="D229" s="54"/>
      <c r="E229" s="54"/>
      <c r="F229" s="55"/>
      <c r="G229" s="55"/>
    </row>
    <row r="230">
      <c r="A230" s="53"/>
      <c r="B230" s="54"/>
      <c r="C230" s="54"/>
      <c r="D230" s="54"/>
      <c r="E230" s="54"/>
      <c r="F230" s="55"/>
      <c r="G230" s="55"/>
    </row>
    <row r="231">
      <c r="A231" s="53"/>
      <c r="B231" s="54"/>
      <c r="C231" s="54"/>
      <c r="D231" s="54"/>
      <c r="E231" s="54"/>
      <c r="F231" s="55"/>
      <c r="G231" s="55"/>
    </row>
    <row r="232">
      <c r="A232" s="53"/>
      <c r="B232" s="54"/>
      <c r="C232" s="54"/>
      <c r="D232" s="54"/>
      <c r="E232" s="54"/>
      <c r="F232" s="55"/>
      <c r="G232" s="55"/>
    </row>
    <row r="233">
      <c r="A233" s="53"/>
      <c r="B233" s="54"/>
      <c r="C233" s="54"/>
      <c r="D233" s="54"/>
      <c r="E233" s="54"/>
      <c r="F233" s="55"/>
      <c r="G233" s="55"/>
    </row>
    <row r="234">
      <c r="A234" s="53"/>
      <c r="B234" s="54"/>
      <c r="C234" s="54"/>
      <c r="D234" s="54"/>
      <c r="E234" s="54"/>
      <c r="F234" s="55"/>
      <c r="G234" s="55"/>
    </row>
    <row r="235">
      <c r="A235" s="53"/>
      <c r="B235" s="54"/>
      <c r="C235" s="54"/>
      <c r="D235" s="54"/>
      <c r="E235" s="54"/>
      <c r="F235" s="55"/>
      <c r="G235" s="55"/>
    </row>
    <row r="236">
      <c r="A236" s="53"/>
      <c r="B236" s="54"/>
      <c r="C236" s="54"/>
      <c r="D236" s="54"/>
      <c r="E236" s="54"/>
      <c r="F236" s="55"/>
      <c r="G236" s="55"/>
    </row>
    <row r="237">
      <c r="A237" s="53"/>
      <c r="B237" s="54"/>
      <c r="C237" s="54"/>
      <c r="D237" s="54"/>
      <c r="E237" s="54"/>
      <c r="F237" s="55"/>
      <c r="G237" s="55"/>
    </row>
    <row r="238">
      <c r="A238" s="53"/>
      <c r="B238" s="54"/>
      <c r="C238" s="54"/>
      <c r="D238" s="54"/>
      <c r="E238" s="54"/>
      <c r="F238" s="55"/>
      <c r="G238" s="55"/>
    </row>
    <row r="239">
      <c r="A239" s="53"/>
      <c r="B239" s="54"/>
      <c r="C239" s="54"/>
      <c r="D239" s="54"/>
      <c r="E239" s="54"/>
      <c r="F239" s="55"/>
      <c r="G239" s="55"/>
    </row>
    <row r="240">
      <c r="A240" s="53"/>
      <c r="B240" s="54"/>
      <c r="C240" s="54"/>
      <c r="D240" s="54"/>
      <c r="E240" s="54"/>
      <c r="F240" s="55"/>
      <c r="G240" s="55"/>
    </row>
    <row r="241">
      <c r="A241" s="53"/>
      <c r="B241" s="54"/>
      <c r="C241" s="54"/>
      <c r="D241" s="54"/>
      <c r="E241" s="54"/>
      <c r="F241" s="55"/>
      <c r="G241" s="55"/>
    </row>
    <row r="242">
      <c r="A242" s="53"/>
      <c r="B242" s="54"/>
      <c r="C242" s="54"/>
      <c r="D242" s="54"/>
      <c r="E242" s="54"/>
      <c r="F242" s="55"/>
      <c r="G242" s="55"/>
    </row>
    <row r="243">
      <c r="A243" s="53"/>
      <c r="B243" s="54"/>
      <c r="C243" s="54"/>
      <c r="D243" s="54"/>
      <c r="E243" s="54"/>
      <c r="F243" s="55"/>
      <c r="G243" s="55"/>
    </row>
    <row r="244">
      <c r="A244" s="53"/>
      <c r="B244" s="54"/>
      <c r="C244" s="54"/>
      <c r="D244" s="54"/>
      <c r="E244" s="54"/>
      <c r="F244" s="55"/>
      <c r="G244" s="55"/>
    </row>
    <row r="245">
      <c r="A245" s="53"/>
      <c r="B245" s="54"/>
      <c r="C245" s="54"/>
      <c r="D245" s="54"/>
      <c r="E245" s="54"/>
      <c r="F245" s="55"/>
      <c r="G245" s="55"/>
    </row>
    <row r="246">
      <c r="A246" s="53"/>
      <c r="B246" s="54"/>
      <c r="C246" s="54"/>
      <c r="D246" s="54"/>
      <c r="E246" s="54"/>
      <c r="F246" s="55"/>
      <c r="G246" s="55"/>
    </row>
    <row r="247">
      <c r="A247" s="53"/>
      <c r="B247" s="54"/>
      <c r="C247" s="54"/>
      <c r="D247" s="54"/>
      <c r="E247" s="54"/>
      <c r="F247" s="55"/>
      <c r="G247" s="55"/>
    </row>
    <row r="248">
      <c r="A248" s="53"/>
      <c r="B248" s="54"/>
      <c r="C248" s="54"/>
      <c r="D248" s="54"/>
      <c r="E248" s="54"/>
      <c r="F248" s="55"/>
      <c r="G248" s="55"/>
    </row>
    <row r="249">
      <c r="A249" s="53"/>
      <c r="B249" s="54"/>
      <c r="C249" s="54"/>
      <c r="D249" s="54"/>
      <c r="E249" s="54"/>
      <c r="F249" s="55"/>
      <c r="G249" s="55"/>
    </row>
    <row r="250">
      <c r="A250" s="53"/>
      <c r="B250" s="54"/>
      <c r="C250" s="54"/>
      <c r="D250" s="54"/>
      <c r="E250" s="54"/>
      <c r="F250" s="55"/>
      <c r="G250" s="55"/>
    </row>
    <row r="251">
      <c r="A251" s="53"/>
      <c r="B251" s="54"/>
      <c r="C251" s="54"/>
      <c r="D251" s="54"/>
      <c r="E251" s="54"/>
      <c r="F251" s="55"/>
      <c r="G251" s="55"/>
    </row>
    <row r="252">
      <c r="A252" s="53"/>
      <c r="B252" s="54"/>
      <c r="C252" s="54"/>
      <c r="D252" s="54"/>
      <c r="E252" s="54"/>
      <c r="F252" s="55"/>
      <c r="G252" s="55"/>
    </row>
    <row r="253">
      <c r="A253" s="53"/>
      <c r="B253" s="54"/>
      <c r="C253" s="54"/>
      <c r="D253" s="54"/>
      <c r="E253" s="54"/>
      <c r="F253" s="55"/>
      <c r="G253" s="55"/>
    </row>
    <row r="254">
      <c r="A254" s="53"/>
      <c r="B254" s="54"/>
      <c r="C254" s="54"/>
      <c r="D254" s="54"/>
      <c r="E254" s="54"/>
      <c r="F254" s="55"/>
      <c r="G254" s="55"/>
    </row>
    <row r="255">
      <c r="A255" s="53"/>
      <c r="B255" s="54"/>
      <c r="C255" s="54"/>
      <c r="D255" s="54"/>
      <c r="E255" s="54"/>
      <c r="F255" s="55"/>
      <c r="G255" s="55"/>
    </row>
    <row r="256">
      <c r="A256" s="53"/>
      <c r="B256" s="54"/>
      <c r="C256" s="54"/>
      <c r="D256" s="54"/>
      <c r="E256" s="54"/>
      <c r="F256" s="55"/>
      <c r="G256" s="55"/>
    </row>
    <row r="257">
      <c r="A257" s="53"/>
      <c r="B257" s="54"/>
      <c r="C257" s="54"/>
      <c r="D257" s="54"/>
      <c r="E257" s="54"/>
      <c r="F257" s="55"/>
      <c r="G257" s="55"/>
    </row>
    <row r="258">
      <c r="A258" s="53"/>
      <c r="B258" s="54"/>
      <c r="C258" s="54"/>
      <c r="D258" s="54"/>
      <c r="E258" s="54"/>
      <c r="F258" s="55"/>
      <c r="G258" s="55"/>
    </row>
    <row r="259">
      <c r="A259" s="53"/>
      <c r="B259" s="54"/>
      <c r="C259" s="54"/>
      <c r="D259" s="54"/>
      <c r="E259" s="54"/>
      <c r="F259" s="55"/>
      <c r="G259" s="55"/>
    </row>
    <row r="260">
      <c r="A260" s="53"/>
      <c r="B260" s="54"/>
      <c r="C260" s="54"/>
      <c r="D260" s="54"/>
      <c r="E260" s="54"/>
      <c r="F260" s="55"/>
      <c r="G260" s="55"/>
    </row>
    <row r="261">
      <c r="A261" s="53"/>
      <c r="B261" s="54"/>
      <c r="C261" s="54"/>
      <c r="D261" s="54"/>
      <c r="E261" s="54"/>
      <c r="F261" s="55"/>
      <c r="G261" s="55"/>
    </row>
    <row r="262">
      <c r="A262" s="53"/>
      <c r="B262" s="54"/>
      <c r="C262" s="54"/>
      <c r="D262" s="54"/>
      <c r="E262" s="54"/>
      <c r="F262" s="55"/>
      <c r="G262" s="55"/>
    </row>
    <row r="263">
      <c r="A263" s="53"/>
      <c r="B263" s="54"/>
      <c r="C263" s="54"/>
      <c r="D263" s="54"/>
      <c r="E263" s="54"/>
      <c r="F263" s="55"/>
      <c r="G263" s="55"/>
    </row>
    <row r="264">
      <c r="A264" s="53"/>
      <c r="B264" s="54"/>
      <c r="C264" s="54"/>
      <c r="D264" s="54"/>
      <c r="E264" s="54"/>
      <c r="F264" s="55"/>
      <c r="G264" s="55"/>
    </row>
    <row r="265">
      <c r="A265" s="53"/>
      <c r="B265" s="54"/>
      <c r="C265" s="54"/>
      <c r="D265" s="54"/>
      <c r="E265" s="54"/>
      <c r="F265" s="55"/>
      <c r="G265" s="55"/>
    </row>
    <row r="266">
      <c r="A266" s="53"/>
      <c r="B266" s="54"/>
      <c r="C266" s="54"/>
      <c r="D266" s="54"/>
      <c r="E266" s="54"/>
      <c r="F266" s="55"/>
      <c r="G266" s="55"/>
    </row>
    <row r="267">
      <c r="A267" s="53"/>
      <c r="B267" s="54"/>
      <c r="C267" s="54"/>
      <c r="D267" s="54"/>
      <c r="E267" s="54"/>
      <c r="F267" s="55"/>
      <c r="G267" s="55"/>
    </row>
    <row r="268">
      <c r="A268" s="53"/>
      <c r="B268" s="54"/>
      <c r="C268" s="54"/>
      <c r="D268" s="54"/>
      <c r="E268" s="54"/>
      <c r="F268" s="55"/>
      <c r="G268" s="55"/>
    </row>
    <row r="269">
      <c r="A269" s="53"/>
      <c r="B269" s="54"/>
      <c r="C269" s="54"/>
      <c r="D269" s="54"/>
      <c r="E269" s="54"/>
      <c r="F269" s="55"/>
      <c r="G269" s="55"/>
    </row>
    <row r="270">
      <c r="A270" s="53"/>
      <c r="B270" s="54"/>
      <c r="C270" s="54"/>
      <c r="D270" s="54"/>
      <c r="E270" s="54"/>
      <c r="F270" s="55"/>
      <c r="G270" s="55"/>
    </row>
    <row r="271">
      <c r="A271" s="53"/>
      <c r="B271" s="54"/>
      <c r="C271" s="54"/>
      <c r="D271" s="54"/>
      <c r="E271" s="54"/>
      <c r="F271" s="55"/>
      <c r="G271" s="55"/>
    </row>
    <row r="272">
      <c r="A272" s="53"/>
      <c r="B272" s="54"/>
      <c r="C272" s="54"/>
      <c r="D272" s="54"/>
      <c r="E272" s="54"/>
      <c r="F272" s="55"/>
      <c r="G272" s="55"/>
    </row>
    <row r="273">
      <c r="A273" s="53"/>
      <c r="B273" s="54"/>
      <c r="C273" s="54"/>
      <c r="D273" s="54"/>
      <c r="E273" s="54"/>
      <c r="F273" s="55"/>
      <c r="G273" s="55"/>
    </row>
    <row r="274">
      <c r="A274" s="53"/>
      <c r="B274" s="54"/>
      <c r="C274" s="54"/>
      <c r="D274" s="54"/>
      <c r="E274" s="54"/>
      <c r="F274" s="55"/>
      <c r="G274" s="55"/>
    </row>
    <row r="275">
      <c r="A275" s="53"/>
      <c r="B275" s="54"/>
      <c r="C275" s="54"/>
      <c r="D275" s="54"/>
      <c r="E275" s="54"/>
      <c r="F275" s="55"/>
      <c r="G275" s="55"/>
    </row>
    <row r="276">
      <c r="A276" s="53"/>
      <c r="B276" s="54"/>
      <c r="C276" s="54"/>
      <c r="D276" s="54"/>
      <c r="E276" s="54"/>
      <c r="F276" s="55"/>
      <c r="G276" s="55"/>
    </row>
    <row r="277">
      <c r="A277" s="53"/>
      <c r="B277" s="54"/>
      <c r="C277" s="54"/>
      <c r="D277" s="54"/>
      <c r="E277" s="54"/>
      <c r="F277" s="55"/>
      <c r="G277" s="55"/>
    </row>
    <row r="278">
      <c r="A278" s="53"/>
      <c r="B278" s="54"/>
      <c r="C278" s="54"/>
      <c r="D278" s="54"/>
      <c r="E278" s="54"/>
      <c r="F278" s="55"/>
      <c r="G278" s="55"/>
    </row>
    <row r="279">
      <c r="A279" s="53"/>
      <c r="B279" s="54"/>
      <c r="C279" s="54"/>
      <c r="D279" s="54"/>
      <c r="E279" s="54"/>
      <c r="F279" s="55"/>
      <c r="G279" s="55"/>
    </row>
    <row r="280">
      <c r="A280" s="53"/>
      <c r="B280" s="54"/>
      <c r="C280" s="54"/>
      <c r="D280" s="54"/>
      <c r="E280" s="54"/>
      <c r="F280" s="55"/>
      <c r="G280" s="55"/>
    </row>
    <row r="281">
      <c r="A281" s="53"/>
      <c r="B281" s="54"/>
      <c r="C281" s="54"/>
      <c r="D281" s="54"/>
      <c r="E281" s="54"/>
      <c r="F281" s="55"/>
      <c r="G281" s="55"/>
    </row>
    <row r="282">
      <c r="A282" s="53"/>
      <c r="B282" s="54"/>
      <c r="C282" s="54"/>
      <c r="D282" s="54"/>
      <c r="E282" s="54"/>
      <c r="F282" s="55"/>
      <c r="G282" s="55"/>
    </row>
    <row r="283">
      <c r="A283" s="53"/>
      <c r="B283" s="54"/>
      <c r="C283" s="54"/>
      <c r="D283" s="54"/>
      <c r="E283" s="54"/>
      <c r="F283" s="55"/>
      <c r="G283" s="55"/>
    </row>
    <row r="284">
      <c r="A284" s="53"/>
      <c r="B284" s="54"/>
      <c r="C284" s="54"/>
      <c r="D284" s="54"/>
      <c r="E284" s="54"/>
      <c r="F284" s="55"/>
      <c r="G284" s="55"/>
    </row>
    <row r="285">
      <c r="A285" s="53"/>
      <c r="B285" s="54"/>
      <c r="C285" s="54"/>
      <c r="D285" s="54"/>
      <c r="E285" s="54"/>
      <c r="F285" s="55"/>
      <c r="G285" s="55"/>
    </row>
    <row r="286">
      <c r="A286" s="53"/>
      <c r="B286" s="54"/>
      <c r="C286" s="54"/>
      <c r="D286" s="54"/>
      <c r="E286" s="54"/>
      <c r="F286" s="55"/>
      <c r="G286" s="55"/>
    </row>
    <row r="287">
      <c r="A287" s="53"/>
      <c r="B287" s="54"/>
      <c r="C287" s="54"/>
      <c r="D287" s="54"/>
      <c r="E287" s="54"/>
      <c r="F287" s="55"/>
      <c r="G287" s="55"/>
    </row>
    <row r="288">
      <c r="A288" s="53"/>
      <c r="B288" s="54"/>
      <c r="C288" s="54"/>
      <c r="D288" s="54"/>
      <c r="E288" s="54"/>
      <c r="F288" s="55"/>
      <c r="G288" s="55"/>
    </row>
    <row r="289">
      <c r="A289" s="53"/>
      <c r="B289" s="54"/>
      <c r="C289" s="54"/>
      <c r="D289" s="54"/>
      <c r="E289" s="54"/>
      <c r="F289" s="55"/>
      <c r="G289" s="55"/>
    </row>
    <row r="290">
      <c r="A290" s="53"/>
      <c r="B290" s="54"/>
      <c r="C290" s="54"/>
      <c r="D290" s="54"/>
      <c r="E290" s="54"/>
      <c r="F290" s="55"/>
      <c r="G290" s="55"/>
    </row>
    <row r="291">
      <c r="A291" s="53"/>
      <c r="B291" s="54"/>
      <c r="C291" s="54"/>
      <c r="D291" s="54"/>
      <c r="E291" s="54"/>
      <c r="F291" s="55"/>
      <c r="G291" s="55"/>
    </row>
    <row r="292">
      <c r="A292" s="53"/>
      <c r="B292" s="54"/>
      <c r="C292" s="54"/>
      <c r="D292" s="54"/>
      <c r="E292" s="54"/>
      <c r="F292" s="55"/>
      <c r="G292" s="55"/>
    </row>
    <row r="293">
      <c r="A293" s="53"/>
      <c r="B293" s="54"/>
      <c r="C293" s="54"/>
      <c r="D293" s="54"/>
      <c r="E293" s="54"/>
      <c r="F293" s="55"/>
      <c r="G293" s="55"/>
    </row>
    <row r="294">
      <c r="A294" s="53"/>
      <c r="B294" s="54"/>
      <c r="C294" s="54"/>
      <c r="D294" s="54"/>
      <c r="E294" s="54"/>
      <c r="F294" s="55"/>
      <c r="G294" s="55"/>
    </row>
    <row r="295">
      <c r="A295" s="53"/>
      <c r="B295" s="54"/>
      <c r="C295" s="54"/>
      <c r="D295" s="54"/>
      <c r="E295" s="54"/>
      <c r="F295" s="55"/>
      <c r="G295" s="55"/>
    </row>
    <row r="296">
      <c r="A296" s="53"/>
      <c r="B296" s="54"/>
      <c r="C296" s="54"/>
      <c r="D296" s="54"/>
      <c r="E296" s="54"/>
      <c r="F296" s="55"/>
      <c r="G296" s="55"/>
    </row>
    <row r="297">
      <c r="A297" s="53"/>
      <c r="B297" s="54"/>
      <c r="C297" s="54"/>
      <c r="D297" s="54"/>
      <c r="E297" s="54"/>
      <c r="F297" s="55"/>
      <c r="G297" s="55"/>
    </row>
    <row r="298">
      <c r="A298" s="53"/>
      <c r="B298" s="54"/>
      <c r="C298" s="54"/>
      <c r="D298" s="54"/>
      <c r="E298" s="54"/>
      <c r="F298" s="55"/>
      <c r="G298" s="55"/>
    </row>
    <row r="299">
      <c r="A299" s="53"/>
      <c r="B299" s="54"/>
      <c r="C299" s="54"/>
      <c r="D299" s="54"/>
      <c r="E299" s="54"/>
      <c r="F299" s="55"/>
      <c r="G299" s="55"/>
    </row>
    <row r="300">
      <c r="A300" s="53"/>
      <c r="B300" s="54"/>
      <c r="C300" s="54"/>
      <c r="D300" s="54"/>
      <c r="E300" s="54"/>
      <c r="F300" s="55"/>
      <c r="G300" s="55"/>
    </row>
    <row r="301">
      <c r="A301" s="53"/>
      <c r="B301" s="54"/>
      <c r="C301" s="54"/>
      <c r="D301" s="54"/>
      <c r="E301" s="54"/>
      <c r="F301" s="55"/>
      <c r="G301" s="55"/>
    </row>
    <row r="302">
      <c r="A302" s="53"/>
      <c r="B302" s="54"/>
      <c r="C302" s="54"/>
      <c r="D302" s="54"/>
      <c r="E302" s="54"/>
      <c r="F302" s="55"/>
      <c r="G302" s="55"/>
    </row>
    <row r="303">
      <c r="A303" s="53"/>
      <c r="B303" s="54"/>
      <c r="C303" s="54"/>
      <c r="D303" s="54"/>
      <c r="E303" s="54"/>
      <c r="F303" s="55"/>
      <c r="G303" s="55"/>
    </row>
    <row r="304">
      <c r="A304" s="53"/>
      <c r="B304" s="54"/>
      <c r="C304" s="54"/>
      <c r="D304" s="54"/>
      <c r="E304" s="54"/>
      <c r="F304" s="55"/>
      <c r="G304" s="55"/>
    </row>
    <row r="305">
      <c r="A305" s="53"/>
      <c r="B305" s="54"/>
      <c r="C305" s="54"/>
      <c r="D305" s="54"/>
      <c r="E305" s="54"/>
      <c r="F305" s="55"/>
      <c r="G305" s="55"/>
    </row>
    <row r="306">
      <c r="A306" s="53"/>
      <c r="B306" s="54"/>
      <c r="C306" s="54"/>
      <c r="D306" s="54"/>
      <c r="E306" s="54"/>
      <c r="F306" s="55"/>
      <c r="G306" s="55"/>
    </row>
    <row r="307">
      <c r="A307" s="53"/>
      <c r="B307" s="54"/>
      <c r="C307" s="54"/>
      <c r="D307" s="54"/>
      <c r="E307" s="54"/>
      <c r="F307" s="55"/>
      <c r="G307" s="55"/>
    </row>
    <row r="308">
      <c r="A308" s="53"/>
      <c r="B308" s="54"/>
      <c r="C308" s="54"/>
      <c r="D308" s="54"/>
      <c r="E308" s="54"/>
      <c r="F308" s="55"/>
      <c r="G308" s="55"/>
    </row>
    <row r="309">
      <c r="A309" s="53"/>
      <c r="B309" s="54"/>
      <c r="C309" s="54"/>
      <c r="D309" s="54"/>
      <c r="E309" s="54"/>
      <c r="F309" s="55"/>
      <c r="G309" s="55"/>
    </row>
    <row r="310">
      <c r="A310" s="53"/>
      <c r="B310" s="54"/>
      <c r="C310" s="54"/>
      <c r="D310" s="54"/>
      <c r="E310" s="54"/>
      <c r="F310" s="55"/>
      <c r="G310" s="55"/>
    </row>
    <row r="311">
      <c r="A311" s="53"/>
      <c r="B311" s="54"/>
      <c r="C311" s="54"/>
      <c r="D311" s="54"/>
      <c r="E311" s="54"/>
      <c r="F311" s="55"/>
      <c r="G311" s="55"/>
    </row>
    <row r="312">
      <c r="A312" s="53"/>
      <c r="B312" s="54"/>
      <c r="C312" s="54"/>
      <c r="D312" s="54"/>
      <c r="E312" s="54"/>
      <c r="F312" s="55"/>
      <c r="G312" s="55"/>
    </row>
    <row r="313">
      <c r="A313" s="53"/>
      <c r="B313" s="54"/>
      <c r="C313" s="54"/>
      <c r="D313" s="54"/>
      <c r="E313" s="54"/>
      <c r="F313" s="55"/>
      <c r="G313" s="55"/>
    </row>
    <row r="314">
      <c r="A314" s="53"/>
      <c r="B314" s="54"/>
      <c r="C314" s="54"/>
      <c r="D314" s="54"/>
      <c r="E314" s="54"/>
      <c r="F314" s="55"/>
      <c r="G314" s="55"/>
    </row>
    <row r="315">
      <c r="A315" s="53"/>
      <c r="B315" s="54"/>
      <c r="C315" s="54"/>
      <c r="D315" s="54"/>
      <c r="E315" s="54"/>
      <c r="F315" s="55"/>
      <c r="G315" s="55"/>
    </row>
    <row r="316">
      <c r="A316" s="53"/>
      <c r="B316" s="54"/>
      <c r="C316" s="54"/>
      <c r="D316" s="54"/>
      <c r="E316" s="54"/>
      <c r="F316" s="55"/>
      <c r="G316" s="55"/>
    </row>
    <row r="317">
      <c r="A317" s="53"/>
      <c r="B317" s="54"/>
      <c r="C317" s="54"/>
      <c r="D317" s="54"/>
      <c r="E317" s="54"/>
      <c r="F317" s="55"/>
      <c r="G317" s="55"/>
    </row>
    <row r="318">
      <c r="A318" s="53"/>
      <c r="B318" s="54"/>
      <c r="C318" s="54"/>
      <c r="D318" s="54"/>
      <c r="E318" s="54"/>
      <c r="F318" s="55"/>
      <c r="G318" s="55"/>
    </row>
    <row r="319">
      <c r="A319" s="53"/>
      <c r="B319" s="54"/>
      <c r="C319" s="54"/>
      <c r="D319" s="54"/>
      <c r="E319" s="54"/>
      <c r="F319" s="55"/>
      <c r="G319" s="55"/>
    </row>
    <row r="320">
      <c r="A320" s="53"/>
      <c r="B320" s="54"/>
      <c r="C320" s="54"/>
      <c r="D320" s="54"/>
      <c r="E320" s="54"/>
      <c r="F320" s="55"/>
      <c r="G320" s="55"/>
    </row>
    <row r="321">
      <c r="A321" s="53"/>
      <c r="B321" s="54"/>
      <c r="C321" s="54"/>
      <c r="D321" s="54"/>
      <c r="E321" s="54"/>
      <c r="F321" s="55"/>
      <c r="G321" s="55"/>
    </row>
    <row r="322">
      <c r="A322" s="53"/>
      <c r="B322" s="54"/>
      <c r="C322" s="54"/>
      <c r="D322" s="54"/>
      <c r="E322" s="54"/>
      <c r="F322" s="55"/>
      <c r="G322" s="55"/>
    </row>
    <row r="323">
      <c r="A323" s="53"/>
      <c r="B323" s="54"/>
      <c r="C323" s="54"/>
      <c r="D323" s="54"/>
      <c r="E323" s="54"/>
      <c r="F323" s="55"/>
      <c r="G323" s="55"/>
    </row>
    <row r="324">
      <c r="A324" s="53"/>
      <c r="B324" s="54"/>
      <c r="C324" s="54"/>
      <c r="D324" s="54"/>
      <c r="E324" s="54"/>
      <c r="F324" s="55"/>
      <c r="G324" s="55"/>
    </row>
    <row r="325">
      <c r="A325" s="53"/>
      <c r="B325" s="54"/>
      <c r="C325" s="54"/>
      <c r="D325" s="54"/>
      <c r="E325" s="54"/>
      <c r="F325" s="55"/>
      <c r="G325" s="55"/>
    </row>
    <row r="326">
      <c r="A326" s="53"/>
      <c r="B326" s="54"/>
      <c r="C326" s="54"/>
      <c r="D326" s="54"/>
      <c r="E326" s="54"/>
      <c r="F326" s="55"/>
      <c r="G326" s="55"/>
    </row>
    <row r="327">
      <c r="A327" s="53"/>
      <c r="B327" s="54"/>
      <c r="C327" s="54"/>
      <c r="D327" s="54"/>
      <c r="E327" s="54"/>
      <c r="F327" s="55"/>
      <c r="G327" s="55"/>
    </row>
    <row r="328">
      <c r="A328" s="53"/>
      <c r="B328" s="54"/>
      <c r="C328" s="54"/>
      <c r="D328" s="54"/>
      <c r="E328" s="54"/>
      <c r="F328" s="55"/>
      <c r="G328" s="55"/>
    </row>
    <row r="329">
      <c r="A329" s="53"/>
      <c r="B329" s="54"/>
      <c r="C329" s="54"/>
      <c r="D329" s="54"/>
      <c r="E329" s="54"/>
      <c r="F329" s="55"/>
      <c r="G329" s="55"/>
    </row>
    <row r="330">
      <c r="A330" s="53"/>
      <c r="B330" s="54"/>
      <c r="C330" s="54"/>
      <c r="D330" s="54"/>
      <c r="E330" s="54"/>
      <c r="F330" s="55"/>
      <c r="G330" s="55"/>
    </row>
    <row r="331">
      <c r="A331" s="53"/>
      <c r="B331" s="54"/>
      <c r="C331" s="54"/>
      <c r="D331" s="54"/>
      <c r="E331" s="54"/>
      <c r="F331" s="55"/>
      <c r="G331" s="55"/>
    </row>
    <row r="332">
      <c r="A332" s="53"/>
      <c r="B332" s="54"/>
      <c r="C332" s="54"/>
      <c r="D332" s="54"/>
      <c r="E332" s="54"/>
      <c r="F332" s="55"/>
      <c r="G332" s="55"/>
    </row>
    <row r="333">
      <c r="A333" s="53"/>
      <c r="B333" s="54"/>
      <c r="C333" s="54"/>
      <c r="D333" s="54"/>
      <c r="E333" s="54"/>
      <c r="F333" s="55"/>
      <c r="G333" s="55"/>
    </row>
    <row r="334">
      <c r="A334" s="53"/>
      <c r="B334" s="54"/>
      <c r="C334" s="54"/>
      <c r="D334" s="54"/>
      <c r="E334" s="54"/>
      <c r="F334" s="55"/>
      <c r="G334" s="55"/>
    </row>
    <row r="335">
      <c r="A335" s="53"/>
      <c r="B335" s="54"/>
      <c r="C335" s="54"/>
      <c r="D335" s="54"/>
      <c r="E335" s="54"/>
      <c r="F335" s="55"/>
      <c r="G335" s="55"/>
    </row>
    <row r="336">
      <c r="A336" s="53"/>
      <c r="B336" s="54"/>
      <c r="C336" s="54"/>
      <c r="D336" s="54"/>
      <c r="E336" s="54"/>
      <c r="F336" s="55"/>
      <c r="G336" s="55"/>
    </row>
    <row r="337">
      <c r="A337" s="53"/>
      <c r="B337" s="54"/>
      <c r="C337" s="54"/>
      <c r="D337" s="54"/>
      <c r="E337" s="54"/>
      <c r="F337" s="55"/>
      <c r="G337" s="55"/>
    </row>
    <row r="338">
      <c r="A338" s="53"/>
      <c r="B338" s="54"/>
      <c r="C338" s="54"/>
      <c r="D338" s="54"/>
      <c r="E338" s="54"/>
      <c r="F338" s="55"/>
      <c r="G338" s="55"/>
    </row>
    <row r="339">
      <c r="A339" s="53"/>
      <c r="B339" s="54"/>
      <c r="C339" s="54"/>
      <c r="D339" s="54"/>
      <c r="E339" s="54"/>
      <c r="F339" s="55"/>
      <c r="G339" s="55"/>
    </row>
    <row r="340">
      <c r="A340" s="53"/>
      <c r="B340" s="54"/>
      <c r="C340" s="54"/>
      <c r="D340" s="54"/>
      <c r="E340" s="54"/>
      <c r="F340" s="55"/>
      <c r="G340" s="55"/>
    </row>
    <row r="341">
      <c r="A341" s="53"/>
      <c r="B341" s="54"/>
      <c r="C341" s="54"/>
      <c r="D341" s="54"/>
      <c r="E341" s="54"/>
      <c r="F341" s="55"/>
      <c r="G341" s="55"/>
    </row>
    <row r="342">
      <c r="A342" s="53"/>
      <c r="B342" s="54"/>
      <c r="C342" s="54"/>
      <c r="D342" s="54"/>
      <c r="E342" s="54"/>
      <c r="F342" s="55"/>
      <c r="G342" s="55"/>
    </row>
    <row r="343">
      <c r="A343" s="53"/>
      <c r="B343" s="54"/>
      <c r="C343" s="54"/>
      <c r="D343" s="54"/>
      <c r="E343" s="54"/>
      <c r="F343" s="55"/>
      <c r="G343" s="55"/>
    </row>
    <row r="344">
      <c r="A344" s="53"/>
      <c r="B344" s="54"/>
      <c r="C344" s="54"/>
      <c r="D344" s="54"/>
      <c r="E344" s="54"/>
      <c r="F344" s="55"/>
      <c r="G344" s="55"/>
    </row>
    <row r="345">
      <c r="A345" s="53"/>
      <c r="B345" s="54"/>
      <c r="C345" s="54"/>
      <c r="D345" s="54"/>
      <c r="E345" s="54"/>
      <c r="F345" s="55"/>
      <c r="G345" s="55"/>
    </row>
    <row r="346">
      <c r="A346" s="53"/>
      <c r="B346" s="54"/>
      <c r="C346" s="54"/>
      <c r="D346" s="54"/>
      <c r="E346" s="54"/>
      <c r="F346" s="55"/>
      <c r="G346" s="55"/>
    </row>
    <row r="347">
      <c r="A347" s="53"/>
      <c r="B347" s="54"/>
      <c r="C347" s="54"/>
      <c r="D347" s="54"/>
      <c r="E347" s="54"/>
      <c r="F347" s="55"/>
      <c r="G347" s="55"/>
    </row>
    <row r="348">
      <c r="A348" s="53"/>
      <c r="B348" s="54"/>
      <c r="C348" s="54"/>
      <c r="D348" s="54"/>
      <c r="E348" s="54"/>
      <c r="F348" s="55"/>
      <c r="G348" s="55"/>
    </row>
    <row r="349">
      <c r="A349" s="53"/>
      <c r="B349" s="54"/>
      <c r="C349" s="54"/>
      <c r="D349" s="54"/>
      <c r="E349" s="54"/>
      <c r="F349" s="55"/>
      <c r="G349" s="55"/>
    </row>
    <row r="350">
      <c r="A350" s="53"/>
      <c r="B350" s="54"/>
      <c r="C350" s="54"/>
      <c r="D350" s="54"/>
      <c r="E350" s="54"/>
      <c r="F350" s="55"/>
      <c r="G350" s="55"/>
    </row>
    <row r="351">
      <c r="A351" s="53"/>
      <c r="B351" s="54"/>
      <c r="C351" s="54"/>
      <c r="D351" s="54"/>
      <c r="E351" s="54"/>
      <c r="F351" s="55"/>
      <c r="G351" s="55"/>
    </row>
    <row r="352">
      <c r="A352" s="53"/>
      <c r="B352" s="54"/>
      <c r="C352" s="54"/>
      <c r="D352" s="54"/>
      <c r="E352" s="54"/>
      <c r="F352" s="55"/>
      <c r="G352" s="55"/>
    </row>
    <row r="353">
      <c r="A353" s="53"/>
      <c r="B353" s="54"/>
      <c r="C353" s="54"/>
      <c r="D353" s="54"/>
      <c r="E353" s="54"/>
      <c r="F353" s="55"/>
      <c r="G353" s="55"/>
    </row>
    <row r="354">
      <c r="A354" s="53"/>
      <c r="B354" s="54"/>
      <c r="C354" s="54"/>
      <c r="D354" s="54"/>
      <c r="E354" s="54"/>
      <c r="F354" s="55"/>
      <c r="G354" s="55"/>
    </row>
    <row r="355">
      <c r="A355" s="53"/>
      <c r="B355" s="54"/>
      <c r="C355" s="54"/>
      <c r="D355" s="54"/>
      <c r="E355" s="54"/>
      <c r="F355" s="55"/>
      <c r="G355" s="55"/>
    </row>
    <row r="356">
      <c r="A356" s="53"/>
      <c r="B356" s="54"/>
      <c r="C356" s="54"/>
      <c r="D356" s="54"/>
      <c r="E356" s="54"/>
      <c r="F356" s="55"/>
      <c r="G356" s="55"/>
    </row>
    <row r="357">
      <c r="A357" s="53"/>
      <c r="B357" s="54"/>
      <c r="C357" s="54"/>
      <c r="D357" s="54"/>
      <c r="E357" s="54"/>
      <c r="F357" s="55"/>
      <c r="G357" s="55"/>
    </row>
    <row r="358">
      <c r="A358" s="53"/>
      <c r="B358" s="54"/>
      <c r="C358" s="54"/>
      <c r="D358" s="54"/>
      <c r="E358" s="54"/>
      <c r="F358" s="55"/>
      <c r="G358" s="55"/>
    </row>
    <row r="359">
      <c r="A359" s="53"/>
      <c r="B359" s="54"/>
      <c r="C359" s="54"/>
      <c r="D359" s="54"/>
      <c r="E359" s="54"/>
      <c r="F359" s="55"/>
      <c r="G359" s="55"/>
    </row>
    <row r="360">
      <c r="A360" s="53"/>
      <c r="B360" s="54"/>
      <c r="C360" s="54"/>
      <c r="D360" s="54"/>
      <c r="E360" s="54"/>
      <c r="F360" s="55"/>
      <c r="G360" s="55"/>
    </row>
    <row r="361">
      <c r="A361" s="53"/>
      <c r="B361" s="54"/>
      <c r="C361" s="54"/>
      <c r="D361" s="54"/>
      <c r="E361" s="54"/>
      <c r="F361" s="55"/>
      <c r="G361" s="55"/>
    </row>
    <row r="362">
      <c r="A362" s="53"/>
      <c r="B362" s="54"/>
      <c r="C362" s="54"/>
      <c r="D362" s="54"/>
      <c r="E362" s="54"/>
      <c r="F362" s="55"/>
      <c r="G362" s="55"/>
    </row>
    <row r="363">
      <c r="A363" s="53"/>
      <c r="B363" s="54"/>
      <c r="C363" s="54"/>
      <c r="D363" s="54"/>
      <c r="E363" s="54"/>
      <c r="F363" s="55"/>
      <c r="G363" s="55"/>
    </row>
    <row r="364">
      <c r="A364" s="53"/>
      <c r="B364" s="54"/>
      <c r="C364" s="54"/>
      <c r="D364" s="54"/>
      <c r="E364" s="54"/>
      <c r="F364" s="55"/>
      <c r="G364" s="55"/>
    </row>
    <row r="365">
      <c r="A365" s="53"/>
      <c r="B365" s="54"/>
      <c r="C365" s="54"/>
      <c r="D365" s="54"/>
      <c r="E365" s="54"/>
      <c r="F365" s="55"/>
      <c r="G365" s="55"/>
    </row>
    <row r="366">
      <c r="A366" s="53"/>
      <c r="B366" s="54"/>
      <c r="C366" s="54"/>
      <c r="D366" s="54"/>
      <c r="E366" s="54"/>
      <c r="F366" s="55"/>
      <c r="G366" s="55"/>
    </row>
    <row r="367">
      <c r="A367" s="53"/>
      <c r="B367" s="54"/>
      <c r="C367" s="54"/>
      <c r="D367" s="54"/>
      <c r="E367" s="54"/>
      <c r="F367" s="55"/>
      <c r="G367" s="55"/>
    </row>
    <row r="368">
      <c r="A368" s="53"/>
      <c r="B368" s="54"/>
      <c r="C368" s="54"/>
      <c r="D368" s="54"/>
      <c r="E368" s="54"/>
      <c r="F368" s="55"/>
      <c r="G368" s="55"/>
    </row>
    <row r="369">
      <c r="A369" s="53"/>
      <c r="B369" s="54"/>
      <c r="C369" s="54"/>
      <c r="D369" s="54"/>
      <c r="E369" s="54"/>
      <c r="F369" s="55"/>
      <c r="G369" s="55"/>
    </row>
    <row r="370">
      <c r="A370" s="53"/>
      <c r="B370" s="54"/>
      <c r="C370" s="54"/>
      <c r="D370" s="54"/>
      <c r="E370" s="54"/>
      <c r="F370" s="55"/>
      <c r="G370" s="55"/>
    </row>
    <row r="371">
      <c r="A371" s="53"/>
      <c r="B371" s="54"/>
      <c r="C371" s="54"/>
      <c r="D371" s="54"/>
      <c r="E371" s="54"/>
      <c r="F371" s="55"/>
      <c r="G371" s="55"/>
    </row>
    <row r="372">
      <c r="A372" s="53"/>
      <c r="B372" s="54"/>
      <c r="C372" s="54"/>
      <c r="D372" s="54"/>
      <c r="E372" s="54"/>
      <c r="F372" s="55"/>
      <c r="G372" s="55"/>
    </row>
    <row r="373">
      <c r="A373" s="53"/>
      <c r="B373" s="54"/>
      <c r="C373" s="54"/>
      <c r="D373" s="54"/>
      <c r="E373" s="54"/>
      <c r="F373" s="55"/>
      <c r="G373" s="55"/>
    </row>
    <row r="374">
      <c r="A374" s="53"/>
      <c r="B374" s="54"/>
      <c r="C374" s="54"/>
      <c r="D374" s="54"/>
      <c r="E374" s="54"/>
      <c r="F374" s="55"/>
      <c r="G374" s="55"/>
    </row>
    <row r="375">
      <c r="A375" s="53"/>
      <c r="B375" s="54"/>
      <c r="C375" s="54"/>
      <c r="D375" s="54"/>
      <c r="E375" s="54"/>
      <c r="F375" s="55"/>
      <c r="G375" s="55"/>
    </row>
    <row r="376">
      <c r="A376" s="53"/>
      <c r="B376" s="54"/>
      <c r="C376" s="54"/>
      <c r="D376" s="54"/>
      <c r="E376" s="54"/>
      <c r="F376" s="55"/>
      <c r="G376" s="55"/>
    </row>
    <row r="377">
      <c r="A377" s="53"/>
      <c r="B377" s="54"/>
      <c r="C377" s="54"/>
      <c r="D377" s="54"/>
      <c r="E377" s="54"/>
      <c r="F377" s="55"/>
      <c r="G377" s="55"/>
    </row>
    <row r="378">
      <c r="A378" s="53"/>
      <c r="B378" s="54"/>
      <c r="C378" s="54"/>
      <c r="D378" s="54"/>
      <c r="E378" s="54"/>
      <c r="F378" s="55"/>
      <c r="G378" s="55"/>
    </row>
    <row r="379">
      <c r="A379" s="53"/>
      <c r="B379" s="54"/>
      <c r="C379" s="54"/>
      <c r="D379" s="54"/>
      <c r="E379" s="54"/>
      <c r="F379" s="55"/>
      <c r="G379" s="55"/>
    </row>
    <row r="380">
      <c r="A380" s="53"/>
      <c r="B380" s="54"/>
      <c r="C380" s="54"/>
      <c r="D380" s="54"/>
      <c r="E380" s="54"/>
      <c r="F380" s="55"/>
      <c r="G380" s="55"/>
    </row>
    <row r="381">
      <c r="A381" s="53"/>
      <c r="B381" s="54"/>
      <c r="C381" s="54"/>
      <c r="D381" s="54"/>
      <c r="E381" s="54"/>
      <c r="F381" s="55"/>
      <c r="G381" s="55"/>
    </row>
    <row r="382">
      <c r="A382" s="53"/>
      <c r="B382" s="54"/>
      <c r="C382" s="54"/>
      <c r="D382" s="54"/>
      <c r="E382" s="54"/>
      <c r="F382" s="55"/>
      <c r="G382" s="55"/>
    </row>
    <row r="383">
      <c r="A383" s="53"/>
      <c r="B383" s="54"/>
      <c r="C383" s="54"/>
      <c r="D383" s="54"/>
      <c r="E383" s="54"/>
      <c r="F383" s="55"/>
      <c r="G383" s="55"/>
    </row>
    <row r="384">
      <c r="A384" s="53"/>
      <c r="B384" s="54"/>
      <c r="C384" s="54"/>
      <c r="D384" s="54"/>
      <c r="E384" s="54"/>
      <c r="F384" s="55"/>
      <c r="G384" s="55"/>
    </row>
    <row r="385">
      <c r="A385" s="53"/>
      <c r="B385" s="54"/>
      <c r="C385" s="54"/>
      <c r="D385" s="54"/>
      <c r="E385" s="54"/>
      <c r="F385" s="55"/>
      <c r="G385" s="55"/>
    </row>
    <row r="386">
      <c r="A386" s="53"/>
      <c r="B386" s="54"/>
      <c r="C386" s="54"/>
      <c r="D386" s="54"/>
      <c r="E386" s="54"/>
      <c r="F386" s="55"/>
      <c r="G386" s="55"/>
    </row>
    <row r="387">
      <c r="A387" s="53"/>
      <c r="B387" s="54"/>
      <c r="C387" s="54"/>
      <c r="D387" s="54"/>
      <c r="E387" s="54"/>
      <c r="F387" s="55"/>
      <c r="G387" s="55"/>
    </row>
    <row r="388">
      <c r="A388" s="53"/>
      <c r="B388" s="54"/>
      <c r="C388" s="54"/>
      <c r="D388" s="54"/>
      <c r="E388" s="54"/>
      <c r="F388" s="55"/>
      <c r="G388" s="55"/>
    </row>
    <row r="389">
      <c r="A389" s="53"/>
      <c r="B389" s="54"/>
      <c r="C389" s="54"/>
      <c r="D389" s="54"/>
      <c r="E389" s="54"/>
      <c r="F389" s="55"/>
      <c r="G389" s="55"/>
    </row>
    <row r="390">
      <c r="A390" s="53"/>
      <c r="B390" s="54"/>
      <c r="C390" s="54"/>
      <c r="D390" s="54"/>
      <c r="E390" s="54"/>
      <c r="F390" s="55"/>
      <c r="G390" s="55"/>
    </row>
    <row r="391">
      <c r="A391" s="53"/>
      <c r="B391" s="54"/>
      <c r="C391" s="54"/>
      <c r="D391" s="54"/>
      <c r="E391" s="54"/>
      <c r="F391" s="55"/>
      <c r="G391" s="55"/>
    </row>
    <row r="392">
      <c r="A392" s="53"/>
      <c r="B392" s="54"/>
      <c r="C392" s="54"/>
      <c r="D392" s="54"/>
      <c r="E392" s="54"/>
      <c r="F392" s="55"/>
      <c r="G392" s="55"/>
    </row>
    <row r="393">
      <c r="A393" s="53"/>
      <c r="B393" s="54"/>
      <c r="C393" s="54"/>
      <c r="D393" s="54"/>
      <c r="E393" s="54"/>
      <c r="F393" s="55"/>
      <c r="G393" s="55"/>
    </row>
    <row r="394">
      <c r="A394" s="53"/>
      <c r="B394" s="54"/>
      <c r="C394" s="54"/>
      <c r="D394" s="54"/>
      <c r="E394" s="54"/>
      <c r="F394" s="55"/>
      <c r="G394" s="55"/>
    </row>
    <row r="395">
      <c r="A395" s="53"/>
      <c r="B395" s="54"/>
      <c r="C395" s="54"/>
      <c r="D395" s="54"/>
      <c r="E395" s="54"/>
      <c r="F395" s="55"/>
      <c r="G395" s="55"/>
    </row>
    <row r="396">
      <c r="A396" s="53"/>
      <c r="B396" s="54"/>
      <c r="C396" s="54"/>
      <c r="D396" s="54"/>
      <c r="E396" s="54"/>
      <c r="F396" s="55"/>
      <c r="G396" s="55"/>
    </row>
    <row r="397">
      <c r="A397" s="53"/>
      <c r="B397" s="54"/>
      <c r="C397" s="54"/>
      <c r="D397" s="54"/>
      <c r="E397" s="54"/>
      <c r="F397" s="55"/>
      <c r="G397" s="55"/>
    </row>
    <row r="398">
      <c r="A398" s="53"/>
      <c r="B398" s="54"/>
      <c r="C398" s="54"/>
      <c r="D398" s="54"/>
      <c r="E398" s="54"/>
      <c r="F398" s="55"/>
      <c r="G398" s="55"/>
    </row>
    <row r="399">
      <c r="A399" s="53"/>
      <c r="B399" s="54"/>
      <c r="C399" s="54"/>
      <c r="D399" s="54"/>
      <c r="E399" s="54"/>
      <c r="F399" s="55"/>
      <c r="G399" s="55"/>
    </row>
    <row r="400">
      <c r="A400" s="53"/>
      <c r="B400" s="54"/>
      <c r="C400" s="54"/>
      <c r="D400" s="54"/>
      <c r="E400" s="54"/>
      <c r="F400" s="55"/>
      <c r="G400" s="55"/>
    </row>
    <row r="401">
      <c r="A401" s="53"/>
      <c r="B401" s="54"/>
      <c r="C401" s="54"/>
      <c r="D401" s="54"/>
      <c r="E401" s="54"/>
      <c r="F401" s="55"/>
      <c r="G401" s="55"/>
    </row>
    <row r="402">
      <c r="A402" s="53"/>
      <c r="B402" s="54"/>
      <c r="C402" s="54"/>
      <c r="D402" s="54"/>
      <c r="E402" s="54"/>
      <c r="F402" s="55"/>
      <c r="G402" s="55"/>
    </row>
    <row r="403">
      <c r="A403" s="53"/>
      <c r="B403" s="54"/>
      <c r="C403" s="54"/>
      <c r="D403" s="54"/>
      <c r="E403" s="54"/>
      <c r="F403" s="55"/>
      <c r="G403" s="55"/>
    </row>
    <row r="404">
      <c r="A404" s="53"/>
      <c r="B404" s="54"/>
      <c r="C404" s="54"/>
      <c r="D404" s="54"/>
      <c r="E404" s="54"/>
      <c r="F404" s="55"/>
      <c r="G404" s="55"/>
    </row>
    <row r="405">
      <c r="A405" s="53"/>
      <c r="B405" s="54"/>
      <c r="C405" s="54"/>
      <c r="D405" s="54"/>
      <c r="E405" s="54"/>
      <c r="F405" s="55"/>
      <c r="G405" s="55"/>
    </row>
    <row r="406">
      <c r="A406" s="53"/>
      <c r="B406" s="54"/>
      <c r="C406" s="54"/>
      <c r="D406" s="54"/>
      <c r="E406" s="54"/>
      <c r="F406" s="55"/>
      <c r="G406" s="55"/>
    </row>
    <row r="407">
      <c r="A407" s="53"/>
      <c r="B407" s="54"/>
      <c r="C407" s="54"/>
      <c r="D407" s="54"/>
      <c r="E407" s="54"/>
      <c r="F407" s="55"/>
      <c r="G407" s="55"/>
    </row>
    <row r="408">
      <c r="A408" s="53"/>
      <c r="B408" s="54"/>
      <c r="C408" s="54"/>
      <c r="D408" s="54"/>
      <c r="E408" s="54"/>
      <c r="F408" s="55"/>
      <c r="G408" s="55"/>
    </row>
    <row r="409">
      <c r="A409" s="53"/>
      <c r="B409" s="54"/>
      <c r="C409" s="54"/>
      <c r="D409" s="54"/>
      <c r="E409" s="54"/>
      <c r="F409" s="55"/>
      <c r="G409" s="55"/>
    </row>
    <row r="410">
      <c r="A410" s="53"/>
      <c r="B410" s="54"/>
      <c r="C410" s="54"/>
      <c r="D410" s="54"/>
      <c r="E410" s="54"/>
      <c r="F410" s="55"/>
      <c r="G410" s="55"/>
    </row>
    <row r="411">
      <c r="A411" s="53"/>
      <c r="B411" s="54"/>
      <c r="C411" s="54"/>
      <c r="D411" s="54"/>
      <c r="E411" s="54"/>
      <c r="F411" s="55"/>
      <c r="G411" s="55"/>
    </row>
    <row r="412">
      <c r="A412" s="53"/>
      <c r="B412" s="54"/>
      <c r="C412" s="54"/>
      <c r="D412" s="54"/>
      <c r="E412" s="54"/>
      <c r="F412" s="55"/>
      <c r="G412" s="55"/>
    </row>
    <row r="413">
      <c r="A413" s="53"/>
      <c r="B413" s="54"/>
      <c r="C413" s="54"/>
      <c r="D413" s="54"/>
      <c r="E413" s="54"/>
      <c r="F413" s="55"/>
      <c r="G413" s="55"/>
    </row>
    <row r="414">
      <c r="A414" s="53"/>
      <c r="B414" s="54"/>
      <c r="C414" s="54"/>
      <c r="D414" s="54"/>
      <c r="E414" s="54"/>
      <c r="F414" s="55"/>
      <c r="G414" s="55"/>
    </row>
    <row r="415">
      <c r="A415" s="53"/>
      <c r="B415" s="54"/>
      <c r="C415" s="54"/>
      <c r="D415" s="54"/>
      <c r="E415" s="54"/>
      <c r="F415" s="55"/>
      <c r="G415" s="55"/>
    </row>
    <row r="416">
      <c r="A416" s="53"/>
      <c r="B416" s="54"/>
      <c r="C416" s="54"/>
      <c r="D416" s="54"/>
      <c r="E416" s="54"/>
      <c r="F416" s="55"/>
      <c r="G416" s="55"/>
    </row>
    <row r="417">
      <c r="A417" s="53"/>
      <c r="B417" s="54"/>
      <c r="C417" s="54"/>
      <c r="D417" s="54"/>
      <c r="E417" s="54"/>
      <c r="F417" s="55"/>
      <c r="G417" s="55"/>
    </row>
    <row r="418">
      <c r="A418" s="53"/>
      <c r="B418" s="54"/>
      <c r="C418" s="54"/>
      <c r="D418" s="54"/>
      <c r="E418" s="54"/>
      <c r="F418" s="55"/>
      <c r="G418" s="55"/>
    </row>
    <row r="419">
      <c r="A419" s="53"/>
      <c r="B419" s="54"/>
      <c r="C419" s="54"/>
      <c r="D419" s="54"/>
      <c r="E419" s="54"/>
      <c r="F419" s="55"/>
      <c r="G419" s="55"/>
    </row>
    <row r="420">
      <c r="A420" s="53"/>
      <c r="B420" s="54"/>
      <c r="C420" s="54"/>
      <c r="D420" s="54"/>
      <c r="E420" s="54"/>
      <c r="F420" s="55"/>
      <c r="G420" s="55"/>
    </row>
    <row r="421">
      <c r="A421" s="53"/>
      <c r="B421" s="54"/>
      <c r="C421" s="54"/>
      <c r="D421" s="54"/>
      <c r="E421" s="54"/>
      <c r="F421" s="55"/>
      <c r="G421" s="55"/>
    </row>
    <row r="422">
      <c r="A422" s="53"/>
      <c r="B422" s="54"/>
      <c r="C422" s="54"/>
      <c r="D422" s="54"/>
      <c r="E422" s="54"/>
      <c r="F422" s="55"/>
      <c r="G422" s="55"/>
    </row>
    <row r="423">
      <c r="A423" s="53"/>
      <c r="B423" s="54"/>
      <c r="C423" s="54"/>
      <c r="D423" s="54"/>
      <c r="E423" s="54"/>
      <c r="F423" s="55"/>
      <c r="G423" s="55"/>
    </row>
    <row r="424">
      <c r="A424" s="53"/>
      <c r="B424" s="54"/>
      <c r="C424" s="54"/>
      <c r="D424" s="54"/>
      <c r="E424" s="54"/>
      <c r="F424" s="55"/>
      <c r="G424" s="55"/>
    </row>
    <row r="425">
      <c r="A425" s="53"/>
      <c r="B425" s="54"/>
      <c r="C425" s="54"/>
      <c r="D425" s="54"/>
      <c r="E425" s="54"/>
      <c r="F425" s="55"/>
      <c r="G425" s="55"/>
    </row>
    <row r="426">
      <c r="A426" s="53"/>
      <c r="B426" s="54"/>
      <c r="C426" s="54"/>
      <c r="D426" s="54"/>
      <c r="E426" s="54"/>
      <c r="F426" s="55"/>
      <c r="G426" s="55"/>
    </row>
    <row r="427">
      <c r="A427" s="53"/>
      <c r="B427" s="54"/>
      <c r="C427" s="54"/>
      <c r="D427" s="54"/>
      <c r="E427" s="54"/>
      <c r="F427" s="55"/>
      <c r="G427" s="55"/>
    </row>
    <row r="428">
      <c r="A428" s="53"/>
      <c r="B428" s="54"/>
      <c r="C428" s="54"/>
      <c r="D428" s="54"/>
      <c r="E428" s="54"/>
      <c r="F428" s="55"/>
      <c r="G428" s="55"/>
    </row>
    <row r="429">
      <c r="A429" s="53"/>
      <c r="B429" s="54"/>
      <c r="C429" s="54"/>
      <c r="D429" s="54"/>
      <c r="E429" s="54"/>
      <c r="F429" s="55"/>
      <c r="G429" s="55"/>
    </row>
    <row r="430">
      <c r="A430" s="53"/>
      <c r="B430" s="54"/>
      <c r="C430" s="54"/>
      <c r="D430" s="54"/>
      <c r="E430" s="54"/>
      <c r="F430" s="55"/>
      <c r="G430" s="55"/>
    </row>
    <row r="431">
      <c r="A431" s="53"/>
      <c r="B431" s="54"/>
      <c r="C431" s="54"/>
      <c r="D431" s="54"/>
      <c r="E431" s="54"/>
      <c r="F431" s="55"/>
      <c r="G431" s="55"/>
    </row>
    <row r="432">
      <c r="A432" s="53"/>
      <c r="B432" s="54"/>
      <c r="C432" s="54"/>
      <c r="D432" s="54"/>
      <c r="E432" s="54"/>
      <c r="F432" s="55"/>
      <c r="G432" s="55"/>
    </row>
    <row r="433">
      <c r="A433" s="53"/>
      <c r="B433" s="54"/>
      <c r="C433" s="54"/>
      <c r="D433" s="54"/>
      <c r="E433" s="54"/>
      <c r="F433" s="55"/>
      <c r="G433" s="55"/>
    </row>
    <row r="434">
      <c r="A434" s="53"/>
      <c r="B434" s="54"/>
      <c r="C434" s="54"/>
      <c r="D434" s="54"/>
      <c r="E434" s="54"/>
      <c r="F434" s="55"/>
      <c r="G434" s="55"/>
    </row>
    <row r="435">
      <c r="A435" s="53"/>
      <c r="B435" s="54"/>
      <c r="C435" s="54"/>
      <c r="D435" s="54"/>
      <c r="E435" s="54"/>
      <c r="F435" s="55"/>
      <c r="G435" s="55"/>
    </row>
    <row r="436">
      <c r="A436" s="53"/>
      <c r="B436" s="54"/>
      <c r="C436" s="54"/>
      <c r="D436" s="54"/>
      <c r="E436" s="54"/>
      <c r="F436" s="55"/>
      <c r="G436" s="55"/>
    </row>
    <row r="437">
      <c r="A437" s="53"/>
      <c r="B437" s="54"/>
      <c r="C437" s="54"/>
      <c r="D437" s="54"/>
      <c r="E437" s="54"/>
      <c r="F437" s="55"/>
      <c r="G437" s="55"/>
    </row>
    <row r="438">
      <c r="A438" s="53"/>
      <c r="B438" s="54"/>
      <c r="C438" s="54"/>
      <c r="D438" s="54"/>
      <c r="E438" s="54"/>
      <c r="F438" s="55"/>
      <c r="G438" s="55"/>
    </row>
    <row r="439">
      <c r="A439" s="53"/>
      <c r="B439" s="54"/>
      <c r="C439" s="54"/>
      <c r="D439" s="54"/>
      <c r="E439" s="54"/>
      <c r="F439" s="55"/>
      <c r="G439" s="55"/>
    </row>
    <row r="440">
      <c r="A440" s="53"/>
      <c r="B440" s="54"/>
      <c r="C440" s="54"/>
      <c r="D440" s="54"/>
      <c r="E440" s="54"/>
      <c r="F440" s="55"/>
      <c r="G440" s="55"/>
    </row>
    <row r="441">
      <c r="A441" s="53"/>
      <c r="B441" s="54"/>
      <c r="C441" s="54"/>
      <c r="D441" s="54"/>
      <c r="E441" s="54"/>
      <c r="F441" s="55"/>
      <c r="G441" s="55"/>
    </row>
    <row r="442">
      <c r="A442" s="53"/>
      <c r="B442" s="54"/>
      <c r="C442" s="54"/>
      <c r="D442" s="54"/>
      <c r="E442" s="54"/>
      <c r="F442" s="55"/>
      <c r="G442" s="55"/>
    </row>
    <row r="443">
      <c r="A443" s="53"/>
      <c r="B443" s="54"/>
      <c r="C443" s="54"/>
      <c r="D443" s="54"/>
      <c r="E443" s="54"/>
      <c r="F443" s="55"/>
      <c r="G443" s="55"/>
    </row>
    <row r="444">
      <c r="A444" s="53"/>
      <c r="B444" s="54"/>
      <c r="C444" s="54"/>
      <c r="D444" s="54"/>
      <c r="E444" s="54"/>
      <c r="F444" s="55"/>
      <c r="G444" s="55"/>
    </row>
    <row r="445">
      <c r="A445" s="53"/>
      <c r="B445" s="54"/>
      <c r="C445" s="54"/>
      <c r="D445" s="54"/>
      <c r="E445" s="54"/>
      <c r="F445" s="55"/>
      <c r="G445" s="55"/>
    </row>
    <row r="446">
      <c r="A446" s="53"/>
      <c r="B446" s="54"/>
      <c r="C446" s="54"/>
      <c r="D446" s="54"/>
      <c r="E446" s="54"/>
      <c r="F446" s="55"/>
      <c r="G446" s="55"/>
    </row>
    <row r="447">
      <c r="A447" s="53"/>
      <c r="B447" s="54"/>
      <c r="C447" s="54"/>
      <c r="D447" s="54"/>
      <c r="E447" s="54"/>
      <c r="F447" s="55"/>
      <c r="G447" s="55"/>
    </row>
    <row r="448">
      <c r="A448" s="53"/>
      <c r="B448" s="54"/>
      <c r="C448" s="54"/>
      <c r="D448" s="54"/>
      <c r="E448" s="54"/>
      <c r="F448" s="55"/>
      <c r="G448" s="55"/>
    </row>
    <row r="449">
      <c r="A449" s="53"/>
      <c r="B449" s="54"/>
      <c r="C449" s="54"/>
      <c r="D449" s="54"/>
      <c r="E449" s="54"/>
      <c r="F449" s="55"/>
      <c r="G449" s="55"/>
    </row>
    <row r="450">
      <c r="A450" s="53"/>
      <c r="B450" s="54"/>
      <c r="C450" s="54"/>
      <c r="D450" s="54"/>
      <c r="E450" s="54"/>
      <c r="F450" s="55"/>
      <c r="G450" s="55"/>
    </row>
    <row r="451">
      <c r="A451" s="53"/>
      <c r="B451" s="54"/>
      <c r="C451" s="54"/>
      <c r="D451" s="54"/>
      <c r="E451" s="54"/>
      <c r="F451" s="55"/>
      <c r="G451" s="55"/>
    </row>
    <row r="452">
      <c r="A452" s="53"/>
      <c r="B452" s="54"/>
      <c r="C452" s="54"/>
      <c r="D452" s="54"/>
      <c r="E452" s="54"/>
      <c r="F452" s="55"/>
      <c r="G452" s="55"/>
    </row>
    <row r="453">
      <c r="A453" s="53"/>
      <c r="B453" s="54"/>
      <c r="C453" s="54"/>
      <c r="D453" s="54"/>
      <c r="E453" s="54"/>
      <c r="F453" s="55"/>
      <c r="G453" s="55"/>
    </row>
    <row r="454">
      <c r="A454" s="53"/>
      <c r="B454" s="54"/>
      <c r="C454" s="54"/>
      <c r="D454" s="54"/>
      <c r="E454" s="54"/>
      <c r="F454" s="55"/>
      <c r="G454" s="55"/>
    </row>
    <row r="455">
      <c r="A455" s="53"/>
      <c r="B455" s="54"/>
      <c r="C455" s="54"/>
      <c r="D455" s="54"/>
      <c r="E455" s="54"/>
      <c r="F455" s="55"/>
      <c r="G455" s="55"/>
    </row>
    <row r="456">
      <c r="A456" s="53"/>
      <c r="B456" s="54"/>
      <c r="C456" s="54"/>
      <c r="D456" s="54"/>
      <c r="E456" s="54"/>
      <c r="F456" s="55"/>
      <c r="G456" s="55"/>
    </row>
    <row r="457">
      <c r="A457" s="53"/>
      <c r="B457" s="54"/>
      <c r="C457" s="54"/>
      <c r="D457" s="54"/>
      <c r="E457" s="54"/>
      <c r="F457" s="55"/>
      <c r="G457" s="55"/>
    </row>
    <row r="458">
      <c r="A458" s="53"/>
      <c r="B458" s="54"/>
      <c r="C458" s="54"/>
      <c r="D458" s="54"/>
      <c r="E458" s="54"/>
      <c r="F458" s="55"/>
      <c r="G458" s="55"/>
    </row>
    <row r="459">
      <c r="A459" s="53"/>
      <c r="B459" s="54"/>
      <c r="C459" s="54"/>
      <c r="D459" s="54"/>
      <c r="E459" s="54"/>
      <c r="F459" s="55"/>
      <c r="G459" s="55"/>
    </row>
    <row r="460">
      <c r="A460" s="53"/>
      <c r="B460" s="54"/>
      <c r="C460" s="54"/>
      <c r="D460" s="54"/>
      <c r="E460" s="54"/>
      <c r="F460" s="55"/>
      <c r="G460" s="55"/>
    </row>
    <row r="461">
      <c r="A461" s="53"/>
      <c r="B461" s="54"/>
      <c r="C461" s="54"/>
      <c r="D461" s="54"/>
      <c r="E461" s="54"/>
      <c r="F461" s="55"/>
      <c r="G461" s="55"/>
    </row>
    <row r="462">
      <c r="A462" s="53"/>
      <c r="B462" s="54"/>
      <c r="C462" s="54"/>
      <c r="D462" s="54"/>
      <c r="E462" s="54"/>
      <c r="F462" s="55"/>
      <c r="G462" s="55"/>
    </row>
    <row r="463">
      <c r="A463" s="53"/>
      <c r="B463" s="54"/>
      <c r="C463" s="54"/>
      <c r="D463" s="54"/>
      <c r="E463" s="54"/>
      <c r="F463" s="55"/>
      <c r="G463" s="55"/>
    </row>
    <row r="464">
      <c r="A464" s="53"/>
      <c r="B464" s="54"/>
      <c r="C464" s="54"/>
      <c r="D464" s="54"/>
      <c r="E464" s="54"/>
      <c r="F464" s="55"/>
      <c r="G464" s="55"/>
    </row>
    <row r="465">
      <c r="A465" s="53"/>
      <c r="B465" s="54"/>
      <c r="C465" s="54"/>
      <c r="D465" s="54"/>
      <c r="E465" s="54"/>
      <c r="F465" s="55"/>
      <c r="G465" s="55"/>
    </row>
    <row r="466">
      <c r="A466" s="53"/>
      <c r="B466" s="54"/>
      <c r="C466" s="54"/>
      <c r="D466" s="54"/>
      <c r="E466" s="54"/>
      <c r="F466" s="55"/>
      <c r="G466" s="55"/>
    </row>
    <row r="467">
      <c r="A467" s="53"/>
      <c r="B467" s="54"/>
      <c r="C467" s="54"/>
      <c r="D467" s="54"/>
      <c r="E467" s="54"/>
      <c r="F467" s="55"/>
      <c r="G467" s="55"/>
    </row>
    <row r="468">
      <c r="A468" s="53"/>
      <c r="B468" s="54"/>
      <c r="C468" s="54"/>
      <c r="D468" s="54"/>
      <c r="E468" s="54"/>
      <c r="F468" s="55"/>
      <c r="G468" s="55"/>
    </row>
    <row r="469">
      <c r="A469" s="53"/>
      <c r="B469" s="54"/>
      <c r="C469" s="54"/>
      <c r="D469" s="54"/>
      <c r="E469" s="54"/>
      <c r="F469" s="55"/>
      <c r="G469" s="55"/>
    </row>
    <row r="470">
      <c r="A470" s="53"/>
      <c r="B470" s="54"/>
      <c r="C470" s="54"/>
      <c r="D470" s="54"/>
      <c r="E470" s="54"/>
      <c r="F470" s="55"/>
      <c r="G470" s="55"/>
    </row>
    <row r="471">
      <c r="A471" s="53"/>
      <c r="B471" s="54"/>
      <c r="C471" s="54"/>
      <c r="D471" s="54"/>
      <c r="E471" s="54"/>
      <c r="F471" s="55"/>
      <c r="G471" s="55"/>
    </row>
    <row r="472">
      <c r="A472" s="53"/>
      <c r="B472" s="54"/>
      <c r="C472" s="54"/>
      <c r="D472" s="54"/>
      <c r="E472" s="54"/>
      <c r="F472" s="55"/>
      <c r="G472" s="55"/>
    </row>
    <row r="473">
      <c r="A473" s="53"/>
      <c r="B473" s="54"/>
      <c r="C473" s="54"/>
      <c r="D473" s="54"/>
      <c r="E473" s="54"/>
      <c r="F473" s="55"/>
      <c r="G473" s="55"/>
    </row>
    <row r="474">
      <c r="A474" s="53"/>
      <c r="B474" s="54"/>
      <c r="C474" s="54"/>
      <c r="D474" s="54"/>
      <c r="E474" s="54"/>
      <c r="F474" s="55"/>
      <c r="G474" s="55"/>
    </row>
    <row r="475">
      <c r="A475" s="53"/>
      <c r="B475" s="54"/>
      <c r="C475" s="54"/>
      <c r="D475" s="54"/>
      <c r="E475" s="54"/>
      <c r="F475" s="55"/>
      <c r="G475" s="55"/>
    </row>
    <row r="476">
      <c r="A476" s="53"/>
      <c r="B476" s="54"/>
      <c r="C476" s="54"/>
      <c r="D476" s="54"/>
      <c r="E476" s="54"/>
      <c r="F476" s="55"/>
      <c r="G476" s="55"/>
    </row>
    <row r="477">
      <c r="A477" s="53"/>
      <c r="B477" s="54"/>
      <c r="C477" s="54"/>
      <c r="D477" s="54"/>
      <c r="E477" s="54"/>
      <c r="F477" s="55"/>
      <c r="G477" s="55"/>
    </row>
    <row r="478">
      <c r="A478" s="53"/>
      <c r="B478" s="54"/>
      <c r="C478" s="54"/>
      <c r="D478" s="54"/>
      <c r="E478" s="54"/>
      <c r="F478" s="55"/>
      <c r="G478" s="55"/>
    </row>
    <row r="479">
      <c r="A479" s="53"/>
      <c r="B479" s="54"/>
      <c r="C479" s="54"/>
      <c r="D479" s="54"/>
      <c r="E479" s="54"/>
      <c r="F479" s="55"/>
      <c r="G479" s="55"/>
    </row>
    <row r="480">
      <c r="A480" s="53"/>
      <c r="B480" s="54"/>
      <c r="C480" s="54"/>
      <c r="D480" s="54"/>
      <c r="E480" s="54"/>
      <c r="F480" s="55"/>
      <c r="G480" s="55"/>
    </row>
    <row r="481">
      <c r="A481" s="53"/>
      <c r="B481" s="54"/>
      <c r="C481" s="54"/>
      <c r="D481" s="54"/>
      <c r="E481" s="54"/>
      <c r="F481" s="55"/>
      <c r="G481" s="55"/>
    </row>
    <row r="482">
      <c r="A482" s="53"/>
      <c r="B482" s="54"/>
      <c r="C482" s="54"/>
      <c r="D482" s="54"/>
      <c r="E482" s="54"/>
      <c r="F482" s="55"/>
      <c r="G482" s="55"/>
    </row>
    <row r="483">
      <c r="A483" s="53"/>
      <c r="B483" s="54"/>
      <c r="C483" s="54"/>
      <c r="D483" s="54"/>
      <c r="E483" s="54"/>
      <c r="F483" s="55"/>
      <c r="G483" s="55"/>
    </row>
    <row r="484">
      <c r="A484" s="53"/>
      <c r="B484" s="54"/>
      <c r="C484" s="54"/>
      <c r="D484" s="54"/>
      <c r="E484" s="54"/>
      <c r="F484" s="55"/>
      <c r="G484" s="55"/>
    </row>
    <row r="485">
      <c r="A485" s="53"/>
      <c r="B485" s="54"/>
      <c r="C485" s="54"/>
      <c r="D485" s="54"/>
      <c r="E485" s="54"/>
      <c r="F485" s="55"/>
      <c r="G485" s="55"/>
    </row>
    <row r="486">
      <c r="A486" s="53"/>
      <c r="B486" s="54"/>
      <c r="C486" s="54"/>
      <c r="D486" s="54"/>
      <c r="E486" s="54"/>
      <c r="F486" s="55"/>
      <c r="G486" s="55"/>
    </row>
    <row r="487">
      <c r="A487" s="53"/>
      <c r="B487" s="54"/>
      <c r="C487" s="54"/>
      <c r="D487" s="54"/>
      <c r="E487" s="54"/>
      <c r="F487" s="55"/>
      <c r="G487" s="55"/>
    </row>
    <row r="488">
      <c r="A488" s="53"/>
      <c r="B488" s="54"/>
      <c r="C488" s="54"/>
      <c r="D488" s="54"/>
      <c r="E488" s="54"/>
      <c r="F488" s="55"/>
      <c r="G488" s="55"/>
    </row>
    <row r="489">
      <c r="A489" s="53"/>
      <c r="B489" s="54"/>
      <c r="C489" s="54"/>
      <c r="D489" s="54"/>
      <c r="E489" s="54"/>
      <c r="F489" s="55"/>
      <c r="G489" s="55"/>
    </row>
    <row r="490">
      <c r="A490" s="53"/>
      <c r="B490" s="54"/>
      <c r="C490" s="54"/>
      <c r="D490" s="54"/>
      <c r="E490" s="54"/>
      <c r="F490" s="55"/>
      <c r="G490" s="55"/>
    </row>
    <row r="491">
      <c r="A491" s="53"/>
      <c r="B491" s="54"/>
      <c r="C491" s="54"/>
      <c r="D491" s="54"/>
      <c r="E491" s="54"/>
      <c r="F491" s="55"/>
      <c r="G491" s="55"/>
    </row>
    <row r="492">
      <c r="A492" s="53"/>
      <c r="B492" s="54"/>
      <c r="C492" s="54"/>
      <c r="D492" s="54"/>
      <c r="E492" s="54"/>
      <c r="F492" s="55"/>
      <c r="G492" s="55"/>
    </row>
    <row r="493">
      <c r="A493" s="53"/>
      <c r="B493" s="54"/>
      <c r="C493" s="54"/>
      <c r="D493" s="54"/>
      <c r="E493" s="54"/>
      <c r="F493" s="55"/>
      <c r="G493" s="55"/>
    </row>
    <row r="494">
      <c r="A494" s="53"/>
      <c r="B494" s="54"/>
      <c r="C494" s="54"/>
      <c r="D494" s="54"/>
      <c r="E494" s="54"/>
      <c r="F494" s="55"/>
      <c r="G494" s="55"/>
    </row>
    <row r="495">
      <c r="A495" s="53"/>
      <c r="B495" s="54"/>
      <c r="C495" s="54"/>
      <c r="D495" s="54"/>
      <c r="E495" s="54"/>
      <c r="F495" s="55"/>
      <c r="G495" s="55"/>
    </row>
    <row r="496">
      <c r="A496" s="53"/>
      <c r="B496" s="54"/>
      <c r="C496" s="54"/>
      <c r="D496" s="54"/>
      <c r="E496" s="54"/>
      <c r="F496" s="55"/>
      <c r="G496" s="55"/>
    </row>
    <row r="497">
      <c r="A497" s="53"/>
      <c r="B497" s="54"/>
      <c r="C497" s="54"/>
      <c r="D497" s="54"/>
      <c r="E497" s="54"/>
      <c r="F497" s="55"/>
      <c r="G497" s="55"/>
    </row>
    <row r="498">
      <c r="A498" s="53"/>
      <c r="B498" s="54"/>
      <c r="C498" s="54"/>
      <c r="D498" s="54"/>
      <c r="E498" s="54"/>
      <c r="F498" s="55"/>
      <c r="G498" s="55"/>
    </row>
    <row r="499">
      <c r="A499" s="53"/>
      <c r="B499" s="54"/>
      <c r="C499" s="54"/>
      <c r="D499" s="54"/>
      <c r="E499" s="54"/>
      <c r="F499" s="55"/>
      <c r="G499" s="55"/>
    </row>
    <row r="500">
      <c r="A500" s="53"/>
      <c r="B500" s="54"/>
      <c r="C500" s="54"/>
      <c r="D500" s="54"/>
      <c r="E500" s="54"/>
      <c r="F500" s="55"/>
      <c r="G500" s="55"/>
    </row>
    <row r="501">
      <c r="A501" s="53"/>
      <c r="B501" s="54"/>
      <c r="C501" s="54"/>
      <c r="D501" s="54"/>
      <c r="E501" s="54"/>
      <c r="F501" s="55"/>
      <c r="G501" s="55"/>
    </row>
    <row r="502">
      <c r="A502" s="53"/>
      <c r="B502" s="54"/>
      <c r="C502" s="54"/>
      <c r="D502" s="54"/>
      <c r="E502" s="54"/>
      <c r="F502" s="55"/>
      <c r="G502" s="55"/>
    </row>
    <row r="503">
      <c r="A503" s="53"/>
      <c r="B503" s="54"/>
      <c r="C503" s="54"/>
      <c r="D503" s="54"/>
      <c r="E503" s="54"/>
      <c r="F503" s="55"/>
      <c r="G503" s="55"/>
    </row>
    <row r="504">
      <c r="A504" s="53"/>
      <c r="B504" s="54"/>
      <c r="C504" s="54"/>
      <c r="D504" s="54"/>
      <c r="E504" s="54"/>
      <c r="F504" s="55"/>
      <c r="G504" s="55"/>
    </row>
    <row r="505">
      <c r="A505" s="53"/>
      <c r="B505" s="54"/>
      <c r="C505" s="54"/>
      <c r="D505" s="54"/>
      <c r="E505" s="54"/>
      <c r="F505" s="55"/>
      <c r="G505" s="55"/>
    </row>
    <row r="506">
      <c r="A506" s="53"/>
      <c r="B506" s="54"/>
      <c r="C506" s="54"/>
      <c r="D506" s="54"/>
      <c r="E506" s="54"/>
      <c r="F506" s="55"/>
      <c r="G506" s="55"/>
    </row>
    <row r="507">
      <c r="A507" s="53"/>
      <c r="B507" s="54"/>
      <c r="C507" s="54"/>
      <c r="D507" s="54"/>
      <c r="E507" s="54"/>
      <c r="F507" s="55"/>
      <c r="G507" s="55"/>
    </row>
    <row r="508">
      <c r="A508" s="53"/>
      <c r="B508" s="54"/>
      <c r="C508" s="54"/>
      <c r="D508" s="54"/>
      <c r="E508" s="54"/>
      <c r="F508" s="55"/>
      <c r="G508" s="55"/>
    </row>
    <row r="509">
      <c r="A509" s="53"/>
      <c r="B509" s="54"/>
      <c r="C509" s="54"/>
      <c r="D509" s="54"/>
      <c r="E509" s="54"/>
      <c r="F509" s="55"/>
      <c r="G509" s="55"/>
    </row>
    <row r="510">
      <c r="A510" s="53"/>
      <c r="B510" s="54"/>
      <c r="C510" s="54"/>
      <c r="D510" s="54"/>
      <c r="E510" s="54"/>
      <c r="F510" s="55"/>
      <c r="G510" s="55"/>
    </row>
    <row r="511">
      <c r="A511" s="53"/>
      <c r="B511" s="54"/>
      <c r="C511" s="54"/>
      <c r="D511" s="54"/>
      <c r="E511" s="54"/>
      <c r="F511" s="55"/>
      <c r="G511" s="55"/>
    </row>
    <row r="512">
      <c r="A512" s="53"/>
      <c r="B512" s="54"/>
      <c r="C512" s="54"/>
      <c r="D512" s="54"/>
      <c r="E512" s="54"/>
      <c r="F512" s="55"/>
      <c r="G512" s="55"/>
    </row>
    <row r="513">
      <c r="A513" s="53"/>
      <c r="B513" s="54"/>
      <c r="C513" s="54"/>
      <c r="D513" s="54"/>
      <c r="E513" s="54"/>
      <c r="F513" s="55"/>
      <c r="G513" s="55"/>
    </row>
    <row r="514">
      <c r="A514" s="53"/>
      <c r="B514" s="54"/>
      <c r="C514" s="54"/>
      <c r="D514" s="54"/>
      <c r="E514" s="54"/>
      <c r="F514" s="55"/>
      <c r="G514" s="55"/>
    </row>
    <row r="515">
      <c r="A515" s="53"/>
      <c r="B515" s="54"/>
      <c r="C515" s="54"/>
      <c r="D515" s="54"/>
      <c r="E515" s="54"/>
      <c r="F515" s="55"/>
      <c r="G515" s="55"/>
    </row>
    <row r="516">
      <c r="A516" s="53"/>
      <c r="B516" s="54"/>
      <c r="C516" s="54"/>
      <c r="D516" s="54"/>
      <c r="E516" s="54"/>
      <c r="F516" s="55"/>
      <c r="G516" s="55"/>
    </row>
    <row r="517">
      <c r="A517" s="53"/>
      <c r="B517" s="54"/>
      <c r="C517" s="54"/>
      <c r="D517" s="54"/>
      <c r="E517" s="54"/>
      <c r="F517" s="55"/>
      <c r="G517" s="55"/>
    </row>
    <row r="518">
      <c r="A518" s="53"/>
      <c r="B518" s="54"/>
      <c r="C518" s="54"/>
      <c r="D518" s="54"/>
      <c r="E518" s="54"/>
      <c r="F518" s="55"/>
      <c r="G518" s="55"/>
    </row>
    <row r="519">
      <c r="A519" s="53"/>
      <c r="B519" s="54"/>
      <c r="C519" s="54"/>
      <c r="D519" s="54"/>
      <c r="E519" s="54"/>
      <c r="F519" s="55"/>
      <c r="G519" s="55"/>
    </row>
    <row r="520">
      <c r="A520" s="53"/>
      <c r="B520" s="54"/>
      <c r="C520" s="54"/>
      <c r="D520" s="54"/>
      <c r="E520" s="54"/>
      <c r="F520" s="55"/>
      <c r="G520" s="55"/>
    </row>
    <row r="521">
      <c r="A521" s="53"/>
      <c r="B521" s="54"/>
      <c r="C521" s="54"/>
      <c r="D521" s="54"/>
      <c r="E521" s="54"/>
      <c r="F521" s="55"/>
      <c r="G521" s="55"/>
    </row>
    <row r="522">
      <c r="A522" s="53"/>
      <c r="B522" s="54"/>
      <c r="C522" s="54"/>
      <c r="D522" s="54"/>
      <c r="E522" s="54"/>
      <c r="F522" s="55"/>
      <c r="G522" s="55"/>
    </row>
    <row r="523">
      <c r="A523" s="53"/>
      <c r="B523" s="54"/>
      <c r="C523" s="54"/>
      <c r="D523" s="54"/>
      <c r="E523" s="54"/>
      <c r="F523" s="55"/>
      <c r="G523" s="55"/>
    </row>
    <row r="524">
      <c r="A524" s="53"/>
      <c r="B524" s="54"/>
      <c r="C524" s="54"/>
      <c r="D524" s="54"/>
      <c r="E524" s="54"/>
      <c r="F524" s="55"/>
      <c r="G524" s="55"/>
    </row>
    <row r="525">
      <c r="A525" s="53"/>
      <c r="B525" s="54"/>
      <c r="C525" s="54"/>
      <c r="D525" s="54"/>
      <c r="E525" s="54"/>
      <c r="F525" s="55"/>
      <c r="G525" s="55"/>
    </row>
    <row r="526">
      <c r="A526" s="53"/>
      <c r="B526" s="54"/>
      <c r="C526" s="54"/>
      <c r="D526" s="54"/>
      <c r="E526" s="54"/>
      <c r="F526" s="55"/>
      <c r="G526" s="55"/>
    </row>
    <row r="527">
      <c r="A527" s="53"/>
      <c r="B527" s="54"/>
      <c r="C527" s="54"/>
      <c r="D527" s="54"/>
      <c r="E527" s="54"/>
      <c r="F527" s="55"/>
      <c r="G527" s="55"/>
    </row>
    <row r="528">
      <c r="A528" s="53"/>
      <c r="B528" s="54"/>
      <c r="C528" s="54"/>
      <c r="D528" s="54"/>
      <c r="E528" s="54"/>
      <c r="F528" s="55"/>
      <c r="G528" s="55"/>
    </row>
    <row r="529">
      <c r="A529" s="53"/>
      <c r="B529" s="54"/>
      <c r="C529" s="54"/>
      <c r="D529" s="54"/>
      <c r="E529" s="54"/>
      <c r="F529" s="55"/>
      <c r="G529" s="55"/>
    </row>
    <row r="530">
      <c r="A530" s="53"/>
      <c r="B530" s="54"/>
      <c r="C530" s="54"/>
      <c r="D530" s="54"/>
      <c r="E530" s="54"/>
      <c r="F530" s="55"/>
      <c r="G530" s="55"/>
    </row>
    <row r="531">
      <c r="A531" s="53"/>
      <c r="B531" s="54"/>
      <c r="C531" s="54"/>
      <c r="D531" s="54"/>
      <c r="E531" s="54"/>
      <c r="F531" s="55"/>
      <c r="G531" s="55"/>
    </row>
    <row r="532">
      <c r="A532" s="53"/>
      <c r="B532" s="54"/>
      <c r="C532" s="54"/>
      <c r="D532" s="54"/>
      <c r="E532" s="54"/>
      <c r="F532" s="55"/>
      <c r="G532" s="55"/>
    </row>
    <row r="533">
      <c r="A533" s="53"/>
      <c r="B533" s="54"/>
      <c r="C533" s="54"/>
      <c r="D533" s="54"/>
      <c r="E533" s="54"/>
      <c r="F533" s="55"/>
      <c r="G533" s="55"/>
    </row>
    <row r="534">
      <c r="A534" s="53"/>
      <c r="B534" s="54"/>
      <c r="C534" s="54"/>
      <c r="D534" s="54"/>
      <c r="E534" s="54"/>
      <c r="F534" s="55"/>
      <c r="G534" s="55"/>
    </row>
    <row r="535">
      <c r="A535" s="53"/>
      <c r="B535" s="54"/>
      <c r="C535" s="54"/>
      <c r="D535" s="54"/>
      <c r="E535" s="54"/>
      <c r="F535" s="55"/>
      <c r="G535" s="55"/>
    </row>
    <row r="536">
      <c r="A536" s="53"/>
      <c r="B536" s="54"/>
      <c r="C536" s="54"/>
      <c r="D536" s="54"/>
      <c r="E536" s="54"/>
      <c r="F536" s="55"/>
      <c r="G536" s="55"/>
    </row>
    <row r="537">
      <c r="A537" s="53"/>
      <c r="B537" s="54"/>
      <c r="C537" s="54"/>
      <c r="D537" s="54"/>
      <c r="E537" s="54"/>
      <c r="F537" s="55"/>
      <c r="G537" s="55"/>
    </row>
    <row r="538">
      <c r="A538" s="53"/>
      <c r="B538" s="54"/>
      <c r="C538" s="54"/>
      <c r="D538" s="54"/>
      <c r="E538" s="54"/>
      <c r="F538" s="55"/>
      <c r="G538" s="55"/>
    </row>
    <row r="539">
      <c r="A539" s="53"/>
      <c r="B539" s="54"/>
      <c r="C539" s="54"/>
      <c r="D539" s="54"/>
      <c r="E539" s="54"/>
      <c r="F539" s="55"/>
      <c r="G539" s="55"/>
    </row>
    <row r="540">
      <c r="A540" s="53"/>
      <c r="B540" s="54"/>
      <c r="C540" s="54"/>
      <c r="D540" s="54"/>
      <c r="E540" s="54"/>
      <c r="F540" s="55"/>
      <c r="G540" s="55"/>
    </row>
    <row r="541">
      <c r="A541" s="53"/>
      <c r="B541" s="54"/>
      <c r="C541" s="54"/>
      <c r="D541" s="54"/>
      <c r="E541" s="54"/>
      <c r="F541" s="55"/>
      <c r="G541" s="55"/>
    </row>
    <row r="542">
      <c r="A542" s="53"/>
      <c r="B542" s="54"/>
      <c r="C542" s="54"/>
      <c r="D542" s="54"/>
      <c r="E542" s="54"/>
      <c r="F542" s="55"/>
      <c r="G542" s="55"/>
    </row>
    <row r="543">
      <c r="A543" s="53"/>
      <c r="B543" s="54"/>
      <c r="C543" s="54"/>
      <c r="D543" s="54"/>
      <c r="E543" s="54"/>
      <c r="F543" s="55"/>
      <c r="G543" s="55"/>
    </row>
    <row r="544">
      <c r="A544" s="53"/>
      <c r="B544" s="54"/>
      <c r="C544" s="54"/>
      <c r="D544" s="54"/>
      <c r="E544" s="54"/>
      <c r="F544" s="55"/>
      <c r="G544" s="55"/>
    </row>
    <row r="545">
      <c r="A545" s="53"/>
      <c r="B545" s="54"/>
      <c r="C545" s="54"/>
      <c r="D545" s="54"/>
      <c r="E545" s="54"/>
      <c r="F545" s="55"/>
      <c r="G545" s="55"/>
    </row>
    <row r="546">
      <c r="A546" s="53"/>
      <c r="B546" s="54"/>
      <c r="C546" s="54"/>
      <c r="D546" s="54"/>
      <c r="E546" s="54"/>
      <c r="F546" s="55"/>
      <c r="G546" s="55"/>
    </row>
    <row r="547">
      <c r="A547" s="53"/>
      <c r="B547" s="54"/>
      <c r="C547" s="54"/>
      <c r="D547" s="54"/>
      <c r="E547" s="54"/>
      <c r="F547" s="55"/>
      <c r="G547" s="55"/>
    </row>
    <row r="548">
      <c r="A548" s="53"/>
      <c r="B548" s="54"/>
      <c r="C548" s="54"/>
      <c r="D548" s="54"/>
      <c r="E548" s="54"/>
      <c r="F548" s="55"/>
      <c r="G548" s="55"/>
    </row>
    <row r="549">
      <c r="A549" s="53"/>
      <c r="B549" s="54"/>
      <c r="C549" s="54"/>
      <c r="D549" s="54"/>
      <c r="E549" s="54"/>
      <c r="F549" s="55"/>
      <c r="G549" s="55"/>
    </row>
    <row r="550">
      <c r="A550" s="53"/>
      <c r="B550" s="54"/>
      <c r="C550" s="54"/>
      <c r="D550" s="54"/>
      <c r="E550" s="54"/>
      <c r="F550" s="55"/>
      <c r="G550" s="55"/>
    </row>
    <row r="551">
      <c r="A551" s="53"/>
      <c r="B551" s="54"/>
      <c r="C551" s="54"/>
      <c r="D551" s="54"/>
      <c r="E551" s="54"/>
      <c r="F551" s="55"/>
      <c r="G551" s="55"/>
    </row>
    <row r="552">
      <c r="A552" s="53"/>
      <c r="B552" s="54"/>
      <c r="C552" s="54"/>
      <c r="D552" s="54"/>
      <c r="E552" s="54"/>
      <c r="F552" s="55"/>
      <c r="G552" s="55"/>
    </row>
    <row r="553">
      <c r="A553" s="53"/>
      <c r="B553" s="54"/>
      <c r="C553" s="54"/>
      <c r="D553" s="54"/>
      <c r="E553" s="54"/>
      <c r="F553" s="55"/>
      <c r="G553" s="55"/>
    </row>
    <row r="554">
      <c r="A554" s="53"/>
      <c r="B554" s="54"/>
      <c r="C554" s="54"/>
      <c r="D554" s="54"/>
      <c r="E554" s="54"/>
      <c r="F554" s="55"/>
      <c r="G554" s="55"/>
    </row>
    <row r="555">
      <c r="A555" s="53"/>
      <c r="B555" s="54"/>
      <c r="C555" s="54"/>
      <c r="D555" s="54"/>
      <c r="E555" s="54"/>
      <c r="F555" s="55"/>
      <c r="G555" s="55"/>
    </row>
    <row r="556">
      <c r="A556" s="53"/>
      <c r="B556" s="54"/>
      <c r="C556" s="54"/>
      <c r="D556" s="54"/>
      <c r="E556" s="54"/>
      <c r="F556" s="55"/>
      <c r="G556" s="55"/>
    </row>
    <row r="557">
      <c r="A557" s="53"/>
      <c r="B557" s="54"/>
      <c r="C557" s="54"/>
      <c r="D557" s="54"/>
      <c r="E557" s="54"/>
      <c r="F557" s="55"/>
      <c r="G557" s="55"/>
    </row>
    <row r="558">
      <c r="A558" s="53"/>
      <c r="B558" s="54"/>
      <c r="C558" s="54"/>
      <c r="D558" s="54"/>
      <c r="E558" s="54"/>
      <c r="F558" s="55"/>
      <c r="G558" s="55"/>
    </row>
    <row r="559">
      <c r="A559" s="53"/>
      <c r="B559" s="54"/>
      <c r="C559" s="54"/>
      <c r="D559" s="54"/>
      <c r="E559" s="54"/>
      <c r="F559" s="55"/>
      <c r="G559" s="55"/>
    </row>
    <row r="560">
      <c r="A560" s="53"/>
      <c r="B560" s="54"/>
      <c r="C560" s="54"/>
      <c r="D560" s="54"/>
      <c r="E560" s="54"/>
      <c r="F560" s="55"/>
      <c r="G560" s="55"/>
    </row>
    <row r="561">
      <c r="A561" s="53"/>
      <c r="B561" s="54"/>
      <c r="C561" s="54"/>
      <c r="D561" s="54"/>
      <c r="E561" s="54"/>
      <c r="F561" s="55"/>
      <c r="G561" s="55"/>
    </row>
    <row r="562">
      <c r="A562" s="53"/>
      <c r="B562" s="54"/>
      <c r="C562" s="54"/>
      <c r="D562" s="54"/>
      <c r="E562" s="54"/>
      <c r="F562" s="55"/>
      <c r="G562" s="55"/>
    </row>
    <row r="563">
      <c r="A563" s="53"/>
      <c r="B563" s="54"/>
      <c r="C563" s="54"/>
      <c r="D563" s="54"/>
      <c r="E563" s="54"/>
      <c r="F563" s="55"/>
      <c r="G563" s="55"/>
    </row>
    <row r="564">
      <c r="A564" s="53"/>
      <c r="B564" s="54"/>
      <c r="C564" s="54"/>
      <c r="D564" s="54"/>
      <c r="E564" s="54"/>
      <c r="F564" s="55"/>
      <c r="G564" s="55"/>
    </row>
    <row r="565">
      <c r="A565" s="53"/>
      <c r="B565" s="54"/>
      <c r="C565" s="54"/>
      <c r="D565" s="54"/>
      <c r="E565" s="54"/>
      <c r="F565" s="55"/>
      <c r="G565" s="55"/>
    </row>
    <row r="566">
      <c r="A566" s="53"/>
      <c r="B566" s="54"/>
      <c r="C566" s="54"/>
      <c r="D566" s="54"/>
      <c r="E566" s="54"/>
      <c r="F566" s="55"/>
      <c r="G566" s="55"/>
    </row>
    <row r="567">
      <c r="A567" s="53"/>
      <c r="B567" s="54"/>
      <c r="C567" s="54"/>
      <c r="D567" s="54"/>
      <c r="E567" s="54"/>
      <c r="F567" s="55"/>
      <c r="G567" s="55"/>
    </row>
    <row r="568">
      <c r="A568" s="53"/>
      <c r="B568" s="54"/>
      <c r="C568" s="54"/>
      <c r="D568" s="54"/>
      <c r="E568" s="54"/>
      <c r="F568" s="55"/>
      <c r="G568" s="55"/>
    </row>
    <row r="569">
      <c r="A569" s="53"/>
      <c r="B569" s="54"/>
      <c r="C569" s="54"/>
      <c r="D569" s="54"/>
      <c r="E569" s="54"/>
      <c r="F569" s="55"/>
      <c r="G569" s="55"/>
    </row>
    <row r="570">
      <c r="A570" s="53"/>
      <c r="B570" s="54"/>
      <c r="C570" s="54"/>
      <c r="D570" s="54"/>
      <c r="E570" s="54"/>
      <c r="F570" s="55"/>
      <c r="G570" s="55"/>
    </row>
    <row r="571">
      <c r="A571" s="53"/>
      <c r="B571" s="54"/>
      <c r="C571" s="54"/>
      <c r="D571" s="54"/>
      <c r="E571" s="54"/>
      <c r="F571" s="55"/>
      <c r="G571" s="55"/>
    </row>
    <row r="572">
      <c r="A572" s="53"/>
      <c r="B572" s="54"/>
      <c r="C572" s="54"/>
      <c r="D572" s="54"/>
      <c r="E572" s="54"/>
      <c r="F572" s="55"/>
      <c r="G572" s="55"/>
    </row>
    <row r="573">
      <c r="A573" s="53"/>
      <c r="B573" s="54"/>
      <c r="C573" s="54"/>
      <c r="D573" s="54"/>
      <c r="E573" s="54"/>
      <c r="F573" s="55"/>
      <c r="G573" s="55"/>
    </row>
    <row r="574">
      <c r="A574" s="53"/>
      <c r="B574" s="54"/>
      <c r="C574" s="54"/>
      <c r="D574" s="54"/>
      <c r="E574" s="54"/>
      <c r="F574" s="55"/>
      <c r="G574" s="55"/>
    </row>
    <row r="575">
      <c r="A575" s="53"/>
      <c r="B575" s="54"/>
      <c r="C575" s="54"/>
      <c r="D575" s="54"/>
      <c r="E575" s="54"/>
      <c r="F575" s="55"/>
      <c r="G575" s="55"/>
    </row>
    <row r="576">
      <c r="A576" s="53"/>
      <c r="B576" s="54"/>
      <c r="C576" s="54"/>
      <c r="D576" s="54"/>
      <c r="E576" s="54"/>
      <c r="F576" s="55"/>
      <c r="G576" s="55"/>
    </row>
    <row r="577">
      <c r="A577" s="53"/>
      <c r="B577" s="54"/>
      <c r="C577" s="54"/>
      <c r="D577" s="54"/>
      <c r="E577" s="54"/>
      <c r="F577" s="55"/>
      <c r="G577" s="55"/>
    </row>
    <row r="578">
      <c r="A578" s="53"/>
      <c r="B578" s="54"/>
      <c r="C578" s="54"/>
      <c r="D578" s="54"/>
      <c r="E578" s="54"/>
      <c r="F578" s="55"/>
      <c r="G578" s="55"/>
    </row>
    <row r="579">
      <c r="A579" s="53"/>
      <c r="B579" s="54"/>
      <c r="C579" s="54"/>
      <c r="D579" s="54"/>
      <c r="E579" s="54"/>
      <c r="F579" s="55"/>
      <c r="G579" s="55"/>
    </row>
    <row r="580">
      <c r="A580" s="53"/>
      <c r="B580" s="54"/>
      <c r="C580" s="54"/>
      <c r="D580" s="54"/>
      <c r="E580" s="54"/>
      <c r="F580" s="55"/>
      <c r="G580" s="55"/>
    </row>
    <row r="581">
      <c r="A581" s="53"/>
      <c r="B581" s="54"/>
      <c r="C581" s="54"/>
      <c r="D581" s="54"/>
      <c r="E581" s="54"/>
      <c r="F581" s="55"/>
      <c r="G581" s="55"/>
    </row>
    <row r="582">
      <c r="A582" s="53"/>
      <c r="B582" s="54"/>
      <c r="C582" s="54"/>
      <c r="D582" s="54"/>
      <c r="E582" s="54"/>
      <c r="F582" s="55"/>
      <c r="G582" s="55"/>
    </row>
    <row r="583">
      <c r="A583" s="53"/>
      <c r="B583" s="54"/>
      <c r="C583" s="54"/>
      <c r="D583" s="54"/>
      <c r="E583" s="54"/>
      <c r="F583" s="55"/>
      <c r="G583" s="55"/>
    </row>
    <row r="584">
      <c r="A584" s="53"/>
      <c r="B584" s="54"/>
      <c r="C584" s="54"/>
      <c r="D584" s="54"/>
      <c r="E584" s="54"/>
      <c r="F584" s="55"/>
      <c r="G584" s="55"/>
    </row>
    <row r="585">
      <c r="A585" s="53"/>
      <c r="B585" s="54"/>
      <c r="C585" s="54"/>
      <c r="D585" s="54"/>
      <c r="E585" s="54"/>
      <c r="F585" s="55"/>
      <c r="G585" s="55"/>
    </row>
    <row r="586">
      <c r="A586" s="53"/>
      <c r="B586" s="54"/>
      <c r="C586" s="54"/>
      <c r="D586" s="54"/>
      <c r="E586" s="54"/>
      <c r="F586" s="55"/>
      <c r="G586" s="55"/>
    </row>
    <row r="587">
      <c r="A587" s="53"/>
      <c r="B587" s="54"/>
      <c r="C587" s="54"/>
      <c r="D587" s="54"/>
      <c r="E587" s="54"/>
      <c r="F587" s="55"/>
      <c r="G587" s="55"/>
    </row>
    <row r="588">
      <c r="A588" s="53"/>
      <c r="B588" s="54"/>
      <c r="C588" s="54"/>
      <c r="D588" s="54"/>
      <c r="E588" s="54"/>
      <c r="F588" s="55"/>
      <c r="G588" s="55"/>
    </row>
    <row r="589">
      <c r="A589" s="53"/>
      <c r="B589" s="54"/>
      <c r="C589" s="54"/>
      <c r="D589" s="54"/>
      <c r="E589" s="54"/>
      <c r="F589" s="55"/>
      <c r="G589" s="55"/>
    </row>
    <row r="590">
      <c r="A590" s="53"/>
      <c r="B590" s="54"/>
      <c r="C590" s="54"/>
      <c r="D590" s="54"/>
      <c r="E590" s="54"/>
      <c r="F590" s="55"/>
      <c r="G590" s="55"/>
    </row>
    <row r="591">
      <c r="A591" s="53"/>
      <c r="B591" s="54"/>
      <c r="C591" s="54"/>
      <c r="D591" s="54"/>
      <c r="E591" s="54"/>
      <c r="F591" s="55"/>
      <c r="G591" s="55"/>
    </row>
    <row r="592">
      <c r="A592" s="53"/>
      <c r="B592" s="54"/>
      <c r="C592" s="54"/>
      <c r="D592" s="54"/>
      <c r="E592" s="54"/>
      <c r="F592" s="55"/>
      <c r="G592" s="55"/>
    </row>
    <row r="593">
      <c r="A593" s="53"/>
      <c r="B593" s="54"/>
      <c r="C593" s="54"/>
      <c r="D593" s="54"/>
      <c r="E593" s="54"/>
      <c r="F593" s="55"/>
      <c r="G593" s="55"/>
    </row>
    <row r="594">
      <c r="A594" s="53"/>
      <c r="B594" s="54"/>
      <c r="C594" s="54"/>
      <c r="D594" s="54"/>
      <c r="E594" s="54"/>
      <c r="F594" s="55"/>
      <c r="G594" s="55"/>
    </row>
    <row r="595">
      <c r="A595" s="53"/>
      <c r="B595" s="54"/>
      <c r="C595" s="54"/>
      <c r="D595" s="54"/>
      <c r="E595" s="54"/>
      <c r="F595" s="55"/>
      <c r="G595" s="55"/>
    </row>
    <row r="596">
      <c r="A596" s="53"/>
      <c r="B596" s="54"/>
      <c r="C596" s="54"/>
      <c r="D596" s="54"/>
      <c r="E596" s="54"/>
      <c r="F596" s="55"/>
      <c r="G596" s="55"/>
    </row>
    <row r="597">
      <c r="A597" s="53"/>
      <c r="B597" s="54"/>
      <c r="C597" s="54"/>
      <c r="D597" s="54"/>
      <c r="E597" s="54"/>
      <c r="F597" s="55"/>
      <c r="G597" s="55"/>
    </row>
    <row r="598">
      <c r="A598" s="53"/>
      <c r="B598" s="54"/>
      <c r="C598" s="54"/>
      <c r="D598" s="54"/>
      <c r="E598" s="54"/>
      <c r="F598" s="55"/>
      <c r="G598" s="55"/>
    </row>
    <row r="599">
      <c r="A599" s="53"/>
      <c r="B599" s="54"/>
      <c r="C599" s="54"/>
      <c r="D599" s="54"/>
      <c r="E599" s="54"/>
      <c r="F599" s="55"/>
      <c r="G599" s="55"/>
    </row>
    <row r="600">
      <c r="A600" s="53"/>
      <c r="B600" s="54"/>
      <c r="C600" s="54"/>
      <c r="D600" s="54"/>
      <c r="E600" s="54"/>
      <c r="F600" s="55"/>
      <c r="G600" s="55"/>
    </row>
    <row r="601">
      <c r="A601" s="53"/>
      <c r="B601" s="54"/>
      <c r="C601" s="54"/>
      <c r="D601" s="54"/>
      <c r="E601" s="54"/>
      <c r="F601" s="55"/>
      <c r="G601" s="55"/>
    </row>
    <row r="602">
      <c r="A602" s="53"/>
      <c r="B602" s="54"/>
      <c r="C602" s="54"/>
      <c r="D602" s="54"/>
      <c r="E602" s="54"/>
      <c r="F602" s="55"/>
      <c r="G602" s="55"/>
    </row>
    <row r="603">
      <c r="A603" s="53"/>
      <c r="B603" s="54"/>
      <c r="C603" s="54"/>
      <c r="D603" s="54"/>
      <c r="E603" s="54"/>
      <c r="F603" s="55"/>
      <c r="G603" s="55"/>
    </row>
    <row r="604">
      <c r="A604" s="53"/>
      <c r="B604" s="54"/>
      <c r="C604" s="54"/>
      <c r="D604" s="54"/>
      <c r="E604" s="54"/>
      <c r="F604" s="55"/>
      <c r="G604" s="55"/>
    </row>
    <row r="605">
      <c r="A605" s="53"/>
      <c r="B605" s="54"/>
      <c r="C605" s="54"/>
      <c r="D605" s="54"/>
      <c r="E605" s="54"/>
      <c r="F605" s="55"/>
      <c r="G605" s="55"/>
    </row>
    <row r="606">
      <c r="A606" s="53"/>
      <c r="B606" s="54"/>
      <c r="C606" s="54"/>
      <c r="D606" s="54"/>
      <c r="E606" s="54"/>
      <c r="F606" s="55"/>
      <c r="G606" s="55"/>
    </row>
    <row r="607">
      <c r="A607" s="53"/>
      <c r="B607" s="54"/>
      <c r="C607" s="54"/>
      <c r="D607" s="54"/>
      <c r="E607" s="54"/>
      <c r="F607" s="55"/>
      <c r="G607" s="55"/>
    </row>
    <row r="608">
      <c r="A608" s="53"/>
      <c r="B608" s="54"/>
      <c r="C608" s="54"/>
      <c r="D608" s="54"/>
      <c r="E608" s="54"/>
      <c r="F608" s="55"/>
      <c r="G608" s="55"/>
    </row>
    <row r="609">
      <c r="A609" s="53"/>
      <c r="B609" s="54"/>
      <c r="C609" s="54"/>
      <c r="D609" s="54"/>
      <c r="E609" s="54"/>
      <c r="F609" s="55"/>
      <c r="G609" s="55"/>
    </row>
    <row r="610">
      <c r="A610" s="53"/>
      <c r="B610" s="54"/>
      <c r="C610" s="54"/>
      <c r="D610" s="54"/>
      <c r="E610" s="54"/>
      <c r="F610" s="55"/>
      <c r="G610" s="55"/>
    </row>
    <row r="611">
      <c r="A611" s="53"/>
      <c r="B611" s="54"/>
      <c r="C611" s="54"/>
      <c r="D611" s="54"/>
      <c r="E611" s="54"/>
      <c r="F611" s="55"/>
      <c r="G611" s="55"/>
    </row>
    <row r="612">
      <c r="A612" s="53"/>
      <c r="B612" s="54"/>
      <c r="C612" s="54"/>
      <c r="D612" s="54"/>
      <c r="E612" s="54"/>
      <c r="F612" s="55"/>
      <c r="G612" s="55"/>
    </row>
    <row r="613">
      <c r="A613" s="53"/>
      <c r="B613" s="54"/>
      <c r="C613" s="54"/>
      <c r="D613" s="54"/>
      <c r="E613" s="54"/>
      <c r="F613" s="55"/>
      <c r="G613" s="55"/>
    </row>
    <row r="614">
      <c r="A614" s="53"/>
      <c r="B614" s="54"/>
      <c r="C614" s="54"/>
      <c r="D614" s="54"/>
      <c r="E614" s="54"/>
      <c r="F614" s="55"/>
      <c r="G614" s="55"/>
    </row>
    <row r="615">
      <c r="A615" s="53"/>
      <c r="B615" s="54"/>
      <c r="C615" s="54"/>
      <c r="D615" s="54"/>
      <c r="E615" s="54"/>
      <c r="F615" s="55"/>
      <c r="G615" s="55"/>
    </row>
    <row r="616">
      <c r="A616" s="53"/>
      <c r="B616" s="54"/>
      <c r="C616" s="54"/>
      <c r="D616" s="54"/>
      <c r="E616" s="54"/>
      <c r="F616" s="55"/>
      <c r="G616" s="55"/>
    </row>
    <row r="617">
      <c r="A617" s="53"/>
      <c r="B617" s="54"/>
      <c r="C617" s="54"/>
      <c r="D617" s="54"/>
      <c r="E617" s="54"/>
      <c r="F617" s="55"/>
      <c r="G617" s="55"/>
    </row>
    <row r="618">
      <c r="A618" s="53"/>
      <c r="B618" s="54"/>
      <c r="C618" s="54"/>
      <c r="D618" s="54"/>
      <c r="E618" s="54"/>
      <c r="F618" s="55"/>
      <c r="G618" s="55"/>
    </row>
    <row r="619">
      <c r="A619" s="53"/>
      <c r="B619" s="54"/>
      <c r="C619" s="54"/>
      <c r="D619" s="54"/>
      <c r="E619" s="54"/>
      <c r="F619" s="55"/>
      <c r="G619" s="55"/>
    </row>
    <row r="620">
      <c r="A620" s="53"/>
      <c r="B620" s="54"/>
      <c r="C620" s="54"/>
      <c r="D620" s="54"/>
      <c r="E620" s="54"/>
      <c r="F620" s="55"/>
      <c r="G620" s="55"/>
    </row>
    <row r="621">
      <c r="A621" s="53"/>
      <c r="B621" s="54"/>
      <c r="C621" s="54"/>
      <c r="D621" s="54"/>
      <c r="E621" s="54"/>
      <c r="F621" s="55"/>
      <c r="G621" s="55"/>
    </row>
    <row r="622">
      <c r="A622" s="53"/>
      <c r="B622" s="54"/>
      <c r="C622" s="54"/>
      <c r="D622" s="54"/>
      <c r="E622" s="54"/>
      <c r="F622" s="55"/>
      <c r="G622" s="55"/>
    </row>
    <row r="623">
      <c r="A623" s="53"/>
      <c r="B623" s="54"/>
      <c r="C623" s="54"/>
      <c r="D623" s="54"/>
      <c r="E623" s="54"/>
      <c r="F623" s="55"/>
      <c r="G623" s="55"/>
    </row>
    <row r="624">
      <c r="A624" s="53"/>
      <c r="B624" s="54"/>
      <c r="C624" s="54"/>
      <c r="D624" s="54"/>
      <c r="E624" s="54"/>
      <c r="F624" s="55"/>
      <c r="G624" s="55"/>
    </row>
    <row r="625">
      <c r="A625" s="53"/>
      <c r="B625" s="54"/>
      <c r="C625" s="54"/>
      <c r="D625" s="54"/>
      <c r="E625" s="54"/>
      <c r="F625" s="55"/>
      <c r="G625" s="55"/>
    </row>
    <row r="626">
      <c r="A626" s="53"/>
      <c r="B626" s="54"/>
      <c r="C626" s="54"/>
      <c r="D626" s="54"/>
      <c r="E626" s="54"/>
      <c r="F626" s="55"/>
      <c r="G626" s="55"/>
    </row>
    <row r="627">
      <c r="A627" s="53"/>
      <c r="B627" s="54"/>
      <c r="C627" s="54"/>
      <c r="D627" s="54"/>
      <c r="E627" s="54"/>
      <c r="F627" s="55"/>
      <c r="G627" s="55"/>
    </row>
    <row r="628">
      <c r="A628" s="53"/>
      <c r="B628" s="54"/>
      <c r="C628" s="54"/>
      <c r="D628" s="54"/>
      <c r="E628" s="54"/>
      <c r="F628" s="55"/>
      <c r="G628" s="55"/>
    </row>
    <row r="629">
      <c r="A629" s="53"/>
      <c r="B629" s="54"/>
      <c r="C629" s="54"/>
      <c r="D629" s="54"/>
      <c r="E629" s="54"/>
      <c r="F629" s="55"/>
      <c r="G629" s="55"/>
    </row>
    <row r="630">
      <c r="A630" s="53"/>
      <c r="B630" s="54"/>
      <c r="C630" s="54"/>
      <c r="D630" s="54"/>
      <c r="E630" s="54"/>
      <c r="F630" s="55"/>
      <c r="G630" s="55"/>
    </row>
    <row r="631">
      <c r="A631" s="53"/>
      <c r="B631" s="54"/>
      <c r="C631" s="54"/>
      <c r="D631" s="54"/>
      <c r="E631" s="54"/>
      <c r="F631" s="55"/>
      <c r="G631" s="55"/>
    </row>
    <row r="632">
      <c r="A632" s="53"/>
      <c r="B632" s="54"/>
      <c r="C632" s="54"/>
      <c r="D632" s="54"/>
      <c r="E632" s="54"/>
      <c r="F632" s="55"/>
      <c r="G632" s="55"/>
    </row>
    <row r="633">
      <c r="A633" s="53"/>
      <c r="B633" s="54"/>
      <c r="C633" s="54"/>
      <c r="D633" s="54"/>
      <c r="E633" s="54"/>
      <c r="F633" s="55"/>
      <c r="G633" s="55"/>
    </row>
    <row r="634">
      <c r="A634" s="53"/>
      <c r="B634" s="54"/>
      <c r="C634" s="54"/>
      <c r="D634" s="54"/>
      <c r="E634" s="54"/>
      <c r="F634" s="55"/>
      <c r="G634" s="55"/>
    </row>
    <row r="635">
      <c r="A635" s="53"/>
      <c r="B635" s="54"/>
      <c r="C635" s="54"/>
      <c r="D635" s="54"/>
      <c r="E635" s="54"/>
      <c r="F635" s="55"/>
      <c r="G635" s="55"/>
    </row>
    <row r="636">
      <c r="A636" s="53"/>
      <c r="B636" s="54"/>
      <c r="C636" s="54"/>
      <c r="D636" s="54"/>
      <c r="E636" s="54"/>
      <c r="F636" s="55"/>
      <c r="G636" s="55"/>
    </row>
    <row r="637">
      <c r="A637" s="53"/>
      <c r="B637" s="54"/>
      <c r="C637" s="54"/>
      <c r="D637" s="54"/>
      <c r="E637" s="54"/>
      <c r="F637" s="55"/>
      <c r="G637" s="55"/>
    </row>
    <row r="638">
      <c r="A638" s="53"/>
      <c r="B638" s="54"/>
      <c r="C638" s="54"/>
      <c r="D638" s="54"/>
      <c r="E638" s="54"/>
      <c r="F638" s="55"/>
      <c r="G638" s="55"/>
    </row>
    <row r="639">
      <c r="A639" s="53"/>
      <c r="B639" s="54"/>
      <c r="C639" s="54"/>
      <c r="D639" s="54"/>
      <c r="E639" s="54"/>
      <c r="F639" s="55"/>
      <c r="G639" s="55"/>
    </row>
    <row r="640">
      <c r="A640" s="53"/>
      <c r="B640" s="54"/>
      <c r="C640" s="54"/>
      <c r="D640" s="54"/>
      <c r="E640" s="54"/>
      <c r="F640" s="55"/>
      <c r="G640" s="55"/>
    </row>
    <row r="641">
      <c r="A641" s="53"/>
      <c r="B641" s="54"/>
      <c r="C641" s="54"/>
      <c r="D641" s="54"/>
      <c r="E641" s="54"/>
      <c r="F641" s="55"/>
      <c r="G641" s="55"/>
    </row>
    <row r="642">
      <c r="A642" s="53"/>
      <c r="B642" s="54"/>
      <c r="C642" s="54"/>
      <c r="D642" s="54"/>
      <c r="E642" s="54"/>
      <c r="F642" s="55"/>
      <c r="G642" s="55"/>
    </row>
    <row r="643">
      <c r="A643" s="53"/>
      <c r="B643" s="54"/>
      <c r="C643" s="54"/>
      <c r="D643" s="54"/>
      <c r="E643" s="54"/>
      <c r="F643" s="55"/>
      <c r="G643" s="55"/>
    </row>
    <row r="644">
      <c r="A644" s="53"/>
      <c r="B644" s="54"/>
      <c r="C644" s="54"/>
      <c r="D644" s="54"/>
      <c r="E644" s="54"/>
      <c r="F644" s="55"/>
      <c r="G644" s="55"/>
    </row>
    <row r="645">
      <c r="A645" s="53"/>
      <c r="B645" s="54"/>
      <c r="C645" s="54"/>
      <c r="D645" s="54"/>
      <c r="E645" s="54"/>
      <c r="F645" s="55"/>
      <c r="G645" s="55"/>
    </row>
    <row r="646">
      <c r="A646" s="53"/>
      <c r="B646" s="54"/>
      <c r="C646" s="54"/>
      <c r="D646" s="54"/>
      <c r="E646" s="54"/>
      <c r="F646" s="55"/>
      <c r="G646" s="55"/>
    </row>
    <row r="647">
      <c r="A647" s="53"/>
      <c r="B647" s="54"/>
      <c r="C647" s="54"/>
      <c r="D647" s="54"/>
      <c r="E647" s="54"/>
      <c r="F647" s="55"/>
      <c r="G647" s="55"/>
    </row>
    <row r="648">
      <c r="A648" s="53"/>
      <c r="B648" s="54"/>
      <c r="C648" s="54"/>
      <c r="D648" s="54"/>
      <c r="E648" s="54"/>
      <c r="F648" s="55"/>
      <c r="G648" s="55"/>
    </row>
    <row r="649">
      <c r="A649" s="53"/>
      <c r="B649" s="54"/>
      <c r="C649" s="54"/>
      <c r="D649" s="54"/>
      <c r="E649" s="54"/>
      <c r="F649" s="55"/>
      <c r="G649" s="55"/>
    </row>
    <row r="650">
      <c r="A650" s="53"/>
      <c r="B650" s="54"/>
      <c r="C650" s="54"/>
      <c r="D650" s="54"/>
      <c r="E650" s="54"/>
      <c r="F650" s="55"/>
      <c r="G650" s="55"/>
    </row>
    <row r="651">
      <c r="A651" s="53"/>
      <c r="B651" s="54"/>
      <c r="C651" s="54"/>
      <c r="D651" s="54"/>
      <c r="E651" s="54"/>
      <c r="F651" s="55"/>
      <c r="G651" s="55"/>
    </row>
    <row r="652">
      <c r="A652" s="53"/>
      <c r="B652" s="54"/>
      <c r="C652" s="54"/>
      <c r="D652" s="54"/>
      <c r="E652" s="54"/>
      <c r="F652" s="55"/>
      <c r="G652" s="55"/>
    </row>
    <row r="653">
      <c r="A653" s="53"/>
      <c r="B653" s="54"/>
      <c r="C653" s="54"/>
      <c r="D653" s="54"/>
      <c r="E653" s="54"/>
      <c r="F653" s="55"/>
      <c r="G653" s="55"/>
    </row>
    <row r="654">
      <c r="A654" s="53"/>
      <c r="B654" s="54"/>
      <c r="C654" s="54"/>
      <c r="D654" s="54"/>
      <c r="E654" s="54"/>
      <c r="F654" s="55"/>
      <c r="G654" s="55"/>
    </row>
    <row r="655">
      <c r="A655" s="53"/>
      <c r="B655" s="54"/>
      <c r="C655" s="54"/>
      <c r="D655" s="54"/>
      <c r="E655" s="54"/>
      <c r="F655" s="55"/>
      <c r="G655" s="55"/>
    </row>
    <row r="656">
      <c r="A656" s="53"/>
      <c r="B656" s="54"/>
      <c r="C656" s="54"/>
      <c r="D656" s="54"/>
      <c r="E656" s="54"/>
      <c r="F656" s="55"/>
      <c r="G656" s="55"/>
    </row>
    <row r="657">
      <c r="A657" s="53"/>
      <c r="B657" s="54"/>
      <c r="C657" s="54"/>
      <c r="D657" s="54"/>
      <c r="E657" s="54"/>
      <c r="F657" s="55"/>
      <c r="G657" s="55"/>
    </row>
    <row r="658">
      <c r="A658" s="53"/>
      <c r="B658" s="54"/>
      <c r="C658" s="54"/>
      <c r="D658" s="54"/>
      <c r="E658" s="54"/>
      <c r="F658" s="55"/>
      <c r="G658" s="55"/>
    </row>
    <row r="659">
      <c r="A659" s="53"/>
      <c r="B659" s="54"/>
      <c r="C659" s="54"/>
      <c r="D659" s="54"/>
      <c r="E659" s="54"/>
      <c r="F659" s="55"/>
      <c r="G659" s="55"/>
    </row>
    <row r="660">
      <c r="A660" s="53"/>
      <c r="B660" s="54"/>
      <c r="C660" s="54"/>
      <c r="D660" s="54"/>
      <c r="E660" s="54"/>
      <c r="F660" s="55"/>
      <c r="G660" s="55"/>
    </row>
    <row r="661">
      <c r="A661" s="53"/>
      <c r="B661" s="54"/>
      <c r="C661" s="54"/>
      <c r="D661" s="54"/>
      <c r="E661" s="54"/>
      <c r="F661" s="55"/>
      <c r="G661" s="55"/>
    </row>
    <row r="662">
      <c r="A662" s="53"/>
      <c r="B662" s="54"/>
      <c r="C662" s="54"/>
      <c r="D662" s="54"/>
      <c r="E662" s="54"/>
      <c r="F662" s="55"/>
      <c r="G662" s="55"/>
    </row>
    <row r="663">
      <c r="A663" s="53"/>
      <c r="B663" s="54"/>
      <c r="C663" s="54"/>
      <c r="D663" s="54"/>
      <c r="E663" s="54"/>
      <c r="F663" s="55"/>
      <c r="G663" s="55"/>
    </row>
    <row r="664">
      <c r="A664" s="53"/>
      <c r="B664" s="54"/>
      <c r="C664" s="54"/>
      <c r="D664" s="54"/>
      <c r="E664" s="54"/>
      <c r="F664" s="55"/>
      <c r="G664" s="55"/>
    </row>
    <row r="665">
      <c r="A665" s="53"/>
      <c r="B665" s="54"/>
      <c r="C665" s="54"/>
      <c r="D665" s="54"/>
      <c r="E665" s="54"/>
      <c r="F665" s="55"/>
      <c r="G665" s="55"/>
    </row>
    <row r="666">
      <c r="A666" s="53"/>
      <c r="B666" s="54"/>
      <c r="C666" s="54"/>
      <c r="D666" s="54"/>
      <c r="E666" s="54"/>
      <c r="F666" s="55"/>
      <c r="G666" s="55"/>
    </row>
    <row r="667">
      <c r="A667" s="53"/>
      <c r="B667" s="54"/>
      <c r="C667" s="54"/>
      <c r="D667" s="54"/>
      <c r="E667" s="54"/>
      <c r="F667" s="55"/>
      <c r="G667" s="55"/>
    </row>
    <row r="668">
      <c r="A668" s="53"/>
      <c r="B668" s="54"/>
      <c r="C668" s="54"/>
      <c r="D668" s="54"/>
      <c r="E668" s="54"/>
      <c r="F668" s="55"/>
      <c r="G668" s="55"/>
    </row>
    <row r="669">
      <c r="A669" s="53"/>
      <c r="B669" s="54"/>
      <c r="C669" s="54"/>
      <c r="D669" s="54"/>
      <c r="E669" s="54"/>
      <c r="F669" s="55"/>
      <c r="G669" s="55"/>
    </row>
    <row r="670">
      <c r="A670" s="53"/>
      <c r="B670" s="54"/>
      <c r="C670" s="54"/>
      <c r="D670" s="54"/>
      <c r="E670" s="54"/>
      <c r="F670" s="55"/>
      <c r="G670" s="55"/>
    </row>
    <row r="671">
      <c r="A671" s="53"/>
      <c r="B671" s="54"/>
      <c r="C671" s="54"/>
      <c r="D671" s="54"/>
      <c r="E671" s="54"/>
      <c r="F671" s="55"/>
      <c r="G671" s="55"/>
    </row>
    <row r="672">
      <c r="A672" s="53"/>
      <c r="B672" s="54"/>
      <c r="C672" s="54"/>
      <c r="D672" s="54"/>
      <c r="E672" s="54"/>
      <c r="F672" s="55"/>
      <c r="G672" s="55"/>
    </row>
    <row r="673">
      <c r="A673" s="53"/>
      <c r="B673" s="54"/>
      <c r="C673" s="54"/>
      <c r="D673" s="54"/>
      <c r="E673" s="54"/>
      <c r="F673" s="55"/>
      <c r="G673" s="55"/>
    </row>
    <row r="674">
      <c r="A674" s="53"/>
      <c r="B674" s="54"/>
      <c r="C674" s="54"/>
      <c r="D674" s="54"/>
      <c r="E674" s="54"/>
      <c r="F674" s="55"/>
      <c r="G674" s="55"/>
    </row>
    <row r="675">
      <c r="A675" s="53"/>
      <c r="B675" s="54"/>
      <c r="C675" s="54"/>
      <c r="D675" s="54"/>
      <c r="E675" s="54"/>
      <c r="F675" s="55"/>
      <c r="G675" s="55"/>
    </row>
    <row r="676">
      <c r="A676" s="53"/>
      <c r="B676" s="54"/>
      <c r="C676" s="54"/>
      <c r="D676" s="54"/>
      <c r="E676" s="54"/>
      <c r="F676" s="55"/>
      <c r="G676" s="55"/>
    </row>
    <row r="677">
      <c r="A677" s="53"/>
      <c r="B677" s="54"/>
      <c r="C677" s="54"/>
      <c r="D677" s="54"/>
      <c r="E677" s="54"/>
      <c r="F677" s="55"/>
      <c r="G677" s="55"/>
    </row>
    <row r="678">
      <c r="A678" s="53"/>
      <c r="B678" s="54"/>
      <c r="C678" s="54"/>
      <c r="D678" s="54"/>
      <c r="E678" s="54"/>
      <c r="F678" s="55"/>
      <c r="G678" s="55"/>
    </row>
    <row r="679">
      <c r="A679" s="53"/>
      <c r="B679" s="54"/>
      <c r="C679" s="54"/>
      <c r="D679" s="54"/>
      <c r="E679" s="54"/>
      <c r="F679" s="55"/>
      <c r="G679" s="55"/>
    </row>
    <row r="680">
      <c r="A680" s="53"/>
      <c r="B680" s="54"/>
      <c r="C680" s="54"/>
      <c r="D680" s="54"/>
      <c r="E680" s="54"/>
      <c r="F680" s="55"/>
      <c r="G680" s="55"/>
    </row>
    <row r="681">
      <c r="A681" s="53"/>
      <c r="B681" s="54"/>
      <c r="C681" s="54"/>
      <c r="D681" s="54"/>
      <c r="E681" s="54"/>
      <c r="F681" s="55"/>
      <c r="G681" s="55"/>
    </row>
    <row r="682">
      <c r="A682" s="53"/>
      <c r="B682" s="54"/>
      <c r="C682" s="54"/>
      <c r="D682" s="54"/>
      <c r="E682" s="54"/>
      <c r="F682" s="55"/>
      <c r="G682" s="55"/>
    </row>
    <row r="683">
      <c r="A683" s="53"/>
      <c r="B683" s="54"/>
      <c r="C683" s="54"/>
      <c r="D683" s="54"/>
      <c r="E683" s="54"/>
      <c r="F683" s="55"/>
      <c r="G683" s="55"/>
    </row>
    <row r="684">
      <c r="A684" s="53"/>
      <c r="B684" s="54"/>
      <c r="C684" s="54"/>
      <c r="D684" s="54"/>
      <c r="E684" s="54"/>
      <c r="F684" s="55"/>
      <c r="G684" s="55"/>
    </row>
    <row r="685">
      <c r="A685" s="53"/>
      <c r="B685" s="54"/>
      <c r="C685" s="54"/>
      <c r="D685" s="54"/>
      <c r="E685" s="54"/>
      <c r="F685" s="55"/>
      <c r="G685" s="55"/>
    </row>
    <row r="686">
      <c r="A686" s="53"/>
      <c r="B686" s="54"/>
      <c r="C686" s="54"/>
      <c r="D686" s="54"/>
      <c r="E686" s="54"/>
      <c r="F686" s="55"/>
      <c r="G686" s="55"/>
    </row>
    <row r="687">
      <c r="A687" s="53"/>
      <c r="B687" s="54"/>
      <c r="C687" s="54"/>
      <c r="D687" s="54"/>
      <c r="E687" s="54"/>
      <c r="F687" s="55"/>
      <c r="G687" s="55"/>
    </row>
    <row r="688">
      <c r="A688" s="53"/>
      <c r="B688" s="54"/>
      <c r="C688" s="54"/>
      <c r="D688" s="54"/>
      <c r="E688" s="54"/>
      <c r="F688" s="55"/>
      <c r="G688" s="55"/>
    </row>
    <row r="689">
      <c r="A689" s="53"/>
      <c r="B689" s="54"/>
      <c r="C689" s="54"/>
      <c r="D689" s="54"/>
      <c r="E689" s="54"/>
      <c r="F689" s="55"/>
      <c r="G689" s="55"/>
    </row>
    <row r="690">
      <c r="A690" s="53"/>
      <c r="B690" s="54"/>
      <c r="C690" s="54"/>
      <c r="D690" s="54"/>
      <c r="E690" s="54"/>
      <c r="F690" s="55"/>
      <c r="G690" s="55"/>
    </row>
    <row r="691">
      <c r="A691" s="53"/>
      <c r="B691" s="54"/>
      <c r="C691" s="54"/>
      <c r="D691" s="54"/>
      <c r="E691" s="54"/>
      <c r="F691" s="55"/>
      <c r="G691" s="55"/>
    </row>
    <row r="692">
      <c r="A692" s="53"/>
      <c r="B692" s="54"/>
      <c r="C692" s="54"/>
      <c r="D692" s="54"/>
      <c r="E692" s="54"/>
      <c r="F692" s="55"/>
      <c r="G692" s="55"/>
    </row>
    <row r="693">
      <c r="A693" s="53"/>
      <c r="B693" s="54"/>
      <c r="C693" s="54"/>
      <c r="D693" s="54"/>
      <c r="E693" s="54"/>
      <c r="F693" s="55"/>
      <c r="G693" s="55"/>
    </row>
    <row r="694">
      <c r="A694" s="53"/>
      <c r="B694" s="54"/>
      <c r="C694" s="54"/>
      <c r="D694" s="54"/>
      <c r="E694" s="54"/>
      <c r="F694" s="55"/>
      <c r="G694" s="55"/>
    </row>
    <row r="695">
      <c r="A695" s="53"/>
      <c r="B695" s="54"/>
      <c r="C695" s="54"/>
      <c r="D695" s="54"/>
      <c r="E695" s="54"/>
      <c r="F695" s="55"/>
      <c r="G695" s="55"/>
    </row>
    <row r="696">
      <c r="A696" s="53"/>
      <c r="B696" s="54"/>
      <c r="C696" s="54"/>
      <c r="D696" s="54"/>
      <c r="E696" s="54"/>
      <c r="F696" s="55"/>
      <c r="G696" s="55"/>
    </row>
    <row r="697">
      <c r="A697" s="53"/>
      <c r="B697" s="54"/>
      <c r="C697" s="54"/>
      <c r="D697" s="54"/>
      <c r="E697" s="54"/>
      <c r="F697" s="55"/>
      <c r="G697" s="55"/>
    </row>
    <row r="698">
      <c r="A698" s="53"/>
      <c r="B698" s="54"/>
      <c r="C698" s="54"/>
      <c r="D698" s="54"/>
      <c r="E698" s="54"/>
      <c r="F698" s="55"/>
      <c r="G698" s="55"/>
    </row>
    <row r="699">
      <c r="A699" s="53"/>
      <c r="B699" s="54"/>
      <c r="C699" s="54"/>
      <c r="D699" s="54"/>
      <c r="E699" s="54"/>
      <c r="F699" s="55"/>
      <c r="G699" s="55"/>
    </row>
    <row r="700">
      <c r="A700" s="53"/>
      <c r="B700" s="54"/>
      <c r="C700" s="54"/>
      <c r="D700" s="54"/>
      <c r="E700" s="54"/>
      <c r="F700" s="55"/>
      <c r="G700" s="55"/>
    </row>
    <row r="701">
      <c r="A701" s="53"/>
      <c r="B701" s="54"/>
      <c r="C701" s="54"/>
      <c r="D701" s="54"/>
      <c r="E701" s="54"/>
      <c r="F701" s="55"/>
      <c r="G701" s="55"/>
    </row>
    <row r="702">
      <c r="A702" s="53"/>
      <c r="B702" s="54"/>
      <c r="C702" s="54"/>
      <c r="D702" s="54"/>
      <c r="E702" s="54"/>
      <c r="F702" s="55"/>
      <c r="G702" s="55"/>
    </row>
    <row r="703">
      <c r="A703" s="53"/>
      <c r="B703" s="54"/>
      <c r="C703" s="54"/>
      <c r="D703" s="54"/>
      <c r="E703" s="54"/>
      <c r="F703" s="55"/>
      <c r="G703" s="55"/>
    </row>
    <row r="704">
      <c r="A704" s="53"/>
      <c r="B704" s="54"/>
      <c r="C704" s="54"/>
      <c r="D704" s="54"/>
      <c r="E704" s="54"/>
      <c r="F704" s="55"/>
      <c r="G704" s="55"/>
    </row>
    <row r="705">
      <c r="A705" s="53"/>
      <c r="B705" s="54"/>
      <c r="C705" s="54"/>
      <c r="D705" s="54"/>
      <c r="E705" s="54"/>
      <c r="F705" s="55"/>
      <c r="G705" s="55"/>
    </row>
    <row r="706">
      <c r="A706" s="53"/>
      <c r="B706" s="54"/>
      <c r="C706" s="54"/>
      <c r="D706" s="54"/>
      <c r="E706" s="54"/>
      <c r="F706" s="55"/>
      <c r="G706" s="55"/>
    </row>
    <row r="707">
      <c r="A707" s="53"/>
      <c r="B707" s="54"/>
      <c r="C707" s="54"/>
      <c r="D707" s="54"/>
      <c r="E707" s="54"/>
      <c r="F707" s="55"/>
      <c r="G707" s="55"/>
    </row>
    <row r="708">
      <c r="A708" s="53"/>
      <c r="B708" s="54"/>
      <c r="C708" s="54"/>
      <c r="D708" s="54"/>
      <c r="E708" s="54"/>
      <c r="F708" s="55"/>
      <c r="G708" s="55"/>
    </row>
    <row r="709">
      <c r="A709" s="53"/>
      <c r="B709" s="54"/>
      <c r="C709" s="54"/>
      <c r="D709" s="54"/>
      <c r="E709" s="54"/>
      <c r="F709" s="55"/>
      <c r="G709" s="55"/>
    </row>
    <row r="710">
      <c r="A710" s="53"/>
      <c r="B710" s="54"/>
      <c r="C710" s="54"/>
      <c r="D710" s="54"/>
      <c r="E710" s="54"/>
      <c r="F710" s="55"/>
      <c r="G710" s="55"/>
    </row>
    <row r="711">
      <c r="A711" s="53"/>
      <c r="B711" s="54"/>
      <c r="C711" s="54"/>
      <c r="D711" s="54"/>
      <c r="E711" s="54"/>
      <c r="F711" s="55"/>
      <c r="G711" s="55"/>
    </row>
    <row r="712">
      <c r="A712" s="53"/>
      <c r="B712" s="54"/>
      <c r="C712" s="54"/>
      <c r="D712" s="54"/>
      <c r="E712" s="54"/>
      <c r="F712" s="55"/>
      <c r="G712" s="55"/>
    </row>
    <row r="713">
      <c r="A713" s="53"/>
      <c r="B713" s="54"/>
      <c r="C713" s="54"/>
      <c r="D713" s="54"/>
      <c r="E713" s="54"/>
      <c r="F713" s="55"/>
      <c r="G713" s="55"/>
    </row>
    <row r="714">
      <c r="A714" s="53"/>
      <c r="B714" s="54"/>
      <c r="C714" s="54"/>
      <c r="D714" s="54"/>
      <c r="E714" s="54"/>
      <c r="F714" s="55"/>
      <c r="G714" s="55"/>
    </row>
    <row r="715">
      <c r="A715" s="53"/>
      <c r="B715" s="54"/>
      <c r="C715" s="54"/>
      <c r="D715" s="54"/>
      <c r="E715" s="54"/>
      <c r="F715" s="55"/>
      <c r="G715" s="55"/>
    </row>
    <row r="716">
      <c r="A716" s="53"/>
      <c r="B716" s="54"/>
      <c r="C716" s="54"/>
      <c r="D716" s="54"/>
      <c r="E716" s="54"/>
      <c r="F716" s="55"/>
      <c r="G716" s="55"/>
    </row>
    <row r="717">
      <c r="A717" s="53"/>
      <c r="B717" s="54"/>
      <c r="C717" s="54"/>
      <c r="D717" s="54"/>
      <c r="E717" s="54"/>
      <c r="F717" s="55"/>
      <c r="G717" s="55"/>
    </row>
    <row r="718">
      <c r="A718" s="53"/>
      <c r="B718" s="54"/>
      <c r="C718" s="54"/>
      <c r="D718" s="54"/>
      <c r="E718" s="54"/>
      <c r="F718" s="55"/>
      <c r="G718" s="55"/>
    </row>
    <row r="719">
      <c r="A719" s="53"/>
      <c r="B719" s="54"/>
      <c r="C719" s="54"/>
      <c r="D719" s="54"/>
      <c r="E719" s="54"/>
      <c r="F719" s="55"/>
      <c r="G719" s="55"/>
    </row>
    <row r="720">
      <c r="A720" s="53"/>
      <c r="B720" s="54"/>
      <c r="C720" s="54"/>
      <c r="D720" s="54"/>
      <c r="E720" s="54"/>
      <c r="F720" s="55"/>
      <c r="G720" s="55"/>
    </row>
    <row r="721">
      <c r="A721" s="53"/>
      <c r="B721" s="54"/>
      <c r="C721" s="54"/>
      <c r="D721" s="54"/>
      <c r="E721" s="54"/>
      <c r="F721" s="55"/>
      <c r="G721" s="55"/>
    </row>
    <row r="722">
      <c r="A722" s="53"/>
      <c r="B722" s="54"/>
      <c r="C722" s="54"/>
      <c r="D722" s="54"/>
      <c r="E722" s="54"/>
      <c r="F722" s="55"/>
      <c r="G722" s="55"/>
    </row>
    <row r="723">
      <c r="A723" s="53"/>
      <c r="B723" s="54"/>
      <c r="C723" s="54"/>
      <c r="D723" s="54"/>
      <c r="E723" s="54"/>
      <c r="F723" s="55"/>
      <c r="G723" s="55"/>
    </row>
    <row r="724">
      <c r="A724" s="53"/>
      <c r="B724" s="54"/>
      <c r="C724" s="54"/>
      <c r="D724" s="54"/>
      <c r="E724" s="54"/>
      <c r="F724" s="55"/>
      <c r="G724" s="55"/>
    </row>
    <row r="725">
      <c r="A725" s="53"/>
      <c r="B725" s="54"/>
      <c r="C725" s="54"/>
      <c r="D725" s="54"/>
      <c r="E725" s="54"/>
      <c r="F725" s="55"/>
      <c r="G725" s="55"/>
    </row>
    <row r="726">
      <c r="A726" s="53"/>
      <c r="B726" s="54"/>
      <c r="C726" s="54"/>
      <c r="D726" s="54"/>
      <c r="E726" s="54"/>
      <c r="F726" s="55"/>
      <c r="G726" s="55"/>
    </row>
    <row r="727">
      <c r="A727" s="53"/>
      <c r="B727" s="54"/>
      <c r="C727" s="54"/>
      <c r="D727" s="54"/>
      <c r="E727" s="54"/>
      <c r="F727" s="55"/>
      <c r="G727" s="55"/>
    </row>
    <row r="728">
      <c r="A728" s="53"/>
      <c r="B728" s="54"/>
      <c r="C728" s="54"/>
      <c r="D728" s="54"/>
      <c r="E728" s="54"/>
      <c r="F728" s="55"/>
      <c r="G728" s="55"/>
    </row>
    <row r="729">
      <c r="A729" s="53"/>
      <c r="B729" s="54"/>
      <c r="C729" s="54"/>
      <c r="D729" s="54"/>
      <c r="E729" s="54"/>
      <c r="F729" s="55"/>
      <c r="G729" s="55"/>
    </row>
    <row r="730">
      <c r="A730" s="53"/>
      <c r="B730" s="54"/>
      <c r="C730" s="54"/>
      <c r="D730" s="54"/>
      <c r="E730" s="54"/>
      <c r="F730" s="55"/>
      <c r="G730" s="55"/>
    </row>
    <row r="731">
      <c r="A731" s="53"/>
      <c r="B731" s="54"/>
      <c r="C731" s="54"/>
      <c r="D731" s="54"/>
      <c r="E731" s="54"/>
      <c r="F731" s="55"/>
      <c r="G731" s="55"/>
    </row>
    <row r="732">
      <c r="A732" s="53"/>
      <c r="B732" s="54"/>
      <c r="C732" s="54"/>
      <c r="D732" s="54"/>
      <c r="E732" s="54"/>
      <c r="F732" s="55"/>
      <c r="G732" s="55"/>
    </row>
    <row r="733">
      <c r="A733" s="53"/>
      <c r="B733" s="54"/>
      <c r="C733" s="54"/>
      <c r="D733" s="54"/>
      <c r="E733" s="54"/>
      <c r="F733" s="55"/>
      <c r="G733" s="55"/>
    </row>
    <row r="734">
      <c r="A734" s="53"/>
      <c r="B734" s="54"/>
      <c r="C734" s="54"/>
      <c r="D734" s="54"/>
      <c r="E734" s="54"/>
      <c r="F734" s="55"/>
      <c r="G734" s="55"/>
    </row>
    <row r="735">
      <c r="A735" s="53"/>
      <c r="B735" s="54"/>
      <c r="C735" s="54"/>
      <c r="D735" s="54"/>
      <c r="E735" s="54"/>
      <c r="F735" s="55"/>
      <c r="G735" s="55"/>
    </row>
    <row r="736">
      <c r="A736" s="53"/>
      <c r="B736" s="54"/>
      <c r="C736" s="54"/>
      <c r="D736" s="54"/>
      <c r="E736" s="54"/>
      <c r="F736" s="55"/>
      <c r="G736" s="55"/>
    </row>
    <row r="737">
      <c r="A737" s="53"/>
      <c r="B737" s="54"/>
      <c r="C737" s="54"/>
      <c r="D737" s="54"/>
      <c r="E737" s="54"/>
      <c r="F737" s="55"/>
      <c r="G737" s="55"/>
    </row>
    <row r="738">
      <c r="A738" s="53"/>
      <c r="B738" s="54"/>
      <c r="C738" s="54"/>
      <c r="D738" s="54"/>
      <c r="E738" s="54"/>
      <c r="F738" s="55"/>
      <c r="G738" s="55"/>
    </row>
    <row r="739">
      <c r="A739" s="53"/>
      <c r="B739" s="54"/>
      <c r="C739" s="54"/>
      <c r="D739" s="54"/>
      <c r="E739" s="54"/>
      <c r="F739" s="55"/>
      <c r="G739" s="55"/>
    </row>
    <row r="740">
      <c r="A740" s="53"/>
      <c r="B740" s="54"/>
      <c r="C740" s="54"/>
      <c r="D740" s="54"/>
      <c r="E740" s="54"/>
      <c r="F740" s="55"/>
      <c r="G740" s="55"/>
    </row>
    <row r="741">
      <c r="A741" s="53"/>
      <c r="B741" s="54"/>
      <c r="C741" s="54"/>
      <c r="D741" s="54"/>
      <c r="E741" s="54"/>
      <c r="F741" s="55"/>
      <c r="G741" s="55"/>
    </row>
    <row r="742">
      <c r="A742" s="53"/>
      <c r="B742" s="54"/>
      <c r="C742" s="54"/>
      <c r="D742" s="54"/>
      <c r="E742" s="54"/>
      <c r="F742" s="55"/>
      <c r="G742" s="55"/>
    </row>
    <row r="743">
      <c r="A743" s="53"/>
      <c r="B743" s="54"/>
      <c r="C743" s="54"/>
      <c r="D743" s="54"/>
      <c r="E743" s="54"/>
      <c r="F743" s="55"/>
      <c r="G743" s="55"/>
    </row>
    <row r="744">
      <c r="A744" s="53"/>
      <c r="B744" s="54"/>
      <c r="C744" s="54"/>
      <c r="D744" s="54"/>
      <c r="E744" s="54"/>
      <c r="F744" s="55"/>
      <c r="G744" s="55"/>
    </row>
    <row r="745">
      <c r="A745" s="53"/>
      <c r="B745" s="54"/>
      <c r="C745" s="54"/>
      <c r="D745" s="54"/>
      <c r="E745" s="54"/>
      <c r="F745" s="55"/>
      <c r="G745" s="55"/>
    </row>
    <row r="746">
      <c r="A746" s="53"/>
      <c r="B746" s="54"/>
      <c r="C746" s="54"/>
      <c r="D746" s="54"/>
      <c r="E746" s="54"/>
      <c r="F746" s="55"/>
      <c r="G746" s="55"/>
    </row>
    <row r="747">
      <c r="A747" s="53"/>
      <c r="B747" s="54"/>
      <c r="C747" s="54"/>
      <c r="D747" s="54"/>
      <c r="E747" s="54"/>
      <c r="F747" s="55"/>
      <c r="G747" s="55"/>
    </row>
    <row r="748">
      <c r="A748" s="53"/>
      <c r="B748" s="54"/>
      <c r="C748" s="54"/>
      <c r="D748" s="54"/>
      <c r="E748" s="54"/>
      <c r="F748" s="55"/>
      <c r="G748" s="55"/>
    </row>
    <row r="749">
      <c r="A749" s="53"/>
      <c r="B749" s="54"/>
      <c r="C749" s="54"/>
      <c r="D749" s="54"/>
      <c r="E749" s="54"/>
      <c r="F749" s="55"/>
      <c r="G749" s="55"/>
    </row>
    <row r="750">
      <c r="A750" s="53"/>
      <c r="B750" s="54"/>
      <c r="C750" s="54"/>
      <c r="D750" s="54"/>
      <c r="E750" s="54"/>
      <c r="F750" s="55"/>
      <c r="G750" s="55"/>
    </row>
    <row r="751">
      <c r="A751" s="53"/>
      <c r="B751" s="54"/>
      <c r="C751" s="54"/>
      <c r="D751" s="54"/>
      <c r="E751" s="54"/>
      <c r="F751" s="55"/>
      <c r="G751" s="55"/>
    </row>
    <row r="752">
      <c r="A752" s="53"/>
      <c r="B752" s="54"/>
      <c r="C752" s="54"/>
      <c r="D752" s="54"/>
      <c r="E752" s="54"/>
      <c r="F752" s="55"/>
      <c r="G752" s="55"/>
    </row>
    <row r="753">
      <c r="A753" s="53"/>
      <c r="B753" s="54"/>
      <c r="C753" s="54"/>
      <c r="D753" s="54"/>
      <c r="E753" s="54"/>
      <c r="F753" s="55"/>
      <c r="G753" s="55"/>
    </row>
    <row r="754">
      <c r="A754" s="53"/>
      <c r="B754" s="54"/>
      <c r="C754" s="54"/>
      <c r="D754" s="54"/>
      <c r="E754" s="54"/>
      <c r="F754" s="55"/>
      <c r="G754" s="55"/>
    </row>
    <row r="755">
      <c r="A755" s="53"/>
      <c r="B755" s="54"/>
      <c r="C755" s="54"/>
      <c r="D755" s="54"/>
      <c r="E755" s="54"/>
      <c r="F755" s="55"/>
      <c r="G755" s="55"/>
    </row>
    <row r="756">
      <c r="A756" s="53"/>
      <c r="B756" s="54"/>
      <c r="C756" s="54"/>
      <c r="D756" s="54"/>
      <c r="E756" s="54"/>
      <c r="F756" s="55"/>
      <c r="G756" s="55"/>
    </row>
    <row r="757">
      <c r="A757" s="53"/>
      <c r="B757" s="54"/>
      <c r="C757" s="54"/>
      <c r="D757" s="54"/>
      <c r="E757" s="54"/>
      <c r="F757" s="55"/>
      <c r="G757" s="55"/>
    </row>
    <row r="758">
      <c r="A758" s="53"/>
      <c r="B758" s="54"/>
      <c r="C758" s="54"/>
      <c r="D758" s="54"/>
      <c r="E758" s="54"/>
      <c r="F758" s="55"/>
      <c r="G758" s="55"/>
    </row>
    <row r="759">
      <c r="A759" s="53"/>
      <c r="B759" s="54"/>
      <c r="C759" s="54"/>
      <c r="D759" s="54"/>
      <c r="E759" s="54"/>
      <c r="F759" s="55"/>
      <c r="G759" s="55"/>
    </row>
    <row r="760">
      <c r="A760" s="53"/>
      <c r="B760" s="54"/>
      <c r="C760" s="54"/>
      <c r="D760" s="54"/>
      <c r="E760" s="54"/>
      <c r="F760" s="55"/>
      <c r="G760" s="55"/>
    </row>
    <row r="761">
      <c r="A761" s="53"/>
      <c r="B761" s="54"/>
      <c r="C761" s="54"/>
      <c r="D761" s="54"/>
      <c r="E761" s="54"/>
      <c r="F761" s="55"/>
      <c r="G761" s="55"/>
    </row>
    <row r="762">
      <c r="A762" s="53"/>
      <c r="B762" s="54"/>
      <c r="C762" s="54"/>
      <c r="D762" s="54"/>
      <c r="E762" s="54"/>
      <c r="F762" s="55"/>
      <c r="G762" s="55"/>
    </row>
    <row r="763">
      <c r="A763" s="53"/>
      <c r="B763" s="54"/>
      <c r="C763" s="54"/>
      <c r="D763" s="54"/>
      <c r="E763" s="54"/>
      <c r="F763" s="55"/>
      <c r="G763" s="55"/>
    </row>
    <row r="764">
      <c r="A764" s="53"/>
      <c r="B764" s="54"/>
      <c r="C764" s="54"/>
      <c r="D764" s="54"/>
      <c r="E764" s="54"/>
      <c r="F764" s="55"/>
      <c r="G764" s="55"/>
    </row>
    <row r="765">
      <c r="A765" s="53"/>
      <c r="B765" s="54"/>
      <c r="C765" s="54"/>
      <c r="D765" s="54"/>
      <c r="E765" s="54"/>
      <c r="F765" s="55"/>
      <c r="G765" s="55"/>
    </row>
    <row r="766">
      <c r="A766" s="53"/>
      <c r="B766" s="54"/>
      <c r="C766" s="54"/>
      <c r="D766" s="54"/>
      <c r="E766" s="54"/>
      <c r="F766" s="55"/>
      <c r="G766" s="55"/>
    </row>
    <row r="767">
      <c r="A767" s="53"/>
      <c r="B767" s="54"/>
      <c r="C767" s="54"/>
      <c r="D767" s="54"/>
      <c r="E767" s="54"/>
      <c r="F767" s="55"/>
      <c r="G767" s="55"/>
    </row>
    <row r="768">
      <c r="A768" s="53"/>
      <c r="B768" s="54"/>
      <c r="C768" s="54"/>
      <c r="D768" s="54"/>
      <c r="E768" s="54"/>
      <c r="F768" s="55"/>
      <c r="G768" s="55"/>
    </row>
    <row r="769">
      <c r="A769" s="53"/>
      <c r="B769" s="54"/>
      <c r="C769" s="54"/>
      <c r="D769" s="54"/>
      <c r="E769" s="54"/>
      <c r="F769" s="55"/>
      <c r="G769" s="55"/>
    </row>
    <row r="770">
      <c r="A770" s="53"/>
      <c r="B770" s="54"/>
      <c r="C770" s="54"/>
      <c r="D770" s="54"/>
      <c r="E770" s="54"/>
      <c r="F770" s="55"/>
      <c r="G770" s="55"/>
    </row>
    <row r="771">
      <c r="A771" s="53"/>
      <c r="B771" s="54"/>
      <c r="C771" s="54"/>
      <c r="D771" s="54"/>
      <c r="E771" s="54"/>
      <c r="F771" s="55"/>
      <c r="G771" s="55"/>
    </row>
    <row r="772">
      <c r="A772" s="53"/>
      <c r="B772" s="54"/>
      <c r="C772" s="54"/>
      <c r="D772" s="54"/>
      <c r="E772" s="54"/>
      <c r="F772" s="55"/>
      <c r="G772" s="55"/>
    </row>
    <row r="773">
      <c r="A773" s="53"/>
      <c r="B773" s="54"/>
      <c r="C773" s="54"/>
      <c r="D773" s="54"/>
      <c r="E773" s="54"/>
      <c r="F773" s="55"/>
      <c r="G773" s="55"/>
    </row>
    <row r="774">
      <c r="A774" s="53"/>
      <c r="B774" s="54"/>
      <c r="C774" s="54"/>
      <c r="D774" s="54"/>
      <c r="E774" s="54"/>
      <c r="F774" s="55"/>
      <c r="G774" s="55"/>
    </row>
    <row r="775">
      <c r="A775" s="53"/>
      <c r="B775" s="54"/>
      <c r="C775" s="54"/>
      <c r="D775" s="54"/>
      <c r="E775" s="54"/>
      <c r="F775" s="55"/>
      <c r="G775" s="55"/>
    </row>
    <row r="776">
      <c r="A776" s="53"/>
      <c r="B776" s="54"/>
      <c r="C776" s="54"/>
      <c r="D776" s="54"/>
      <c r="E776" s="54"/>
      <c r="F776" s="55"/>
      <c r="G776" s="55"/>
    </row>
    <row r="777">
      <c r="A777" s="53"/>
      <c r="B777" s="54"/>
      <c r="C777" s="54"/>
      <c r="D777" s="54"/>
      <c r="E777" s="54"/>
      <c r="F777" s="55"/>
      <c r="G777" s="55"/>
    </row>
    <row r="778">
      <c r="A778" s="53"/>
      <c r="B778" s="54"/>
      <c r="C778" s="54"/>
      <c r="D778" s="54"/>
      <c r="E778" s="54"/>
      <c r="F778" s="55"/>
      <c r="G778" s="55"/>
    </row>
    <row r="779">
      <c r="A779" s="53"/>
      <c r="B779" s="54"/>
      <c r="C779" s="54"/>
      <c r="D779" s="54"/>
      <c r="E779" s="54"/>
      <c r="F779" s="55"/>
      <c r="G779" s="55"/>
    </row>
    <row r="780">
      <c r="A780" s="53"/>
      <c r="B780" s="54"/>
      <c r="C780" s="54"/>
      <c r="D780" s="54"/>
      <c r="E780" s="54"/>
      <c r="F780" s="55"/>
      <c r="G780" s="55"/>
    </row>
    <row r="781">
      <c r="A781" s="53"/>
      <c r="B781" s="54"/>
      <c r="C781" s="54"/>
      <c r="D781" s="54"/>
      <c r="E781" s="54"/>
      <c r="F781" s="55"/>
      <c r="G781" s="55"/>
    </row>
    <row r="782">
      <c r="A782" s="53"/>
      <c r="B782" s="54"/>
      <c r="C782" s="54"/>
      <c r="D782" s="54"/>
      <c r="E782" s="54"/>
      <c r="F782" s="55"/>
      <c r="G782" s="55"/>
    </row>
    <row r="783">
      <c r="A783" s="53"/>
      <c r="B783" s="54"/>
      <c r="C783" s="54"/>
      <c r="D783" s="54"/>
      <c r="E783" s="54"/>
      <c r="F783" s="55"/>
      <c r="G783" s="55"/>
    </row>
    <row r="784">
      <c r="A784" s="53"/>
      <c r="B784" s="54"/>
      <c r="C784" s="54"/>
      <c r="D784" s="54"/>
      <c r="E784" s="54"/>
      <c r="F784" s="55"/>
      <c r="G784" s="55"/>
    </row>
    <row r="785">
      <c r="A785" s="53"/>
      <c r="B785" s="54"/>
      <c r="C785" s="54"/>
      <c r="D785" s="54"/>
      <c r="E785" s="54"/>
      <c r="F785" s="55"/>
      <c r="G785" s="55"/>
    </row>
    <row r="786">
      <c r="A786" s="53"/>
      <c r="B786" s="54"/>
      <c r="C786" s="54"/>
      <c r="D786" s="54"/>
      <c r="E786" s="54"/>
      <c r="F786" s="55"/>
      <c r="G786" s="55"/>
    </row>
    <row r="787">
      <c r="A787" s="53"/>
      <c r="B787" s="54"/>
      <c r="C787" s="54"/>
      <c r="D787" s="54"/>
      <c r="E787" s="54"/>
      <c r="F787" s="55"/>
      <c r="G787" s="55"/>
    </row>
    <row r="788">
      <c r="A788" s="53"/>
      <c r="B788" s="54"/>
      <c r="C788" s="54"/>
      <c r="D788" s="54"/>
      <c r="E788" s="54"/>
      <c r="F788" s="55"/>
      <c r="G788" s="55"/>
    </row>
    <row r="789">
      <c r="A789" s="53"/>
      <c r="B789" s="54"/>
      <c r="C789" s="54"/>
      <c r="D789" s="54"/>
      <c r="E789" s="54"/>
      <c r="F789" s="55"/>
      <c r="G789" s="55"/>
    </row>
    <row r="790">
      <c r="A790" s="53"/>
      <c r="B790" s="54"/>
      <c r="C790" s="54"/>
      <c r="D790" s="54"/>
      <c r="E790" s="54"/>
      <c r="F790" s="55"/>
      <c r="G790" s="55"/>
    </row>
    <row r="791">
      <c r="A791" s="53"/>
      <c r="B791" s="54"/>
      <c r="C791" s="54"/>
      <c r="D791" s="54"/>
      <c r="E791" s="54"/>
      <c r="F791" s="55"/>
      <c r="G791" s="55"/>
    </row>
    <row r="792">
      <c r="A792" s="53"/>
      <c r="B792" s="54"/>
      <c r="C792" s="54"/>
      <c r="D792" s="54"/>
      <c r="E792" s="54"/>
      <c r="F792" s="55"/>
      <c r="G792" s="55"/>
    </row>
    <row r="793">
      <c r="A793" s="53"/>
      <c r="B793" s="54"/>
      <c r="C793" s="54"/>
      <c r="D793" s="54"/>
      <c r="E793" s="54"/>
      <c r="F793" s="55"/>
      <c r="G793" s="55"/>
    </row>
    <row r="794">
      <c r="A794" s="53"/>
      <c r="B794" s="54"/>
      <c r="C794" s="54"/>
      <c r="D794" s="54"/>
      <c r="E794" s="54"/>
      <c r="F794" s="55"/>
      <c r="G794" s="55"/>
    </row>
    <row r="795">
      <c r="A795" s="53"/>
      <c r="B795" s="54"/>
      <c r="C795" s="54"/>
      <c r="D795" s="54"/>
      <c r="E795" s="54"/>
      <c r="F795" s="55"/>
      <c r="G795" s="55"/>
    </row>
    <row r="796">
      <c r="A796" s="53"/>
      <c r="B796" s="54"/>
      <c r="C796" s="54"/>
      <c r="D796" s="54"/>
      <c r="E796" s="54"/>
      <c r="F796" s="55"/>
      <c r="G796" s="55"/>
    </row>
    <row r="797">
      <c r="A797" s="53"/>
      <c r="B797" s="54"/>
      <c r="C797" s="54"/>
      <c r="D797" s="54"/>
      <c r="E797" s="54"/>
      <c r="F797" s="55"/>
      <c r="G797" s="55"/>
    </row>
    <row r="798">
      <c r="A798" s="53"/>
      <c r="B798" s="54"/>
      <c r="C798" s="54"/>
      <c r="D798" s="54"/>
      <c r="E798" s="54"/>
      <c r="F798" s="55"/>
      <c r="G798" s="55"/>
    </row>
    <row r="799">
      <c r="A799" s="53"/>
      <c r="B799" s="54"/>
      <c r="C799" s="54"/>
      <c r="D799" s="54"/>
      <c r="E799" s="54"/>
      <c r="F799" s="55"/>
      <c r="G799" s="55"/>
    </row>
    <row r="800">
      <c r="A800" s="53"/>
      <c r="B800" s="54"/>
      <c r="C800" s="54"/>
      <c r="D800" s="54"/>
      <c r="E800" s="54"/>
      <c r="F800" s="55"/>
      <c r="G800" s="55"/>
    </row>
    <row r="801">
      <c r="A801" s="53"/>
      <c r="B801" s="54"/>
      <c r="C801" s="54"/>
      <c r="D801" s="54"/>
      <c r="E801" s="54"/>
      <c r="F801" s="55"/>
      <c r="G801" s="55"/>
    </row>
    <row r="802">
      <c r="A802" s="53"/>
      <c r="B802" s="54"/>
      <c r="C802" s="54"/>
      <c r="D802" s="54"/>
      <c r="E802" s="54"/>
      <c r="F802" s="55"/>
      <c r="G802" s="55"/>
    </row>
    <row r="803">
      <c r="A803" s="53"/>
      <c r="B803" s="54"/>
      <c r="C803" s="54"/>
      <c r="D803" s="54"/>
      <c r="E803" s="54"/>
      <c r="F803" s="55"/>
      <c r="G803" s="55"/>
    </row>
    <row r="804">
      <c r="A804" s="53"/>
      <c r="B804" s="54"/>
      <c r="C804" s="54"/>
      <c r="D804" s="54"/>
      <c r="E804" s="54"/>
      <c r="F804" s="55"/>
      <c r="G804" s="55"/>
    </row>
    <row r="805">
      <c r="A805" s="53"/>
      <c r="B805" s="54"/>
      <c r="C805" s="54"/>
      <c r="D805" s="54"/>
      <c r="E805" s="54"/>
      <c r="F805" s="55"/>
      <c r="G805" s="55"/>
    </row>
    <row r="806">
      <c r="A806" s="53"/>
      <c r="B806" s="54"/>
      <c r="C806" s="54"/>
      <c r="D806" s="54"/>
      <c r="E806" s="54"/>
      <c r="F806" s="55"/>
      <c r="G806" s="55"/>
    </row>
    <row r="807">
      <c r="A807" s="53"/>
      <c r="B807" s="54"/>
      <c r="C807" s="54"/>
      <c r="D807" s="54"/>
      <c r="E807" s="54"/>
      <c r="F807" s="55"/>
      <c r="G807" s="55"/>
    </row>
    <row r="808">
      <c r="A808" s="53"/>
      <c r="B808" s="54"/>
      <c r="C808" s="54"/>
      <c r="D808" s="54"/>
      <c r="E808" s="54"/>
      <c r="F808" s="55"/>
      <c r="G808" s="55"/>
    </row>
    <row r="809">
      <c r="A809" s="53"/>
      <c r="B809" s="54"/>
      <c r="C809" s="54"/>
      <c r="D809" s="54"/>
      <c r="E809" s="54"/>
      <c r="F809" s="55"/>
      <c r="G809" s="55"/>
    </row>
    <row r="810">
      <c r="A810" s="53"/>
      <c r="B810" s="54"/>
      <c r="C810" s="54"/>
      <c r="D810" s="54"/>
      <c r="E810" s="54"/>
      <c r="F810" s="55"/>
      <c r="G810" s="55"/>
    </row>
    <row r="811">
      <c r="A811" s="53"/>
      <c r="B811" s="54"/>
      <c r="C811" s="54"/>
      <c r="D811" s="54"/>
      <c r="E811" s="54"/>
      <c r="F811" s="55"/>
      <c r="G811" s="55"/>
    </row>
    <row r="812">
      <c r="A812" s="53"/>
      <c r="B812" s="54"/>
      <c r="C812" s="54"/>
      <c r="D812" s="54"/>
      <c r="E812" s="54"/>
      <c r="F812" s="55"/>
      <c r="G812" s="55"/>
    </row>
    <row r="813">
      <c r="A813" s="53"/>
      <c r="B813" s="54"/>
      <c r="C813" s="54"/>
      <c r="D813" s="54"/>
      <c r="E813" s="54"/>
      <c r="F813" s="55"/>
      <c r="G813" s="55"/>
    </row>
    <row r="814">
      <c r="A814" s="53"/>
      <c r="B814" s="54"/>
      <c r="C814" s="54"/>
      <c r="D814" s="54"/>
      <c r="E814" s="54"/>
      <c r="F814" s="55"/>
      <c r="G814" s="55"/>
    </row>
    <row r="815">
      <c r="A815" s="53"/>
      <c r="B815" s="54"/>
      <c r="C815" s="54"/>
      <c r="D815" s="54"/>
      <c r="E815" s="54"/>
      <c r="F815" s="55"/>
      <c r="G815" s="55"/>
    </row>
    <row r="816">
      <c r="A816" s="53"/>
      <c r="B816" s="54"/>
      <c r="C816" s="54"/>
      <c r="D816" s="54"/>
      <c r="E816" s="54"/>
      <c r="F816" s="55"/>
      <c r="G816" s="55"/>
    </row>
    <row r="817">
      <c r="A817" s="53"/>
      <c r="B817" s="54"/>
      <c r="C817" s="54"/>
      <c r="D817" s="54"/>
      <c r="E817" s="54"/>
      <c r="F817" s="55"/>
      <c r="G817" s="55"/>
    </row>
    <row r="818">
      <c r="A818" s="53"/>
      <c r="B818" s="54"/>
      <c r="C818" s="54"/>
      <c r="D818" s="54"/>
      <c r="E818" s="54"/>
      <c r="F818" s="55"/>
      <c r="G818" s="55"/>
    </row>
    <row r="819">
      <c r="A819" s="53"/>
      <c r="B819" s="54"/>
      <c r="C819" s="54"/>
      <c r="D819" s="54"/>
      <c r="E819" s="54"/>
      <c r="F819" s="55"/>
      <c r="G819" s="55"/>
    </row>
    <row r="820">
      <c r="A820" s="53"/>
      <c r="B820" s="54"/>
      <c r="C820" s="54"/>
      <c r="D820" s="54"/>
      <c r="E820" s="54"/>
      <c r="F820" s="55"/>
      <c r="G820" s="55"/>
    </row>
    <row r="821">
      <c r="A821" s="53"/>
      <c r="B821" s="54"/>
      <c r="C821" s="54"/>
      <c r="D821" s="54"/>
      <c r="E821" s="54"/>
      <c r="F821" s="55"/>
      <c r="G821" s="55"/>
    </row>
    <row r="822">
      <c r="A822" s="53"/>
      <c r="B822" s="54"/>
      <c r="C822" s="54"/>
      <c r="D822" s="54"/>
      <c r="E822" s="54"/>
      <c r="F822" s="55"/>
      <c r="G822" s="55"/>
    </row>
    <row r="823">
      <c r="A823" s="53"/>
      <c r="B823" s="54"/>
      <c r="C823" s="54"/>
      <c r="D823" s="54"/>
      <c r="E823" s="54"/>
      <c r="F823" s="55"/>
      <c r="G823" s="55"/>
    </row>
    <row r="824">
      <c r="A824" s="53"/>
      <c r="B824" s="54"/>
      <c r="C824" s="54"/>
      <c r="D824" s="54"/>
      <c r="E824" s="54"/>
      <c r="F824" s="55"/>
      <c r="G824" s="55"/>
    </row>
    <row r="825">
      <c r="A825" s="53"/>
      <c r="B825" s="54"/>
      <c r="C825" s="54"/>
      <c r="D825" s="54"/>
      <c r="E825" s="54"/>
      <c r="F825" s="55"/>
      <c r="G825" s="55"/>
    </row>
    <row r="826">
      <c r="A826" s="53"/>
      <c r="B826" s="54"/>
      <c r="C826" s="54"/>
      <c r="D826" s="54"/>
      <c r="E826" s="54"/>
      <c r="F826" s="55"/>
      <c r="G826" s="55"/>
    </row>
    <row r="827">
      <c r="A827" s="53"/>
      <c r="B827" s="54"/>
      <c r="C827" s="54"/>
      <c r="D827" s="54"/>
      <c r="E827" s="54"/>
      <c r="F827" s="55"/>
      <c r="G827" s="55"/>
    </row>
    <row r="828">
      <c r="A828" s="53"/>
      <c r="B828" s="54"/>
      <c r="C828" s="54"/>
      <c r="D828" s="54"/>
      <c r="E828" s="54"/>
      <c r="F828" s="55"/>
      <c r="G828" s="55"/>
    </row>
    <row r="829">
      <c r="A829" s="53"/>
      <c r="B829" s="54"/>
      <c r="C829" s="54"/>
      <c r="D829" s="54"/>
      <c r="E829" s="54"/>
      <c r="F829" s="55"/>
      <c r="G829" s="55"/>
    </row>
    <row r="830">
      <c r="A830" s="53"/>
      <c r="B830" s="54"/>
      <c r="C830" s="54"/>
      <c r="D830" s="54"/>
      <c r="E830" s="54"/>
      <c r="F830" s="55"/>
      <c r="G830" s="55"/>
    </row>
    <row r="831">
      <c r="A831" s="53"/>
      <c r="B831" s="54"/>
      <c r="C831" s="54"/>
      <c r="D831" s="54"/>
      <c r="E831" s="54"/>
      <c r="F831" s="55"/>
      <c r="G831" s="55"/>
    </row>
    <row r="832">
      <c r="A832" s="53"/>
      <c r="B832" s="54"/>
      <c r="C832" s="54"/>
      <c r="D832" s="54"/>
      <c r="E832" s="54"/>
      <c r="F832" s="55"/>
      <c r="G832" s="55"/>
    </row>
    <row r="833">
      <c r="A833" s="53"/>
      <c r="B833" s="54"/>
      <c r="C833" s="54"/>
      <c r="D833" s="54"/>
      <c r="E833" s="54"/>
      <c r="F833" s="55"/>
      <c r="G833" s="55"/>
    </row>
    <row r="834">
      <c r="A834" s="53"/>
      <c r="B834" s="54"/>
      <c r="C834" s="54"/>
      <c r="D834" s="54"/>
      <c r="E834" s="54"/>
      <c r="F834" s="55"/>
      <c r="G834" s="55"/>
    </row>
    <row r="835">
      <c r="A835" s="53"/>
      <c r="B835" s="54"/>
      <c r="C835" s="54"/>
      <c r="D835" s="54"/>
      <c r="E835" s="54"/>
      <c r="F835" s="55"/>
      <c r="G835" s="55"/>
    </row>
    <row r="836">
      <c r="A836" s="53"/>
      <c r="B836" s="54"/>
      <c r="C836" s="54"/>
      <c r="D836" s="54"/>
      <c r="E836" s="54"/>
      <c r="F836" s="55"/>
      <c r="G836" s="55"/>
    </row>
    <row r="837">
      <c r="A837" s="53"/>
      <c r="B837" s="54"/>
      <c r="C837" s="54"/>
      <c r="D837" s="54"/>
      <c r="E837" s="54"/>
      <c r="F837" s="55"/>
      <c r="G837" s="55"/>
    </row>
    <row r="838">
      <c r="A838" s="53"/>
      <c r="B838" s="54"/>
      <c r="C838" s="54"/>
      <c r="D838" s="54"/>
      <c r="E838" s="54"/>
      <c r="F838" s="55"/>
      <c r="G838" s="55"/>
    </row>
    <row r="839">
      <c r="A839" s="53"/>
      <c r="B839" s="54"/>
      <c r="C839" s="54"/>
      <c r="D839" s="54"/>
      <c r="E839" s="54"/>
      <c r="F839" s="55"/>
      <c r="G839" s="55"/>
    </row>
    <row r="840">
      <c r="A840" s="53"/>
      <c r="B840" s="54"/>
      <c r="C840" s="54"/>
      <c r="D840" s="54"/>
      <c r="E840" s="54"/>
      <c r="F840" s="55"/>
      <c r="G840" s="55"/>
    </row>
    <row r="841">
      <c r="A841" s="53"/>
      <c r="B841" s="54"/>
      <c r="C841" s="54"/>
      <c r="D841" s="54"/>
      <c r="E841" s="54"/>
      <c r="F841" s="55"/>
      <c r="G841" s="55"/>
    </row>
    <row r="842">
      <c r="A842" s="53"/>
      <c r="B842" s="54"/>
      <c r="C842" s="54"/>
      <c r="D842" s="54"/>
      <c r="E842" s="54"/>
      <c r="F842" s="55"/>
      <c r="G842" s="55"/>
    </row>
    <row r="843">
      <c r="A843" s="53"/>
      <c r="B843" s="54"/>
      <c r="C843" s="54"/>
      <c r="D843" s="54"/>
      <c r="E843" s="54"/>
      <c r="F843" s="55"/>
      <c r="G843" s="55"/>
    </row>
    <row r="844">
      <c r="A844" s="53"/>
      <c r="B844" s="54"/>
      <c r="C844" s="54"/>
      <c r="D844" s="54"/>
      <c r="E844" s="54"/>
      <c r="F844" s="55"/>
      <c r="G844" s="55"/>
    </row>
    <row r="845">
      <c r="A845" s="53"/>
      <c r="B845" s="54"/>
      <c r="C845" s="54"/>
      <c r="D845" s="54"/>
      <c r="E845" s="54"/>
      <c r="F845" s="55"/>
      <c r="G845" s="55"/>
    </row>
    <row r="846">
      <c r="A846" s="53"/>
      <c r="B846" s="54"/>
      <c r="C846" s="54"/>
      <c r="D846" s="54"/>
      <c r="E846" s="54"/>
      <c r="F846" s="55"/>
      <c r="G846" s="55"/>
    </row>
    <row r="847">
      <c r="A847" s="53"/>
      <c r="B847" s="54"/>
      <c r="C847" s="54"/>
      <c r="D847" s="54"/>
      <c r="E847" s="54"/>
      <c r="F847" s="55"/>
      <c r="G847" s="55"/>
    </row>
    <row r="848">
      <c r="A848" s="53"/>
      <c r="B848" s="54"/>
      <c r="C848" s="54"/>
      <c r="D848" s="54"/>
      <c r="E848" s="54"/>
      <c r="F848" s="55"/>
      <c r="G848" s="55"/>
    </row>
    <row r="849">
      <c r="A849" s="53"/>
      <c r="B849" s="54"/>
      <c r="C849" s="54"/>
      <c r="D849" s="54"/>
      <c r="E849" s="54"/>
      <c r="F849" s="55"/>
      <c r="G849" s="55"/>
    </row>
    <row r="850">
      <c r="A850" s="53"/>
      <c r="B850" s="54"/>
      <c r="C850" s="54"/>
      <c r="D850" s="54"/>
      <c r="E850" s="54"/>
      <c r="F850" s="55"/>
      <c r="G850" s="55"/>
    </row>
    <row r="851">
      <c r="A851" s="53"/>
      <c r="B851" s="54"/>
      <c r="C851" s="54"/>
      <c r="D851" s="54"/>
      <c r="E851" s="54"/>
      <c r="F851" s="55"/>
      <c r="G851" s="55"/>
    </row>
    <row r="852">
      <c r="A852" s="53"/>
      <c r="B852" s="54"/>
      <c r="C852" s="54"/>
      <c r="D852" s="54"/>
      <c r="E852" s="54"/>
      <c r="F852" s="55"/>
      <c r="G852" s="55"/>
    </row>
    <row r="853">
      <c r="A853" s="53"/>
      <c r="B853" s="54"/>
      <c r="C853" s="54"/>
      <c r="D853" s="54"/>
      <c r="E853" s="54"/>
      <c r="F853" s="55"/>
      <c r="G853" s="55"/>
    </row>
    <row r="854">
      <c r="A854" s="53"/>
      <c r="B854" s="54"/>
      <c r="C854" s="54"/>
      <c r="D854" s="54"/>
      <c r="E854" s="54"/>
      <c r="F854" s="55"/>
      <c r="G854" s="55"/>
    </row>
    <row r="855">
      <c r="A855" s="53"/>
      <c r="B855" s="54"/>
      <c r="C855" s="54"/>
      <c r="D855" s="54"/>
      <c r="E855" s="54"/>
      <c r="F855" s="55"/>
      <c r="G855" s="55"/>
    </row>
    <row r="856">
      <c r="A856" s="53"/>
      <c r="B856" s="54"/>
      <c r="C856" s="54"/>
      <c r="D856" s="54"/>
      <c r="E856" s="54"/>
      <c r="F856" s="55"/>
      <c r="G856" s="55"/>
    </row>
    <row r="857">
      <c r="A857" s="53"/>
      <c r="B857" s="54"/>
      <c r="C857" s="54"/>
      <c r="D857" s="54"/>
      <c r="E857" s="54"/>
      <c r="F857" s="55"/>
      <c r="G857" s="55"/>
    </row>
    <row r="858">
      <c r="A858" s="53"/>
      <c r="B858" s="54"/>
      <c r="C858" s="54"/>
      <c r="D858" s="54"/>
      <c r="E858" s="54"/>
      <c r="F858" s="55"/>
      <c r="G858" s="55"/>
    </row>
    <row r="859">
      <c r="A859" s="53"/>
      <c r="B859" s="54"/>
      <c r="C859" s="54"/>
      <c r="D859" s="54"/>
      <c r="E859" s="54"/>
      <c r="F859" s="55"/>
      <c r="G859" s="55"/>
    </row>
    <row r="860">
      <c r="A860" s="53"/>
      <c r="B860" s="54"/>
      <c r="C860" s="54"/>
      <c r="D860" s="54"/>
      <c r="E860" s="54"/>
      <c r="F860" s="55"/>
      <c r="G860" s="55"/>
    </row>
    <row r="861">
      <c r="A861" s="53"/>
      <c r="B861" s="54"/>
      <c r="C861" s="54"/>
      <c r="D861" s="54"/>
      <c r="E861" s="54"/>
      <c r="F861" s="55"/>
      <c r="G861" s="55"/>
    </row>
    <row r="862">
      <c r="A862" s="53"/>
      <c r="B862" s="54"/>
      <c r="C862" s="54"/>
      <c r="D862" s="54"/>
      <c r="E862" s="54"/>
      <c r="F862" s="55"/>
      <c r="G862" s="55"/>
    </row>
    <row r="863">
      <c r="A863" s="53"/>
      <c r="B863" s="54"/>
      <c r="C863" s="54"/>
      <c r="D863" s="54"/>
      <c r="E863" s="54"/>
      <c r="F863" s="55"/>
      <c r="G863" s="55"/>
    </row>
    <row r="864">
      <c r="A864" s="53"/>
      <c r="B864" s="54"/>
      <c r="C864" s="54"/>
      <c r="D864" s="54"/>
      <c r="E864" s="54"/>
      <c r="F864" s="55"/>
      <c r="G864" s="55"/>
    </row>
    <row r="865">
      <c r="A865" s="53"/>
      <c r="B865" s="54"/>
      <c r="C865" s="54"/>
      <c r="D865" s="54"/>
      <c r="E865" s="54"/>
      <c r="F865" s="55"/>
      <c r="G865" s="55"/>
    </row>
    <row r="866">
      <c r="A866" s="53"/>
      <c r="B866" s="54"/>
      <c r="C866" s="54"/>
      <c r="D866" s="54"/>
      <c r="E866" s="54"/>
      <c r="F866" s="55"/>
      <c r="G866" s="55"/>
    </row>
    <row r="867">
      <c r="A867" s="53"/>
      <c r="B867" s="54"/>
      <c r="C867" s="54"/>
      <c r="D867" s="54"/>
      <c r="E867" s="54"/>
      <c r="F867" s="55"/>
      <c r="G867" s="55"/>
    </row>
    <row r="868">
      <c r="A868" s="53"/>
      <c r="B868" s="54"/>
      <c r="C868" s="54"/>
      <c r="D868" s="54"/>
      <c r="E868" s="54"/>
      <c r="F868" s="55"/>
      <c r="G868" s="55"/>
    </row>
    <row r="869">
      <c r="A869" s="53"/>
      <c r="B869" s="54"/>
      <c r="C869" s="54"/>
      <c r="D869" s="54"/>
      <c r="E869" s="54"/>
      <c r="F869" s="55"/>
      <c r="G869" s="55"/>
    </row>
    <row r="870">
      <c r="A870" s="53"/>
      <c r="B870" s="54"/>
      <c r="C870" s="54"/>
      <c r="D870" s="54"/>
      <c r="E870" s="54"/>
      <c r="F870" s="55"/>
      <c r="G870" s="55"/>
    </row>
    <row r="871">
      <c r="A871" s="53"/>
      <c r="B871" s="54"/>
      <c r="C871" s="54"/>
      <c r="D871" s="54"/>
      <c r="E871" s="54"/>
      <c r="F871" s="55"/>
      <c r="G871" s="55"/>
    </row>
    <row r="872">
      <c r="A872" s="53"/>
      <c r="B872" s="54"/>
      <c r="C872" s="54"/>
      <c r="D872" s="54"/>
      <c r="E872" s="54"/>
      <c r="F872" s="55"/>
      <c r="G872" s="55"/>
    </row>
    <row r="873">
      <c r="A873" s="53"/>
      <c r="B873" s="54"/>
      <c r="C873" s="54"/>
      <c r="D873" s="54"/>
      <c r="E873" s="54"/>
      <c r="F873" s="55"/>
      <c r="G873" s="55"/>
    </row>
    <row r="874">
      <c r="A874" s="53"/>
      <c r="B874" s="54"/>
      <c r="C874" s="54"/>
      <c r="D874" s="54"/>
      <c r="E874" s="54"/>
      <c r="F874" s="55"/>
      <c r="G874" s="55"/>
    </row>
    <row r="875">
      <c r="A875" s="53"/>
      <c r="B875" s="54"/>
      <c r="C875" s="54"/>
      <c r="D875" s="54"/>
      <c r="E875" s="54"/>
      <c r="F875" s="55"/>
      <c r="G875" s="55"/>
    </row>
    <row r="876">
      <c r="A876" s="53"/>
      <c r="B876" s="54"/>
      <c r="C876" s="54"/>
      <c r="D876" s="54"/>
      <c r="E876" s="54"/>
      <c r="F876" s="55"/>
      <c r="G876" s="55"/>
    </row>
    <row r="877">
      <c r="A877" s="53"/>
      <c r="B877" s="54"/>
      <c r="C877" s="54"/>
      <c r="D877" s="54"/>
      <c r="E877" s="54"/>
      <c r="F877" s="55"/>
      <c r="G877" s="55"/>
    </row>
    <row r="878">
      <c r="A878" s="53"/>
      <c r="B878" s="54"/>
      <c r="C878" s="54"/>
      <c r="D878" s="54"/>
      <c r="E878" s="54"/>
      <c r="F878" s="55"/>
      <c r="G878" s="55"/>
    </row>
    <row r="879">
      <c r="A879" s="53"/>
      <c r="B879" s="54"/>
      <c r="C879" s="54"/>
      <c r="D879" s="54"/>
      <c r="E879" s="54"/>
      <c r="F879" s="55"/>
      <c r="G879" s="55"/>
    </row>
    <row r="880">
      <c r="A880" s="53"/>
      <c r="B880" s="54"/>
      <c r="C880" s="54"/>
      <c r="D880" s="54"/>
      <c r="E880" s="54"/>
      <c r="F880" s="55"/>
      <c r="G880" s="55"/>
    </row>
    <row r="881">
      <c r="A881" s="53"/>
      <c r="B881" s="54"/>
      <c r="C881" s="54"/>
      <c r="D881" s="54"/>
      <c r="E881" s="54"/>
      <c r="F881" s="55"/>
      <c r="G881" s="55"/>
    </row>
    <row r="882">
      <c r="A882" s="53"/>
      <c r="B882" s="54"/>
      <c r="C882" s="54"/>
      <c r="D882" s="54"/>
      <c r="E882" s="54"/>
      <c r="F882" s="55"/>
      <c r="G882" s="55"/>
    </row>
    <row r="883">
      <c r="A883" s="53"/>
      <c r="B883" s="54"/>
      <c r="C883" s="54"/>
      <c r="D883" s="54"/>
      <c r="E883" s="54"/>
      <c r="F883" s="55"/>
      <c r="G883" s="55"/>
    </row>
    <row r="884">
      <c r="A884" s="53"/>
      <c r="B884" s="54"/>
      <c r="C884" s="54"/>
      <c r="D884" s="54"/>
      <c r="E884" s="54"/>
      <c r="F884" s="55"/>
      <c r="G884" s="55"/>
    </row>
    <row r="885">
      <c r="A885" s="53"/>
      <c r="B885" s="54"/>
      <c r="C885" s="54"/>
      <c r="D885" s="54"/>
      <c r="E885" s="54"/>
      <c r="F885" s="55"/>
      <c r="G885" s="55"/>
    </row>
    <row r="886">
      <c r="A886" s="53"/>
      <c r="B886" s="54"/>
      <c r="C886" s="54"/>
      <c r="D886" s="54"/>
      <c r="E886" s="54"/>
      <c r="F886" s="55"/>
      <c r="G886" s="55"/>
    </row>
    <row r="887">
      <c r="A887" s="53"/>
      <c r="B887" s="54"/>
      <c r="C887" s="54"/>
      <c r="D887" s="54"/>
      <c r="E887" s="54"/>
      <c r="F887" s="55"/>
      <c r="G887" s="55"/>
    </row>
    <row r="888">
      <c r="A888" s="53"/>
      <c r="B888" s="54"/>
      <c r="C888" s="54"/>
      <c r="D888" s="54"/>
      <c r="E888" s="54"/>
      <c r="F888" s="55"/>
      <c r="G888" s="55"/>
    </row>
    <row r="889">
      <c r="A889" s="53"/>
      <c r="B889" s="54"/>
      <c r="C889" s="54"/>
      <c r="D889" s="54"/>
      <c r="E889" s="54"/>
      <c r="F889" s="55"/>
      <c r="G889" s="55"/>
    </row>
    <row r="890">
      <c r="A890" s="53"/>
      <c r="B890" s="54"/>
      <c r="C890" s="54"/>
      <c r="D890" s="54"/>
      <c r="E890" s="54"/>
      <c r="F890" s="55"/>
      <c r="G890" s="55"/>
    </row>
    <row r="891">
      <c r="A891" s="53"/>
      <c r="B891" s="54"/>
      <c r="C891" s="54"/>
      <c r="D891" s="54"/>
      <c r="E891" s="54"/>
      <c r="F891" s="55"/>
      <c r="G891" s="55"/>
    </row>
    <row r="892">
      <c r="A892" s="53"/>
      <c r="B892" s="54"/>
      <c r="C892" s="54"/>
      <c r="D892" s="54"/>
      <c r="E892" s="54"/>
      <c r="F892" s="55"/>
      <c r="G892" s="55"/>
    </row>
    <row r="893">
      <c r="A893" s="53"/>
      <c r="B893" s="54"/>
      <c r="C893" s="54"/>
      <c r="D893" s="54"/>
      <c r="E893" s="54"/>
      <c r="F893" s="55"/>
      <c r="G893" s="55"/>
    </row>
    <row r="894">
      <c r="A894" s="53"/>
      <c r="B894" s="54"/>
      <c r="C894" s="54"/>
      <c r="D894" s="54"/>
      <c r="E894" s="54"/>
      <c r="F894" s="55"/>
      <c r="G894" s="55"/>
    </row>
    <row r="895">
      <c r="A895" s="53"/>
      <c r="B895" s="54"/>
      <c r="C895" s="54"/>
      <c r="D895" s="54"/>
      <c r="E895" s="54"/>
      <c r="F895" s="55"/>
      <c r="G895" s="55"/>
    </row>
    <row r="896">
      <c r="A896" s="53"/>
      <c r="B896" s="54"/>
      <c r="C896" s="54"/>
      <c r="D896" s="54"/>
      <c r="E896" s="54"/>
      <c r="F896" s="55"/>
      <c r="G896" s="55"/>
    </row>
    <row r="897">
      <c r="A897" s="53"/>
      <c r="B897" s="54"/>
      <c r="C897" s="54"/>
      <c r="D897" s="54"/>
      <c r="E897" s="54"/>
      <c r="F897" s="55"/>
      <c r="G897" s="55"/>
    </row>
    <row r="898">
      <c r="A898" s="53"/>
      <c r="B898" s="54"/>
      <c r="C898" s="54"/>
      <c r="D898" s="54"/>
      <c r="E898" s="54"/>
      <c r="F898" s="55"/>
      <c r="G898" s="55"/>
    </row>
    <row r="899">
      <c r="A899" s="53"/>
      <c r="B899" s="54"/>
      <c r="C899" s="54"/>
      <c r="D899" s="54"/>
      <c r="E899" s="54"/>
      <c r="F899" s="55"/>
      <c r="G899" s="55"/>
    </row>
    <row r="900">
      <c r="A900" s="53"/>
      <c r="B900" s="54"/>
      <c r="C900" s="54"/>
      <c r="D900" s="54"/>
      <c r="E900" s="54"/>
      <c r="F900" s="55"/>
      <c r="G900" s="55"/>
    </row>
    <row r="901">
      <c r="A901" s="53"/>
      <c r="B901" s="54"/>
      <c r="C901" s="54"/>
      <c r="D901" s="54"/>
      <c r="E901" s="54"/>
      <c r="F901" s="55"/>
      <c r="G901" s="55"/>
    </row>
    <row r="902">
      <c r="A902" s="53"/>
      <c r="B902" s="54"/>
      <c r="C902" s="54"/>
      <c r="D902" s="54"/>
      <c r="E902" s="54"/>
      <c r="F902" s="55"/>
      <c r="G902" s="55"/>
    </row>
    <row r="903">
      <c r="A903" s="53"/>
      <c r="B903" s="54"/>
      <c r="C903" s="54"/>
      <c r="D903" s="54"/>
      <c r="E903" s="54"/>
      <c r="F903" s="55"/>
      <c r="G903" s="55"/>
    </row>
    <row r="904">
      <c r="A904" s="53"/>
      <c r="B904" s="54"/>
      <c r="C904" s="54"/>
      <c r="D904" s="54"/>
      <c r="E904" s="54"/>
      <c r="F904" s="55"/>
      <c r="G904" s="55"/>
    </row>
    <row r="905">
      <c r="A905" s="53"/>
      <c r="B905" s="54"/>
      <c r="C905" s="54"/>
      <c r="D905" s="54"/>
      <c r="E905" s="54"/>
      <c r="F905" s="55"/>
      <c r="G905" s="55"/>
    </row>
    <row r="906">
      <c r="A906" s="53"/>
      <c r="B906" s="54"/>
      <c r="C906" s="54"/>
      <c r="D906" s="54"/>
      <c r="E906" s="54"/>
      <c r="F906" s="55"/>
      <c r="G906" s="55"/>
    </row>
    <row r="907">
      <c r="A907" s="53"/>
      <c r="B907" s="54"/>
      <c r="C907" s="54"/>
      <c r="D907" s="54"/>
      <c r="E907" s="54"/>
      <c r="F907" s="55"/>
      <c r="G907" s="55"/>
    </row>
    <row r="908">
      <c r="A908" s="53"/>
      <c r="B908" s="54"/>
      <c r="C908" s="54"/>
      <c r="D908" s="54"/>
      <c r="E908" s="54"/>
      <c r="F908" s="55"/>
      <c r="G908" s="55"/>
    </row>
    <row r="909">
      <c r="A909" s="53"/>
      <c r="B909" s="54"/>
      <c r="C909" s="54"/>
      <c r="D909" s="54"/>
      <c r="E909" s="54"/>
      <c r="F909" s="55"/>
      <c r="G909" s="55"/>
    </row>
    <row r="910">
      <c r="A910" s="53"/>
      <c r="B910" s="54"/>
      <c r="C910" s="54"/>
      <c r="D910" s="54"/>
      <c r="E910" s="54"/>
      <c r="F910" s="55"/>
      <c r="G910" s="55"/>
    </row>
    <row r="911">
      <c r="A911" s="53"/>
      <c r="B911" s="54"/>
      <c r="C911" s="54"/>
      <c r="D911" s="54"/>
      <c r="E911" s="54"/>
      <c r="F911" s="55"/>
      <c r="G911" s="55"/>
    </row>
    <row r="912">
      <c r="A912" s="53"/>
      <c r="B912" s="54"/>
      <c r="C912" s="54"/>
      <c r="D912" s="54"/>
      <c r="E912" s="54"/>
      <c r="F912" s="55"/>
      <c r="G912" s="55"/>
    </row>
    <row r="913">
      <c r="A913" s="53"/>
      <c r="B913" s="54"/>
      <c r="C913" s="54"/>
      <c r="D913" s="54"/>
      <c r="E913" s="54"/>
      <c r="F913" s="55"/>
      <c r="G913" s="55"/>
    </row>
    <row r="914">
      <c r="A914" s="53"/>
      <c r="B914" s="54"/>
      <c r="C914" s="54"/>
      <c r="D914" s="54"/>
      <c r="E914" s="54"/>
      <c r="F914" s="55"/>
      <c r="G914" s="55"/>
    </row>
    <row r="915">
      <c r="A915" s="53"/>
      <c r="B915" s="54"/>
      <c r="C915" s="54"/>
      <c r="D915" s="54"/>
      <c r="E915" s="54"/>
      <c r="F915" s="55"/>
      <c r="G915" s="55"/>
    </row>
    <row r="916">
      <c r="A916" s="53"/>
      <c r="B916" s="54"/>
      <c r="C916" s="54"/>
      <c r="D916" s="54"/>
      <c r="E916" s="54"/>
      <c r="F916" s="55"/>
      <c r="G916" s="55"/>
    </row>
    <row r="917">
      <c r="A917" s="53"/>
      <c r="B917" s="54"/>
      <c r="C917" s="54"/>
      <c r="D917" s="54"/>
      <c r="E917" s="54"/>
      <c r="F917" s="55"/>
      <c r="G917" s="55"/>
    </row>
    <row r="918">
      <c r="A918" s="53"/>
      <c r="B918" s="54"/>
      <c r="C918" s="54"/>
      <c r="D918" s="54"/>
      <c r="E918" s="54"/>
      <c r="F918" s="55"/>
      <c r="G918" s="55"/>
    </row>
    <row r="919">
      <c r="A919" s="53"/>
      <c r="B919" s="54"/>
      <c r="C919" s="54"/>
      <c r="D919" s="54"/>
      <c r="E919" s="54"/>
      <c r="F919" s="55"/>
      <c r="G919" s="55"/>
    </row>
    <row r="920">
      <c r="A920" s="53"/>
      <c r="B920" s="54"/>
      <c r="C920" s="54"/>
      <c r="D920" s="54"/>
      <c r="E920" s="54"/>
      <c r="F920" s="55"/>
      <c r="G920" s="55"/>
    </row>
    <row r="921">
      <c r="A921" s="53"/>
      <c r="B921" s="54"/>
      <c r="C921" s="54"/>
      <c r="D921" s="54"/>
      <c r="E921" s="54"/>
      <c r="F921" s="55"/>
      <c r="G921" s="55"/>
    </row>
    <row r="922">
      <c r="A922" s="53"/>
      <c r="B922" s="54"/>
      <c r="C922" s="54"/>
      <c r="D922" s="54"/>
      <c r="E922" s="54"/>
      <c r="F922" s="55"/>
      <c r="G922" s="55"/>
    </row>
    <row r="923">
      <c r="A923" s="53"/>
      <c r="B923" s="54"/>
      <c r="C923" s="54"/>
      <c r="D923" s="54"/>
      <c r="E923" s="54"/>
      <c r="F923" s="55"/>
      <c r="G923" s="55"/>
    </row>
    <row r="924">
      <c r="A924" s="53"/>
      <c r="B924" s="54"/>
      <c r="C924" s="54"/>
      <c r="D924" s="54"/>
      <c r="E924" s="54"/>
      <c r="F924" s="55"/>
      <c r="G924" s="55"/>
    </row>
    <row r="925">
      <c r="A925" s="53"/>
      <c r="B925" s="54"/>
      <c r="C925" s="54"/>
      <c r="D925" s="54"/>
      <c r="E925" s="54"/>
      <c r="F925" s="55"/>
      <c r="G925" s="55"/>
    </row>
    <row r="926">
      <c r="A926" s="53"/>
      <c r="B926" s="54"/>
      <c r="C926" s="54"/>
      <c r="D926" s="54"/>
      <c r="E926" s="54"/>
      <c r="F926" s="55"/>
      <c r="G926" s="55"/>
    </row>
    <row r="927">
      <c r="A927" s="53"/>
      <c r="B927" s="54"/>
      <c r="C927" s="54"/>
      <c r="D927" s="54"/>
      <c r="E927" s="54"/>
      <c r="F927" s="55"/>
      <c r="G927" s="55"/>
    </row>
    <row r="928">
      <c r="A928" s="53"/>
      <c r="B928" s="54"/>
      <c r="C928" s="54"/>
      <c r="D928" s="54"/>
      <c r="E928" s="54"/>
      <c r="F928" s="55"/>
      <c r="G928" s="55"/>
    </row>
    <row r="929">
      <c r="A929" s="53"/>
      <c r="B929" s="54"/>
      <c r="C929" s="54"/>
      <c r="D929" s="54"/>
      <c r="E929" s="54"/>
      <c r="F929" s="55"/>
      <c r="G929" s="55"/>
    </row>
    <row r="930">
      <c r="A930" s="53"/>
      <c r="B930" s="54"/>
      <c r="C930" s="54"/>
      <c r="D930" s="54"/>
      <c r="E930" s="54"/>
      <c r="F930" s="55"/>
      <c r="G930" s="55"/>
    </row>
    <row r="931">
      <c r="A931" s="53"/>
      <c r="B931" s="54"/>
      <c r="C931" s="54"/>
      <c r="D931" s="54"/>
      <c r="E931" s="54"/>
      <c r="F931" s="55"/>
      <c r="G931" s="55"/>
    </row>
    <row r="932">
      <c r="A932" s="53"/>
      <c r="B932" s="54"/>
      <c r="C932" s="54"/>
      <c r="D932" s="54"/>
      <c r="E932" s="54"/>
      <c r="F932" s="55"/>
      <c r="G932" s="55"/>
    </row>
    <row r="933">
      <c r="A933" s="53"/>
      <c r="B933" s="54"/>
      <c r="C933" s="54"/>
      <c r="D933" s="54"/>
      <c r="E933" s="54"/>
      <c r="F933" s="55"/>
      <c r="G933" s="55"/>
    </row>
    <row r="934">
      <c r="A934" s="53"/>
      <c r="B934" s="54"/>
      <c r="C934" s="54"/>
      <c r="D934" s="54"/>
      <c r="E934" s="54"/>
      <c r="F934" s="55"/>
      <c r="G934" s="55"/>
    </row>
    <row r="935">
      <c r="A935" s="53"/>
      <c r="B935" s="54"/>
      <c r="C935" s="54"/>
      <c r="D935" s="54"/>
      <c r="E935" s="54"/>
      <c r="F935" s="55"/>
      <c r="G935" s="55"/>
    </row>
    <row r="936">
      <c r="A936" s="53"/>
      <c r="B936" s="54"/>
      <c r="C936" s="54"/>
      <c r="D936" s="54"/>
      <c r="E936" s="54"/>
      <c r="F936" s="55"/>
      <c r="G936" s="55"/>
    </row>
    <row r="937">
      <c r="A937" s="53"/>
      <c r="B937" s="54"/>
      <c r="C937" s="54"/>
      <c r="D937" s="54"/>
      <c r="E937" s="54"/>
      <c r="F937" s="55"/>
      <c r="G937" s="55"/>
    </row>
    <row r="938">
      <c r="A938" s="53"/>
      <c r="B938" s="54"/>
      <c r="C938" s="54"/>
      <c r="D938" s="54"/>
      <c r="E938" s="54"/>
      <c r="F938" s="55"/>
      <c r="G938" s="55"/>
    </row>
    <row r="939">
      <c r="A939" s="53"/>
      <c r="B939" s="54"/>
      <c r="C939" s="54"/>
      <c r="D939" s="54"/>
      <c r="E939" s="54"/>
      <c r="F939" s="55"/>
      <c r="G939" s="55"/>
    </row>
    <row r="940">
      <c r="A940" s="53"/>
      <c r="B940" s="54"/>
      <c r="C940" s="54"/>
      <c r="D940" s="54"/>
      <c r="E940" s="54"/>
      <c r="F940" s="55"/>
      <c r="G940" s="55"/>
    </row>
    <row r="941">
      <c r="A941" s="53"/>
      <c r="B941" s="54"/>
      <c r="C941" s="54"/>
      <c r="D941" s="54"/>
      <c r="E941" s="54"/>
      <c r="F941" s="55"/>
      <c r="G941" s="55"/>
    </row>
    <row r="942">
      <c r="A942" s="53"/>
      <c r="B942" s="54"/>
      <c r="C942" s="54"/>
      <c r="D942" s="54"/>
      <c r="E942" s="54"/>
      <c r="F942" s="55"/>
      <c r="G942" s="55"/>
    </row>
    <row r="943">
      <c r="A943" s="53"/>
      <c r="B943" s="54"/>
      <c r="C943" s="54"/>
      <c r="D943" s="54"/>
      <c r="E943" s="54"/>
      <c r="F943" s="55"/>
      <c r="G943" s="55"/>
    </row>
    <row r="944">
      <c r="A944" s="53"/>
      <c r="B944" s="54"/>
      <c r="C944" s="54"/>
      <c r="D944" s="54"/>
      <c r="E944" s="54"/>
      <c r="F944" s="55"/>
      <c r="G944" s="55"/>
    </row>
    <row r="945">
      <c r="A945" s="53"/>
      <c r="B945" s="54"/>
      <c r="C945" s="54"/>
      <c r="D945" s="54"/>
      <c r="E945" s="54"/>
      <c r="F945" s="55"/>
      <c r="G945" s="55"/>
    </row>
    <row r="946">
      <c r="A946" s="53"/>
      <c r="B946" s="54"/>
      <c r="C946" s="54"/>
      <c r="D946" s="54"/>
      <c r="E946" s="54"/>
      <c r="F946" s="55"/>
      <c r="G946" s="55"/>
    </row>
    <row r="947">
      <c r="A947" s="53"/>
      <c r="B947" s="54"/>
      <c r="C947" s="54"/>
      <c r="D947" s="54"/>
      <c r="E947" s="54"/>
      <c r="F947" s="55"/>
      <c r="G947" s="55"/>
    </row>
    <row r="948">
      <c r="A948" s="53"/>
      <c r="B948" s="54"/>
      <c r="C948" s="54"/>
      <c r="D948" s="54"/>
      <c r="E948" s="54"/>
      <c r="F948" s="55"/>
      <c r="G948" s="55"/>
    </row>
    <row r="949">
      <c r="A949" s="53"/>
      <c r="B949" s="54"/>
      <c r="C949" s="54"/>
      <c r="D949" s="54"/>
      <c r="E949" s="54"/>
      <c r="F949" s="55"/>
      <c r="G949" s="55"/>
    </row>
    <row r="950">
      <c r="A950" s="53"/>
      <c r="B950" s="54"/>
      <c r="C950" s="54"/>
      <c r="D950" s="54"/>
      <c r="E950" s="54"/>
      <c r="F950" s="55"/>
      <c r="G950" s="55"/>
    </row>
    <row r="951">
      <c r="A951" s="53"/>
      <c r="B951" s="54"/>
      <c r="C951" s="54"/>
      <c r="D951" s="54"/>
      <c r="E951" s="54"/>
      <c r="F951" s="55"/>
      <c r="G951" s="55"/>
    </row>
    <row r="952">
      <c r="A952" s="53"/>
      <c r="B952" s="54"/>
      <c r="C952" s="54"/>
      <c r="D952" s="54"/>
      <c r="E952" s="54"/>
      <c r="F952" s="55"/>
      <c r="G952" s="55"/>
    </row>
    <row r="953">
      <c r="A953" s="53"/>
      <c r="B953" s="54"/>
      <c r="C953" s="54"/>
      <c r="D953" s="54"/>
      <c r="E953" s="54"/>
      <c r="F953" s="55"/>
      <c r="G953" s="55"/>
    </row>
    <row r="954">
      <c r="A954" s="53"/>
      <c r="B954" s="54"/>
      <c r="C954" s="54"/>
      <c r="D954" s="54"/>
      <c r="E954" s="54"/>
      <c r="F954" s="55"/>
      <c r="G954" s="55"/>
    </row>
    <row r="955">
      <c r="A955" s="53"/>
      <c r="B955" s="54"/>
      <c r="C955" s="54"/>
      <c r="D955" s="54"/>
      <c r="E955" s="54"/>
      <c r="F955" s="55"/>
      <c r="G955" s="55"/>
    </row>
    <row r="956">
      <c r="A956" s="53"/>
      <c r="B956" s="54"/>
      <c r="C956" s="54"/>
      <c r="D956" s="54"/>
      <c r="E956" s="54"/>
      <c r="F956" s="55"/>
      <c r="G956" s="55"/>
    </row>
    <row r="957">
      <c r="A957" s="53"/>
      <c r="B957" s="54"/>
      <c r="C957" s="54"/>
      <c r="D957" s="54"/>
      <c r="E957" s="54"/>
      <c r="F957" s="55"/>
      <c r="G957" s="55"/>
    </row>
    <row r="958">
      <c r="A958" s="53"/>
      <c r="B958" s="54"/>
      <c r="C958" s="54"/>
      <c r="D958" s="54"/>
      <c r="E958" s="54"/>
      <c r="F958" s="55"/>
      <c r="G958" s="55"/>
    </row>
    <row r="959">
      <c r="A959" s="53"/>
      <c r="B959" s="54"/>
      <c r="C959" s="54"/>
      <c r="D959" s="54"/>
      <c r="E959" s="54"/>
      <c r="F959" s="55"/>
      <c r="G959" s="55"/>
    </row>
    <row r="960">
      <c r="A960" s="53"/>
      <c r="B960" s="54"/>
      <c r="C960" s="54"/>
      <c r="D960" s="54"/>
      <c r="E960" s="54"/>
      <c r="F960" s="55"/>
      <c r="G960" s="55"/>
    </row>
    <row r="961">
      <c r="A961" s="53"/>
      <c r="B961" s="54"/>
      <c r="C961" s="54"/>
      <c r="D961" s="54"/>
      <c r="E961" s="54"/>
      <c r="F961" s="55"/>
      <c r="G961" s="55"/>
    </row>
    <row r="962">
      <c r="A962" s="53"/>
      <c r="B962" s="54"/>
      <c r="C962" s="54"/>
      <c r="D962" s="54"/>
      <c r="E962" s="54"/>
      <c r="F962" s="55"/>
      <c r="G962" s="55"/>
    </row>
    <row r="963">
      <c r="A963" s="53"/>
      <c r="B963" s="54"/>
      <c r="C963" s="54"/>
      <c r="D963" s="54"/>
      <c r="E963" s="54"/>
      <c r="F963" s="55"/>
      <c r="G963" s="55"/>
    </row>
    <row r="964">
      <c r="A964" s="53"/>
      <c r="B964" s="54"/>
      <c r="C964" s="54"/>
      <c r="D964" s="54"/>
      <c r="E964" s="54"/>
      <c r="F964" s="55"/>
      <c r="G964" s="55"/>
    </row>
    <row r="965">
      <c r="A965" s="53"/>
      <c r="B965" s="54"/>
      <c r="C965" s="54"/>
      <c r="D965" s="54"/>
      <c r="E965" s="54"/>
      <c r="F965" s="55"/>
      <c r="G965" s="55"/>
    </row>
    <row r="966">
      <c r="A966" s="53"/>
      <c r="B966" s="54"/>
      <c r="C966" s="54"/>
      <c r="D966" s="54"/>
      <c r="E966" s="54"/>
      <c r="F966" s="55"/>
      <c r="G966" s="55"/>
    </row>
    <row r="967">
      <c r="A967" s="53"/>
      <c r="B967" s="54"/>
      <c r="C967" s="54"/>
      <c r="D967" s="54"/>
      <c r="E967" s="54"/>
      <c r="F967" s="55"/>
      <c r="G967" s="55"/>
    </row>
    <row r="968">
      <c r="A968" s="53"/>
      <c r="B968" s="54"/>
      <c r="C968" s="54"/>
      <c r="D968" s="54"/>
      <c r="E968" s="54"/>
      <c r="F968" s="55"/>
      <c r="G968" s="55"/>
    </row>
    <row r="969">
      <c r="A969" s="53"/>
      <c r="B969" s="54"/>
      <c r="C969" s="54"/>
      <c r="D969" s="54"/>
      <c r="E969" s="54"/>
      <c r="F969" s="55"/>
      <c r="G969" s="55"/>
    </row>
    <row r="970">
      <c r="A970" s="53"/>
      <c r="B970" s="54"/>
      <c r="C970" s="54"/>
      <c r="D970" s="54"/>
      <c r="E970" s="54"/>
      <c r="F970" s="55"/>
      <c r="G970" s="55"/>
    </row>
    <row r="971">
      <c r="A971" s="53"/>
      <c r="B971" s="54"/>
      <c r="C971" s="54"/>
      <c r="D971" s="54"/>
      <c r="E971" s="54"/>
      <c r="F971" s="55"/>
      <c r="G971" s="55"/>
    </row>
    <row r="972">
      <c r="A972" s="53"/>
      <c r="B972" s="54"/>
      <c r="C972" s="54"/>
      <c r="D972" s="54"/>
      <c r="E972" s="54"/>
      <c r="F972" s="55"/>
      <c r="G972" s="55"/>
    </row>
    <row r="973">
      <c r="A973" s="53"/>
      <c r="B973" s="54"/>
      <c r="C973" s="54"/>
      <c r="D973" s="54"/>
      <c r="E973" s="54"/>
      <c r="F973" s="55"/>
      <c r="G973" s="55"/>
    </row>
    <row r="974">
      <c r="A974" s="53"/>
      <c r="B974" s="54"/>
      <c r="C974" s="54"/>
      <c r="D974" s="54"/>
      <c r="E974" s="54"/>
      <c r="F974" s="55"/>
      <c r="G974" s="55"/>
    </row>
    <row r="975">
      <c r="A975" s="53"/>
      <c r="B975" s="54"/>
      <c r="C975" s="54"/>
      <c r="D975" s="54"/>
      <c r="E975" s="54"/>
      <c r="F975" s="55"/>
      <c r="G975" s="55"/>
    </row>
    <row r="976">
      <c r="A976" s="53"/>
      <c r="B976" s="54"/>
      <c r="C976" s="54"/>
      <c r="D976" s="54"/>
      <c r="E976" s="54"/>
      <c r="F976" s="55"/>
      <c r="G976" s="55"/>
    </row>
    <row r="977">
      <c r="A977" s="53"/>
      <c r="B977" s="54"/>
      <c r="C977" s="54"/>
      <c r="D977" s="54"/>
      <c r="E977" s="54"/>
      <c r="F977" s="55"/>
      <c r="G977" s="55"/>
    </row>
    <row r="978">
      <c r="A978" s="53"/>
      <c r="B978" s="54"/>
      <c r="C978" s="54"/>
      <c r="D978" s="54"/>
      <c r="E978" s="54"/>
      <c r="F978" s="55"/>
      <c r="G978" s="55"/>
    </row>
    <row r="979">
      <c r="A979" s="53"/>
      <c r="B979" s="54"/>
      <c r="C979" s="54"/>
      <c r="D979" s="54"/>
      <c r="E979" s="54"/>
      <c r="F979" s="55"/>
      <c r="G979" s="55"/>
    </row>
    <row r="980">
      <c r="A980" s="53"/>
      <c r="B980" s="54"/>
      <c r="C980" s="54"/>
      <c r="D980" s="54"/>
      <c r="E980" s="54"/>
      <c r="F980" s="55"/>
      <c r="G980" s="55"/>
    </row>
    <row r="981">
      <c r="A981" s="53"/>
      <c r="B981" s="54"/>
      <c r="C981" s="54"/>
      <c r="D981" s="54"/>
      <c r="E981" s="54"/>
      <c r="F981" s="55"/>
      <c r="G981" s="55"/>
    </row>
    <row r="982">
      <c r="A982" s="53"/>
      <c r="B982" s="54"/>
      <c r="C982" s="54"/>
      <c r="D982" s="54"/>
      <c r="E982" s="54"/>
      <c r="F982" s="55"/>
      <c r="G982" s="55"/>
    </row>
    <row r="983">
      <c r="A983" s="53"/>
      <c r="B983" s="54"/>
      <c r="C983" s="54"/>
      <c r="D983" s="54"/>
      <c r="E983" s="54"/>
      <c r="F983" s="55"/>
      <c r="G983" s="55"/>
    </row>
    <row r="984">
      <c r="A984" s="53"/>
      <c r="B984" s="54"/>
      <c r="C984" s="54"/>
      <c r="D984" s="54"/>
      <c r="E984" s="54"/>
      <c r="F984" s="55"/>
      <c r="G984" s="55"/>
    </row>
    <row r="985">
      <c r="A985" s="53"/>
      <c r="B985" s="54"/>
      <c r="C985" s="54"/>
      <c r="D985" s="54"/>
      <c r="E985" s="54"/>
      <c r="F985" s="55"/>
      <c r="G985" s="55"/>
    </row>
    <row r="986">
      <c r="A986" s="53"/>
      <c r="B986" s="54"/>
      <c r="C986" s="54"/>
      <c r="D986" s="54"/>
      <c r="E986" s="54"/>
      <c r="F986" s="55"/>
      <c r="G986" s="55"/>
    </row>
    <row r="987">
      <c r="A987" s="53"/>
      <c r="B987" s="54"/>
      <c r="C987" s="54"/>
      <c r="D987" s="54"/>
      <c r="E987" s="54"/>
      <c r="F987" s="55"/>
      <c r="G987" s="55"/>
    </row>
    <row r="988">
      <c r="A988" s="53"/>
      <c r="B988" s="54"/>
      <c r="C988" s="54"/>
      <c r="D988" s="54"/>
      <c r="E988" s="54"/>
      <c r="F988" s="55"/>
      <c r="G988" s="55"/>
    </row>
    <row r="989">
      <c r="A989" s="53"/>
      <c r="B989" s="54"/>
      <c r="C989" s="54"/>
      <c r="D989" s="54"/>
      <c r="E989" s="54"/>
      <c r="F989" s="55"/>
      <c r="G989" s="55"/>
    </row>
    <row r="990">
      <c r="A990" s="53"/>
      <c r="B990" s="54"/>
      <c r="C990" s="54"/>
      <c r="D990" s="54"/>
      <c r="E990" s="54"/>
      <c r="F990" s="55"/>
      <c r="G990" s="55"/>
    </row>
    <row r="991">
      <c r="A991" s="53"/>
      <c r="B991" s="54"/>
      <c r="C991" s="54"/>
      <c r="D991" s="54"/>
      <c r="E991" s="54"/>
      <c r="F991" s="55"/>
      <c r="G991" s="55"/>
    </row>
    <row r="992">
      <c r="A992" s="53"/>
      <c r="B992" s="54"/>
      <c r="C992" s="54"/>
      <c r="D992" s="54"/>
      <c r="E992" s="54"/>
      <c r="F992" s="55"/>
      <c r="G992" s="55"/>
    </row>
    <row r="993">
      <c r="A993" s="53"/>
      <c r="B993" s="54"/>
      <c r="C993" s="54"/>
      <c r="D993" s="54"/>
      <c r="E993" s="54"/>
      <c r="F993" s="55"/>
      <c r="G993" s="55"/>
    </row>
    <row r="994">
      <c r="A994" s="53"/>
      <c r="B994" s="54"/>
      <c r="C994" s="54"/>
      <c r="D994" s="54"/>
      <c r="E994" s="54"/>
      <c r="F994" s="55"/>
      <c r="G994" s="55"/>
    </row>
    <row r="995">
      <c r="A995" s="53"/>
      <c r="B995" s="54"/>
      <c r="C995" s="54"/>
      <c r="D995" s="54"/>
      <c r="E995" s="54"/>
      <c r="F995" s="55"/>
      <c r="G995" s="55"/>
    </row>
    <row r="996">
      <c r="A996" s="53"/>
      <c r="B996" s="54"/>
      <c r="C996" s="54"/>
      <c r="D996" s="54"/>
      <c r="E996" s="54"/>
      <c r="F996" s="55"/>
      <c r="G996" s="55"/>
    </row>
    <row r="997">
      <c r="A997" s="53"/>
      <c r="B997" s="54"/>
      <c r="C997" s="54"/>
      <c r="D997" s="54"/>
      <c r="E997" s="54"/>
      <c r="F997" s="55"/>
      <c r="G997" s="55"/>
    </row>
    <row r="998">
      <c r="A998" s="53"/>
      <c r="B998" s="54"/>
      <c r="C998" s="54"/>
      <c r="D998" s="54"/>
      <c r="E998" s="54"/>
      <c r="F998" s="55"/>
      <c r="G998" s="55"/>
    </row>
    <row r="999">
      <c r="A999" s="53"/>
      <c r="B999" s="54"/>
      <c r="C999" s="54"/>
      <c r="D999" s="54"/>
      <c r="E999" s="54"/>
      <c r="F999" s="55"/>
      <c r="G999" s="55"/>
    </row>
    <row r="1000">
      <c r="A1000" s="53"/>
      <c r="B1000" s="54"/>
      <c r="C1000" s="54"/>
      <c r="D1000" s="54"/>
      <c r="E1000" s="54"/>
      <c r="F1000" s="55"/>
      <c r="G1000" s="55"/>
    </row>
    <row r="1001">
      <c r="A1001" s="53"/>
      <c r="B1001" s="54"/>
      <c r="C1001" s="54"/>
      <c r="D1001" s="54"/>
      <c r="E1001" s="54"/>
      <c r="F1001" s="55"/>
      <c r="G1001" s="55"/>
    </row>
    <row r="1002">
      <c r="A1002" s="53"/>
      <c r="B1002" s="54"/>
      <c r="C1002" s="54"/>
      <c r="D1002" s="54"/>
      <c r="E1002" s="54"/>
      <c r="F1002" s="55"/>
      <c r="G1002" s="55"/>
    </row>
    <row r="1003">
      <c r="A1003" s="53"/>
      <c r="B1003" s="54"/>
      <c r="C1003" s="54"/>
      <c r="D1003" s="54"/>
      <c r="E1003" s="54"/>
      <c r="F1003" s="55"/>
      <c r="G1003" s="55"/>
    </row>
    <row r="1004">
      <c r="A1004" s="53"/>
      <c r="B1004" s="54"/>
      <c r="C1004" s="54"/>
      <c r="D1004" s="54"/>
      <c r="E1004" s="54"/>
      <c r="F1004" s="55"/>
      <c r="G1004" s="55"/>
    </row>
    <row r="1005">
      <c r="A1005" s="53"/>
      <c r="B1005" s="54"/>
      <c r="C1005" s="54"/>
      <c r="D1005" s="54"/>
      <c r="E1005" s="54"/>
      <c r="F1005" s="55"/>
      <c r="G1005" s="55"/>
    </row>
    <row r="1006">
      <c r="A1006" s="53"/>
      <c r="B1006" s="54"/>
      <c r="C1006" s="54"/>
      <c r="D1006" s="54"/>
      <c r="E1006" s="54"/>
      <c r="F1006" s="55"/>
      <c r="G1006" s="55"/>
    </row>
    <row r="1007">
      <c r="A1007" s="53"/>
      <c r="B1007" s="54"/>
      <c r="C1007" s="54"/>
      <c r="D1007" s="54"/>
      <c r="E1007" s="54"/>
      <c r="F1007" s="55"/>
      <c r="G1007" s="55"/>
    </row>
    <row r="1008">
      <c r="A1008" s="53"/>
      <c r="B1008" s="54"/>
      <c r="C1008" s="54"/>
      <c r="D1008" s="54"/>
      <c r="E1008" s="54"/>
      <c r="F1008" s="55"/>
      <c r="G1008" s="55"/>
    </row>
    <row r="1009">
      <c r="A1009" s="53"/>
      <c r="B1009" s="54"/>
      <c r="C1009" s="54"/>
      <c r="D1009" s="54"/>
      <c r="E1009" s="54"/>
      <c r="F1009" s="55"/>
      <c r="G1009" s="55"/>
    </row>
    <row r="1010">
      <c r="A1010" s="53"/>
      <c r="B1010" s="54"/>
      <c r="C1010" s="54"/>
      <c r="D1010" s="54"/>
      <c r="E1010" s="54"/>
      <c r="F1010" s="55"/>
      <c r="G1010" s="55"/>
    </row>
    <row r="1011">
      <c r="A1011" s="53"/>
      <c r="B1011" s="54"/>
      <c r="C1011" s="54"/>
      <c r="D1011" s="54"/>
      <c r="E1011" s="54"/>
      <c r="F1011" s="55"/>
      <c r="G1011" s="55"/>
    </row>
    <row r="1012">
      <c r="A1012" s="53"/>
      <c r="B1012" s="54"/>
      <c r="C1012" s="54"/>
      <c r="D1012" s="54"/>
      <c r="E1012" s="54"/>
      <c r="F1012" s="55"/>
      <c r="G1012" s="55"/>
    </row>
    <row r="1013">
      <c r="A1013" s="53"/>
      <c r="B1013" s="54"/>
      <c r="C1013" s="54"/>
      <c r="D1013" s="54"/>
      <c r="E1013" s="54"/>
      <c r="F1013" s="55"/>
      <c r="G1013" s="55"/>
    </row>
    <row r="1014">
      <c r="A1014" s="53"/>
      <c r="B1014" s="54"/>
      <c r="C1014" s="54"/>
      <c r="D1014" s="54"/>
      <c r="E1014" s="54"/>
      <c r="F1014" s="55"/>
      <c r="G1014" s="55"/>
    </row>
    <row r="1015">
      <c r="A1015" s="53"/>
      <c r="B1015" s="54"/>
      <c r="C1015" s="54"/>
      <c r="D1015" s="54"/>
      <c r="E1015" s="54"/>
      <c r="F1015" s="55"/>
      <c r="G1015" s="55"/>
    </row>
    <row r="1016">
      <c r="A1016" s="53"/>
      <c r="B1016" s="54"/>
      <c r="C1016" s="54"/>
      <c r="D1016" s="54"/>
      <c r="E1016" s="54"/>
      <c r="F1016" s="55"/>
      <c r="G1016" s="55"/>
    </row>
    <row r="1017">
      <c r="A1017" s="53"/>
      <c r="B1017" s="54"/>
      <c r="C1017" s="54"/>
      <c r="D1017" s="54"/>
      <c r="E1017" s="54"/>
      <c r="F1017" s="55"/>
      <c r="G1017" s="55"/>
    </row>
    <row r="1018">
      <c r="A1018" s="53"/>
      <c r="B1018" s="54"/>
      <c r="C1018" s="54"/>
      <c r="D1018" s="54"/>
      <c r="E1018" s="54"/>
      <c r="F1018" s="55"/>
      <c r="G1018" s="55"/>
    </row>
    <row r="1019">
      <c r="A1019" s="53"/>
      <c r="B1019" s="54"/>
      <c r="C1019" s="54"/>
      <c r="D1019" s="54"/>
      <c r="E1019" s="54"/>
      <c r="F1019" s="55"/>
      <c r="G1019" s="55"/>
    </row>
    <row r="1020">
      <c r="A1020" s="53"/>
      <c r="B1020" s="54"/>
      <c r="C1020" s="54"/>
      <c r="D1020" s="54"/>
      <c r="E1020" s="54"/>
      <c r="F1020" s="55"/>
      <c r="G1020" s="55"/>
    </row>
    <row r="1021">
      <c r="A1021" s="53"/>
      <c r="B1021" s="54"/>
      <c r="C1021" s="54"/>
      <c r="D1021" s="54"/>
      <c r="E1021" s="54"/>
      <c r="F1021" s="55"/>
      <c r="G1021" s="55"/>
    </row>
    <row r="1022">
      <c r="A1022" s="53"/>
      <c r="B1022" s="54"/>
      <c r="C1022" s="54"/>
      <c r="D1022" s="54"/>
      <c r="E1022" s="54"/>
      <c r="F1022" s="55"/>
      <c r="G1022" s="55"/>
    </row>
    <row r="1023">
      <c r="A1023" s="53"/>
      <c r="B1023" s="54"/>
      <c r="C1023" s="54"/>
      <c r="D1023" s="54"/>
      <c r="E1023" s="54"/>
      <c r="F1023" s="55"/>
      <c r="G1023" s="55"/>
    </row>
    <row r="1024">
      <c r="A1024" s="53"/>
      <c r="B1024" s="54"/>
      <c r="C1024" s="54"/>
      <c r="D1024" s="54"/>
      <c r="E1024" s="54"/>
      <c r="F1024" s="55"/>
      <c r="G1024" s="55"/>
    </row>
    <row r="1025">
      <c r="A1025" s="53"/>
      <c r="B1025" s="54"/>
      <c r="C1025" s="54"/>
      <c r="D1025" s="54"/>
      <c r="E1025" s="54"/>
      <c r="F1025" s="55"/>
      <c r="G1025" s="55"/>
    </row>
    <row r="1026">
      <c r="A1026" s="53"/>
      <c r="B1026" s="54"/>
      <c r="C1026" s="54"/>
      <c r="D1026" s="54"/>
      <c r="E1026" s="54"/>
      <c r="F1026" s="55"/>
      <c r="G1026" s="55"/>
    </row>
    <row r="1027">
      <c r="A1027" s="53"/>
      <c r="B1027" s="54"/>
      <c r="C1027" s="54"/>
      <c r="D1027" s="54"/>
      <c r="E1027" s="54"/>
      <c r="F1027" s="55"/>
      <c r="G1027" s="55"/>
    </row>
    <row r="1028">
      <c r="A1028" s="53"/>
      <c r="B1028" s="54"/>
      <c r="C1028" s="54"/>
      <c r="D1028" s="54"/>
      <c r="E1028" s="54"/>
      <c r="F1028" s="55"/>
      <c r="G1028" s="55"/>
    </row>
    <row r="1029">
      <c r="A1029" s="53"/>
      <c r="B1029" s="54"/>
      <c r="C1029" s="54"/>
      <c r="D1029" s="54"/>
      <c r="E1029" s="54"/>
      <c r="F1029" s="55"/>
      <c r="G1029" s="55"/>
    </row>
    <row r="1030">
      <c r="A1030" s="53"/>
      <c r="B1030" s="54"/>
      <c r="C1030" s="54"/>
      <c r="D1030" s="54"/>
      <c r="E1030" s="54"/>
      <c r="F1030" s="55"/>
      <c r="G1030" s="55"/>
    </row>
    <row r="1031">
      <c r="A1031" s="53"/>
      <c r="B1031" s="54"/>
      <c r="C1031" s="54"/>
      <c r="D1031" s="54"/>
      <c r="E1031" s="54"/>
      <c r="F1031" s="55"/>
      <c r="G1031" s="55"/>
    </row>
    <row r="1032">
      <c r="A1032" s="53"/>
      <c r="B1032" s="54"/>
      <c r="C1032" s="54"/>
      <c r="D1032" s="54"/>
      <c r="E1032" s="54"/>
      <c r="F1032" s="55"/>
      <c r="G1032" s="55"/>
    </row>
    <row r="1033">
      <c r="A1033" s="53"/>
      <c r="B1033" s="54"/>
      <c r="C1033" s="54"/>
      <c r="D1033" s="54"/>
      <c r="E1033" s="54"/>
      <c r="F1033" s="55"/>
      <c r="G1033" s="55"/>
    </row>
    <row r="1034">
      <c r="A1034" s="53"/>
      <c r="B1034" s="54"/>
      <c r="C1034" s="54"/>
      <c r="D1034" s="54"/>
      <c r="E1034" s="54"/>
      <c r="F1034" s="55"/>
      <c r="G1034" s="55"/>
    </row>
    <row r="1035">
      <c r="A1035" s="53"/>
      <c r="B1035" s="54"/>
      <c r="C1035" s="54"/>
      <c r="D1035" s="54"/>
      <c r="E1035" s="54"/>
      <c r="F1035" s="55"/>
      <c r="G1035" s="55"/>
    </row>
    <row r="1036">
      <c r="A1036" s="53"/>
      <c r="B1036" s="54"/>
      <c r="C1036" s="54"/>
      <c r="D1036" s="54"/>
      <c r="E1036" s="54"/>
      <c r="F1036" s="55"/>
      <c r="G1036" s="55"/>
    </row>
    <row r="1037">
      <c r="A1037" s="53"/>
      <c r="B1037" s="54"/>
      <c r="C1037" s="54"/>
      <c r="D1037" s="54"/>
      <c r="E1037" s="54"/>
      <c r="F1037" s="55"/>
      <c r="G1037" s="55"/>
    </row>
    <row r="1038">
      <c r="A1038" s="53"/>
      <c r="B1038" s="54"/>
      <c r="C1038" s="54"/>
      <c r="D1038" s="54"/>
      <c r="E1038" s="54"/>
      <c r="F1038" s="55"/>
      <c r="G1038" s="55"/>
    </row>
    <row r="1039">
      <c r="A1039" s="53"/>
      <c r="B1039" s="54"/>
      <c r="C1039" s="54"/>
      <c r="D1039" s="54"/>
      <c r="E1039" s="54"/>
      <c r="F1039" s="55"/>
      <c r="G1039" s="55"/>
    </row>
    <row r="1040">
      <c r="A1040" s="53"/>
      <c r="B1040" s="54"/>
      <c r="C1040" s="54"/>
      <c r="D1040" s="54"/>
      <c r="E1040" s="54"/>
      <c r="F1040" s="55"/>
      <c r="G1040" s="55"/>
    </row>
    <row r="1041">
      <c r="A1041" s="53"/>
      <c r="B1041" s="54"/>
      <c r="C1041" s="54"/>
      <c r="D1041" s="54"/>
      <c r="E1041" s="54"/>
      <c r="F1041" s="55"/>
      <c r="G1041" s="55"/>
    </row>
    <row r="1042">
      <c r="A1042" s="53"/>
      <c r="B1042" s="54"/>
      <c r="C1042" s="54"/>
      <c r="D1042" s="54"/>
      <c r="E1042" s="54"/>
      <c r="F1042" s="55"/>
      <c r="G1042" s="55"/>
    </row>
    <row r="1043">
      <c r="A1043" s="53"/>
      <c r="B1043" s="54"/>
      <c r="C1043" s="54"/>
      <c r="D1043" s="54"/>
      <c r="E1043" s="54"/>
      <c r="F1043" s="55"/>
      <c r="G1043" s="55"/>
    </row>
    <row r="1044">
      <c r="A1044" s="53"/>
      <c r="B1044" s="54"/>
      <c r="C1044" s="54"/>
      <c r="D1044" s="54"/>
      <c r="E1044" s="54"/>
      <c r="F1044" s="55"/>
      <c r="G1044" s="55"/>
    </row>
    <row r="1045">
      <c r="A1045" s="53"/>
      <c r="B1045" s="54"/>
      <c r="C1045" s="54"/>
      <c r="D1045" s="54"/>
      <c r="E1045" s="54"/>
      <c r="F1045" s="55"/>
      <c r="G1045" s="55"/>
    </row>
    <row r="1046">
      <c r="A1046" s="53"/>
      <c r="B1046" s="54"/>
      <c r="C1046" s="54"/>
      <c r="D1046" s="54"/>
      <c r="E1046" s="54"/>
      <c r="F1046" s="55"/>
      <c r="G1046" s="55"/>
    </row>
    <row r="1047">
      <c r="A1047" s="53"/>
      <c r="B1047" s="54"/>
      <c r="C1047" s="54"/>
      <c r="D1047" s="54"/>
      <c r="E1047" s="54"/>
      <c r="F1047" s="55"/>
      <c r="G1047" s="55"/>
    </row>
    <row r="1048">
      <c r="A1048" s="53"/>
      <c r="B1048" s="54"/>
      <c r="C1048" s="54"/>
      <c r="D1048" s="54"/>
      <c r="E1048" s="54"/>
      <c r="F1048" s="55"/>
      <c r="G1048" s="55"/>
    </row>
    <row r="1049">
      <c r="A1049" s="53"/>
      <c r="B1049" s="54"/>
      <c r="C1049" s="54"/>
      <c r="D1049" s="54"/>
      <c r="E1049" s="54"/>
      <c r="F1049" s="55"/>
      <c r="G1049" s="55"/>
    </row>
    <row r="1050">
      <c r="A1050" s="53"/>
      <c r="B1050" s="54"/>
      <c r="C1050" s="54"/>
      <c r="D1050" s="54"/>
      <c r="E1050" s="54"/>
      <c r="F1050" s="55"/>
      <c r="G1050" s="55"/>
    </row>
    <row r="1051">
      <c r="A1051" s="53"/>
      <c r="B1051" s="54"/>
      <c r="C1051" s="54"/>
      <c r="D1051" s="54"/>
      <c r="E1051" s="54"/>
      <c r="F1051" s="55"/>
      <c r="G1051" s="55"/>
    </row>
    <row r="1052">
      <c r="A1052" s="53"/>
      <c r="B1052" s="54"/>
      <c r="C1052" s="54"/>
      <c r="D1052" s="54"/>
      <c r="E1052" s="54"/>
      <c r="F1052" s="55"/>
      <c r="G1052" s="55"/>
    </row>
    <row r="1053">
      <c r="A1053" s="53"/>
      <c r="B1053" s="54"/>
      <c r="C1053" s="54"/>
      <c r="D1053" s="54"/>
      <c r="E1053" s="54"/>
      <c r="F1053" s="55"/>
      <c r="G1053" s="55"/>
    </row>
    <row r="1054">
      <c r="A1054" s="53"/>
      <c r="B1054" s="54"/>
      <c r="C1054" s="54"/>
      <c r="D1054" s="54"/>
      <c r="E1054" s="54"/>
      <c r="F1054" s="55"/>
      <c r="G1054" s="55"/>
    </row>
    <row r="1055">
      <c r="A1055" s="53"/>
      <c r="B1055" s="54"/>
      <c r="C1055" s="54"/>
      <c r="D1055" s="54"/>
      <c r="E1055" s="54"/>
      <c r="F1055" s="55"/>
      <c r="G1055" s="55"/>
    </row>
    <row r="1056">
      <c r="A1056" s="53"/>
      <c r="B1056" s="54"/>
      <c r="C1056" s="54"/>
      <c r="D1056" s="54"/>
      <c r="E1056" s="54"/>
      <c r="F1056" s="55"/>
      <c r="G1056" s="55"/>
    </row>
    <row r="1057">
      <c r="A1057" s="53"/>
      <c r="B1057" s="54"/>
      <c r="C1057" s="54"/>
      <c r="D1057" s="54"/>
      <c r="E1057" s="54"/>
      <c r="F1057" s="55"/>
      <c r="G1057" s="55"/>
    </row>
    <row r="1058">
      <c r="A1058" s="53"/>
      <c r="B1058" s="54"/>
      <c r="C1058" s="54"/>
      <c r="D1058" s="54"/>
      <c r="E1058" s="54"/>
      <c r="F1058" s="55"/>
      <c r="G1058" s="55"/>
    </row>
    <row r="1059">
      <c r="A1059" s="53"/>
      <c r="B1059" s="54"/>
      <c r="C1059" s="54"/>
      <c r="D1059" s="54"/>
      <c r="E1059" s="54"/>
      <c r="F1059" s="55"/>
      <c r="G1059" s="55"/>
    </row>
    <row r="1060">
      <c r="A1060" s="53"/>
      <c r="B1060" s="54"/>
      <c r="C1060" s="54"/>
      <c r="D1060" s="54"/>
      <c r="E1060" s="54"/>
      <c r="F1060" s="55"/>
      <c r="G1060" s="55"/>
    </row>
    <row r="1061">
      <c r="A1061" s="53"/>
      <c r="B1061" s="54"/>
      <c r="C1061" s="54"/>
      <c r="D1061" s="54"/>
      <c r="E1061" s="54"/>
      <c r="F1061" s="55"/>
      <c r="G1061" s="55"/>
    </row>
    <row r="1062">
      <c r="A1062" s="53"/>
      <c r="B1062" s="54"/>
      <c r="C1062" s="54"/>
      <c r="D1062" s="54"/>
      <c r="E1062" s="54"/>
      <c r="F1062" s="55"/>
      <c r="G1062" s="55"/>
    </row>
    <row r="1063">
      <c r="A1063" s="53"/>
      <c r="B1063" s="54"/>
      <c r="C1063" s="54"/>
      <c r="D1063" s="54"/>
      <c r="E1063" s="54"/>
      <c r="F1063" s="55"/>
      <c r="G1063" s="55"/>
    </row>
    <row r="1064">
      <c r="A1064" s="53"/>
      <c r="B1064" s="54"/>
      <c r="C1064" s="54"/>
      <c r="D1064" s="54"/>
      <c r="E1064" s="54"/>
      <c r="F1064" s="55"/>
      <c r="G1064" s="55"/>
    </row>
    <row r="1065">
      <c r="A1065" s="53"/>
      <c r="B1065" s="54"/>
      <c r="C1065" s="54"/>
      <c r="D1065" s="54"/>
      <c r="E1065" s="54"/>
      <c r="F1065" s="55"/>
      <c r="G1065" s="55"/>
    </row>
    <row r="1066">
      <c r="A1066" s="53"/>
      <c r="B1066" s="54"/>
      <c r="C1066" s="54"/>
      <c r="D1066" s="54"/>
      <c r="E1066" s="54"/>
      <c r="F1066" s="55"/>
      <c r="G1066" s="55"/>
    </row>
    <row r="1067">
      <c r="A1067" s="53"/>
      <c r="B1067" s="54"/>
      <c r="C1067" s="54"/>
      <c r="D1067" s="54"/>
      <c r="E1067" s="54"/>
      <c r="F1067" s="55"/>
      <c r="G1067" s="55"/>
    </row>
    <row r="1068">
      <c r="A1068" s="53"/>
      <c r="B1068" s="54"/>
      <c r="C1068" s="54"/>
      <c r="D1068" s="54"/>
      <c r="E1068" s="54"/>
      <c r="F1068" s="55"/>
      <c r="G1068" s="55"/>
    </row>
    <row r="1069">
      <c r="A1069" s="53"/>
      <c r="B1069" s="54"/>
      <c r="C1069" s="54"/>
      <c r="D1069" s="54"/>
      <c r="E1069" s="54"/>
      <c r="F1069" s="55"/>
      <c r="G1069" s="55"/>
    </row>
    <row r="1070">
      <c r="A1070" s="53"/>
      <c r="B1070" s="54"/>
      <c r="C1070" s="54"/>
      <c r="D1070" s="54"/>
      <c r="E1070" s="54"/>
      <c r="F1070" s="55"/>
      <c r="G1070" s="55"/>
    </row>
    <row r="1071">
      <c r="A1071" s="53"/>
      <c r="B1071" s="54"/>
      <c r="C1071" s="54"/>
      <c r="D1071" s="54"/>
      <c r="E1071" s="54"/>
      <c r="F1071" s="55"/>
      <c r="G1071" s="55"/>
    </row>
    <row r="1072">
      <c r="A1072" s="53"/>
      <c r="B1072" s="54"/>
      <c r="C1072" s="54"/>
      <c r="D1072" s="54"/>
      <c r="E1072" s="54"/>
      <c r="F1072" s="55"/>
      <c r="G1072" s="55"/>
    </row>
    <row r="1073">
      <c r="A1073" s="53"/>
      <c r="B1073" s="54"/>
      <c r="C1073" s="54"/>
      <c r="D1073" s="54"/>
      <c r="E1073" s="54"/>
      <c r="F1073" s="55"/>
      <c r="G1073" s="55"/>
    </row>
    <row r="1074">
      <c r="A1074" s="53"/>
      <c r="B1074" s="54"/>
      <c r="C1074" s="54"/>
      <c r="D1074" s="54"/>
      <c r="E1074" s="54"/>
      <c r="F1074" s="55"/>
      <c r="G1074" s="55"/>
    </row>
    <row r="1075">
      <c r="A1075" s="53"/>
      <c r="B1075" s="54"/>
      <c r="C1075" s="54"/>
      <c r="D1075" s="54"/>
      <c r="E1075" s="54"/>
      <c r="F1075" s="55"/>
      <c r="G1075" s="55"/>
    </row>
    <row r="1076">
      <c r="A1076" s="53"/>
      <c r="B1076" s="54"/>
      <c r="C1076" s="54"/>
      <c r="D1076" s="54"/>
      <c r="E1076" s="54"/>
      <c r="F1076" s="55"/>
      <c r="G1076" s="55"/>
    </row>
    <row r="1077">
      <c r="A1077" s="53"/>
      <c r="B1077" s="54"/>
      <c r="C1077" s="54"/>
      <c r="D1077" s="54"/>
      <c r="E1077" s="54"/>
      <c r="F1077" s="55"/>
      <c r="G1077" s="55"/>
    </row>
    <row r="1078">
      <c r="A1078" s="53"/>
      <c r="B1078" s="54"/>
      <c r="C1078" s="54"/>
      <c r="D1078" s="54"/>
      <c r="E1078" s="54"/>
      <c r="F1078" s="55"/>
      <c r="G1078" s="55"/>
    </row>
    <row r="1079">
      <c r="A1079" s="53"/>
      <c r="B1079" s="54"/>
      <c r="C1079" s="54"/>
      <c r="D1079" s="54"/>
      <c r="E1079" s="54"/>
      <c r="F1079" s="55"/>
      <c r="G1079" s="55"/>
    </row>
    <row r="1080">
      <c r="A1080" s="53"/>
      <c r="B1080" s="54"/>
      <c r="C1080" s="54"/>
      <c r="D1080" s="54"/>
      <c r="E1080" s="54"/>
      <c r="F1080" s="55"/>
      <c r="G1080" s="55"/>
    </row>
    <row r="1081">
      <c r="A1081" s="53"/>
      <c r="B1081" s="54"/>
      <c r="C1081" s="54"/>
      <c r="D1081" s="54"/>
      <c r="E1081" s="54"/>
      <c r="F1081" s="55"/>
      <c r="G1081" s="55"/>
    </row>
    <row r="1082">
      <c r="A1082" s="53"/>
      <c r="B1082" s="54"/>
      <c r="C1082" s="54"/>
      <c r="D1082" s="54"/>
      <c r="E1082" s="54"/>
      <c r="F1082" s="55"/>
      <c r="G1082" s="55"/>
    </row>
    <row r="1083">
      <c r="A1083" s="53"/>
      <c r="B1083" s="54"/>
      <c r="C1083" s="54"/>
      <c r="D1083" s="54"/>
      <c r="E1083" s="54"/>
      <c r="F1083" s="55"/>
      <c r="G1083" s="55"/>
    </row>
    <row r="1084">
      <c r="A1084" s="53"/>
      <c r="B1084" s="54"/>
      <c r="C1084" s="54"/>
      <c r="D1084" s="54"/>
      <c r="E1084" s="54"/>
      <c r="F1084" s="55"/>
      <c r="G1084" s="55"/>
    </row>
    <row r="1085">
      <c r="A1085" s="53"/>
      <c r="B1085" s="54"/>
      <c r="C1085" s="54"/>
      <c r="D1085" s="54"/>
      <c r="E1085" s="54"/>
      <c r="F1085" s="55"/>
      <c r="G1085" s="55"/>
    </row>
    <row r="1086">
      <c r="A1086" s="53"/>
      <c r="B1086" s="54"/>
      <c r="C1086" s="54"/>
      <c r="D1086" s="54"/>
      <c r="E1086" s="54"/>
      <c r="F1086" s="55"/>
      <c r="G1086" s="5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8.88"/>
    <col customWidth="1" min="7" max="7" width="18.88"/>
  </cols>
  <sheetData>
    <row r="1">
      <c r="A1" s="5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7"/>
      <c r="I1" s="13" t="s">
        <v>0</v>
      </c>
      <c r="J1" s="14" t="s">
        <v>1</v>
      </c>
      <c r="K1" s="14" t="s">
        <v>2</v>
      </c>
      <c r="L1" s="14" t="s">
        <v>3</v>
      </c>
      <c r="M1" s="14" t="s">
        <v>4</v>
      </c>
      <c r="N1" s="14" t="s">
        <v>5</v>
      </c>
      <c r="O1" s="14" t="s">
        <v>6</v>
      </c>
      <c r="P1" s="47"/>
      <c r="Q1" s="13" t="s">
        <v>0</v>
      </c>
      <c r="R1" s="14" t="s">
        <v>1</v>
      </c>
      <c r="S1" s="14" t="s">
        <v>2</v>
      </c>
      <c r="T1" s="14" t="s">
        <v>3</v>
      </c>
      <c r="U1" s="14" t="s">
        <v>4</v>
      </c>
      <c r="V1" s="14" t="s">
        <v>5</v>
      </c>
      <c r="W1" s="14" t="s">
        <v>6</v>
      </c>
      <c r="Y1" s="13" t="s">
        <v>0</v>
      </c>
      <c r="Z1" s="14" t="s">
        <v>1</v>
      </c>
      <c r="AA1" s="14" t="s">
        <v>2</v>
      </c>
      <c r="AB1" s="14" t="s">
        <v>3</v>
      </c>
      <c r="AC1" s="14" t="s">
        <v>4</v>
      </c>
      <c r="AD1" s="14" t="s">
        <v>5</v>
      </c>
      <c r="AE1" s="14" t="s">
        <v>6</v>
      </c>
      <c r="AF1" s="57"/>
      <c r="AG1" s="13" t="s">
        <v>0</v>
      </c>
      <c r="AH1" s="14" t="s">
        <v>1</v>
      </c>
      <c r="AI1" s="14" t="s">
        <v>2</v>
      </c>
      <c r="AJ1" s="14" t="s">
        <v>3</v>
      </c>
      <c r="AK1" s="14" t="s">
        <v>4</v>
      </c>
      <c r="AL1" s="14" t="s">
        <v>5</v>
      </c>
      <c r="AM1" s="14" t="s">
        <v>6</v>
      </c>
    </row>
    <row r="2">
      <c r="A2" s="58" t="s">
        <v>499</v>
      </c>
      <c r="B2" s="3" t="s">
        <v>500</v>
      </c>
      <c r="C2" s="3" t="s">
        <v>501</v>
      </c>
      <c r="D2" s="3">
        <v>0.125</v>
      </c>
      <c r="E2" s="3" t="s">
        <v>29</v>
      </c>
      <c r="F2" s="4" t="s">
        <v>11</v>
      </c>
      <c r="G2" s="5" t="s">
        <v>12</v>
      </c>
      <c r="I2" s="20" t="s">
        <v>324</v>
      </c>
      <c r="J2" s="21" t="s">
        <v>325</v>
      </c>
      <c r="K2" s="21" t="s">
        <v>326</v>
      </c>
      <c r="L2" s="22">
        <v>0.2</v>
      </c>
      <c r="M2" s="21" t="s">
        <v>124</v>
      </c>
      <c r="N2" s="18" t="s">
        <v>11</v>
      </c>
      <c r="O2" s="18" t="s">
        <v>327</v>
      </c>
      <c r="Q2" s="20" t="s">
        <v>433</v>
      </c>
      <c r="R2" s="21" t="s">
        <v>434</v>
      </c>
      <c r="S2" s="21" t="s">
        <v>435</v>
      </c>
      <c r="T2" s="22">
        <v>0.1428571429</v>
      </c>
      <c r="U2" s="21" t="s">
        <v>20</v>
      </c>
      <c r="V2" s="18" t="s">
        <v>11</v>
      </c>
      <c r="W2" s="18" t="s">
        <v>336</v>
      </c>
      <c r="Y2" s="20" t="s">
        <v>499</v>
      </c>
      <c r="Z2" s="21" t="s">
        <v>500</v>
      </c>
      <c r="AA2" s="21" t="s">
        <v>501</v>
      </c>
      <c r="AB2" s="22">
        <v>0.125</v>
      </c>
      <c r="AC2" s="21" t="s">
        <v>29</v>
      </c>
      <c r="AD2" s="18" t="s">
        <v>11</v>
      </c>
      <c r="AE2" s="18" t="s">
        <v>12</v>
      </c>
      <c r="AF2" s="59"/>
      <c r="AG2" s="20" t="s">
        <v>474</v>
      </c>
      <c r="AH2" s="21" t="s">
        <v>475</v>
      </c>
      <c r="AI2" s="21" t="s">
        <v>568</v>
      </c>
      <c r="AJ2" s="22">
        <v>0.07142857143</v>
      </c>
      <c r="AK2" s="21" t="s">
        <v>16</v>
      </c>
      <c r="AL2" s="18" t="s">
        <v>11</v>
      </c>
      <c r="AM2" s="18" t="s">
        <v>12</v>
      </c>
    </row>
    <row r="3">
      <c r="A3" s="58" t="s">
        <v>474</v>
      </c>
      <c r="B3" s="3" t="s">
        <v>475</v>
      </c>
      <c r="C3" s="3" t="s">
        <v>568</v>
      </c>
      <c r="D3" s="3">
        <v>0.07142857143</v>
      </c>
      <c r="E3" s="3" t="s">
        <v>16</v>
      </c>
      <c r="F3" s="4" t="s">
        <v>11</v>
      </c>
      <c r="G3" s="5" t="s">
        <v>12</v>
      </c>
      <c r="I3" s="20" t="s">
        <v>328</v>
      </c>
      <c r="J3" s="21" t="s">
        <v>329</v>
      </c>
      <c r="K3" s="21" t="s">
        <v>330</v>
      </c>
      <c r="L3" s="22">
        <v>0.2</v>
      </c>
      <c r="M3" s="21" t="s">
        <v>56</v>
      </c>
      <c r="N3" s="18" t="s">
        <v>11</v>
      </c>
      <c r="O3" s="18" t="s">
        <v>331</v>
      </c>
      <c r="Q3" s="20" t="s">
        <v>393</v>
      </c>
      <c r="R3" s="21" t="s">
        <v>394</v>
      </c>
      <c r="S3" s="21" t="s">
        <v>436</v>
      </c>
      <c r="T3" s="22">
        <v>0.1111111111</v>
      </c>
      <c r="U3" s="21" t="s">
        <v>20</v>
      </c>
      <c r="V3" s="18" t="s">
        <v>11</v>
      </c>
      <c r="W3" s="18" t="s">
        <v>327</v>
      </c>
      <c r="Y3" s="20" t="s">
        <v>503</v>
      </c>
      <c r="Z3" s="22">
        <v>4.0</v>
      </c>
      <c r="AA3" s="22">
        <v>44.0</v>
      </c>
      <c r="AB3" s="22">
        <v>1.0</v>
      </c>
      <c r="AC3" s="21" t="s">
        <v>29</v>
      </c>
      <c r="AD3" s="18" t="s">
        <v>11</v>
      </c>
      <c r="AE3" s="18" t="s">
        <v>342</v>
      </c>
      <c r="AF3" s="59"/>
      <c r="AG3" s="20" t="s">
        <v>341</v>
      </c>
      <c r="AH3" s="22">
        <v>1613.0</v>
      </c>
      <c r="AI3" s="22">
        <v>16133.0</v>
      </c>
      <c r="AJ3" s="22">
        <v>0.25</v>
      </c>
      <c r="AK3" s="21" t="s">
        <v>16</v>
      </c>
      <c r="AL3" s="18" t="s">
        <v>11</v>
      </c>
      <c r="AM3" s="18" t="s">
        <v>340</v>
      </c>
    </row>
    <row r="4">
      <c r="A4" s="58" t="s">
        <v>433</v>
      </c>
      <c r="B4" s="3" t="s">
        <v>434</v>
      </c>
      <c r="C4" s="3" t="s">
        <v>435</v>
      </c>
      <c r="D4" s="3">
        <v>0.1428571429</v>
      </c>
      <c r="E4" s="3" t="s">
        <v>20</v>
      </c>
      <c r="F4" s="4" t="s">
        <v>11</v>
      </c>
      <c r="G4" s="5" t="s">
        <v>336</v>
      </c>
      <c r="I4" s="20" t="s">
        <v>332</v>
      </c>
      <c r="J4" s="21" t="s">
        <v>333</v>
      </c>
      <c r="K4" s="21" t="s">
        <v>334</v>
      </c>
      <c r="L4" s="22">
        <v>0.1</v>
      </c>
      <c r="M4" s="21" t="s">
        <v>88</v>
      </c>
      <c r="N4" s="18" t="s">
        <v>11</v>
      </c>
      <c r="O4" s="18" t="s">
        <v>335</v>
      </c>
      <c r="Q4" s="20" t="s">
        <v>437</v>
      </c>
      <c r="R4" s="21" t="s">
        <v>438</v>
      </c>
      <c r="S4" s="21" t="s">
        <v>439</v>
      </c>
      <c r="T4" s="22">
        <v>0.1666666667</v>
      </c>
      <c r="U4" s="21" t="s">
        <v>20</v>
      </c>
      <c r="V4" s="18" t="s">
        <v>11</v>
      </c>
      <c r="W4" s="18" t="s">
        <v>327</v>
      </c>
      <c r="Y4" s="20" t="s">
        <v>328</v>
      </c>
      <c r="Z4" s="21" t="s">
        <v>329</v>
      </c>
      <c r="AA4" s="21" t="s">
        <v>330</v>
      </c>
      <c r="AB4" s="22">
        <v>0.2</v>
      </c>
      <c r="AC4" s="21" t="s">
        <v>56</v>
      </c>
      <c r="AD4" s="18" t="s">
        <v>11</v>
      </c>
      <c r="AE4" s="18" t="s">
        <v>331</v>
      </c>
      <c r="AF4" s="59"/>
      <c r="AG4" s="20" t="s">
        <v>347</v>
      </c>
      <c r="AH4" s="22">
        <v>1946.0</v>
      </c>
      <c r="AI4" s="22">
        <v>19466.0</v>
      </c>
      <c r="AJ4" s="22">
        <v>0.25</v>
      </c>
      <c r="AK4" s="21" t="s">
        <v>16</v>
      </c>
      <c r="AL4" s="18" t="s">
        <v>11</v>
      </c>
      <c r="AM4" s="18" t="s">
        <v>344</v>
      </c>
    </row>
    <row r="5">
      <c r="A5" s="60" t="s">
        <v>341</v>
      </c>
      <c r="B5" s="3">
        <v>1613.0</v>
      </c>
      <c r="C5" s="3">
        <v>16133.0</v>
      </c>
      <c r="D5" s="3">
        <v>0.25</v>
      </c>
      <c r="E5" s="3" t="s">
        <v>16</v>
      </c>
      <c r="F5" s="4" t="s">
        <v>11</v>
      </c>
      <c r="G5" s="5" t="s">
        <v>340</v>
      </c>
      <c r="I5" s="20" t="s">
        <v>337</v>
      </c>
      <c r="J5" s="21" t="s">
        <v>338</v>
      </c>
      <c r="K5" s="21" t="s">
        <v>339</v>
      </c>
      <c r="L5" s="22">
        <v>0.25</v>
      </c>
      <c r="M5" s="21" t="s">
        <v>56</v>
      </c>
      <c r="N5" s="18" t="s">
        <v>11</v>
      </c>
      <c r="O5" s="18" t="s">
        <v>77</v>
      </c>
      <c r="Q5" s="20" t="s">
        <v>324</v>
      </c>
      <c r="R5" s="21" t="s">
        <v>325</v>
      </c>
      <c r="S5" s="21" t="s">
        <v>326</v>
      </c>
      <c r="T5" s="22">
        <v>0.2</v>
      </c>
      <c r="U5" s="21" t="s">
        <v>124</v>
      </c>
      <c r="V5" s="18" t="s">
        <v>11</v>
      </c>
      <c r="W5" s="18" t="s">
        <v>327</v>
      </c>
      <c r="Y5" s="20" t="s">
        <v>496</v>
      </c>
      <c r="Z5" s="21" t="s">
        <v>497</v>
      </c>
      <c r="AA5" s="21" t="s">
        <v>504</v>
      </c>
      <c r="AB5" s="22">
        <v>0.6</v>
      </c>
      <c r="AC5" s="21" t="s">
        <v>29</v>
      </c>
      <c r="AD5" s="18" t="s">
        <v>11</v>
      </c>
      <c r="AE5" s="18" t="s">
        <v>351</v>
      </c>
      <c r="AF5" s="59"/>
      <c r="AG5" s="20" t="s">
        <v>396</v>
      </c>
      <c r="AH5" s="21" t="s">
        <v>397</v>
      </c>
      <c r="AI5" s="21" t="s">
        <v>569</v>
      </c>
      <c r="AJ5" s="22">
        <v>0.1</v>
      </c>
      <c r="AK5" s="21" t="s">
        <v>16</v>
      </c>
      <c r="AL5" s="18" t="s">
        <v>11</v>
      </c>
      <c r="AM5" s="18" t="s">
        <v>327</v>
      </c>
    </row>
    <row r="6">
      <c r="A6" s="60" t="s">
        <v>503</v>
      </c>
      <c r="B6" s="3">
        <v>4.0</v>
      </c>
      <c r="C6" s="3">
        <v>44.0</v>
      </c>
      <c r="D6" s="3">
        <v>1.0</v>
      </c>
      <c r="E6" s="3" t="s">
        <v>29</v>
      </c>
      <c r="F6" s="4" t="s">
        <v>11</v>
      </c>
      <c r="G6" s="5" t="s">
        <v>342</v>
      </c>
      <c r="I6" s="20" t="s">
        <v>341</v>
      </c>
      <c r="J6" s="22">
        <v>1613.0</v>
      </c>
      <c r="K6" s="22">
        <v>1618.0</v>
      </c>
      <c r="L6" s="22">
        <v>0.25</v>
      </c>
      <c r="M6" s="21" t="s">
        <v>88</v>
      </c>
      <c r="N6" s="18" t="s">
        <v>11</v>
      </c>
      <c r="O6" s="18" t="s">
        <v>141</v>
      </c>
      <c r="Q6" s="20" t="s">
        <v>328</v>
      </c>
      <c r="R6" s="21" t="s">
        <v>329</v>
      </c>
      <c r="S6" s="21" t="s">
        <v>330</v>
      </c>
      <c r="T6" s="22">
        <v>0.2</v>
      </c>
      <c r="U6" s="21" t="s">
        <v>56</v>
      </c>
      <c r="V6" s="18" t="s">
        <v>11</v>
      </c>
      <c r="W6" s="18" t="s">
        <v>331</v>
      </c>
      <c r="Y6" s="20" t="s">
        <v>359</v>
      </c>
      <c r="Z6" s="21" t="s">
        <v>360</v>
      </c>
      <c r="AA6" s="21" t="s">
        <v>505</v>
      </c>
      <c r="AB6" s="22">
        <v>0.2222222222</v>
      </c>
      <c r="AC6" s="21" t="s">
        <v>29</v>
      </c>
      <c r="AD6" s="18" t="s">
        <v>11</v>
      </c>
      <c r="AE6" s="18" t="s">
        <v>354</v>
      </c>
      <c r="AF6" s="59"/>
      <c r="AG6" s="20" t="s">
        <v>328</v>
      </c>
      <c r="AH6" s="21" t="s">
        <v>329</v>
      </c>
      <c r="AI6" s="21" t="s">
        <v>330</v>
      </c>
      <c r="AJ6" s="22">
        <v>0.2</v>
      </c>
      <c r="AK6" s="21" t="s">
        <v>56</v>
      </c>
      <c r="AL6" s="18" t="s">
        <v>11</v>
      </c>
      <c r="AM6" s="18" t="s">
        <v>331</v>
      </c>
    </row>
    <row r="7">
      <c r="A7" s="60" t="s">
        <v>347</v>
      </c>
      <c r="B7" s="3">
        <v>1946.0</v>
      </c>
      <c r="C7" s="3">
        <v>19466.0</v>
      </c>
      <c r="D7" s="3">
        <v>0.25</v>
      </c>
      <c r="E7" s="3" t="s">
        <v>16</v>
      </c>
      <c r="F7" s="4" t="s">
        <v>11</v>
      </c>
      <c r="G7" s="5" t="s">
        <v>344</v>
      </c>
      <c r="I7" s="20" t="s">
        <v>343</v>
      </c>
      <c r="J7" s="22">
        <v>1830.0</v>
      </c>
      <c r="K7" s="22">
        <v>1850.0</v>
      </c>
      <c r="L7" s="22">
        <v>0.25</v>
      </c>
      <c r="M7" s="21" t="s">
        <v>88</v>
      </c>
      <c r="N7" s="18" t="s">
        <v>11</v>
      </c>
      <c r="O7" s="18" t="s">
        <v>141</v>
      </c>
      <c r="Q7" s="20" t="s">
        <v>440</v>
      </c>
      <c r="R7" s="21" t="s">
        <v>441</v>
      </c>
      <c r="S7" s="21" t="s">
        <v>442</v>
      </c>
      <c r="T7" s="22">
        <v>0.2</v>
      </c>
      <c r="U7" s="21" t="s">
        <v>20</v>
      </c>
      <c r="V7" s="18" t="s">
        <v>11</v>
      </c>
      <c r="W7" s="18" t="s">
        <v>362</v>
      </c>
      <c r="Y7" s="20" t="s">
        <v>337</v>
      </c>
      <c r="Z7" s="21" t="s">
        <v>338</v>
      </c>
      <c r="AA7" s="21" t="s">
        <v>339</v>
      </c>
      <c r="AB7" s="22">
        <v>0.25</v>
      </c>
      <c r="AC7" s="21" t="s">
        <v>56</v>
      </c>
      <c r="AD7" s="18" t="s">
        <v>11</v>
      </c>
      <c r="AE7" s="18" t="s">
        <v>77</v>
      </c>
      <c r="AF7" s="59"/>
      <c r="AG7" s="20" t="s">
        <v>570</v>
      </c>
      <c r="AH7" s="21" t="s">
        <v>571</v>
      </c>
      <c r="AI7" s="21" t="s">
        <v>572</v>
      </c>
      <c r="AJ7" s="22">
        <v>0.3333333333</v>
      </c>
      <c r="AK7" s="21" t="s">
        <v>16</v>
      </c>
      <c r="AL7" s="18" t="s">
        <v>11</v>
      </c>
      <c r="AM7" s="18" t="s">
        <v>358</v>
      </c>
    </row>
    <row r="8">
      <c r="A8" s="58" t="s">
        <v>396</v>
      </c>
      <c r="B8" s="3" t="s">
        <v>397</v>
      </c>
      <c r="C8" s="3" t="s">
        <v>569</v>
      </c>
      <c r="D8" s="3">
        <v>0.1</v>
      </c>
      <c r="E8" s="3" t="s">
        <v>16</v>
      </c>
      <c r="F8" s="4" t="s">
        <v>11</v>
      </c>
      <c r="G8" s="5" t="s">
        <v>327</v>
      </c>
      <c r="I8" s="20" t="s">
        <v>345</v>
      </c>
      <c r="J8" s="22">
        <v>1512.0</v>
      </c>
      <c r="K8" s="22">
        <v>1312.0</v>
      </c>
      <c r="L8" s="22">
        <v>0.25</v>
      </c>
      <c r="M8" s="21" t="s">
        <v>124</v>
      </c>
      <c r="N8" s="18" t="s">
        <v>11</v>
      </c>
      <c r="O8" s="18" t="s">
        <v>346</v>
      </c>
      <c r="Q8" s="20" t="s">
        <v>337</v>
      </c>
      <c r="R8" s="21" t="s">
        <v>338</v>
      </c>
      <c r="S8" s="21" t="s">
        <v>339</v>
      </c>
      <c r="T8" s="22">
        <v>0.25</v>
      </c>
      <c r="U8" s="21" t="s">
        <v>56</v>
      </c>
      <c r="V8" s="18" t="s">
        <v>11</v>
      </c>
      <c r="W8" s="18" t="s">
        <v>77</v>
      </c>
      <c r="Y8" s="20" t="s">
        <v>506</v>
      </c>
      <c r="Z8" s="21" t="s">
        <v>507</v>
      </c>
      <c r="AA8" s="21" t="s">
        <v>508</v>
      </c>
      <c r="AB8" s="22">
        <v>0.1428571429</v>
      </c>
      <c r="AC8" s="21" t="s">
        <v>29</v>
      </c>
      <c r="AD8" s="18" t="s">
        <v>11</v>
      </c>
      <c r="AE8" s="18" t="s">
        <v>196</v>
      </c>
      <c r="AF8" s="59"/>
      <c r="AG8" s="20" t="s">
        <v>337</v>
      </c>
      <c r="AH8" s="21" t="s">
        <v>338</v>
      </c>
      <c r="AI8" s="21" t="s">
        <v>339</v>
      </c>
      <c r="AJ8" s="22">
        <v>0.25</v>
      </c>
      <c r="AK8" s="21" t="s">
        <v>56</v>
      </c>
      <c r="AL8" s="18" t="s">
        <v>11</v>
      </c>
      <c r="AM8" s="18" t="s">
        <v>77</v>
      </c>
    </row>
    <row r="9">
      <c r="A9" s="58" t="s">
        <v>393</v>
      </c>
      <c r="B9" s="3" t="s">
        <v>394</v>
      </c>
      <c r="C9" s="3" t="s">
        <v>436</v>
      </c>
      <c r="D9" s="3">
        <v>0.1111111111</v>
      </c>
      <c r="E9" s="3" t="s">
        <v>20</v>
      </c>
      <c r="F9" s="4" t="s">
        <v>11</v>
      </c>
      <c r="G9" s="5" t="s">
        <v>327</v>
      </c>
      <c r="I9" s="20" t="s">
        <v>347</v>
      </c>
      <c r="J9" s="22">
        <v>1946.0</v>
      </c>
      <c r="K9" s="22">
        <v>1947.0</v>
      </c>
      <c r="L9" s="22">
        <v>0.25</v>
      </c>
      <c r="M9" s="21" t="s">
        <v>88</v>
      </c>
      <c r="N9" s="18" t="s">
        <v>11</v>
      </c>
      <c r="O9" s="18" t="s">
        <v>348</v>
      </c>
      <c r="Q9" s="20" t="s">
        <v>341</v>
      </c>
      <c r="R9" s="22">
        <v>1613.0</v>
      </c>
      <c r="S9" s="22">
        <v>1615.0</v>
      </c>
      <c r="T9" s="22">
        <v>0.25</v>
      </c>
      <c r="U9" s="21" t="s">
        <v>20</v>
      </c>
      <c r="V9" s="18" t="s">
        <v>11</v>
      </c>
      <c r="W9" s="18" t="s">
        <v>141</v>
      </c>
      <c r="Y9" s="20" t="s">
        <v>509</v>
      </c>
      <c r="Z9" s="21" t="s">
        <v>510</v>
      </c>
      <c r="AA9" s="21" t="s">
        <v>511</v>
      </c>
      <c r="AB9" s="22">
        <v>0.09090909091</v>
      </c>
      <c r="AC9" s="21" t="s">
        <v>29</v>
      </c>
      <c r="AD9" s="18" t="s">
        <v>11</v>
      </c>
      <c r="AE9" s="18" t="s">
        <v>196</v>
      </c>
      <c r="AF9" s="59"/>
      <c r="AG9" s="20" t="s">
        <v>573</v>
      </c>
      <c r="AH9" s="21" t="s">
        <v>574</v>
      </c>
      <c r="AI9" s="21" t="s">
        <v>575</v>
      </c>
      <c r="AJ9" s="22">
        <v>0.125</v>
      </c>
      <c r="AK9" s="21" t="s">
        <v>16</v>
      </c>
      <c r="AL9" s="18" t="s">
        <v>11</v>
      </c>
      <c r="AM9" s="18" t="s">
        <v>382</v>
      </c>
    </row>
    <row r="10">
      <c r="A10" s="58" t="s">
        <v>437</v>
      </c>
      <c r="B10" s="3" t="s">
        <v>438</v>
      </c>
      <c r="C10" s="3" t="s">
        <v>439</v>
      </c>
      <c r="D10" s="3">
        <v>0.1666666667</v>
      </c>
      <c r="E10" s="3" t="s">
        <v>20</v>
      </c>
      <c r="F10" s="4" t="s">
        <v>11</v>
      </c>
      <c r="G10" s="5" t="s">
        <v>327</v>
      </c>
      <c r="I10" s="20" t="s">
        <v>349</v>
      </c>
      <c r="J10" s="22">
        <v>1948.0</v>
      </c>
      <c r="K10" s="22">
        <v>1940.0</v>
      </c>
      <c r="L10" s="22">
        <v>0.25</v>
      </c>
      <c r="M10" s="21" t="s">
        <v>124</v>
      </c>
      <c r="N10" s="18" t="s">
        <v>11</v>
      </c>
      <c r="O10" s="18" t="s">
        <v>350</v>
      </c>
      <c r="Q10" s="20" t="s">
        <v>345</v>
      </c>
      <c r="R10" s="22">
        <v>1512.0</v>
      </c>
      <c r="S10" s="22">
        <v>1312.0</v>
      </c>
      <c r="T10" s="22">
        <v>0.25</v>
      </c>
      <c r="U10" s="21" t="s">
        <v>124</v>
      </c>
      <c r="V10" s="18" t="s">
        <v>11</v>
      </c>
      <c r="W10" s="18" t="s">
        <v>346</v>
      </c>
      <c r="Y10" s="20" t="s">
        <v>401</v>
      </c>
      <c r="Z10" s="21" t="s">
        <v>402</v>
      </c>
      <c r="AA10" s="21" t="s">
        <v>512</v>
      </c>
      <c r="AB10" s="22">
        <v>0.3846153846</v>
      </c>
      <c r="AC10" s="21" t="s">
        <v>29</v>
      </c>
      <c r="AD10" s="18" t="s">
        <v>11</v>
      </c>
      <c r="AE10" s="18" t="s">
        <v>196</v>
      </c>
      <c r="AF10" s="59"/>
      <c r="AG10" s="20" t="s">
        <v>355</v>
      </c>
      <c r="AH10" s="21" t="s">
        <v>356</v>
      </c>
      <c r="AI10" s="21" t="s">
        <v>576</v>
      </c>
      <c r="AJ10" s="22">
        <v>0.2857142857</v>
      </c>
      <c r="AK10" s="21" t="s">
        <v>16</v>
      </c>
      <c r="AL10" s="18" t="s">
        <v>11</v>
      </c>
      <c r="AM10" s="18" t="s">
        <v>196</v>
      </c>
    </row>
    <row r="11">
      <c r="A11" s="58" t="s">
        <v>324</v>
      </c>
      <c r="B11" s="3" t="s">
        <v>325</v>
      </c>
      <c r="C11" s="3" t="s">
        <v>326</v>
      </c>
      <c r="D11" s="3">
        <v>0.2</v>
      </c>
      <c r="E11" s="3" t="s">
        <v>124</v>
      </c>
      <c r="F11" s="4" t="s">
        <v>11</v>
      </c>
      <c r="G11" s="5" t="s">
        <v>327</v>
      </c>
      <c r="I11" s="20" t="s">
        <v>352</v>
      </c>
      <c r="J11" s="22">
        <v>1596.0</v>
      </c>
      <c r="K11" s="22">
        <v>1556.0</v>
      </c>
      <c r="L11" s="22">
        <v>0.25</v>
      </c>
      <c r="M11" s="21" t="s">
        <v>88</v>
      </c>
      <c r="N11" s="18" t="s">
        <v>11</v>
      </c>
      <c r="O11" s="18" t="s">
        <v>353</v>
      </c>
      <c r="Q11" s="20" t="s">
        <v>349</v>
      </c>
      <c r="R11" s="22">
        <v>1948.0</v>
      </c>
      <c r="S11" s="22">
        <v>1940.0</v>
      </c>
      <c r="T11" s="22">
        <v>0.25</v>
      </c>
      <c r="U11" s="21" t="s">
        <v>124</v>
      </c>
      <c r="V11" s="18" t="s">
        <v>11</v>
      </c>
      <c r="W11" s="18" t="s">
        <v>350</v>
      </c>
      <c r="Y11" s="20" t="s">
        <v>513</v>
      </c>
      <c r="Z11" s="21" t="s">
        <v>514</v>
      </c>
      <c r="AA11" s="21" t="s">
        <v>515</v>
      </c>
      <c r="AB11" s="22">
        <v>0.25</v>
      </c>
      <c r="AC11" s="21" t="s">
        <v>29</v>
      </c>
      <c r="AD11" s="18" t="s">
        <v>11</v>
      </c>
      <c r="AE11" s="18" t="s">
        <v>196</v>
      </c>
      <c r="AF11" s="59"/>
      <c r="AG11" s="20" t="s">
        <v>577</v>
      </c>
      <c r="AH11" s="21" t="s">
        <v>578</v>
      </c>
      <c r="AI11" s="21" t="s">
        <v>579</v>
      </c>
      <c r="AJ11" s="22">
        <v>0.3636363636</v>
      </c>
      <c r="AK11" s="21" t="s">
        <v>16</v>
      </c>
      <c r="AL11" s="18" t="s">
        <v>11</v>
      </c>
      <c r="AM11" s="18" t="s">
        <v>196</v>
      </c>
    </row>
    <row r="12">
      <c r="A12" s="58" t="s">
        <v>328</v>
      </c>
      <c r="B12" s="3" t="s">
        <v>329</v>
      </c>
      <c r="C12" s="3" t="s">
        <v>330</v>
      </c>
      <c r="D12" s="3">
        <v>0.2</v>
      </c>
      <c r="E12" s="3" t="s">
        <v>56</v>
      </c>
      <c r="F12" s="4" t="s">
        <v>11</v>
      </c>
      <c r="G12" s="5" t="s">
        <v>331</v>
      </c>
      <c r="I12" s="20" t="s">
        <v>355</v>
      </c>
      <c r="J12" s="21" t="s">
        <v>356</v>
      </c>
      <c r="K12" s="21" t="s">
        <v>357</v>
      </c>
      <c r="L12" s="22">
        <v>0.1428571429</v>
      </c>
      <c r="M12" s="21" t="s">
        <v>97</v>
      </c>
      <c r="N12" s="18" t="s">
        <v>11</v>
      </c>
      <c r="O12" s="18" t="s">
        <v>196</v>
      </c>
      <c r="Q12" s="20" t="s">
        <v>352</v>
      </c>
      <c r="R12" s="22">
        <v>1596.0</v>
      </c>
      <c r="S12" s="22">
        <v>1536.0</v>
      </c>
      <c r="T12" s="22">
        <v>0.25</v>
      </c>
      <c r="U12" s="21" t="s">
        <v>20</v>
      </c>
      <c r="V12" s="18" t="s">
        <v>11</v>
      </c>
      <c r="W12" s="18" t="s">
        <v>353</v>
      </c>
      <c r="Y12" s="20" t="s">
        <v>355</v>
      </c>
      <c r="Z12" s="21" t="s">
        <v>356</v>
      </c>
      <c r="AA12" s="21" t="s">
        <v>357</v>
      </c>
      <c r="AB12" s="22">
        <v>0.1428571429</v>
      </c>
      <c r="AC12" s="21" t="s">
        <v>97</v>
      </c>
      <c r="AD12" s="18" t="s">
        <v>11</v>
      </c>
      <c r="AE12" s="18" t="s">
        <v>196</v>
      </c>
      <c r="AF12" s="59"/>
      <c r="AG12" s="20" t="s">
        <v>580</v>
      </c>
      <c r="AH12" s="21" t="s">
        <v>581</v>
      </c>
      <c r="AI12" s="21" t="s">
        <v>582</v>
      </c>
      <c r="AJ12" s="22">
        <v>0.125</v>
      </c>
      <c r="AK12" s="21" t="s">
        <v>16</v>
      </c>
      <c r="AL12" s="18" t="s">
        <v>11</v>
      </c>
      <c r="AM12" s="18" t="s">
        <v>389</v>
      </c>
    </row>
    <row r="13">
      <c r="A13" s="58" t="s">
        <v>332</v>
      </c>
      <c r="B13" s="3" t="s">
        <v>333</v>
      </c>
      <c r="C13" s="3" t="s">
        <v>334</v>
      </c>
      <c r="D13" s="3">
        <v>0.1</v>
      </c>
      <c r="E13" s="3" t="s">
        <v>88</v>
      </c>
      <c r="F13" s="4" t="s">
        <v>11</v>
      </c>
      <c r="G13" s="5" t="s">
        <v>335</v>
      </c>
      <c r="I13" s="20" t="s">
        <v>359</v>
      </c>
      <c r="J13" s="21" t="s">
        <v>360</v>
      </c>
      <c r="K13" s="21" t="s">
        <v>361</v>
      </c>
      <c r="L13" s="22">
        <v>0.1111111111</v>
      </c>
      <c r="M13" s="21" t="s">
        <v>88</v>
      </c>
      <c r="N13" s="18" t="s">
        <v>11</v>
      </c>
      <c r="O13" s="18" t="s">
        <v>196</v>
      </c>
      <c r="Q13" s="20" t="s">
        <v>355</v>
      </c>
      <c r="R13" s="21" t="s">
        <v>356</v>
      </c>
      <c r="S13" s="21" t="s">
        <v>357</v>
      </c>
      <c r="T13" s="22">
        <v>0.1428571429</v>
      </c>
      <c r="U13" s="21" t="s">
        <v>97</v>
      </c>
      <c r="V13" s="18" t="s">
        <v>11</v>
      </c>
      <c r="W13" s="18" t="s">
        <v>196</v>
      </c>
      <c r="Y13" s="20" t="s">
        <v>516</v>
      </c>
      <c r="Z13" s="21" t="s">
        <v>517</v>
      </c>
      <c r="AA13" s="21" t="s">
        <v>518</v>
      </c>
      <c r="AB13" s="22">
        <v>0.1428571429</v>
      </c>
      <c r="AC13" s="21" t="s">
        <v>29</v>
      </c>
      <c r="AD13" s="18" t="s">
        <v>11</v>
      </c>
      <c r="AE13" s="18" t="s">
        <v>230</v>
      </c>
      <c r="AF13" s="59"/>
      <c r="AG13" s="20" t="s">
        <v>583</v>
      </c>
      <c r="AH13" s="21" t="s">
        <v>584</v>
      </c>
      <c r="AI13" s="21" t="s">
        <v>585</v>
      </c>
      <c r="AJ13" s="22">
        <v>0.1666666667</v>
      </c>
      <c r="AK13" s="21" t="s">
        <v>16</v>
      </c>
      <c r="AL13" s="18" t="s">
        <v>11</v>
      </c>
      <c r="AM13" s="18" t="s">
        <v>230</v>
      </c>
    </row>
    <row r="14">
      <c r="A14" s="58" t="s">
        <v>496</v>
      </c>
      <c r="B14" s="3" t="s">
        <v>497</v>
      </c>
      <c r="C14" s="3" t="s">
        <v>504</v>
      </c>
      <c r="D14" s="3">
        <v>0.6</v>
      </c>
      <c r="E14" s="3" t="s">
        <v>29</v>
      </c>
      <c r="F14" s="4" t="s">
        <v>11</v>
      </c>
      <c r="G14" s="5" t="s">
        <v>351</v>
      </c>
      <c r="I14" s="20" t="s">
        <v>363</v>
      </c>
      <c r="J14" s="21" t="s">
        <v>364</v>
      </c>
      <c r="K14" s="21" t="s">
        <v>365</v>
      </c>
      <c r="L14" s="22">
        <v>0.125</v>
      </c>
      <c r="M14" s="21" t="s">
        <v>153</v>
      </c>
      <c r="N14" s="18" t="s">
        <v>11</v>
      </c>
      <c r="O14" s="18" t="s">
        <v>230</v>
      </c>
      <c r="Q14" s="20" t="s">
        <v>359</v>
      </c>
      <c r="R14" s="21" t="s">
        <v>360</v>
      </c>
      <c r="S14" s="21" t="s">
        <v>446</v>
      </c>
      <c r="T14" s="22">
        <v>0.1111111111</v>
      </c>
      <c r="U14" s="21" t="s">
        <v>20</v>
      </c>
      <c r="V14" s="18" t="s">
        <v>11</v>
      </c>
      <c r="W14" s="18" t="s">
        <v>196</v>
      </c>
      <c r="Y14" s="20" t="s">
        <v>519</v>
      </c>
      <c r="Z14" s="21" t="s">
        <v>520</v>
      </c>
      <c r="AA14" s="21" t="s">
        <v>521</v>
      </c>
      <c r="AB14" s="22">
        <v>0.1111111111</v>
      </c>
      <c r="AC14" s="21" t="s">
        <v>29</v>
      </c>
      <c r="AD14" s="18" t="s">
        <v>11</v>
      </c>
      <c r="AE14" s="18" t="s">
        <v>230</v>
      </c>
      <c r="AF14" s="59"/>
      <c r="AG14" s="20" t="s">
        <v>586</v>
      </c>
      <c r="AH14" s="21" t="s">
        <v>587</v>
      </c>
      <c r="AI14" s="21" t="s">
        <v>588</v>
      </c>
      <c r="AJ14" s="22">
        <v>0.1666666667</v>
      </c>
      <c r="AK14" s="21" t="s">
        <v>16</v>
      </c>
      <c r="AL14" s="18" t="s">
        <v>11</v>
      </c>
      <c r="AM14" s="18" t="s">
        <v>230</v>
      </c>
    </row>
    <row r="15">
      <c r="A15" s="58" t="s">
        <v>359</v>
      </c>
      <c r="B15" s="3" t="s">
        <v>360</v>
      </c>
      <c r="C15" s="3" t="s">
        <v>505</v>
      </c>
      <c r="D15" s="3">
        <v>0.2222222222</v>
      </c>
      <c r="E15" s="3" t="s">
        <v>29</v>
      </c>
      <c r="F15" s="4" t="s">
        <v>11</v>
      </c>
      <c r="G15" s="5" t="s">
        <v>354</v>
      </c>
      <c r="I15" s="20" t="s">
        <v>366</v>
      </c>
      <c r="J15" s="21" t="s">
        <v>367</v>
      </c>
      <c r="K15" s="21" t="s">
        <v>368</v>
      </c>
      <c r="L15" s="22">
        <v>0.2</v>
      </c>
      <c r="M15" s="21" t="s">
        <v>56</v>
      </c>
      <c r="N15" s="18" t="s">
        <v>11</v>
      </c>
      <c r="O15" s="18" t="s">
        <v>230</v>
      </c>
      <c r="Q15" s="20" t="s">
        <v>449</v>
      </c>
      <c r="R15" s="21" t="s">
        <v>450</v>
      </c>
      <c r="S15" s="21" t="s">
        <v>451</v>
      </c>
      <c r="T15" s="22">
        <v>0.125</v>
      </c>
      <c r="U15" s="21" t="s">
        <v>20</v>
      </c>
      <c r="V15" s="18" t="s">
        <v>11</v>
      </c>
      <c r="W15" s="18" t="s">
        <v>196</v>
      </c>
      <c r="Y15" s="20" t="s">
        <v>522</v>
      </c>
      <c r="Z15" s="21" t="s">
        <v>523</v>
      </c>
      <c r="AA15" s="21" t="s">
        <v>524</v>
      </c>
      <c r="AB15" s="22">
        <v>0.2</v>
      </c>
      <c r="AC15" s="21" t="s">
        <v>29</v>
      </c>
      <c r="AD15" s="18" t="s">
        <v>11</v>
      </c>
      <c r="AE15" s="18" t="s">
        <v>230</v>
      </c>
      <c r="AF15" s="59"/>
      <c r="AG15" s="20" t="s">
        <v>589</v>
      </c>
      <c r="AH15" s="21" t="s">
        <v>590</v>
      </c>
      <c r="AI15" s="21" t="s">
        <v>591</v>
      </c>
      <c r="AJ15" s="22">
        <v>0.1111111111</v>
      </c>
      <c r="AK15" s="21" t="s">
        <v>16</v>
      </c>
      <c r="AL15" s="18" t="s">
        <v>11</v>
      </c>
      <c r="AM15" s="18" t="s">
        <v>230</v>
      </c>
    </row>
    <row r="16">
      <c r="A16" s="58" t="s">
        <v>570</v>
      </c>
      <c r="B16" s="3" t="s">
        <v>571</v>
      </c>
      <c r="C16" s="3" t="s">
        <v>572</v>
      </c>
      <c r="D16" s="3">
        <v>0.3333333333</v>
      </c>
      <c r="E16" s="3" t="s">
        <v>16</v>
      </c>
      <c r="F16" s="4" t="s">
        <v>11</v>
      </c>
      <c r="G16" s="5" t="s">
        <v>358</v>
      </c>
      <c r="I16" s="27" t="s">
        <v>369</v>
      </c>
      <c r="J16" s="28" t="s">
        <v>370</v>
      </c>
      <c r="K16" s="28" t="s">
        <v>371</v>
      </c>
      <c r="L16" s="29">
        <v>0.1666666667</v>
      </c>
      <c r="M16" s="21" t="s">
        <v>124</v>
      </c>
      <c r="N16" s="18" t="s">
        <v>11</v>
      </c>
      <c r="O16" s="18" t="s">
        <v>230</v>
      </c>
      <c r="Q16" s="20" t="s">
        <v>453</v>
      </c>
      <c r="R16" s="21" t="s">
        <v>454</v>
      </c>
      <c r="S16" s="21" t="s">
        <v>455</v>
      </c>
      <c r="T16" s="22">
        <v>0.2</v>
      </c>
      <c r="U16" s="21" t="s">
        <v>10</v>
      </c>
      <c r="V16" s="18" t="s">
        <v>11</v>
      </c>
      <c r="W16" s="18" t="s">
        <v>230</v>
      </c>
      <c r="Y16" s="20" t="s">
        <v>525</v>
      </c>
      <c r="Z16" s="21" t="s">
        <v>526</v>
      </c>
      <c r="AA16" s="21" t="s">
        <v>527</v>
      </c>
      <c r="AB16" s="22">
        <v>0.2</v>
      </c>
      <c r="AC16" s="21" t="s">
        <v>29</v>
      </c>
      <c r="AD16" s="18" t="s">
        <v>11</v>
      </c>
      <c r="AE16" s="18" t="s">
        <v>230</v>
      </c>
      <c r="AF16" s="59"/>
      <c r="AG16" s="20" t="s">
        <v>592</v>
      </c>
      <c r="AH16" s="21" t="s">
        <v>593</v>
      </c>
      <c r="AI16" s="21" t="s">
        <v>594</v>
      </c>
      <c r="AJ16" s="22">
        <v>0.1428571429</v>
      </c>
      <c r="AK16" s="21" t="s">
        <v>16</v>
      </c>
      <c r="AL16" s="18" t="s">
        <v>11</v>
      </c>
      <c r="AM16" s="18" t="s">
        <v>230</v>
      </c>
    </row>
    <row r="17">
      <c r="A17" s="58" t="s">
        <v>440</v>
      </c>
      <c r="B17" s="3" t="s">
        <v>441</v>
      </c>
      <c r="C17" s="3" t="s">
        <v>442</v>
      </c>
      <c r="D17" s="3">
        <v>0.2</v>
      </c>
      <c r="E17" s="3" t="s">
        <v>20</v>
      </c>
      <c r="F17" s="4" t="s">
        <v>11</v>
      </c>
      <c r="G17" s="5" t="s">
        <v>362</v>
      </c>
      <c r="I17" s="20" t="s">
        <v>372</v>
      </c>
      <c r="J17" s="21" t="s">
        <v>373</v>
      </c>
      <c r="K17" s="21" t="s">
        <v>374</v>
      </c>
      <c r="L17" s="22">
        <v>0.125</v>
      </c>
      <c r="M17" s="21" t="s">
        <v>124</v>
      </c>
      <c r="N17" s="18" t="s">
        <v>11</v>
      </c>
      <c r="O17" s="18" t="s">
        <v>230</v>
      </c>
      <c r="Q17" s="20" t="s">
        <v>366</v>
      </c>
      <c r="R17" s="21" t="s">
        <v>367</v>
      </c>
      <c r="S17" s="21" t="s">
        <v>368</v>
      </c>
      <c r="T17" s="22">
        <v>0.2</v>
      </c>
      <c r="U17" s="21" t="s">
        <v>56</v>
      </c>
      <c r="V17" s="18" t="s">
        <v>11</v>
      </c>
      <c r="W17" s="18" t="s">
        <v>230</v>
      </c>
      <c r="Y17" s="20" t="s">
        <v>528</v>
      </c>
      <c r="Z17" s="21" t="s">
        <v>529</v>
      </c>
      <c r="AA17" s="21" t="s">
        <v>530</v>
      </c>
      <c r="AB17" s="22">
        <v>0.2</v>
      </c>
      <c r="AC17" s="21" t="s">
        <v>29</v>
      </c>
      <c r="AD17" s="18" t="s">
        <v>11</v>
      </c>
      <c r="AE17" s="18" t="s">
        <v>230</v>
      </c>
      <c r="AF17" s="59"/>
      <c r="AG17" s="20" t="s">
        <v>595</v>
      </c>
      <c r="AH17" s="21" t="s">
        <v>596</v>
      </c>
      <c r="AI17" s="21" t="s">
        <v>597</v>
      </c>
      <c r="AJ17" s="22">
        <v>0.125</v>
      </c>
      <c r="AK17" s="21" t="s">
        <v>16</v>
      </c>
      <c r="AL17" s="18" t="s">
        <v>11</v>
      </c>
      <c r="AM17" s="18" t="s">
        <v>230</v>
      </c>
    </row>
    <row r="18">
      <c r="A18" s="58" t="s">
        <v>557</v>
      </c>
      <c r="B18" s="3" t="s">
        <v>558</v>
      </c>
      <c r="C18" s="3" t="s">
        <v>559</v>
      </c>
      <c r="D18" s="3">
        <v>0.375</v>
      </c>
      <c r="E18" s="3" t="s">
        <v>29</v>
      </c>
      <c r="F18" s="5" t="s">
        <v>488</v>
      </c>
      <c r="G18" s="5" t="s">
        <v>489</v>
      </c>
      <c r="I18" s="20" t="s">
        <v>376</v>
      </c>
      <c r="J18" s="21" t="s">
        <v>377</v>
      </c>
      <c r="K18" s="21" t="s">
        <v>378</v>
      </c>
      <c r="L18" s="22">
        <v>0.2</v>
      </c>
      <c r="M18" s="21" t="s">
        <v>88</v>
      </c>
      <c r="N18" s="18" t="s">
        <v>11</v>
      </c>
      <c r="O18" s="18" t="s">
        <v>230</v>
      </c>
      <c r="Q18" s="20" t="s">
        <v>459</v>
      </c>
      <c r="R18" s="21" t="s">
        <v>460</v>
      </c>
      <c r="S18" s="21" t="s">
        <v>461</v>
      </c>
      <c r="T18" s="22">
        <v>0.1428571429</v>
      </c>
      <c r="U18" s="21" t="s">
        <v>108</v>
      </c>
      <c r="V18" s="18" t="s">
        <v>11</v>
      </c>
      <c r="W18" s="18" t="s">
        <v>230</v>
      </c>
      <c r="Y18" s="20" t="s">
        <v>531</v>
      </c>
      <c r="Z18" s="21" t="s">
        <v>532</v>
      </c>
      <c r="AA18" s="21" t="s">
        <v>533</v>
      </c>
      <c r="AB18" s="22">
        <v>0.2</v>
      </c>
      <c r="AC18" s="21" t="s">
        <v>29</v>
      </c>
      <c r="AD18" s="18" t="s">
        <v>11</v>
      </c>
      <c r="AE18" s="18" t="s">
        <v>230</v>
      </c>
      <c r="AF18" s="59"/>
      <c r="AG18" s="20" t="s">
        <v>453</v>
      </c>
      <c r="AH18" s="21" t="s">
        <v>454</v>
      </c>
      <c r="AI18" s="21" t="s">
        <v>455</v>
      </c>
      <c r="AJ18" s="22">
        <v>0.2</v>
      </c>
      <c r="AK18" s="21" t="s">
        <v>10</v>
      </c>
      <c r="AL18" s="18" t="s">
        <v>11</v>
      </c>
      <c r="AM18" s="18" t="s">
        <v>230</v>
      </c>
    </row>
    <row r="19">
      <c r="A19" s="58" t="s">
        <v>560</v>
      </c>
      <c r="B19" s="3" t="s">
        <v>561</v>
      </c>
      <c r="C19" s="3" t="s">
        <v>562</v>
      </c>
      <c r="D19" s="3">
        <v>0.25</v>
      </c>
      <c r="E19" s="3" t="s">
        <v>29</v>
      </c>
      <c r="F19" s="5" t="s">
        <v>488</v>
      </c>
      <c r="G19" s="5" t="s">
        <v>489</v>
      </c>
      <c r="I19" s="20" t="s">
        <v>379</v>
      </c>
      <c r="J19" s="21" t="s">
        <v>380</v>
      </c>
      <c r="K19" s="21" t="s">
        <v>381</v>
      </c>
      <c r="L19" s="22">
        <v>0.1111111111</v>
      </c>
      <c r="M19" s="21" t="s">
        <v>88</v>
      </c>
      <c r="N19" s="18" t="s">
        <v>11</v>
      </c>
      <c r="O19" s="18" t="s">
        <v>308</v>
      </c>
      <c r="Q19" s="27" t="s">
        <v>369</v>
      </c>
      <c r="R19" s="28" t="s">
        <v>370</v>
      </c>
      <c r="S19" s="28" t="s">
        <v>371</v>
      </c>
      <c r="T19" s="29">
        <v>0.1666666667</v>
      </c>
      <c r="U19" s="21" t="s">
        <v>124</v>
      </c>
      <c r="V19" s="18" t="s">
        <v>11</v>
      </c>
      <c r="W19" s="18" t="s">
        <v>230</v>
      </c>
      <c r="Y19" s="20" t="s">
        <v>363</v>
      </c>
      <c r="Z19" s="21" t="s">
        <v>364</v>
      </c>
      <c r="AA19" s="21" t="s">
        <v>365</v>
      </c>
      <c r="AB19" s="22">
        <v>0.125</v>
      </c>
      <c r="AC19" s="21" t="s">
        <v>153</v>
      </c>
      <c r="AD19" s="18" t="s">
        <v>11</v>
      </c>
      <c r="AE19" s="18" t="s">
        <v>230</v>
      </c>
      <c r="AF19" s="59"/>
      <c r="AG19" s="20" t="s">
        <v>366</v>
      </c>
      <c r="AH19" s="21" t="s">
        <v>367</v>
      </c>
      <c r="AI19" s="21" t="s">
        <v>368</v>
      </c>
      <c r="AJ19" s="22">
        <v>0.2</v>
      </c>
      <c r="AK19" s="21" t="s">
        <v>56</v>
      </c>
      <c r="AL19" s="18" t="s">
        <v>11</v>
      </c>
      <c r="AM19" s="18" t="s">
        <v>230</v>
      </c>
    </row>
    <row r="20">
      <c r="A20" s="58" t="s">
        <v>485</v>
      </c>
      <c r="B20" s="3" t="s">
        <v>486</v>
      </c>
      <c r="C20" s="3" t="s">
        <v>563</v>
      </c>
      <c r="D20" s="3">
        <v>0.2222222222</v>
      </c>
      <c r="E20" s="3" t="s">
        <v>29</v>
      </c>
      <c r="F20" s="5" t="s">
        <v>488</v>
      </c>
      <c r="G20" s="5" t="s">
        <v>489</v>
      </c>
      <c r="I20" s="20" t="s">
        <v>383</v>
      </c>
      <c r="J20" s="21" t="s">
        <v>384</v>
      </c>
      <c r="K20" s="21" t="s">
        <v>385</v>
      </c>
      <c r="L20" s="22">
        <v>0.1428571429</v>
      </c>
      <c r="M20" s="21" t="s">
        <v>88</v>
      </c>
      <c r="N20" s="18" t="s">
        <v>11</v>
      </c>
      <c r="O20" s="18" t="s">
        <v>308</v>
      </c>
      <c r="Q20" s="20" t="s">
        <v>372</v>
      </c>
      <c r="R20" s="21" t="s">
        <v>373</v>
      </c>
      <c r="S20" s="21" t="s">
        <v>374</v>
      </c>
      <c r="T20" s="22">
        <v>0.125</v>
      </c>
      <c r="U20" s="21" t="s">
        <v>124</v>
      </c>
      <c r="V20" s="18" t="s">
        <v>11</v>
      </c>
      <c r="W20" s="18" t="s">
        <v>230</v>
      </c>
      <c r="Y20" s="20" t="s">
        <v>453</v>
      </c>
      <c r="Z20" s="21" t="s">
        <v>454</v>
      </c>
      <c r="AA20" s="21" t="s">
        <v>455</v>
      </c>
      <c r="AB20" s="22">
        <v>0.2</v>
      </c>
      <c r="AC20" s="21" t="s">
        <v>10</v>
      </c>
      <c r="AD20" s="18" t="s">
        <v>11</v>
      </c>
      <c r="AE20" s="18" t="s">
        <v>230</v>
      </c>
      <c r="AF20" s="59"/>
      <c r="AG20" s="20" t="s">
        <v>459</v>
      </c>
      <c r="AH20" s="21" t="s">
        <v>460</v>
      </c>
      <c r="AI20" s="21" t="s">
        <v>461</v>
      </c>
      <c r="AJ20" s="22">
        <v>0.1428571429</v>
      </c>
      <c r="AK20" s="21" t="s">
        <v>108</v>
      </c>
      <c r="AL20" s="18" t="s">
        <v>11</v>
      </c>
      <c r="AM20" s="18" t="s">
        <v>230</v>
      </c>
    </row>
    <row r="21">
      <c r="A21" s="58" t="s">
        <v>557</v>
      </c>
      <c r="B21" s="3" t="s">
        <v>558</v>
      </c>
      <c r="C21" s="3" t="s">
        <v>609</v>
      </c>
      <c r="D21" s="3">
        <v>0.25</v>
      </c>
      <c r="E21" s="3" t="s">
        <v>16</v>
      </c>
      <c r="F21" s="5" t="s">
        <v>488</v>
      </c>
      <c r="G21" s="5" t="s">
        <v>489</v>
      </c>
      <c r="I21" s="20" t="s">
        <v>386</v>
      </c>
      <c r="J21" s="21" t="s">
        <v>387</v>
      </c>
      <c r="K21" s="21" t="s">
        <v>388</v>
      </c>
      <c r="L21" s="22">
        <v>0.1428571429</v>
      </c>
      <c r="M21" s="21" t="s">
        <v>88</v>
      </c>
      <c r="N21" s="18" t="s">
        <v>11</v>
      </c>
      <c r="O21" s="18" t="s">
        <v>308</v>
      </c>
      <c r="Q21" s="20" t="s">
        <v>401</v>
      </c>
      <c r="R21" s="21" t="s">
        <v>402</v>
      </c>
      <c r="S21" s="21" t="s">
        <v>465</v>
      </c>
      <c r="T21" s="22">
        <v>0.1538461538</v>
      </c>
      <c r="U21" s="21" t="s">
        <v>20</v>
      </c>
      <c r="V21" s="18" t="s">
        <v>72</v>
      </c>
      <c r="W21" s="18" t="s">
        <v>447</v>
      </c>
      <c r="Y21" s="20" t="s">
        <v>366</v>
      </c>
      <c r="Z21" s="21" t="s">
        <v>367</v>
      </c>
      <c r="AA21" s="21" t="s">
        <v>368</v>
      </c>
      <c r="AB21" s="22">
        <v>0.2</v>
      </c>
      <c r="AC21" s="21" t="s">
        <v>56</v>
      </c>
      <c r="AD21" s="18" t="s">
        <v>11</v>
      </c>
      <c r="AE21" s="18" t="s">
        <v>230</v>
      </c>
      <c r="AF21" s="59"/>
      <c r="AG21" s="20" t="s">
        <v>598</v>
      </c>
      <c r="AH21" s="21" t="s">
        <v>599</v>
      </c>
      <c r="AI21" s="21" t="s">
        <v>600</v>
      </c>
      <c r="AJ21" s="22">
        <v>0.2</v>
      </c>
      <c r="AK21" s="21" t="s">
        <v>16</v>
      </c>
      <c r="AL21" s="18" t="s">
        <v>72</v>
      </c>
      <c r="AM21" s="18" t="s">
        <v>452</v>
      </c>
    </row>
    <row r="22">
      <c r="A22" s="58" t="s">
        <v>485</v>
      </c>
      <c r="B22" s="3" t="s">
        <v>486</v>
      </c>
      <c r="C22" s="3" t="s">
        <v>487</v>
      </c>
      <c r="D22" s="3">
        <v>0.1111111111</v>
      </c>
      <c r="E22" s="3" t="s">
        <v>20</v>
      </c>
      <c r="F22" s="5" t="s">
        <v>488</v>
      </c>
      <c r="G22" s="5" t="s">
        <v>489</v>
      </c>
      <c r="I22" s="20" t="s">
        <v>390</v>
      </c>
      <c r="J22" s="21" t="s">
        <v>391</v>
      </c>
      <c r="K22" s="21" t="s">
        <v>392</v>
      </c>
      <c r="L22" s="22">
        <v>0.1428571429</v>
      </c>
      <c r="M22" s="21" t="s">
        <v>153</v>
      </c>
      <c r="N22" s="18" t="s">
        <v>72</v>
      </c>
      <c r="O22" s="18" t="s">
        <v>163</v>
      </c>
      <c r="Q22" s="20" t="s">
        <v>467</v>
      </c>
      <c r="R22" s="21" t="s">
        <v>468</v>
      </c>
      <c r="S22" s="21" t="s">
        <v>469</v>
      </c>
      <c r="T22" s="22">
        <v>0.1428571429</v>
      </c>
      <c r="U22" s="21" t="s">
        <v>20</v>
      </c>
      <c r="V22" s="18" t="s">
        <v>72</v>
      </c>
      <c r="W22" s="18" t="s">
        <v>456</v>
      </c>
      <c r="Y22" s="20" t="s">
        <v>534</v>
      </c>
      <c r="Z22" s="21" t="s">
        <v>535</v>
      </c>
      <c r="AA22" s="21" t="s">
        <v>536</v>
      </c>
      <c r="AB22" s="22">
        <v>0.1428571429</v>
      </c>
      <c r="AC22" s="21" t="s">
        <v>29</v>
      </c>
      <c r="AD22" s="18" t="s">
        <v>11</v>
      </c>
      <c r="AE22" s="18" t="s">
        <v>308</v>
      </c>
      <c r="AF22" s="59"/>
      <c r="AG22" s="20" t="s">
        <v>359</v>
      </c>
      <c r="AH22" s="21" t="s">
        <v>360</v>
      </c>
      <c r="AI22" s="21" t="s">
        <v>601</v>
      </c>
      <c r="AJ22" s="22">
        <v>0.1111111111</v>
      </c>
      <c r="AK22" s="21" t="s">
        <v>16</v>
      </c>
      <c r="AL22" s="18" t="s">
        <v>72</v>
      </c>
      <c r="AM22" s="18" t="s">
        <v>463</v>
      </c>
    </row>
    <row r="23">
      <c r="A23" s="58" t="s">
        <v>401</v>
      </c>
      <c r="B23" s="3" t="s">
        <v>402</v>
      </c>
      <c r="C23" s="3" t="s">
        <v>465</v>
      </c>
      <c r="D23" s="3">
        <v>0.1538461538</v>
      </c>
      <c r="E23" s="3" t="s">
        <v>20</v>
      </c>
      <c r="F23" s="5" t="s">
        <v>72</v>
      </c>
      <c r="G23" s="5" t="s">
        <v>447</v>
      </c>
      <c r="I23" s="20" t="s">
        <v>393</v>
      </c>
      <c r="J23" s="21" t="s">
        <v>394</v>
      </c>
      <c r="K23" s="21" t="s">
        <v>395</v>
      </c>
      <c r="L23" s="22">
        <v>0.1111111111</v>
      </c>
      <c r="M23" s="21" t="s">
        <v>88</v>
      </c>
      <c r="N23" s="18" t="s">
        <v>72</v>
      </c>
      <c r="O23" s="18" t="s">
        <v>192</v>
      </c>
      <c r="Q23" s="20" t="s">
        <v>471</v>
      </c>
      <c r="R23" s="21" t="s">
        <v>472</v>
      </c>
      <c r="S23" s="21" t="s">
        <v>473</v>
      </c>
      <c r="T23" s="22">
        <v>0.1666666667</v>
      </c>
      <c r="U23" s="21" t="s">
        <v>20</v>
      </c>
      <c r="V23" s="18" t="s">
        <v>72</v>
      </c>
      <c r="W23" s="18" t="s">
        <v>458</v>
      </c>
      <c r="Y23" s="20" t="s">
        <v>537</v>
      </c>
      <c r="Z23" s="21" t="s">
        <v>538</v>
      </c>
      <c r="AA23" s="21" t="s">
        <v>539</v>
      </c>
      <c r="AB23" s="22">
        <v>0.1</v>
      </c>
      <c r="AC23" s="21" t="s">
        <v>29</v>
      </c>
      <c r="AD23" s="18" t="s">
        <v>11</v>
      </c>
      <c r="AE23" s="18" t="s">
        <v>308</v>
      </c>
      <c r="AF23" s="59"/>
      <c r="AG23" s="27" t="s">
        <v>602</v>
      </c>
      <c r="AH23" s="28" t="s">
        <v>603</v>
      </c>
      <c r="AI23" s="28" t="s">
        <v>604</v>
      </c>
      <c r="AJ23" s="29">
        <v>0.1</v>
      </c>
      <c r="AK23" s="21" t="s">
        <v>16</v>
      </c>
      <c r="AL23" s="18" t="s">
        <v>72</v>
      </c>
      <c r="AM23" s="18" t="s">
        <v>200</v>
      </c>
    </row>
    <row r="24">
      <c r="A24" s="58" t="s">
        <v>337</v>
      </c>
      <c r="B24" s="3" t="s">
        <v>338</v>
      </c>
      <c r="C24" s="3" t="s">
        <v>339</v>
      </c>
      <c r="D24" s="3">
        <v>0.25</v>
      </c>
      <c r="E24" s="3" t="s">
        <v>56</v>
      </c>
      <c r="F24" s="4" t="s">
        <v>11</v>
      </c>
      <c r="G24" s="5" t="s">
        <v>77</v>
      </c>
      <c r="I24" s="20" t="s">
        <v>396</v>
      </c>
      <c r="J24" s="21" t="s">
        <v>397</v>
      </c>
      <c r="K24" s="21" t="s">
        <v>398</v>
      </c>
      <c r="L24" s="22">
        <v>0.1</v>
      </c>
      <c r="M24" s="21" t="s">
        <v>153</v>
      </c>
      <c r="N24" s="18" t="s">
        <v>72</v>
      </c>
      <c r="O24" s="18" t="s">
        <v>399</v>
      </c>
      <c r="Q24" s="20" t="s">
        <v>474</v>
      </c>
      <c r="R24" s="21" t="s">
        <v>475</v>
      </c>
      <c r="S24" s="21" t="s">
        <v>476</v>
      </c>
      <c r="T24" s="22">
        <v>0.1428571429</v>
      </c>
      <c r="U24" s="21" t="s">
        <v>20</v>
      </c>
      <c r="V24" s="18" t="s">
        <v>72</v>
      </c>
      <c r="W24" s="18" t="s">
        <v>463</v>
      </c>
      <c r="Y24" s="20" t="s">
        <v>471</v>
      </c>
      <c r="Z24" s="21" t="s">
        <v>472</v>
      </c>
      <c r="AA24" s="21" t="s">
        <v>540</v>
      </c>
      <c r="AB24" s="22">
        <v>0.8333333333</v>
      </c>
      <c r="AC24" s="21" t="s">
        <v>29</v>
      </c>
      <c r="AD24" s="18" t="s">
        <v>72</v>
      </c>
      <c r="AE24" s="18" t="s">
        <v>458</v>
      </c>
      <c r="AF24" s="59"/>
      <c r="AG24" s="20" t="s">
        <v>411</v>
      </c>
      <c r="AH24" s="21" t="s">
        <v>412</v>
      </c>
      <c r="AI24" s="21" t="s">
        <v>605</v>
      </c>
      <c r="AJ24" s="22">
        <v>0.25</v>
      </c>
      <c r="AK24" s="21" t="s">
        <v>16</v>
      </c>
      <c r="AL24" s="18" t="s">
        <v>72</v>
      </c>
      <c r="AM24" s="18" t="s">
        <v>407</v>
      </c>
    </row>
    <row r="25">
      <c r="A25" s="58" t="s">
        <v>421</v>
      </c>
      <c r="B25" s="3" t="s">
        <v>422</v>
      </c>
      <c r="C25" s="3" t="s">
        <v>423</v>
      </c>
      <c r="D25" s="3">
        <v>0.1428571429</v>
      </c>
      <c r="E25" s="3" t="s">
        <v>88</v>
      </c>
      <c r="F25" s="5" t="s">
        <v>828</v>
      </c>
      <c r="G25" s="5" t="s">
        <v>417</v>
      </c>
      <c r="I25" s="20" t="s">
        <v>401</v>
      </c>
      <c r="J25" s="21" t="s">
        <v>402</v>
      </c>
      <c r="K25" s="21" t="s">
        <v>403</v>
      </c>
      <c r="L25" s="22">
        <v>0.1538461538</v>
      </c>
      <c r="M25" s="21" t="s">
        <v>88</v>
      </c>
      <c r="N25" s="18" t="s">
        <v>72</v>
      </c>
      <c r="O25" s="18" t="s">
        <v>399</v>
      </c>
      <c r="Q25" s="20" t="s">
        <v>390</v>
      </c>
      <c r="R25" s="21" t="s">
        <v>391</v>
      </c>
      <c r="S25" s="21" t="s">
        <v>479</v>
      </c>
      <c r="T25" s="22">
        <v>0.1428571429</v>
      </c>
      <c r="U25" s="21" t="s">
        <v>20</v>
      </c>
      <c r="V25" s="18" t="s">
        <v>72</v>
      </c>
      <c r="W25" s="18" t="s">
        <v>477</v>
      </c>
      <c r="Y25" s="20" t="s">
        <v>390</v>
      </c>
      <c r="Z25" s="21" t="s">
        <v>391</v>
      </c>
      <c r="AA25" s="21" t="s">
        <v>392</v>
      </c>
      <c r="AB25" s="22">
        <v>0.1428571429</v>
      </c>
      <c r="AC25" s="21" t="s">
        <v>153</v>
      </c>
      <c r="AD25" s="18" t="s">
        <v>72</v>
      </c>
      <c r="AE25" s="18" t="s">
        <v>163</v>
      </c>
      <c r="AF25" s="59"/>
      <c r="AG25" s="20" t="s">
        <v>606</v>
      </c>
      <c r="AH25" s="21" t="s">
        <v>607</v>
      </c>
      <c r="AI25" s="21" t="s">
        <v>608</v>
      </c>
      <c r="AJ25" s="22">
        <v>0.2</v>
      </c>
      <c r="AK25" s="21" t="s">
        <v>16</v>
      </c>
      <c r="AL25" s="18" t="s">
        <v>72</v>
      </c>
      <c r="AM25" s="18" t="s">
        <v>218</v>
      </c>
    </row>
    <row r="26">
      <c r="A26" s="58" t="s">
        <v>430</v>
      </c>
      <c r="B26" s="3" t="s">
        <v>431</v>
      </c>
      <c r="C26" s="3" t="s">
        <v>567</v>
      </c>
      <c r="D26" s="3">
        <v>0.2</v>
      </c>
      <c r="E26" s="3" t="s">
        <v>29</v>
      </c>
      <c r="F26" s="4" t="s">
        <v>118</v>
      </c>
      <c r="G26" s="5" t="s">
        <v>119</v>
      </c>
      <c r="I26" s="20" t="s">
        <v>404</v>
      </c>
      <c r="J26" s="21" t="s">
        <v>405</v>
      </c>
      <c r="K26" s="21" t="s">
        <v>406</v>
      </c>
      <c r="L26" s="22">
        <v>0.2</v>
      </c>
      <c r="M26" s="21" t="s">
        <v>124</v>
      </c>
      <c r="N26" s="18" t="s">
        <v>72</v>
      </c>
      <c r="O26" s="18" t="s">
        <v>407</v>
      </c>
      <c r="Q26" s="20" t="s">
        <v>481</v>
      </c>
      <c r="R26" s="21" t="s">
        <v>482</v>
      </c>
      <c r="S26" s="21" t="s">
        <v>483</v>
      </c>
      <c r="T26" s="22">
        <v>0.1666666667</v>
      </c>
      <c r="U26" s="21" t="s">
        <v>20</v>
      </c>
      <c r="V26" s="18" t="s">
        <v>72</v>
      </c>
      <c r="W26" s="18" t="s">
        <v>480</v>
      </c>
      <c r="Y26" s="20" t="s">
        <v>474</v>
      </c>
      <c r="Z26" s="21" t="s">
        <v>475</v>
      </c>
      <c r="AA26" s="21" t="s">
        <v>541</v>
      </c>
      <c r="AB26" s="22">
        <v>0.2142857143</v>
      </c>
      <c r="AC26" s="21" t="s">
        <v>29</v>
      </c>
      <c r="AD26" s="18" t="s">
        <v>72</v>
      </c>
      <c r="AE26" s="18" t="s">
        <v>190</v>
      </c>
      <c r="AF26" s="59"/>
      <c r="AG26" s="20" t="s">
        <v>414</v>
      </c>
      <c r="AH26" s="21" t="s">
        <v>415</v>
      </c>
      <c r="AI26" s="21" t="s">
        <v>416</v>
      </c>
      <c r="AJ26" s="22">
        <v>0.1666666667</v>
      </c>
      <c r="AK26" s="21" t="s">
        <v>81</v>
      </c>
      <c r="AL26" s="18" t="s">
        <v>72</v>
      </c>
      <c r="AM26" s="18" t="s">
        <v>218</v>
      </c>
    </row>
    <row r="27">
      <c r="A27" s="58" t="s">
        <v>427</v>
      </c>
      <c r="B27" s="3" t="s">
        <v>428</v>
      </c>
      <c r="C27" s="3" t="s">
        <v>429</v>
      </c>
      <c r="D27" s="3">
        <v>0.3333333333</v>
      </c>
      <c r="E27" s="3" t="s">
        <v>56</v>
      </c>
      <c r="F27" s="4" t="s">
        <v>118</v>
      </c>
      <c r="G27" s="5" t="s">
        <v>119</v>
      </c>
      <c r="I27" s="20" t="s">
        <v>408</v>
      </c>
      <c r="J27" s="21" t="s">
        <v>409</v>
      </c>
      <c r="K27" s="21" t="s">
        <v>410</v>
      </c>
      <c r="L27" s="22">
        <v>0.25</v>
      </c>
      <c r="M27" s="21" t="s">
        <v>124</v>
      </c>
      <c r="N27" s="18" t="s">
        <v>72</v>
      </c>
      <c r="O27" s="18" t="s">
        <v>407</v>
      </c>
      <c r="Q27" s="20" t="s">
        <v>404</v>
      </c>
      <c r="R27" s="21" t="s">
        <v>405</v>
      </c>
      <c r="S27" s="21" t="s">
        <v>406</v>
      </c>
      <c r="T27" s="22">
        <v>0.2</v>
      </c>
      <c r="U27" s="21" t="s">
        <v>124</v>
      </c>
      <c r="V27" s="18" t="s">
        <v>72</v>
      </c>
      <c r="W27" s="18" t="s">
        <v>407</v>
      </c>
      <c r="Y27" s="20" t="s">
        <v>324</v>
      </c>
      <c r="Z27" s="21" t="s">
        <v>325</v>
      </c>
      <c r="AA27" s="21" t="s">
        <v>542</v>
      </c>
      <c r="AB27" s="22">
        <v>0.2</v>
      </c>
      <c r="AC27" s="21" t="s">
        <v>29</v>
      </c>
      <c r="AD27" s="18" t="s">
        <v>72</v>
      </c>
      <c r="AE27" s="18" t="s">
        <v>466</v>
      </c>
      <c r="AF27" s="59"/>
      <c r="AG27" s="20" t="s">
        <v>557</v>
      </c>
      <c r="AH27" s="21" t="s">
        <v>558</v>
      </c>
      <c r="AI27" s="21" t="s">
        <v>609</v>
      </c>
      <c r="AJ27" s="22">
        <v>0.25</v>
      </c>
      <c r="AK27" s="21" t="s">
        <v>16</v>
      </c>
      <c r="AL27" s="18" t="s">
        <v>488</v>
      </c>
      <c r="AM27" s="18" t="s">
        <v>489</v>
      </c>
    </row>
    <row r="28">
      <c r="A28" s="58" t="s">
        <v>430</v>
      </c>
      <c r="B28" s="3" t="s">
        <v>431</v>
      </c>
      <c r="C28" s="3" t="s">
        <v>432</v>
      </c>
      <c r="D28" s="3">
        <v>0.1</v>
      </c>
      <c r="E28" s="3" t="s">
        <v>88</v>
      </c>
      <c r="F28" s="4" t="s">
        <v>118</v>
      </c>
      <c r="G28" s="5" t="s">
        <v>119</v>
      </c>
      <c r="I28" s="20" t="s">
        <v>411</v>
      </c>
      <c r="J28" s="21" t="s">
        <v>412</v>
      </c>
      <c r="K28" s="21" t="s">
        <v>413</v>
      </c>
      <c r="L28" s="22">
        <v>0.5</v>
      </c>
      <c r="M28" s="21" t="s">
        <v>124</v>
      </c>
      <c r="N28" s="18" t="s">
        <v>72</v>
      </c>
      <c r="O28" s="18" t="s">
        <v>407</v>
      </c>
      <c r="Q28" s="20" t="s">
        <v>408</v>
      </c>
      <c r="R28" s="21" t="s">
        <v>409</v>
      </c>
      <c r="S28" s="21" t="s">
        <v>410</v>
      </c>
      <c r="T28" s="22">
        <v>0.25</v>
      </c>
      <c r="U28" s="21" t="s">
        <v>124</v>
      </c>
      <c r="V28" s="18" t="s">
        <v>72</v>
      </c>
      <c r="W28" s="18" t="s">
        <v>407</v>
      </c>
      <c r="Y28" s="20" t="s">
        <v>396</v>
      </c>
      <c r="Z28" s="21" t="s">
        <v>397</v>
      </c>
      <c r="AA28" s="21" t="s">
        <v>398</v>
      </c>
      <c r="AB28" s="22">
        <v>0.1</v>
      </c>
      <c r="AC28" s="21" t="s">
        <v>153</v>
      </c>
      <c r="AD28" s="18" t="s">
        <v>72</v>
      </c>
      <c r="AE28" s="18" t="s">
        <v>399</v>
      </c>
      <c r="AF28" s="59"/>
      <c r="AG28" s="20" t="s">
        <v>418</v>
      </c>
      <c r="AH28" s="21" t="s">
        <v>419</v>
      </c>
      <c r="AI28" s="21" t="s">
        <v>420</v>
      </c>
      <c r="AJ28" s="22">
        <v>0.1111111111</v>
      </c>
      <c r="AK28" s="21" t="s">
        <v>56</v>
      </c>
      <c r="AL28" s="18" t="s">
        <v>132</v>
      </c>
      <c r="AM28" s="18" t="s">
        <v>133</v>
      </c>
    </row>
    <row r="29">
      <c r="A29" s="58" t="s">
        <v>564</v>
      </c>
      <c r="B29" s="3" t="s">
        <v>565</v>
      </c>
      <c r="C29" s="3" t="s">
        <v>566</v>
      </c>
      <c r="D29" s="3">
        <v>0.1</v>
      </c>
      <c r="E29" s="3" t="s">
        <v>29</v>
      </c>
      <c r="F29" s="4" t="s">
        <v>132</v>
      </c>
      <c r="G29" s="5" t="s">
        <v>133</v>
      </c>
      <c r="I29" s="20" t="s">
        <v>414</v>
      </c>
      <c r="J29" s="21" t="s">
        <v>415</v>
      </c>
      <c r="K29" s="21" t="s">
        <v>416</v>
      </c>
      <c r="L29" s="22">
        <v>0.1666666667</v>
      </c>
      <c r="M29" s="21" t="s">
        <v>81</v>
      </c>
      <c r="N29" s="18" t="s">
        <v>72</v>
      </c>
      <c r="O29" s="18" t="s">
        <v>218</v>
      </c>
      <c r="Q29" s="20" t="s">
        <v>411</v>
      </c>
      <c r="R29" s="21" t="s">
        <v>412</v>
      </c>
      <c r="S29" s="21" t="s">
        <v>413</v>
      </c>
      <c r="T29" s="22">
        <v>0.5</v>
      </c>
      <c r="U29" s="21" t="s">
        <v>124</v>
      </c>
      <c r="V29" s="18" t="s">
        <v>72</v>
      </c>
      <c r="W29" s="18" t="s">
        <v>407</v>
      </c>
      <c r="Y29" s="27" t="s">
        <v>543</v>
      </c>
      <c r="Z29" s="28" t="s">
        <v>544</v>
      </c>
      <c r="AA29" s="28" t="s">
        <v>545</v>
      </c>
      <c r="AB29" s="29">
        <v>0.2222222222</v>
      </c>
      <c r="AC29" s="21" t="s">
        <v>29</v>
      </c>
      <c r="AD29" s="18" t="s">
        <v>72</v>
      </c>
      <c r="AE29" s="18" t="s">
        <v>211</v>
      </c>
      <c r="AF29" s="59"/>
      <c r="AG29" s="20" t="s">
        <v>424</v>
      </c>
      <c r="AH29" s="21" t="s">
        <v>425</v>
      </c>
      <c r="AI29" s="21" t="s">
        <v>426</v>
      </c>
      <c r="AJ29" s="22">
        <v>0.25</v>
      </c>
      <c r="AK29" s="21" t="s">
        <v>56</v>
      </c>
      <c r="AL29" s="18" t="s">
        <v>171</v>
      </c>
      <c r="AM29" s="18" t="s">
        <v>172</v>
      </c>
    </row>
    <row r="30">
      <c r="A30" s="58" t="s">
        <v>418</v>
      </c>
      <c r="B30" s="3" t="s">
        <v>419</v>
      </c>
      <c r="C30" s="3" t="s">
        <v>420</v>
      </c>
      <c r="D30" s="3">
        <v>0.1111111111</v>
      </c>
      <c r="E30" s="3" t="s">
        <v>56</v>
      </c>
      <c r="F30" s="4" t="s">
        <v>132</v>
      </c>
      <c r="G30" s="5" t="s">
        <v>133</v>
      </c>
      <c r="I30" s="20" t="s">
        <v>418</v>
      </c>
      <c r="J30" s="21" t="s">
        <v>419</v>
      </c>
      <c r="K30" s="21" t="s">
        <v>420</v>
      </c>
      <c r="L30" s="22">
        <v>0.1111111111</v>
      </c>
      <c r="M30" s="21" t="s">
        <v>56</v>
      </c>
      <c r="N30" s="18" t="s">
        <v>132</v>
      </c>
      <c r="O30" s="18" t="s">
        <v>133</v>
      </c>
      <c r="Q30" s="20" t="s">
        <v>485</v>
      </c>
      <c r="R30" s="21" t="s">
        <v>486</v>
      </c>
      <c r="S30" s="21" t="s">
        <v>487</v>
      </c>
      <c r="T30" s="22">
        <v>0.1111111111</v>
      </c>
      <c r="U30" s="21" t="s">
        <v>20</v>
      </c>
      <c r="V30" s="18" t="s">
        <v>488</v>
      </c>
      <c r="W30" s="18" t="s">
        <v>489</v>
      </c>
      <c r="Y30" s="20" t="s">
        <v>404</v>
      </c>
      <c r="Z30" s="21" t="s">
        <v>405</v>
      </c>
      <c r="AA30" s="21" t="s">
        <v>546</v>
      </c>
      <c r="AB30" s="22">
        <v>0.2</v>
      </c>
      <c r="AC30" s="21" t="s">
        <v>29</v>
      </c>
      <c r="AD30" s="18" t="s">
        <v>72</v>
      </c>
      <c r="AE30" s="18" t="s">
        <v>407</v>
      </c>
      <c r="AF30" s="59"/>
      <c r="AG30" s="20" t="s">
        <v>427</v>
      </c>
      <c r="AH30" s="21" t="s">
        <v>428</v>
      </c>
      <c r="AI30" s="21" t="s">
        <v>429</v>
      </c>
      <c r="AJ30" s="22">
        <v>0.3333333333</v>
      </c>
      <c r="AK30" s="21" t="s">
        <v>56</v>
      </c>
      <c r="AL30" s="18" t="s">
        <v>118</v>
      </c>
      <c r="AM30" s="18" t="s">
        <v>119</v>
      </c>
    </row>
    <row r="31">
      <c r="A31" s="58" t="s">
        <v>598</v>
      </c>
      <c r="B31" s="3" t="s">
        <v>599</v>
      </c>
      <c r="C31" s="3" t="s">
        <v>600</v>
      </c>
      <c r="D31" s="3">
        <v>0.2</v>
      </c>
      <c r="E31" s="3" t="s">
        <v>16</v>
      </c>
      <c r="F31" s="5" t="s">
        <v>72</v>
      </c>
      <c r="G31" s="5" t="s">
        <v>452</v>
      </c>
      <c r="I31" s="20" t="s">
        <v>421</v>
      </c>
      <c r="J31" s="21" t="s">
        <v>422</v>
      </c>
      <c r="K31" s="21" t="s">
        <v>423</v>
      </c>
      <c r="L31" s="22">
        <v>0.1428571429</v>
      </c>
      <c r="M31" s="21" t="s">
        <v>88</v>
      </c>
      <c r="N31" s="18" t="s">
        <v>828</v>
      </c>
      <c r="O31" s="18" t="s">
        <v>417</v>
      </c>
      <c r="Q31" s="20" t="s">
        <v>418</v>
      </c>
      <c r="R31" s="21" t="s">
        <v>419</v>
      </c>
      <c r="S31" s="21" t="s">
        <v>420</v>
      </c>
      <c r="T31" s="22">
        <v>0.1111111111</v>
      </c>
      <c r="U31" s="21" t="s">
        <v>56</v>
      </c>
      <c r="V31" s="18" t="s">
        <v>132</v>
      </c>
      <c r="W31" s="18" t="s">
        <v>133</v>
      </c>
      <c r="Y31" s="20" t="s">
        <v>547</v>
      </c>
      <c r="Z31" s="21" t="s">
        <v>548</v>
      </c>
      <c r="AA31" s="21" t="s">
        <v>549</v>
      </c>
      <c r="AB31" s="22">
        <v>0.1428571429</v>
      </c>
      <c r="AC31" s="21" t="s">
        <v>29</v>
      </c>
      <c r="AD31" s="18" t="s">
        <v>72</v>
      </c>
      <c r="AE31" s="18" t="s">
        <v>407</v>
      </c>
      <c r="AF31" s="59"/>
      <c r="AG31" s="59"/>
      <c r="AH31" s="59"/>
      <c r="AI31" s="59"/>
      <c r="AJ31" s="59"/>
      <c r="AK31" s="11">
        <f>COUNTA(AK$2:AK30)</f>
        <v>29</v>
      </c>
      <c r="AL31" s="11">
        <f>IFERROR(__xludf.DUMMYFUNCTION("COUNTUNIQUE(AL$2:AL30)"),6.0)</f>
        <v>6</v>
      </c>
      <c r="AM31" s="11">
        <f>IFERROR(__xludf.DUMMYFUNCTION("COUNTUNIQUE(AM$2:AM30)"),20.0)</f>
        <v>20</v>
      </c>
    </row>
    <row r="32">
      <c r="A32" s="58" t="s">
        <v>467</v>
      </c>
      <c r="B32" s="3" t="s">
        <v>468</v>
      </c>
      <c r="C32" s="3" t="s">
        <v>469</v>
      </c>
      <c r="D32" s="3">
        <v>0.1428571429</v>
      </c>
      <c r="E32" s="3" t="s">
        <v>20</v>
      </c>
      <c r="F32" s="5" t="s">
        <v>72</v>
      </c>
      <c r="G32" s="5" t="s">
        <v>456</v>
      </c>
      <c r="I32" s="20" t="s">
        <v>424</v>
      </c>
      <c r="J32" s="21" t="s">
        <v>425</v>
      </c>
      <c r="K32" s="21" t="s">
        <v>426</v>
      </c>
      <c r="L32" s="22">
        <v>0.25</v>
      </c>
      <c r="M32" s="21" t="s">
        <v>56</v>
      </c>
      <c r="N32" s="18" t="s">
        <v>171</v>
      </c>
      <c r="O32" s="18" t="s">
        <v>172</v>
      </c>
      <c r="Q32" s="20" t="s">
        <v>490</v>
      </c>
      <c r="R32" s="21" t="s">
        <v>491</v>
      </c>
      <c r="S32" s="21" t="s">
        <v>492</v>
      </c>
      <c r="T32" s="22">
        <v>0.1111111111</v>
      </c>
      <c r="U32" s="21" t="s">
        <v>20</v>
      </c>
      <c r="V32" s="18" t="s">
        <v>493</v>
      </c>
      <c r="W32" s="18" t="s">
        <v>494</v>
      </c>
      <c r="Y32" s="20" t="s">
        <v>411</v>
      </c>
      <c r="Z32" s="21" t="s">
        <v>412</v>
      </c>
      <c r="AA32" s="21" t="s">
        <v>550</v>
      </c>
      <c r="AB32" s="22">
        <v>0.75</v>
      </c>
      <c r="AC32" s="21" t="s">
        <v>29</v>
      </c>
      <c r="AD32" s="18" t="s">
        <v>72</v>
      </c>
      <c r="AE32" s="18" t="s">
        <v>407</v>
      </c>
      <c r="AF32" s="59"/>
      <c r="AG32" s="59"/>
      <c r="AH32" s="59"/>
      <c r="AI32" s="59"/>
      <c r="AJ32" s="59"/>
      <c r="AK32" s="59"/>
      <c r="AL32" s="59"/>
      <c r="AM32" s="59"/>
    </row>
    <row r="33">
      <c r="A33" s="60" t="s">
        <v>341</v>
      </c>
      <c r="B33" s="3">
        <v>1613.0</v>
      </c>
      <c r="C33" s="3">
        <v>1615.0</v>
      </c>
      <c r="D33" s="3">
        <v>0.25</v>
      </c>
      <c r="E33" s="3" t="s">
        <v>20</v>
      </c>
      <c r="F33" s="4" t="s">
        <v>11</v>
      </c>
      <c r="G33" s="5" t="s">
        <v>141</v>
      </c>
      <c r="I33" s="20" t="s">
        <v>427</v>
      </c>
      <c r="J33" s="21" t="s">
        <v>428</v>
      </c>
      <c r="K33" s="21" t="s">
        <v>429</v>
      </c>
      <c r="L33" s="22">
        <v>0.3333333333</v>
      </c>
      <c r="M33" s="21" t="s">
        <v>56</v>
      </c>
      <c r="N33" s="18" t="s">
        <v>118</v>
      </c>
      <c r="O33" s="18" t="s">
        <v>119</v>
      </c>
      <c r="Q33" s="20" t="s">
        <v>424</v>
      </c>
      <c r="R33" s="21" t="s">
        <v>425</v>
      </c>
      <c r="S33" s="21" t="s">
        <v>426</v>
      </c>
      <c r="T33" s="22">
        <v>0.25</v>
      </c>
      <c r="U33" s="21" t="s">
        <v>56</v>
      </c>
      <c r="V33" s="18" t="s">
        <v>171</v>
      </c>
      <c r="W33" s="18" t="s">
        <v>172</v>
      </c>
      <c r="Y33" s="20" t="s">
        <v>414</v>
      </c>
      <c r="Z33" s="21" t="s">
        <v>415</v>
      </c>
      <c r="AA33" s="21" t="s">
        <v>416</v>
      </c>
      <c r="AB33" s="22">
        <v>0.1666666667</v>
      </c>
      <c r="AC33" s="21" t="s">
        <v>81</v>
      </c>
      <c r="AD33" s="18" t="s">
        <v>72</v>
      </c>
      <c r="AE33" s="18" t="s">
        <v>218</v>
      </c>
      <c r="AF33" s="59"/>
      <c r="AG33" s="59"/>
      <c r="AH33" s="59"/>
      <c r="AI33" s="59"/>
      <c r="AJ33" s="59"/>
      <c r="AK33" s="59"/>
      <c r="AL33" s="59"/>
      <c r="AM33" s="59"/>
    </row>
    <row r="34">
      <c r="A34" s="60" t="s">
        <v>341</v>
      </c>
      <c r="B34" s="3">
        <v>1613.0</v>
      </c>
      <c r="C34" s="3">
        <v>1618.0</v>
      </c>
      <c r="D34" s="3">
        <v>0.25</v>
      </c>
      <c r="E34" s="3" t="s">
        <v>88</v>
      </c>
      <c r="F34" s="4" t="s">
        <v>11</v>
      </c>
      <c r="G34" s="5" t="s">
        <v>141</v>
      </c>
      <c r="I34" s="20" t="s">
        <v>430</v>
      </c>
      <c r="J34" s="21" t="s">
        <v>431</v>
      </c>
      <c r="K34" s="21" t="s">
        <v>432</v>
      </c>
      <c r="L34" s="22">
        <v>0.1</v>
      </c>
      <c r="M34" s="21" t="s">
        <v>88</v>
      </c>
      <c r="N34" s="18" t="s">
        <v>118</v>
      </c>
      <c r="O34" s="18" t="s">
        <v>119</v>
      </c>
      <c r="Q34" s="20" t="s">
        <v>496</v>
      </c>
      <c r="R34" s="21" t="s">
        <v>497</v>
      </c>
      <c r="S34" s="21" t="s">
        <v>498</v>
      </c>
      <c r="T34" s="22">
        <v>0.2</v>
      </c>
      <c r="U34" s="21" t="s">
        <v>20</v>
      </c>
      <c r="V34" s="18" t="s">
        <v>171</v>
      </c>
      <c r="W34" s="18" t="s">
        <v>172</v>
      </c>
      <c r="Y34" s="20" t="s">
        <v>551</v>
      </c>
      <c r="Z34" s="21" t="s">
        <v>552</v>
      </c>
      <c r="AA34" s="21" t="s">
        <v>553</v>
      </c>
      <c r="AB34" s="22">
        <v>0.25</v>
      </c>
      <c r="AC34" s="21" t="s">
        <v>29</v>
      </c>
      <c r="AD34" s="18" t="s">
        <v>72</v>
      </c>
      <c r="AE34" s="18" t="s">
        <v>484</v>
      </c>
      <c r="AF34" s="59"/>
      <c r="AG34" s="59"/>
      <c r="AH34" s="59"/>
      <c r="AI34" s="59"/>
      <c r="AJ34" s="59"/>
      <c r="AK34" s="59"/>
      <c r="AL34" s="59"/>
      <c r="AM34" s="59"/>
    </row>
    <row r="35">
      <c r="A35" s="60" t="s">
        <v>343</v>
      </c>
      <c r="B35" s="3">
        <v>1830.0</v>
      </c>
      <c r="C35" s="3">
        <v>1850.0</v>
      </c>
      <c r="D35" s="3">
        <v>0.25</v>
      </c>
      <c r="E35" s="3" t="s">
        <v>88</v>
      </c>
      <c r="F35" s="4" t="s">
        <v>11</v>
      </c>
      <c r="G35" s="5" t="s">
        <v>141</v>
      </c>
      <c r="M35" s="11">
        <f>COUNTA(M$2:M34)</f>
        <v>33</v>
      </c>
      <c r="N35" s="11">
        <f>IFERROR(__xludf.DUMMYFUNCTION("COUNTUNIQUE(N$2:N34)"),6.0)</f>
        <v>6</v>
      </c>
      <c r="O35" s="11">
        <f>IFERROR(__xludf.DUMMYFUNCTION("COUNTUNIQUE(O$2:O34)"),21.0)</f>
        <v>21</v>
      </c>
      <c r="Q35" s="20" t="s">
        <v>427</v>
      </c>
      <c r="R35" s="21" t="s">
        <v>428</v>
      </c>
      <c r="S35" s="21" t="s">
        <v>429</v>
      </c>
      <c r="T35" s="22">
        <v>0.3333333333</v>
      </c>
      <c r="U35" s="21" t="s">
        <v>56</v>
      </c>
      <c r="V35" s="18" t="s">
        <v>118</v>
      </c>
      <c r="W35" s="18" t="s">
        <v>119</v>
      </c>
      <c r="Y35" s="20" t="s">
        <v>554</v>
      </c>
      <c r="Z35" s="21" t="s">
        <v>555</v>
      </c>
      <c r="AA35" s="21" t="s">
        <v>556</v>
      </c>
      <c r="AB35" s="22">
        <v>0.1666666667</v>
      </c>
      <c r="AC35" s="21" t="s">
        <v>29</v>
      </c>
      <c r="AD35" s="18" t="s">
        <v>72</v>
      </c>
      <c r="AE35" s="18" t="s">
        <v>484</v>
      </c>
      <c r="AF35" s="59"/>
      <c r="AG35" s="59"/>
      <c r="AH35" s="59"/>
      <c r="AI35" s="59"/>
      <c r="AJ35" s="59"/>
      <c r="AK35" s="59"/>
      <c r="AL35" s="59"/>
      <c r="AM35" s="59"/>
    </row>
    <row r="36">
      <c r="A36" s="60" t="s">
        <v>345</v>
      </c>
      <c r="B36" s="3">
        <v>1512.0</v>
      </c>
      <c r="C36" s="3">
        <v>1312.0</v>
      </c>
      <c r="D36" s="3">
        <v>0.25</v>
      </c>
      <c r="E36" s="3" t="s">
        <v>124</v>
      </c>
      <c r="F36" s="4" t="s">
        <v>11</v>
      </c>
      <c r="G36" s="5" t="s">
        <v>346</v>
      </c>
      <c r="U36" s="11">
        <f>COUNTA(U$2:U35)</f>
        <v>34</v>
      </c>
      <c r="V36" s="11">
        <f>IFERROR(__xludf.DUMMYFUNCTION("COUNTUNIQUE(V$2:V35)"),7.0)</f>
        <v>7</v>
      </c>
      <c r="W36" s="11">
        <f>IFERROR(__xludf.DUMMYFUNCTION("COUNTUNIQUE(W$2:W35)"),23.0)</f>
        <v>23</v>
      </c>
      <c r="Y36" s="20" t="s">
        <v>557</v>
      </c>
      <c r="Z36" s="21" t="s">
        <v>558</v>
      </c>
      <c r="AA36" s="21" t="s">
        <v>559</v>
      </c>
      <c r="AB36" s="22">
        <v>0.375</v>
      </c>
      <c r="AC36" s="21" t="s">
        <v>29</v>
      </c>
      <c r="AD36" s="18" t="s">
        <v>488</v>
      </c>
      <c r="AE36" s="18" t="s">
        <v>489</v>
      </c>
      <c r="AF36" s="59"/>
      <c r="AG36" s="59"/>
      <c r="AH36" s="59"/>
      <c r="AI36" s="59"/>
      <c r="AJ36" s="59"/>
      <c r="AK36" s="59"/>
      <c r="AL36" s="59"/>
      <c r="AM36" s="59"/>
    </row>
    <row r="37">
      <c r="A37" s="60" t="s">
        <v>347</v>
      </c>
      <c r="B37" s="3">
        <v>1946.0</v>
      </c>
      <c r="C37" s="3">
        <v>1947.0</v>
      </c>
      <c r="D37" s="3">
        <v>0.25</v>
      </c>
      <c r="E37" s="3" t="s">
        <v>88</v>
      </c>
      <c r="F37" s="4" t="s">
        <v>11</v>
      </c>
      <c r="G37" s="5" t="s">
        <v>348</v>
      </c>
      <c r="Y37" s="20" t="s">
        <v>560</v>
      </c>
      <c r="Z37" s="21" t="s">
        <v>561</v>
      </c>
      <c r="AA37" s="21" t="s">
        <v>562</v>
      </c>
      <c r="AB37" s="22">
        <v>0.25</v>
      </c>
      <c r="AC37" s="21" t="s">
        <v>29</v>
      </c>
      <c r="AD37" s="18" t="s">
        <v>488</v>
      </c>
      <c r="AE37" s="18" t="s">
        <v>489</v>
      </c>
      <c r="AF37" s="59"/>
      <c r="AG37" s="59"/>
      <c r="AH37" s="59"/>
      <c r="AI37" s="59"/>
      <c r="AJ37" s="59"/>
      <c r="AK37" s="59"/>
      <c r="AL37" s="59"/>
      <c r="AM37" s="59"/>
    </row>
    <row r="38">
      <c r="A38" s="60" t="s">
        <v>349</v>
      </c>
      <c r="B38" s="3">
        <v>1948.0</v>
      </c>
      <c r="C38" s="3">
        <v>1940.0</v>
      </c>
      <c r="D38" s="3">
        <v>0.25</v>
      </c>
      <c r="E38" s="3" t="s">
        <v>124</v>
      </c>
      <c r="F38" s="4" t="s">
        <v>11</v>
      </c>
      <c r="G38" s="5" t="s">
        <v>350</v>
      </c>
      <c r="Y38" s="20" t="s">
        <v>485</v>
      </c>
      <c r="Z38" s="21" t="s">
        <v>486</v>
      </c>
      <c r="AA38" s="21" t="s">
        <v>563</v>
      </c>
      <c r="AB38" s="22">
        <v>0.2222222222</v>
      </c>
      <c r="AC38" s="21" t="s">
        <v>29</v>
      </c>
      <c r="AD38" s="18" t="s">
        <v>488</v>
      </c>
      <c r="AE38" s="18" t="s">
        <v>489</v>
      </c>
      <c r="AF38" s="59"/>
      <c r="AG38" s="59"/>
      <c r="AH38" s="59"/>
      <c r="AI38" s="59"/>
      <c r="AJ38" s="59"/>
      <c r="AK38" s="59"/>
      <c r="AL38" s="59"/>
      <c r="AM38" s="59"/>
    </row>
    <row r="39">
      <c r="A39" s="60" t="s">
        <v>352</v>
      </c>
      <c r="B39" s="3">
        <v>1596.0</v>
      </c>
      <c r="C39" s="3">
        <v>1536.0</v>
      </c>
      <c r="D39" s="3">
        <v>0.25</v>
      </c>
      <c r="E39" s="3" t="s">
        <v>20</v>
      </c>
      <c r="F39" s="4" t="s">
        <v>11</v>
      </c>
      <c r="G39" s="5" t="s">
        <v>353</v>
      </c>
      <c r="Y39" s="20" t="s">
        <v>564</v>
      </c>
      <c r="Z39" s="21" t="s">
        <v>565</v>
      </c>
      <c r="AA39" s="21" t="s">
        <v>566</v>
      </c>
      <c r="AB39" s="22">
        <v>0.1</v>
      </c>
      <c r="AC39" s="21" t="s">
        <v>29</v>
      </c>
      <c r="AD39" s="18" t="s">
        <v>132</v>
      </c>
      <c r="AE39" s="18" t="s">
        <v>133</v>
      </c>
      <c r="AF39" s="59"/>
      <c r="AG39" s="59"/>
      <c r="AH39" s="59"/>
      <c r="AI39" s="59"/>
      <c r="AJ39" s="59"/>
      <c r="AK39" s="59"/>
      <c r="AL39" s="59"/>
      <c r="AM39" s="59"/>
    </row>
    <row r="40">
      <c r="A40" s="60" t="s">
        <v>352</v>
      </c>
      <c r="B40" s="3">
        <v>1596.0</v>
      </c>
      <c r="C40" s="3">
        <v>1556.0</v>
      </c>
      <c r="D40" s="3">
        <v>0.25</v>
      </c>
      <c r="E40" s="3" t="s">
        <v>88</v>
      </c>
      <c r="F40" s="4" t="s">
        <v>11</v>
      </c>
      <c r="G40" s="5" t="s">
        <v>353</v>
      </c>
      <c r="Y40" s="20" t="s">
        <v>418</v>
      </c>
      <c r="Z40" s="21" t="s">
        <v>419</v>
      </c>
      <c r="AA40" s="21" t="s">
        <v>420</v>
      </c>
      <c r="AB40" s="22">
        <v>0.1111111111</v>
      </c>
      <c r="AC40" s="21" t="s">
        <v>56</v>
      </c>
      <c r="AD40" s="18" t="s">
        <v>132</v>
      </c>
      <c r="AE40" s="18" t="s">
        <v>133</v>
      </c>
      <c r="AF40" s="59"/>
      <c r="AG40" s="59"/>
      <c r="AH40" s="59"/>
      <c r="AI40" s="59"/>
      <c r="AJ40" s="59"/>
      <c r="AK40" s="59"/>
      <c r="AL40" s="59"/>
      <c r="AM40" s="59"/>
    </row>
    <row r="41">
      <c r="A41" s="58" t="s">
        <v>471</v>
      </c>
      <c r="B41" s="3" t="s">
        <v>472</v>
      </c>
      <c r="C41" s="3" t="s">
        <v>540</v>
      </c>
      <c r="D41" s="3">
        <v>0.8333333333</v>
      </c>
      <c r="E41" s="3" t="s">
        <v>29</v>
      </c>
      <c r="F41" s="5" t="s">
        <v>72</v>
      </c>
      <c r="G41" s="5" t="s">
        <v>458</v>
      </c>
      <c r="Y41" s="20" t="s">
        <v>424</v>
      </c>
      <c r="Z41" s="21" t="s">
        <v>425</v>
      </c>
      <c r="AA41" s="21" t="s">
        <v>426</v>
      </c>
      <c r="AB41" s="22">
        <v>0.25</v>
      </c>
      <c r="AC41" s="21" t="s">
        <v>56</v>
      </c>
      <c r="AD41" s="18" t="s">
        <v>171</v>
      </c>
      <c r="AE41" s="18" t="s">
        <v>172</v>
      </c>
      <c r="AF41" s="59"/>
      <c r="AG41" s="59"/>
      <c r="AH41" s="59"/>
      <c r="AI41" s="59"/>
      <c r="AJ41" s="59"/>
      <c r="AK41" s="59"/>
      <c r="AL41" s="59"/>
      <c r="AM41" s="59"/>
    </row>
    <row r="42">
      <c r="A42" s="58" t="s">
        <v>471</v>
      </c>
      <c r="B42" s="3" t="s">
        <v>472</v>
      </c>
      <c r="C42" s="3" t="s">
        <v>473</v>
      </c>
      <c r="D42" s="3">
        <v>0.1666666667</v>
      </c>
      <c r="E42" s="3" t="s">
        <v>20</v>
      </c>
      <c r="F42" s="5" t="s">
        <v>72</v>
      </c>
      <c r="G42" s="5" t="s">
        <v>458</v>
      </c>
      <c r="Y42" s="20" t="s">
        <v>430</v>
      </c>
      <c r="Z42" s="21" t="s">
        <v>431</v>
      </c>
      <c r="AA42" s="21" t="s">
        <v>567</v>
      </c>
      <c r="AB42" s="22">
        <v>0.2</v>
      </c>
      <c r="AC42" s="21" t="s">
        <v>29</v>
      </c>
      <c r="AD42" s="18" t="s">
        <v>118</v>
      </c>
      <c r="AE42" s="18" t="s">
        <v>119</v>
      </c>
      <c r="AF42" s="59"/>
      <c r="AG42" s="59"/>
      <c r="AH42" s="59"/>
      <c r="AI42" s="59"/>
      <c r="AJ42" s="59"/>
      <c r="AK42" s="59"/>
      <c r="AL42" s="59"/>
      <c r="AM42" s="59"/>
    </row>
    <row r="43">
      <c r="A43" s="58" t="s">
        <v>390</v>
      </c>
      <c r="B43" s="3" t="s">
        <v>391</v>
      </c>
      <c r="C43" s="3" t="s">
        <v>392</v>
      </c>
      <c r="D43" s="3">
        <v>0.1428571429</v>
      </c>
      <c r="E43" s="3" t="s">
        <v>153</v>
      </c>
      <c r="F43" s="4" t="s">
        <v>72</v>
      </c>
      <c r="G43" s="5" t="s">
        <v>163</v>
      </c>
      <c r="Y43" s="20" t="s">
        <v>427</v>
      </c>
      <c r="Z43" s="21" t="s">
        <v>428</v>
      </c>
      <c r="AA43" s="21" t="s">
        <v>429</v>
      </c>
      <c r="AB43" s="22">
        <v>0.3333333333</v>
      </c>
      <c r="AC43" s="21" t="s">
        <v>56</v>
      </c>
      <c r="AD43" s="18" t="s">
        <v>118</v>
      </c>
      <c r="AE43" s="18" t="s">
        <v>119</v>
      </c>
      <c r="AF43" s="59"/>
      <c r="AG43" s="59"/>
      <c r="AH43" s="59"/>
      <c r="AI43" s="59"/>
      <c r="AJ43" s="59"/>
      <c r="AK43" s="59"/>
      <c r="AL43" s="59"/>
      <c r="AM43" s="59"/>
    </row>
    <row r="44">
      <c r="A44" s="58" t="s">
        <v>573</v>
      </c>
      <c r="B44" s="3" t="s">
        <v>574</v>
      </c>
      <c r="C44" s="3" t="s">
        <v>575</v>
      </c>
      <c r="D44" s="3">
        <v>0.125</v>
      </c>
      <c r="E44" s="3" t="s">
        <v>16</v>
      </c>
      <c r="F44" s="5" t="s">
        <v>11</v>
      </c>
      <c r="G44" s="5" t="s">
        <v>382</v>
      </c>
      <c r="AC44" s="11">
        <f>COUNTA(AC$2:AC43)</f>
        <v>42</v>
      </c>
      <c r="AD44" s="11">
        <f>IFERROR(__xludf.DUMMYFUNCTION("COUNTUNIQUE(AD$2:AD43)"),6.0)</f>
        <v>6</v>
      </c>
      <c r="AE44" s="11">
        <f>IFERROR(__xludf.DUMMYFUNCTION("COUNTUNIQUE(AE$2:AE43)"),22.0)</f>
        <v>22</v>
      </c>
    </row>
    <row r="45">
      <c r="A45" s="58" t="s">
        <v>580</v>
      </c>
      <c r="B45" s="3" t="s">
        <v>581</v>
      </c>
      <c r="C45" s="3" t="s">
        <v>582</v>
      </c>
      <c r="D45" s="3">
        <v>0.125</v>
      </c>
      <c r="E45" s="3" t="s">
        <v>16</v>
      </c>
      <c r="F45" s="5" t="s">
        <v>11</v>
      </c>
      <c r="G45" s="5" t="s">
        <v>382</v>
      </c>
    </row>
    <row r="46">
      <c r="A46" s="58" t="s">
        <v>424</v>
      </c>
      <c r="B46" s="3" t="s">
        <v>425</v>
      </c>
      <c r="C46" s="3" t="s">
        <v>426</v>
      </c>
      <c r="D46" s="3">
        <v>0.25</v>
      </c>
      <c r="E46" s="3" t="s">
        <v>56</v>
      </c>
      <c r="F46" s="4" t="s">
        <v>171</v>
      </c>
      <c r="G46" s="5" t="s">
        <v>172</v>
      </c>
    </row>
    <row r="47">
      <c r="A47" s="58" t="s">
        <v>496</v>
      </c>
      <c r="B47" s="3" t="s">
        <v>497</v>
      </c>
      <c r="C47" s="3" t="s">
        <v>498</v>
      </c>
      <c r="D47" s="3">
        <v>0.2</v>
      </c>
      <c r="E47" s="3" t="s">
        <v>20</v>
      </c>
      <c r="F47" s="4" t="s">
        <v>171</v>
      </c>
      <c r="G47" s="5" t="s">
        <v>172</v>
      </c>
    </row>
    <row r="48">
      <c r="A48" s="58" t="s">
        <v>490</v>
      </c>
      <c r="B48" s="3" t="s">
        <v>491</v>
      </c>
      <c r="C48" s="3" t="s">
        <v>492</v>
      </c>
      <c r="D48" s="3">
        <v>0.1111111111</v>
      </c>
      <c r="E48" s="3" t="s">
        <v>20</v>
      </c>
      <c r="F48" s="5" t="s">
        <v>493</v>
      </c>
      <c r="G48" s="5" t="s">
        <v>494</v>
      </c>
    </row>
    <row r="49">
      <c r="A49" s="58" t="s">
        <v>359</v>
      </c>
      <c r="B49" s="3" t="s">
        <v>360</v>
      </c>
      <c r="C49" s="3" t="s">
        <v>601</v>
      </c>
      <c r="D49" s="3">
        <v>0.1111111111</v>
      </c>
      <c r="E49" s="3" t="s">
        <v>16</v>
      </c>
      <c r="F49" s="5" t="s">
        <v>72</v>
      </c>
      <c r="G49" s="5" t="s">
        <v>463</v>
      </c>
    </row>
    <row r="50">
      <c r="A50" s="58" t="s">
        <v>474</v>
      </c>
      <c r="B50" s="3" t="s">
        <v>475</v>
      </c>
      <c r="C50" s="3" t="s">
        <v>476</v>
      </c>
      <c r="D50" s="3">
        <v>0.1428571429</v>
      </c>
      <c r="E50" s="3" t="s">
        <v>20</v>
      </c>
      <c r="F50" s="5" t="s">
        <v>72</v>
      </c>
      <c r="G50" s="5" t="s">
        <v>463</v>
      </c>
    </row>
    <row r="51">
      <c r="A51" s="58" t="s">
        <v>474</v>
      </c>
      <c r="B51" s="3" t="s">
        <v>475</v>
      </c>
      <c r="C51" s="3" t="s">
        <v>541</v>
      </c>
      <c r="D51" s="3">
        <v>0.2142857143</v>
      </c>
      <c r="E51" s="3" t="s">
        <v>29</v>
      </c>
      <c r="F51" s="4" t="s">
        <v>72</v>
      </c>
      <c r="G51" s="5" t="s">
        <v>190</v>
      </c>
    </row>
    <row r="52">
      <c r="A52" s="58" t="s">
        <v>393</v>
      </c>
      <c r="B52" s="3" t="s">
        <v>394</v>
      </c>
      <c r="C52" s="3" t="s">
        <v>395</v>
      </c>
      <c r="D52" s="3">
        <v>0.1111111111</v>
      </c>
      <c r="E52" s="3" t="s">
        <v>88</v>
      </c>
      <c r="F52" s="4" t="s">
        <v>72</v>
      </c>
      <c r="G52" s="5" t="s">
        <v>192</v>
      </c>
    </row>
    <row r="53">
      <c r="A53" s="58" t="s">
        <v>506</v>
      </c>
      <c r="B53" s="3" t="s">
        <v>507</v>
      </c>
      <c r="C53" s="3" t="s">
        <v>508</v>
      </c>
      <c r="D53" s="3">
        <v>0.1428571429</v>
      </c>
      <c r="E53" s="3" t="s">
        <v>29</v>
      </c>
      <c r="F53" s="4" t="s">
        <v>11</v>
      </c>
      <c r="G53" s="5" t="s">
        <v>196</v>
      </c>
    </row>
    <row r="54">
      <c r="A54" s="58" t="s">
        <v>509</v>
      </c>
      <c r="B54" s="3" t="s">
        <v>510</v>
      </c>
      <c r="C54" s="3" t="s">
        <v>511</v>
      </c>
      <c r="D54" s="3">
        <v>0.09090909091</v>
      </c>
      <c r="E54" s="3" t="s">
        <v>29</v>
      </c>
      <c r="F54" s="4" t="s">
        <v>11</v>
      </c>
      <c r="G54" s="5" t="s">
        <v>196</v>
      </c>
    </row>
    <row r="55">
      <c r="A55" s="58" t="s">
        <v>401</v>
      </c>
      <c r="B55" s="3" t="s">
        <v>402</v>
      </c>
      <c r="C55" s="3" t="s">
        <v>512</v>
      </c>
      <c r="D55" s="3">
        <v>0.3846153846</v>
      </c>
      <c r="E55" s="3" t="s">
        <v>29</v>
      </c>
      <c r="F55" s="4" t="s">
        <v>11</v>
      </c>
      <c r="G55" s="5" t="s">
        <v>196</v>
      </c>
    </row>
    <row r="56">
      <c r="A56" s="58" t="s">
        <v>513</v>
      </c>
      <c r="B56" s="3" t="s">
        <v>514</v>
      </c>
      <c r="C56" s="3" t="s">
        <v>515</v>
      </c>
      <c r="D56" s="3">
        <v>0.25</v>
      </c>
      <c r="E56" s="3" t="s">
        <v>29</v>
      </c>
      <c r="F56" s="4" t="s">
        <v>11</v>
      </c>
      <c r="G56" s="5" t="s">
        <v>196</v>
      </c>
    </row>
    <row r="57">
      <c r="A57" s="58" t="s">
        <v>355</v>
      </c>
      <c r="B57" s="3" t="s">
        <v>356</v>
      </c>
      <c r="C57" s="3" t="s">
        <v>357</v>
      </c>
      <c r="D57" s="3">
        <v>0.1428571429</v>
      </c>
      <c r="E57" s="3" t="s">
        <v>97</v>
      </c>
      <c r="F57" s="4" t="s">
        <v>11</v>
      </c>
      <c r="G57" s="5" t="s">
        <v>196</v>
      </c>
    </row>
    <row r="58">
      <c r="A58" s="58" t="s">
        <v>355</v>
      </c>
      <c r="B58" s="3" t="s">
        <v>356</v>
      </c>
      <c r="C58" s="3" t="s">
        <v>576</v>
      </c>
      <c r="D58" s="3">
        <v>0.2857142857</v>
      </c>
      <c r="E58" s="3" t="s">
        <v>16</v>
      </c>
      <c r="F58" s="4" t="s">
        <v>11</v>
      </c>
      <c r="G58" s="5" t="s">
        <v>196</v>
      </c>
    </row>
    <row r="59">
      <c r="A59" s="58" t="s">
        <v>577</v>
      </c>
      <c r="B59" s="3" t="s">
        <v>578</v>
      </c>
      <c r="C59" s="3" t="s">
        <v>579</v>
      </c>
      <c r="D59" s="3">
        <v>0.3636363636</v>
      </c>
      <c r="E59" s="3" t="s">
        <v>16</v>
      </c>
      <c r="F59" s="4" t="s">
        <v>11</v>
      </c>
      <c r="G59" s="5" t="s">
        <v>196</v>
      </c>
    </row>
    <row r="60">
      <c r="A60" s="58" t="s">
        <v>359</v>
      </c>
      <c r="B60" s="3" t="s">
        <v>360</v>
      </c>
      <c r="C60" s="3" t="s">
        <v>446</v>
      </c>
      <c r="D60" s="3">
        <v>0.1111111111</v>
      </c>
      <c r="E60" s="3" t="s">
        <v>20</v>
      </c>
      <c r="F60" s="4" t="s">
        <v>11</v>
      </c>
      <c r="G60" s="5" t="s">
        <v>196</v>
      </c>
    </row>
    <row r="61">
      <c r="A61" s="58" t="s">
        <v>449</v>
      </c>
      <c r="B61" s="3" t="s">
        <v>450</v>
      </c>
      <c r="C61" s="3" t="s">
        <v>451</v>
      </c>
      <c r="D61" s="3">
        <v>0.125</v>
      </c>
      <c r="E61" s="3" t="s">
        <v>20</v>
      </c>
      <c r="F61" s="4" t="s">
        <v>11</v>
      </c>
      <c r="G61" s="5" t="s">
        <v>196</v>
      </c>
    </row>
    <row r="62">
      <c r="A62" s="58" t="s">
        <v>359</v>
      </c>
      <c r="B62" s="3" t="s">
        <v>360</v>
      </c>
      <c r="C62" s="3" t="s">
        <v>361</v>
      </c>
      <c r="D62" s="3">
        <v>0.1111111111</v>
      </c>
      <c r="E62" s="3" t="s">
        <v>88</v>
      </c>
      <c r="F62" s="4" t="s">
        <v>11</v>
      </c>
      <c r="G62" s="5" t="s">
        <v>196</v>
      </c>
    </row>
    <row r="63">
      <c r="A63" s="58" t="s">
        <v>324</v>
      </c>
      <c r="B63" s="3" t="s">
        <v>325</v>
      </c>
      <c r="C63" s="3" t="s">
        <v>542</v>
      </c>
      <c r="D63" s="3">
        <v>0.2</v>
      </c>
      <c r="E63" s="3" t="s">
        <v>29</v>
      </c>
      <c r="F63" s="5" t="s">
        <v>72</v>
      </c>
      <c r="G63" s="5" t="s">
        <v>466</v>
      </c>
    </row>
    <row r="64">
      <c r="A64" s="61" t="s">
        <v>602</v>
      </c>
      <c r="B64" s="62" t="s">
        <v>603</v>
      </c>
      <c r="C64" s="62" t="s">
        <v>604</v>
      </c>
      <c r="D64" s="62">
        <v>0.1</v>
      </c>
      <c r="E64" s="3" t="s">
        <v>16</v>
      </c>
      <c r="F64" s="4" t="s">
        <v>72</v>
      </c>
      <c r="G64" s="5" t="s">
        <v>200</v>
      </c>
    </row>
    <row r="65">
      <c r="A65" s="58" t="s">
        <v>396</v>
      </c>
      <c r="B65" s="3" t="s">
        <v>397</v>
      </c>
      <c r="C65" s="3" t="s">
        <v>398</v>
      </c>
      <c r="D65" s="3">
        <v>0.1</v>
      </c>
      <c r="E65" s="3" t="s">
        <v>153</v>
      </c>
      <c r="F65" s="5" t="s">
        <v>72</v>
      </c>
      <c r="G65" s="5" t="s">
        <v>399</v>
      </c>
    </row>
    <row r="66">
      <c r="A66" s="58" t="s">
        <v>401</v>
      </c>
      <c r="B66" s="3" t="s">
        <v>402</v>
      </c>
      <c r="C66" s="3" t="s">
        <v>403</v>
      </c>
      <c r="D66" s="3">
        <v>0.1538461538</v>
      </c>
      <c r="E66" s="3" t="s">
        <v>88</v>
      </c>
      <c r="F66" s="5" t="s">
        <v>72</v>
      </c>
      <c r="G66" s="5" t="s">
        <v>399</v>
      </c>
    </row>
    <row r="67">
      <c r="A67" s="58" t="s">
        <v>390</v>
      </c>
      <c r="B67" s="3" t="s">
        <v>391</v>
      </c>
      <c r="C67" s="3" t="s">
        <v>479</v>
      </c>
      <c r="D67" s="3">
        <v>0.1428571429</v>
      </c>
      <c r="E67" s="3" t="s">
        <v>20</v>
      </c>
      <c r="F67" s="5" t="s">
        <v>72</v>
      </c>
      <c r="G67" s="5" t="s">
        <v>477</v>
      </c>
    </row>
    <row r="68">
      <c r="A68" s="58" t="s">
        <v>481</v>
      </c>
      <c r="B68" s="3" t="s">
        <v>482</v>
      </c>
      <c r="C68" s="3" t="s">
        <v>483</v>
      </c>
      <c r="D68" s="3">
        <v>0.1666666667</v>
      </c>
      <c r="E68" s="3" t="s">
        <v>20</v>
      </c>
      <c r="F68" s="5" t="s">
        <v>72</v>
      </c>
      <c r="G68" s="5" t="s">
        <v>480</v>
      </c>
    </row>
    <row r="69">
      <c r="A69" s="61" t="s">
        <v>543</v>
      </c>
      <c r="B69" s="62" t="s">
        <v>544</v>
      </c>
      <c r="C69" s="62" t="s">
        <v>545</v>
      </c>
      <c r="D69" s="62">
        <v>0.2222222222</v>
      </c>
      <c r="E69" s="3" t="s">
        <v>29</v>
      </c>
      <c r="F69" s="4" t="s">
        <v>72</v>
      </c>
      <c r="G69" s="5" t="s">
        <v>211</v>
      </c>
    </row>
    <row r="70">
      <c r="A70" s="58" t="s">
        <v>404</v>
      </c>
      <c r="B70" s="3" t="s">
        <v>405</v>
      </c>
      <c r="C70" s="3" t="s">
        <v>546</v>
      </c>
      <c r="D70" s="3">
        <v>0.2</v>
      </c>
      <c r="E70" s="3" t="s">
        <v>29</v>
      </c>
      <c r="F70" s="5" t="s">
        <v>72</v>
      </c>
      <c r="G70" s="5" t="s">
        <v>407</v>
      </c>
    </row>
    <row r="71">
      <c r="A71" s="58" t="s">
        <v>547</v>
      </c>
      <c r="B71" s="3" t="s">
        <v>548</v>
      </c>
      <c r="C71" s="3" t="s">
        <v>549</v>
      </c>
      <c r="D71" s="3">
        <v>0.1428571429</v>
      </c>
      <c r="E71" s="3" t="s">
        <v>29</v>
      </c>
      <c r="F71" s="5" t="s">
        <v>72</v>
      </c>
      <c r="G71" s="5" t="s">
        <v>407</v>
      </c>
    </row>
    <row r="72">
      <c r="A72" s="58" t="s">
        <v>411</v>
      </c>
      <c r="B72" s="3" t="s">
        <v>412</v>
      </c>
      <c r="C72" s="3" t="s">
        <v>550</v>
      </c>
      <c r="D72" s="3">
        <v>0.75</v>
      </c>
      <c r="E72" s="3" t="s">
        <v>29</v>
      </c>
      <c r="F72" s="5" t="s">
        <v>72</v>
      </c>
      <c r="G72" s="5" t="s">
        <v>407</v>
      </c>
    </row>
    <row r="73">
      <c r="A73" s="58" t="s">
        <v>411</v>
      </c>
      <c r="B73" s="3" t="s">
        <v>412</v>
      </c>
      <c r="C73" s="3" t="s">
        <v>605</v>
      </c>
      <c r="D73" s="3">
        <v>0.25</v>
      </c>
      <c r="E73" s="3" t="s">
        <v>16</v>
      </c>
      <c r="F73" s="5" t="s">
        <v>72</v>
      </c>
      <c r="G73" s="5" t="s">
        <v>407</v>
      </c>
    </row>
    <row r="74">
      <c r="A74" s="58" t="s">
        <v>404</v>
      </c>
      <c r="B74" s="3" t="s">
        <v>405</v>
      </c>
      <c r="C74" s="3" t="s">
        <v>406</v>
      </c>
      <c r="D74" s="3">
        <v>0.2</v>
      </c>
      <c r="E74" s="3" t="s">
        <v>124</v>
      </c>
      <c r="F74" s="5" t="s">
        <v>72</v>
      </c>
      <c r="G74" s="5" t="s">
        <v>407</v>
      </c>
    </row>
    <row r="75">
      <c r="A75" s="58" t="s">
        <v>408</v>
      </c>
      <c r="B75" s="3" t="s">
        <v>409</v>
      </c>
      <c r="C75" s="3" t="s">
        <v>410</v>
      </c>
      <c r="D75" s="3">
        <v>0.25</v>
      </c>
      <c r="E75" s="3" t="s">
        <v>124</v>
      </c>
      <c r="F75" s="5" t="s">
        <v>72</v>
      </c>
      <c r="G75" s="5" t="s">
        <v>407</v>
      </c>
    </row>
    <row r="76">
      <c r="A76" s="58" t="s">
        <v>411</v>
      </c>
      <c r="B76" s="3" t="s">
        <v>412</v>
      </c>
      <c r="C76" s="3" t="s">
        <v>413</v>
      </c>
      <c r="D76" s="3">
        <v>0.5</v>
      </c>
      <c r="E76" s="3" t="s">
        <v>124</v>
      </c>
      <c r="F76" s="5" t="s">
        <v>72</v>
      </c>
      <c r="G76" s="5" t="s">
        <v>407</v>
      </c>
    </row>
    <row r="77">
      <c r="A77" s="58" t="s">
        <v>606</v>
      </c>
      <c r="B77" s="3" t="s">
        <v>607</v>
      </c>
      <c r="C77" s="3" t="s">
        <v>608</v>
      </c>
      <c r="D77" s="3">
        <v>0.2</v>
      </c>
      <c r="E77" s="3" t="s">
        <v>16</v>
      </c>
      <c r="F77" s="4" t="s">
        <v>72</v>
      </c>
      <c r="G77" s="5" t="s">
        <v>218</v>
      </c>
    </row>
    <row r="78">
      <c r="A78" s="58" t="s">
        <v>414</v>
      </c>
      <c r="B78" s="3" t="s">
        <v>415</v>
      </c>
      <c r="C78" s="3" t="s">
        <v>416</v>
      </c>
      <c r="D78" s="3">
        <v>0.1666666667</v>
      </c>
      <c r="E78" s="3" t="s">
        <v>81</v>
      </c>
      <c r="F78" s="4" t="s">
        <v>72</v>
      </c>
      <c r="G78" s="5" t="s">
        <v>218</v>
      </c>
    </row>
    <row r="79">
      <c r="A79" s="58" t="s">
        <v>551</v>
      </c>
      <c r="B79" s="3" t="s">
        <v>552</v>
      </c>
      <c r="C79" s="3" t="s">
        <v>553</v>
      </c>
      <c r="D79" s="3">
        <v>0.25</v>
      </c>
      <c r="E79" s="3" t="s">
        <v>29</v>
      </c>
      <c r="F79" s="5" t="s">
        <v>72</v>
      </c>
      <c r="G79" s="5" t="s">
        <v>484</v>
      </c>
    </row>
    <row r="80">
      <c r="A80" s="58" t="s">
        <v>554</v>
      </c>
      <c r="B80" s="3" t="s">
        <v>555</v>
      </c>
      <c r="C80" s="3" t="s">
        <v>556</v>
      </c>
      <c r="D80" s="3">
        <v>0.1666666667</v>
      </c>
      <c r="E80" s="3" t="s">
        <v>29</v>
      </c>
      <c r="F80" s="5" t="s">
        <v>72</v>
      </c>
      <c r="G80" s="5" t="s">
        <v>484</v>
      </c>
    </row>
    <row r="81">
      <c r="A81" s="58" t="s">
        <v>516</v>
      </c>
      <c r="B81" s="3" t="s">
        <v>517</v>
      </c>
      <c r="C81" s="3" t="s">
        <v>518</v>
      </c>
      <c r="D81" s="3">
        <v>0.1428571429</v>
      </c>
      <c r="E81" s="3" t="s">
        <v>29</v>
      </c>
      <c r="F81" s="4" t="s">
        <v>11</v>
      </c>
      <c r="G81" s="4" t="s">
        <v>230</v>
      </c>
    </row>
    <row r="82">
      <c r="A82" s="58" t="s">
        <v>519</v>
      </c>
      <c r="B82" s="3" t="s">
        <v>520</v>
      </c>
      <c r="C82" s="3" t="s">
        <v>521</v>
      </c>
      <c r="D82" s="3">
        <v>0.1111111111</v>
      </c>
      <c r="E82" s="3" t="s">
        <v>29</v>
      </c>
      <c r="F82" s="4" t="s">
        <v>11</v>
      </c>
      <c r="G82" s="4" t="s">
        <v>230</v>
      </c>
    </row>
    <row r="83">
      <c r="A83" s="58" t="s">
        <v>522</v>
      </c>
      <c r="B83" s="3" t="s">
        <v>523</v>
      </c>
      <c r="C83" s="3" t="s">
        <v>524</v>
      </c>
      <c r="D83" s="3">
        <v>0.2</v>
      </c>
      <c r="E83" s="3" t="s">
        <v>29</v>
      </c>
      <c r="F83" s="4" t="s">
        <v>11</v>
      </c>
      <c r="G83" s="4" t="s">
        <v>230</v>
      </c>
    </row>
    <row r="84">
      <c r="A84" s="58" t="s">
        <v>525</v>
      </c>
      <c r="B84" s="3" t="s">
        <v>526</v>
      </c>
      <c r="C84" s="3" t="s">
        <v>527</v>
      </c>
      <c r="D84" s="3">
        <v>0.2</v>
      </c>
      <c r="E84" s="3" t="s">
        <v>29</v>
      </c>
      <c r="F84" s="4" t="s">
        <v>11</v>
      </c>
      <c r="G84" s="4" t="s">
        <v>230</v>
      </c>
    </row>
    <row r="85">
      <c r="A85" s="58" t="s">
        <v>528</v>
      </c>
      <c r="B85" s="3" t="s">
        <v>529</v>
      </c>
      <c r="C85" s="3" t="s">
        <v>530</v>
      </c>
      <c r="D85" s="3">
        <v>0.2</v>
      </c>
      <c r="E85" s="3" t="s">
        <v>29</v>
      </c>
      <c r="F85" s="4" t="s">
        <v>11</v>
      </c>
      <c r="G85" s="4" t="s">
        <v>230</v>
      </c>
    </row>
    <row r="86">
      <c r="A86" s="58" t="s">
        <v>531</v>
      </c>
      <c r="B86" s="3" t="s">
        <v>532</v>
      </c>
      <c r="C86" s="3" t="s">
        <v>533</v>
      </c>
      <c r="D86" s="3">
        <v>0.2</v>
      </c>
      <c r="E86" s="3" t="s">
        <v>29</v>
      </c>
      <c r="F86" s="4" t="s">
        <v>11</v>
      </c>
      <c r="G86" s="4" t="s">
        <v>230</v>
      </c>
    </row>
    <row r="87">
      <c r="A87" s="58" t="s">
        <v>363</v>
      </c>
      <c r="B87" s="3" t="s">
        <v>364</v>
      </c>
      <c r="C87" s="3" t="s">
        <v>365</v>
      </c>
      <c r="D87" s="3">
        <v>0.125</v>
      </c>
      <c r="E87" s="3" t="s">
        <v>153</v>
      </c>
      <c r="F87" s="4" t="s">
        <v>11</v>
      </c>
      <c r="G87" s="4" t="s">
        <v>230</v>
      </c>
    </row>
    <row r="88">
      <c r="A88" s="58" t="s">
        <v>583</v>
      </c>
      <c r="B88" s="3" t="s">
        <v>584</v>
      </c>
      <c r="C88" s="3" t="s">
        <v>585</v>
      </c>
      <c r="D88" s="3">
        <v>0.1666666667</v>
      </c>
      <c r="E88" s="3" t="s">
        <v>16</v>
      </c>
      <c r="F88" s="4" t="s">
        <v>11</v>
      </c>
      <c r="G88" s="4" t="s">
        <v>230</v>
      </c>
    </row>
    <row r="89">
      <c r="A89" s="58" t="s">
        <v>586</v>
      </c>
      <c r="B89" s="3" t="s">
        <v>587</v>
      </c>
      <c r="C89" s="3" t="s">
        <v>588</v>
      </c>
      <c r="D89" s="3">
        <v>0.1666666667</v>
      </c>
      <c r="E89" s="3" t="s">
        <v>16</v>
      </c>
      <c r="F89" s="4" t="s">
        <v>11</v>
      </c>
      <c r="G89" s="4" t="s">
        <v>230</v>
      </c>
    </row>
    <row r="90">
      <c r="A90" s="58" t="s">
        <v>589</v>
      </c>
      <c r="B90" s="3" t="s">
        <v>590</v>
      </c>
      <c r="C90" s="3" t="s">
        <v>591</v>
      </c>
      <c r="D90" s="3">
        <v>0.1111111111</v>
      </c>
      <c r="E90" s="3" t="s">
        <v>16</v>
      </c>
      <c r="F90" s="4" t="s">
        <v>11</v>
      </c>
      <c r="G90" s="4" t="s">
        <v>230</v>
      </c>
    </row>
    <row r="91">
      <c r="A91" s="58" t="s">
        <v>592</v>
      </c>
      <c r="B91" s="3" t="s">
        <v>593</v>
      </c>
      <c r="C91" s="3" t="s">
        <v>594</v>
      </c>
      <c r="D91" s="3">
        <v>0.1428571429</v>
      </c>
      <c r="E91" s="3" t="s">
        <v>16</v>
      </c>
      <c r="F91" s="4" t="s">
        <v>11</v>
      </c>
      <c r="G91" s="4" t="s">
        <v>230</v>
      </c>
    </row>
    <row r="92">
      <c r="A92" s="58" t="s">
        <v>595</v>
      </c>
      <c r="B92" s="3" t="s">
        <v>596</v>
      </c>
      <c r="C92" s="3" t="s">
        <v>597</v>
      </c>
      <c r="D92" s="3">
        <v>0.125</v>
      </c>
      <c r="E92" s="3" t="s">
        <v>16</v>
      </c>
      <c r="F92" s="4" t="s">
        <v>11</v>
      </c>
      <c r="G92" s="4" t="s">
        <v>230</v>
      </c>
    </row>
    <row r="93">
      <c r="A93" s="58" t="s">
        <v>453</v>
      </c>
      <c r="B93" s="3" t="s">
        <v>454</v>
      </c>
      <c r="C93" s="3" t="s">
        <v>455</v>
      </c>
      <c r="D93" s="3">
        <v>0.2</v>
      </c>
      <c r="E93" s="3" t="s">
        <v>10</v>
      </c>
      <c r="F93" s="4" t="s">
        <v>11</v>
      </c>
      <c r="G93" s="4" t="s">
        <v>230</v>
      </c>
    </row>
    <row r="94">
      <c r="A94" s="58" t="s">
        <v>366</v>
      </c>
      <c r="B94" s="3" t="s">
        <v>367</v>
      </c>
      <c r="C94" s="3" t="s">
        <v>368</v>
      </c>
      <c r="D94" s="3">
        <v>0.2</v>
      </c>
      <c r="E94" s="3" t="s">
        <v>56</v>
      </c>
      <c r="F94" s="4" t="s">
        <v>11</v>
      </c>
      <c r="G94" s="4" t="s">
        <v>230</v>
      </c>
    </row>
    <row r="95">
      <c r="A95" s="58" t="s">
        <v>459</v>
      </c>
      <c r="B95" s="3" t="s">
        <v>460</v>
      </c>
      <c r="C95" s="3" t="s">
        <v>461</v>
      </c>
      <c r="D95" s="3">
        <v>0.1428571429</v>
      </c>
      <c r="E95" s="3" t="s">
        <v>108</v>
      </c>
      <c r="F95" s="4" t="s">
        <v>11</v>
      </c>
      <c r="G95" s="4" t="s">
        <v>230</v>
      </c>
    </row>
    <row r="96">
      <c r="A96" s="61" t="s">
        <v>369</v>
      </c>
      <c r="B96" s="62" t="s">
        <v>370</v>
      </c>
      <c r="C96" s="62" t="s">
        <v>371</v>
      </c>
      <c r="D96" s="62">
        <v>0.1666666667</v>
      </c>
      <c r="E96" s="3" t="s">
        <v>124</v>
      </c>
      <c r="F96" s="4" t="s">
        <v>11</v>
      </c>
      <c r="G96" s="4" t="s">
        <v>230</v>
      </c>
    </row>
    <row r="97">
      <c r="A97" s="58" t="s">
        <v>372</v>
      </c>
      <c r="B97" s="3" t="s">
        <v>373</v>
      </c>
      <c r="C97" s="3" t="s">
        <v>374</v>
      </c>
      <c r="D97" s="3">
        <v>0.125</v>
      </c>
      <c r="E97" s="3" t="s">
        <v>124</v>
      </c>
      <c r="F97" s="4" t="s">
        <v>11</v>
      </c>
      <c r="G97" s="4" t="s">
        <v>230</v>
      </c>
    </row>
    <row r="98">
      <c r="A98" s="58" t="s">
        <v>376</v>
      </c>
      <c r="B98" s="3" t="s">
        <v>377</v>
      </c>
      <c r="C98" s="3" t="s">
        <v>378</v>
      </c>
      <c r="D98" s="3">
        <v>0.2</v>
      </c>
      <c r="E98" s="3" t="s">
        <v>88</v>
      </c>
      <c r="F98" s="4" t="s">
        <v>11</v>
      </c>
      <c r="G98" s="4" t="s">
        <v>230</v>
      </c>
    </row>
    <row r="99">
      <c r="A99" s="58" t="s">
        <v>534</v>
      </c>
      <c r="B99" s="3" t="s">
        <v>535</v>
      </c>
      <c r="C99" s="3" t="s">
        <v>536</v>
      </c>
      <c r="D99" s="3">
        <v>0.1428571429</v>
      </c>
      <c r="E99" s="3" t="s">
        <v>29</v>
      </c>
      <c r="F99" s="4" t="s">
        <v>11</v>
      </c>
      <c r="G99" s="5" t="s">
        <v>308</v>
      </c>
    </row>
    <row r="100">
      <c r="A100" s="58" t="s">
        <v>537</v>
      </c>
      <c r="B100" s="3" t="s">
        <v>538</v>
      </c>
      <c r="C100" s="3" t="s">
        <v>539</v>
      </c>
      <c r="D100" s="3">
        <v>0.1</v>
      </c>
      <c r="E100" s="3" t="s">
        <v>29</v>
      </c>
      <c r="F100" s="4" t="s">
        <v>11</v>
      </c>
      <c r="G100" s="5" t="s">
        <v>308</v>
      </c>
    </row>
    <row r="101">
      <c r="A101" s="58" t="s">
        <v>379</v>
      </c>
      <c r="B101" s="3" t="s">
        <v>380</v>
      </c>
      <c r="C101" s="3" t="s">
        <v>381</v>
      </c>
      <c r="D101" s="3">
        <v>0.1111111111</v>
      </c>
      <c r="E101" s="3" t="s">
        <v>88</v>
      </c>
      <c r="F101" s="4" t="s">
        <v>11</v>
      </c>
      <c r="G101" s="5" t="s">
        <v>308</v>
      </c>
    </row>
    <row r="102">
      <c r="A102" s="58" t="s">
        <v>383</v>
      </c>
      <c r="B102" s="3" t="s">
        <v>384</v>
      </c>
      <c r="C102" s="3" t="s">
        <v>385</v>
      </c>
      <c r="D102" s="3">
        <v>0.1428571429</v>
      </c>
      <c r="E102" s="3" t="s">
        <v>88</v>
      </c>
      <c r="F102" s="4" t="s">
        <v>11</v>
      </c>
      <c r="G102" s="5" t="s">
        <v>308</v>
      </c>
    </row>
    <row r="103">
      <c r="A103" s="58" t="s">
        <v>386</v>
      </c>
      <c r="B103" s="3" t="s">
        <v>387</v>
      </c>
      <c r="C103" s="3" t="s">
        <v>388</v>
      </c>
      <c r="D103" s="3">
        <v>0.1428571429</v>
      </c>
      <c r="E103" s="3" t="s">
        <v>88</v>
      </c>
      <c r="F103" s="4" t="s">
        <v>11</v>
      </c>
      <c r="G103" s="5" t="s">
        <v>308</v>
      </c>
    </row>
  </sheetData>
  <autoFilter ref="$A$1:$G$103">
    <sortState ref="A1:G103">
      <sortCondition ref="G1:G103"/>
      <sortCondition ref="F1:F103"/>
      <sortCondition ref="E1:E103"/>
      <sortCondition ref="A1:A103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75"/>
    <col customWidth="1" min="3" max="3" width="15.38"/>
    <col customWidth="1" min="5" max="5" width="17.25"/>
    <col customWidth="1" min="6" max="6" width="16.0"/>
    <col customWidth="1" min="7" max="7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63" t="s">
        <v>829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63" t="s">
        <v>830</v>
      </c>
      <c r="Q1" s="1" t="s">
        <v>0</v>
      </c>
      <c r="R1" s="1" t="s">
        <v>1</v>
      </c>
      <c r="S1" s="1" t="s">
        <v>2</v>
      </c>
      <c r="T1" s="1" t="s">
        <v>3</v>
      </c>
      <c r="U1" s="1" t="s">
        <v>4</v>
      </c>
      <c r="V1" s="1" t="s">
        <v>5</v>
      </c>
      <c r="W1" s="1" t="s">
        <v>6</v>
      </c>
      <c r="X1" s="63" t="s">
        <v>831</v>
      </c>
      <c r="Y1" s="1" t="s">
        <v>0</v>
      </c>
      <c r="Z1" s="1" t="s">
        <v>1</v>
      </c>
      <c r="AA1" s="1" t="s">
        <v>2</v>
      </c>
      <c r="AB1" s="1" t="s">
        <v>3</v>
      </c>
      <c r="AC1" s="1" t="s">
        <v>4</v>
      </c>
      <c r="AD1" s="1" t="s">
        <v>5</v>
      </c>
      <c r="AE1" s="9" t="s">
        <v>6</v>
      </c>
      <c r="AF1" s="1" t="s">
        <v>832</v>
      </c>
      <c r="AG1" s="1" t="s">
        <v>0</v>
      </c>
      <c r="AH1" s="1" t="s">
        <v>1</v>
      </c>
      <c r="AI1" s="1" t="s">
        <v>2</v>
      </c>
      <c r="AJ1" s="1" t="s">
        <v>3</v>
      </c>
      <c r="AK1" s="1" t="s">
        <v>4</v>
      </c>
      <c r="AL1" s="1" t="s">
        <v>5</v>
      </c>
      <c r="AM1" s="9" t="s">
        <v>6</v>
      </c>
    </row>
    <row r="2">
      <c r="A2" s="64" t="s">
        <v>833</v>
      </c>
      <c r="B2" s="65" t="s">
        <v>834</v>
      </c>
      <c r="C2" s="65" t="s">
        <v>835</v>
      </c>
      <c r="D2" s="64">
        <v>0.125</v>
      </c>
      <c r="E2" s="65" t="s">
        <v>29</v>
      </c>
      <c r="F2" s="5" t="s">
        <v>11</v>
      </c>
      <c r="G2" s="5" t="s">
        <v>836</v>
      </c>
      <c r="I2" s="64" t="s">
        <v>833</v>
      </c>
      <c r="J2" s="65" t="s">
        <v>834</v>
      </c>
      <c r="K2" s="65" t="s">
        <v>835</v>
      </c>
      <c r="L2" s="64">
        <v>0.125</v>
      </c>
      <c r="M2" s="65" t="s">
        <v>29</v>
      </c>
      <c r="N2" s="5" t="s">
        <v>11</v>
      </c>
      <c r="O2" s="5" t="s">
        <v>836</v>
      </c>
      <c r="Q2" s="64" t="s">
        <v>837</v>
      </c>
      <c r="R2" s="65" t="s">
        <v>838</v>
      </c>
      <c r="S2" s="65" t="s">
        <v>839</v>
      </c>
      <c r="T2" s="64">
        <v>0.1111111111111111</v>
      </c>
      <c r="U2" s="66" t="s">
        <v>16</v>
      </c>
      <c r="V2" s="5" t="s">
        <v>11</v>
      </c>
      <c r="W2" s="5" t="s">
        <v>836</v>
      </c>
      <c r="Y2" s="64" t="s">
        <v>182</v>
      </c>
      <c r="Z2" s="65" t="s">
        <v>183</v>
      </c>
      <c r="AA2" s="65" t="s">
        <v>840</v>
      </c>
      <c r="AB2" s="64">
        <v>0.2</v>
      </c>
      <c r="AC2" s="66" t="s">
        <v>88</v>
      </c>
      <c r="AD2" s="5" t="s">
        <v>11</v>
      </c>
      <c r="AE2" s="67" t="s">
        <v>841</v>
      </c>
      <c r="AF2" s="5"/>
      <c r="AG2" s="64" t="s">
        <v>842</v>
      </c>
      <c r="AH2" s="65" t="s">
        <v>843</v>
      </c>
      <c r="AI2" s="65" t="s">
        <v>844</v>
      </c>
      <c r="AJ2" s="64">
        <v>0.125</v>
      </c>
      <c r="AK2" s="66" t="s">
        <v>20</v>
      </c>
      <c r="AL2" s="5" t="s">
        <v>72</v>
      </c>
      <c r="AM2" s="5" t="s">
        <v>845</v>
      </c>
    </row>
    <row r="3">
      <c r="A3" s="64" t="s">
        <v>846</v>
      </c>
      <c r="B3" s="65" t="s">
        <v>847</v>
      </c>
      <c r="C3" s="65" t="s">
        <v>848</v>
      </c>
      <c r="D3" s="64">
        <v>0.1666666666666667</v>
      </c>
      <c r="E3" s="65" t="s">
        <v>29</v>
      </c>
      <c r="F3" s="5" t="s">
        <v>72</v>
      </c>
      <c r="G3" s="5" t="s">
        <v>114</v>
      </c>
      <c r="I3" s="64" t="s">
        <v>846</v>
      </c>
      <c r="J3" s="65" t="s">
        <v>847</v>
      </c>
      <c r="K3" s="65" t="s">
        <v>848</v>
      </c>
      <c r="L3" s="64">
        <v>0.1666666666666667</v>
      </c>
      <c r="M3" s="65" t="s">
        <v>29</v>
      </c>
      <c r="N3" s="5" t="s">
        <v>72</v>
      </c>
      <c r="O3" s="5" t="s">
        <v>114</v>
      </c>
      <c r="Q3" s="64" t="s">
        <v>182</v>
      </c>
      <c r="R3" s="65" t="s">
        <v>183</v>
      </c>
      <c r="S3" s="65" t="s">
        <v>184</v>
      </c>
      <c r="T3" s="64">
        <v>0.2</v>
      </c>
      <c r="U3" s="66" t="s">
        <v>16</v>
      </c>
      <c r="V3" s="5" t="s">
        <v>11</v>
      </c>
      <c r="W3" s="5" t="s">
        <v>849</v>
      </c>
      <c r="Y3" s="64" t="s">
        <v>850</v>
      </c>
      <c r="Z3" s="65" t="s">
        <v>851</v>
      </c>
      <c r="AA3" s="65" t="s">
        <v>852</v>
      </c>
      <c r="AB3" s="64">
        <v>0.25</v>
      </c>
      <c r="AC3" s="66" t="s">
        <v>88</v>
      </c>
      <c r="AD3" s="5" t="s">
        <v>11</v>
      </c>
      <c r="AE3" s="67" t="s">
        <v>853</v>
      </c>
      <c r="AF3" s="5"/>
      <c r="AG3" s="64" t="s">
        <v>854</v>
      </c>
      <c r="AH3" s="65" t="s">
        <v>855</v>
      </c>
      <c r="AI3" s="65" t="s">
        <v>856</v>
      </c>
      <c r="AJ3" s="64">
        <v>0.4</v>
      </c>
      <c r="AK3" s="66" t="s">
        <v>20</v>
      </c>
      <c r="AL3" s="5" t="s">
        <v>72</v>
      </c>
      <c r="AM3" s="5" t="s">
        <v>489</v>
      </c>
    </row>
    <row r="4">
      <c r="A4" s="64" t="s">
        <v>857</v>
      </c>
      <c r="B4" s="65" t="s">
        <v>858</v>
      </c>
      <c r="C4" s="65" t="s">
        <v>859</v>
      </c>
      <c r="D4" s="64">
        <v>0.8</v>
      </c>
      <c r="E4" s="65" t="s">
        <v>29</v>
      </c>
      <c r="F4" s="5" t="s">
        <v>72</v>
      </c>
      <c r="G4" s="5" t="s">
        <v>860</v>
      </c>
      <c r="I4" s="64" t="s">
        <v>857</v>
      </c>
      <c r="J4" s="65" t="s">
        <v>858</v>
      </c>
      <c r="K4" s="65" t="s">
        <v>859</v>
      </c>
      <c r="L4" s="64">
        <v>0.8</v>
      </c>
      <c r="M4" s="65" t="s">
        <v>29</v>
      </c>
      <c r="N4" s="5" t="s">
        <v>72</v>
      </c>
      <c r="O4" s="5" t="s">
        <v>860</v>
      </c>
      <c r="Q4" s="64" t="s">
        <v>861</v>
      </c>
      <c r="R4" s="65" t="s">
        <v>862</v>
      </c>
      <c r="S4" s="65" t="s">
        <v>863</v>
      </c>
      <c r="T4" s="64">
        <v>0.1111111111111111</v>
      </c>
      <c r="U4" s="66" t="s">
        <v>16</v>
      </c>
      <c r="V4" s="5" t="s">
        <v>11</v>
      </c>
      <c r="W4" s="5" t="s">
        <v>864</v>
      </c>
      <c r="Y4" s="64" t="s">
        <v>865</v>
      </c>
      <c r="Z4" s="65" t="s">
        <v>866</v>
      </c>
      <c r="AA4" s="65" t="s">
        <v>867</v>
      </c>
      <c r="AB4" s="64">
        <v>0.1428571428571428</v>
      </c>
      <c r="AC4" s="66" t="s">
        <v>88</v>
      </c>
      <c r="AD4" s="5" t="s">
        <v>11</v>
      </c>
      <c r="AE4" s="67" t="s">
        <v>868</v>
      </c>
      <c r="AF4" s="5"/>
      <c r="AG4" s="64" t="s">
        <v>869</v>
      </c>
      <c r="AH4" s="65" t="s">
        <v>870</v>
      </c>
      <c r="AI4" s="65" t="s">
        <v>871</v>
      </c>
      <c r="AJ4" s="64">
        <v>0.4</v>
      </c>
      <c r="AK4" s="66" t="s">
        <v>20</v>
      </c>
      <c r="AL4" s="5" t="s">
        <v>72</v>
      </c>
      <c r="AM4" s="5" t="s">
        <v>489</v>
      </c>
    </row>
    <row r="5">
      <c r="A5" s="64" t="s">
        <v>872</v>
      </c>
      <c r="B5" s="65" t="s">
        <v>873</v>
      </c>
      <c r="C5" s="65" t="s">
        <v>874</v>
      </c>
      <c r="D5" s="64">
        <v>0.1428571428571428</v>
      </c>
      <c r="E5" s="65" t="s">
        <v>29</v>
      </c>
      <c r="F5" s="5" t="s">
        <v>132</v>
      </c>
      <c r="G5" s="5" t="s">
        <v>133</v>
      </c>
      <c r="I5" s="64" t="s">
        <v>872</v>
      </c>
      <c r="J5" s="65" t="s">
        <v>873</v>
      </c>
      <c r="K5" s="65" t="s">
        <v>874</v>
      </c>
      <c r="L5" s="64">
        <v>0.1428571428571428</v>
      </c>
      <c r="M5" s="65" t="s">
        <v>29</v>
      </c>
      <c r="N5" s="5" t="s">
        <v>132</v>
      </c>
      <c r="O5" s="5" t="s">
        <v>133</v>
      </c>
      <c r="Q5" s="64" t="s">
        <v>875</v>
      </c>
      <c r="R5" s="65" t="s">
        <v>876</v>
      </c>
      <c r="S5" s="65" t="s">
        <v>877</v>
      </c>
      <c r="T5" s="64">
        <v>0.5</v>
      </c>
      <c r="U5" s="66" t="s">
        <v>16</v>
      </c>
      <c r="V5" s="5" t="s">
        <v>488</v>
      </c>
      <c r="W5" s="5" t="s">
        <v>489</v>
      </c>
      <c r="Y5" s="64" t="s">
        <v>878</v>
      </c>
      <c r="Z5" s="65" t="s">
        <v>879</v>
      </c>
      <c r="AA5" s="65" t="s">
        <v>880</v>
      </c>
      <c r="AB5" s="64">
        <v>0.0625</v>
      </c>
      <c r="AC5" s="66" t="s">
        <v>88</v>
      </c>
      <c r="AD5" s="5" t="s">
        <v>11</v>
      </c>
      <c r="AE5" s="67" t="s">
        <v>489</v>
      </c>
      <c r="AF5" s="5"/>
      <c r="AG5" s="64" t="s">
        <v>857</v>
      </c>
      <c r="AH5" s="65" t="s">
        <v>858</v>
      </c>
      <c r="AI5" s="65" t="s">
        <v>881</v>
      </c>
      <c r="AJ5" s="64">
        <v>0.8</v>
      </c>
      <c r="AK5" s="66" t="s">
        <v>20</v>
      </c>
      <c r="AL5" s="5" t="s">
        <v>72</v>
      </c>
      <c r="AM5" s="5" t="s">
        <v>77</v>
      </c>
    </row>
    <row r="6">
      <c r="A6" s="64" t="s">
        <v>882</v>
      </c>
      <c r="B6" s="65" t="s">
        <v>883</v>
      </c>
      <c r="C6" s="65" t="s">
        <v>884</v>
      </c>
      <c r="D6" s="64">
        <v>0.125</v>
      </c>
      <c r="E6" s="65" t="s">
        <v>29</v>
      </c>
      <c r="F6" s="5" t="s">
        <v>72</v>
      </c>
      <c r="G6" s="5" t="s">
        <v>885</v>
      </c>
      <c r="I6" s="64" t="s">
        <v>882</v>
      </c>
      <c r="J6" s="65" t="s">
        <v>883</v>
      </c>
      <c r="K6" s="65" t="s">
        <v>884</v>
      </c>
      <c r="L6" s="64">
        <v>0.125</v>
      </c>
      <c r="M6" s="65" t="s">
        <v>29</v>
      </c>
      <c r="N6" s="5" t="s">
        <v>72</v>
      </c>
      <c r="O6" s="5" t="s">
        <v>885</v>
      </c>
      <c r="Q6" s="64" t="s">
        <v>886</v>
      </c>
      <c r="R6" s="65" t="s">
        <v>887</v>
      </c>
      <c r="S6" s="65" t="s">
        <v>888</v>
      </c>
      <c r="T6" s="64">
        <v>0.25</v>
      </c>
      <c r="U6" s="66" t="s">
        <v>16</v>
      </c>
      <c r="V6" s="5" t="s">
        <v>488</v>
      </c>
      <c r="W6" s="5" t="s">
        <v>489</v>
      </c>
      <c r="Y6" s="64" t="s">
        <v>846</v>
      </c>
      <c r="Z6" s="65" t="s">
        <v>847</v>
      </c>
      <c r="AA6" s="65" t="s">
        <v>889</v>
      </c>
      <c r="AB6" s="64">
        <v>0.3333333333333333</v>
      </c>
      <c r="AC6" s="66" t="s">
        <v>88</v>
      </c>
      <c r="AD6" s="5" t="s">
        <v>72</v>
      </c>
      <c r="AE6" s="67" t="s">
        <v>489</v>
      </c>
      <c r="AF6" s="5"/>
      <c r="AG6" s="64" t="s">
        <v>176</v>
      </c>
      <c r="AH6" s="65" t="s">
        <v>177</v>
      </c>
      <c r="AI6" s="65" t="s">
        <v>890</v>
      </c>
      <c r="AJ6" s="64">
        <v>0.5</v>
      </c>
      <c r="AK6" s="66" t="s">
        <v>20</v>
      </c>
      <c r="AL6" s="5" t="s">
        <v>72</v>
      </c>
      <c r="AM6" s="5" t="s">
        <v>77</v>
      </c>
    </row>
    <row r="7">
      <c r="A7" s="64" t="s">
        <v>891</v>
      </c>
      <c r="B7" s="65" t="s">
        <v>892</v>
      </c>
      <c r="C7" s="65" t="s">
        <v>893</v>
      </c>
      <c r="D7" s="64">
        <v>0.2</v>
      </c>
      <c r="E7" s="65" t="s">
        <v>29</v>
      </c>
      <c r="F7" s="5" t="s">
        <v>154</v>
      </c>
      <c r="G7" s="5" t="s">
        <v>155</v>
      </c>
      <c r="I7" s="64" t="s">
        <v>891</v>
      </c>
      <c r="J7" s="65" t="s">
        <v>892</v>
      </c>
      <c r="K7" s="65" t="s">
        <v>893</v>
      </c>
      <c r="L7" s="64">
        <v>0.2</v>
      </c>
      <c r="M7" s="65" t="s">
        <v>29</v>
      </c>
      <c r="N7" s="5" t="s">
        <v>154</v>
      </c>
      <c r="O7" s="5" t="s">
        <v>155</v>
      </c>
      <c r="Q7" s="64" t="s">
        <v>857</v>
      </c>
      <c r="R7" s="65" t="s">
        <v>858</v>
      </c>
      <c r="S7" s="65" t="s">
        <v>894</v>
      </c>
      <c r="T7" s="64">
        <v>0.6</v>
      </c>
      <c r="U7" s="66" t="s">
        <v>16</v>
      </c>
      <c r="V7" s="5" t="s">
        <v>72</v>
      </c>
      <c r="W7" s="5" t="s">
        <v>489</v>
      </c>
      <c r="Y7" s="64" t="s">
        <v>895</v>
      </c>
      <c r="Z7" s="65" t="s">
        <v>896</v>
      </c>
      <c r="AA7" s="65" t="s">
        <v>897</v>
      </c>
      <c r="AB7" s="64">
        <v>0.1</v>
      </c>
      <c r="AC7" s="66" t="s">
        <v>88</v>
      </c>
      <c r="AD7" s="5" t="s">
        <v>72</v>
      </c>
      <c r="AE7" s="67" t="s">
        <v>77</v>
      </c>
      <c r="AF7" s="5"/>
      <c r="AG7" s="64" t="s">
        <v>898</v>
      </c>
      <c r="AH7" s="65" t="s">
        <v>899</v>
      </c>
      <c r="AI7" s="65" t="s">
        <v>900</v>
      </c>
      <c r="AJ7" s="64">
        <v>0.1538461538461539</v>
      </c>
      <c r="AK7" s="66" t="s">
        <v>20</v>
      </c>
      <c r="AL7" s="5" t="s">
        <v>72</v>
      </c>
      <c r="AM7" s="5" t="s">
        <v>90</v>
      </c>
    </row>
    <row r="8">
      <c r="A8" s="64" t="s">
        <v>176</v>
      </c>
      <c r="B8" s="65" t="s">
        <v>177</v>
      </c>
      <c r="C8" s="65" t="s">
        <v>901</v>
      </c>
      <c r="D8" s="64">
        <v>0.3333333333333333</v>
      </c>
      <c r="E8" s="65" t="s">
        <v>29</v>
      </c>
      <c r="F8" s="5" t="s">
        <v>72</v>
      </c>
      <c r="G8" s="5" t="s">
        <v>463</v>
      </c>
      <c r="I8" s="64" t="s">
        <v>176</v>
      </c>
      <c r="J8" s="65" t="s">
        <v>177</v>
      </c>
      <c r="K8" s="65" t="s">
        <v>901</v>
      </c>
      <c r="L8" s="64">
        <v>0.3333333333333333</v>
      </c>
      <c r="M8" s="65" t="s">
        <v>29</v>
      </c>
      <c r="N8" s="5" t="s">
        <v>72</v>
      </c>
      <c r="O8" s="5" t="s">
        <v>463</v>
      </c>
      <c r="Q8" s="64" t="s">
        <v>902</v>
      </c>
      <c r="R8" s="65" t="s">
        <v>903</v>
      </c>
      <c r="S8" s="65" t="s">
        <v>904</v>
      </c>
      <c r="T8" s="64">
        <v>0.08333333333333333</v>
      </c>
      <c r="U8" s="66" t="s">
        <v>16</v>
      </c>
      <c r="V8" s="5" t="s">
        <v>72</v>
      </c>
      <c r="W8" s="5" t="s">
        <v>489</v>
      </c>
      <c r="Y8" s="64" t="s">
        <v>905</v>
      </c>
      <c r="Z8" s="65" t="s">
        <v>906</v>
      </c>
      <c r="AA8" s="65" t="s">
        <v>907</v>
      </c>
      <c r="AB8" s="64">
        <v>0.09090909090909091</v>
      </c>
      <c r="AC8" s="66" t="s">
        <v>88</v>
      </c>
      <c r="AD8" s="5" t="s">
        <v>72</v>
      </c>
      <c r="AE8" s="67" t="s">
        <v>77</v>
      </c>
      <c r="AF8" s="5"/>
      <c r="AG8" s="64" t="s">
        <v>846</v>
      </c>
      <c r="AH8" s="65" t="s">
        <v>847</v>
      </c>
      <c r="AI8" s="65" t="s">
        <v>908</v>
      </c>
      <c r="AJ8" s="64">
        <v>0.1666666666666667</v>
      </c>
      <c r="AK8" s="66" t="s">
        <v>20</v>
      </c>
      <c r="AL8" s="5" t="s">
        <v>72</v>
      </c>
      <c r="AM8" s="5" t="s">
        <v>90</v>
      </c>
    </row>
    <row r="9">
      <c r="A9" s="64" t="s">
        <v>837</v>
      </c>
      <c r="B9" s="65" t="s">
        <v>838</v>
      </c>
      <c r="C9" s="65" t="s">
        <v>839</v>
      </c>
      <c r="D9" s="64">
        <v>0.1111111111111111</v>
      </c>
      <c r="E9" s="66" t="s">
        <v>16</v>
      </c>
      <c r="F9" s="5" t="s">
        <v>11</v>
      </c>
      <c r="G9" s="5" t="s">
        <v>836</v>
      </c>
      <c r="I9" s="64" t="s">
        <v>78</v>
      </c>
      <c r="J9" s="65" t="s">
        <v>79</v>
      </c>
      <c r="K9" s="65" t="s">
        <v>80</v>
      </c>
      <c r="L9" s="64">
        <v>0.4</v>
      </c>
      <c r="M9" s="68" t="s">
        <v>909</v>
      </c>
      <c r="N9" s="5" t="s">
        <v>76</v>
      </c>
      <c r="O9" s="5" t="s">
        <v>77</v>
      </c>
      <c r="Q9" s="64" t="s">
        <v>176</v>
      </c>
      <c r="R9" s="65" t="s">
        <v>177</v>
      </c>
      <c r="S9" s="65" t="s">
        <v>910</v>
      </c>
      <c r="T9" s="64">
        <v>0.5</v>
      </c>
      <c r="U9" s="66" t="s">
        <v>16</v>
      </c>
      <c r="V9" s="5" t="s">
        <v>72</v>
      </c>
      <c r="W9" s="5" t="s">
        <v>77</v>
      </c>
      <c r="Y9" s="64" t="s">
        <v>857</v>
      </c>
      <c r="Z9" s="65" t="s">
        <v>858</v>
      </c>
      <c r="AA9" s="65" t="s">
        <v>911</v>
      </c>
      <c r="AB9" s="64">
        <v>0.2</v>
      </c>
      <c r="AC9" s="66" t="s">
        <v>88</v>
      </c>
      <c r="AD9" s="5" t="s">
        <v>72</v>
      </c>
      <c r="AE9" s="67" t="s">
        <v>77</v>
      </c>
      <c r="AF9" s="5"/>
      <c r="AG9" s="64" t="s">
        <v>878</v>
      </c>
      <c r="AH9" s="65" t="s">
        <v>879</v>
      </c>
      <c r="AI9" s="65" t="s">
        <v>912</v>
      </c>
      <c r="AJ9" s="64">
        <v>0.1875</v>
      </c>
      <c r="AK9" s="66" t="s">
        <v>20</v>
      </c>
      <c r="AL9" s="5" t="s">
        <v>72</v>
      </c>
      <c r="AM9" s="5" t="s">
        <v>90</v>
      </c>
    </row>
    <row r="10">
      <c r="A10" s="64" t="s">
        <v>182</v>
      </c>
      <c r="B10" s="65" t="s">
        <v>183</v>
      </c>
      <c r="C10" s="65" t="s">
        <v>184</v>
      </c>
      <c r="D10" s="64">
        <v>0.2</v>
      </c>
      <c r="E10" s="66" t="s">
        <v>16</v>
      </c>
      <c r="F10" s="5" t="s">
        <v>11</v>
      </c>
      <c r="G10" s="5" t="s">
        <v>849</v>
      </c>
      <c r="I10" s="64" t="s">
        <v>61</v>
      </c>
      <c r="J10" s="65" t="s">
        <v>62</v>
      </c>
      <c r="K10" s="65" t="s">
        <v>63</v>
      </c>
      <c r="L10" s="64">
        <v>0.1428571428571428</v>
      </c>
      <c r="M10" s="68" t="s">
        <v>909</v>
      </c>
      <c r="N10" s="5" t="s">
        <v>118</v>
      </c>
      <c r="O10" s="5" t="s">
        <v>119</v>
      </c>
      <c r="Q10" s="64" t="s">
        <v>878</v>
      </c>
      <c r="R10" s="65" t="s">
        <v>879</v>
      </c>
      <c r="S10" s="65" t="s">
        <v>913</v>
      </c>
      <c r="T10" s="64">
        <v>0.0625</v>
      </c>
      <c r="U10" s="66" t="s">
        <v>16</v>
      </c>
      <c r="V10" s="5" t="s">
        <v>72</v>
      </c>
      <c r="W10" s="5" t="s">
        <v>77</v>
      </c>
      <c r="Y10" s="64" t="s">
        <v>176</v>
      </c>
      <c r="Z10" s="65" t="s">
        <v>177</v>
      </c>
      <c r="AA10" s="65" t="s">
        <v>914</v>
      </c>
      <c r="AB10" s="64">
        <v>0.1666666666666667</v>
      </c>
      <c r="AC10" s="66" t="s">
        <v>88</v>
      </c>
      <c r="AD10" s="5" t="s">
        <v>72</v>
      </c>
      <c r="AE10" s="67" t="s">
        <v>90</v>
      </c>
      <c r="AF10" s="5"/>
      <c r="AG10" s="64" t="s">
        <v>915</v>
      </c>
      <c r="AH10" s="65" t="s">
        <v>916</v>
      </c>
      <c r="AI10" s="65" t="s">
        <v>917</v>
      </c>
      <c r="AJ10" s="64">
        <v>0.2222222222222222</v>
      </c>
      <c r="AK10" s="68" t="s">
        <v>918</v>
      </c>
      <c r="AL10" s="5" t="s">
        <v>488</v>
      </c>
      <c r="AM10" s="5" t="s">
        <v>860</v>
      </c>
    </row>
    <row r="11">
      <c r="A11" s="64" t="s">
        <v>861</v>
      </c>
      <c r="B11" s="65" t="s">
        <v>862</v>
      </c>
      <c r="C11" s="65" t="s">
        <v>863</v>
      </c>
      <c r="D11" s="64">
        <v>0.1111111111111111</v>
      </c>
      <c r="E11" s="66" t="s">
        <v>16</v>
      </c>
      <c r="F11" s="5" t="s">
        <v>11</v>
      </c>
      <c r="G11" s="5" t="s">
        <v>864</v>
      </c>
      <c r="I11" s="64" t="s">
        <v>919</v>
      </c>
      <c r="J11" s="65" t="s">
        <v>920</v>
      </c>
      <c r="K11" s="65" t="s">
        <v>921</v>
      </c>
      <c r="L11" s="64">
        <v>0.25</v>
      </c>
      <c r="M11" s="68" t="s">
        <v>922</v>
      </c>
      <c r="N11" s="5" t="s">
        <v>154</v>
      </c>
      <c r="O11" s="5" t="s">
        <v>155</v>
      </c>
      <c r="Q11" s="64" t="s">
        <v>915</v>
      </c>
      <c r="R11" s="65" t="s">
        <v>916</v>
      </c>
      <c r="S11" s="65" t="s">
        <v>917</v>
      </c>
      <c r="T11" s="64">
        <v>0.2222222222222222</v>
      </c>
      <c r="U11" s="68" t="s">
        <v>918</v>
      </c>
      <c r="V11" s="5" t="s">
        <v>488</v>
      </c>
      <c r="W11" s="5" t="s">
        <v>860</v>
      </c>
      <c r="Y11" s="64" t="s">
        <v>923</v>
      </c>
      <c r="Z11" s="65" t="s">
        <v>924</v>
      </c>
      <c r="AA11" s="65" t="s">
        <v>925</v>
      </c>
      <c r="AB11" s="64">
        <v>0.3333333333333333</v>
      </c>
      <c r="AC11" s="66" t="s">
        <v>88</v>
      </c>
      <c r="AD11" s="5" t="s">
        <v>72</v>
      </c>
      <c r="AE11" s="67" t="s">
        <v>926</v>
      </c>
      <c r="AF11" s="5"/>
      <c r="AG11" s="64" t="s">
        <v>927</v>
      </c>
      <c r="AH11" s="65" t="s">
        <v>928</v>
      </c>
      <c r="AI11" s="65" t="s">
        <v>929</v>
      </c>
      <c r="AJ11" s="64">
        <v>0.25</v>
      </c>
      <c r="AK11" s="68" t="s">
        <v>918</v>
      </c>
      <c r="AL11" s="5" t="s">
        <v>488</v>
      </c>
      <c r="AM11" s="5" t="s">
        <v>119</v>
      </c>
    </row>
    <row r="12">
      <c r="A12" s="64" t="s">
        <v>875</v>
      </c>
      <c r="B12" s="65" t="s">
        <v>876</v>
      </c>
      <c r="C12" s="65" t="s">
        <v>877</v>
      </c>
      <c r="D12" s="64">
        <v>0.5</v>
      </c>
      <c r="E12" s="66" t="s">
        <v>16</v>
      </c>
      <c r="F12" s="5" t="s">
        <v>488</v>
      </c>
      <c r="G12" s="5" t="s">
        <v>489</v>
      </c>
      <c r="M12" s="63">
        <v>10.0</v>
      </c>
      <c r="N12" s="63">
        <v>5.0</v>
      </c>
      <c r="O12" s="63">
        <v>9.0</v>
      </c>
      <c r="Q12" s="64" t="s">
        <v>927</v>
      </c>
      <c r="R12" s="65" t="s">
        <v>928</v>
      </c>
      <c r="S12" s="65" t="s">
        <v>929</v>
      </c>
      <c r="T12" s="64">
        <v>0.25</v>
      </c>
      <c r="U12" s="68" t="s">
        <v>918</v>
      </c>
      <c r="V12" s="5" t="s">
        <v>488</v>
      </c>
      <c r="W12" s="5" t="s">
        <v>930</v>
      </c>
      <c r="Y12" s="64" t="s">
        <v>931</v>
      </c>
      <c r="Z12" s="65" t="s">
        <v>932</v>
      </c>
      <c r="AA12" s="65" t="s">
        <v>933</v>
      </c>
      <c r="AB12" s="64">
        <v>0.125</v>
      </c>
      <c r="AC12" s="66" t="s">
        <v>88</v>
      </c>
      <c r="AD12" s="5" t="s">
        <v>72</v>
      </c>
      <c r="AE12" s="67" t="s">
        <v>926</v>
      </c>
      <c r="AF12" s="5"/>
      <c r="AG12" s="64" t="s">
        <v>934</v>
      </c>
      <c r="AH12" s="65" t="s">
        <v>935</v>
      </c>
      <c r="AI12" s="65" t="s">
        <v>936</v>
      </c>
      <c r="AJ12" s="64">
        <v>0.2857142857142857</v>
      </c>
      <c r="AK12" s="68" t="s">
        <v>918</v>
      </c>
      <c r="AL12" s="5" t="s">
        <v>76</v>
      </c>
      <c r="AM12" s="5" t="s">
        <v>155</v>
      </c>
    </row>
    <row r="13">
      <c r="A13" s="64" t="s">
        <v>886</v>
      </c>
      <c r="B13" s="65" t="s">
        <v>887</v>
      </c>
      <c r="C13" s="65" t="s">
        <v>888</v>
      </c>
      <c r="D13" s="64">
        <v>0.25</v>
      </c>
      <c r="E13" s="66" t="s">
        <v>16</v>
      </c>
      <c r="F13" s="5" t="s">
        <v>488</v>
      </c>
      <c r="G13" s="5" t="s">
        <v>489</v>
      </c>
      <c r="Q13" s="64" t="s">
        <v>934</v>
      </c>
      <c r="R13" s="65" t="s">
        <v>935</v>
      </c>
      <c r="S13" s="65" t="s">
        <v>936</v>
      </c>
      <c r="T13" s="64">
        <v>0.2857142857142857</v>
      </c>
      <c r="U13" s="68" t="s">
        <v>918</v>
      </c>
      <c r="V13" s="5" t="s">
        <v>76</v>
      </c>
      <c r="W13" s="5" t="s">
        <v>119</v>
      </c>
      <c r="Y13" s="64" t="s">
        <v>937</v>
      </c>
      <c r="Z13" s="65" t="s">
        <v>938</v>
      </c>
      <c r="AA13" s="65" t="s">
        <v>939</v>
      </c>
      <c r="AB13" s="64">
        <v>0.2</v>
      </c>
      <c r="AC13" s="66" t="s">
        <v>88</v>
      </c>
      <c r="AD13" s="5" t="s">
        <v>72</v>
      </c>
      <c r="AE13" s="67" t="s">
        <v>114</v>
      </c>
      <c r="AF13" s="5"/>
      <c r="AG13" s="64" t="s">
        <v>78</v>
      </c>
      <c r="AH13" s="65" t="s">
        <v>79</v>
      </c>
      <c r="AI13" s="65" t="s">
        <v>80</v>
      </c>
      <c r="AJ13" s="64">
        <v>0.4</v>
      </c>
      <c r="AK13" s="68" t="s">
        <v>909</v>
      </c>
      <c r="AL13" s="5" t="s">
        <v>76</v>
      </c>
      <c r="AM13" s="5" t="s">
        <v>163</v>
      </c>
    </row>
    <row r="14">
      <c r="A14" s="64" t="s">
        <v>857</v>
      </c>
      <c r="B14" s="65" t="s">
        <v>858</v>
      </c>
      <c r="C14" s="65" t="s">
        <v>894</v>
      </c>
      <c r="D14" s="64">
        <v>0.6</v>
      </c>
      <c r="E14" s="66" t="s">
        <v>16</v>
      </c>
      <c r="F14" s="5" t="s">
        <v>72</v>
      </c>
      <c r="G14" s="5" t="s">
        <v>860</v>
      </c>
      <c r="Q14" s="64" t="s">
        <v>78</v>
      </c>
      <c r="R14" s="65" t="s">
        <v>79</v>
      </c>
      <c r="S14" s="65" t="s">
        <v>80</v>
      </c>
      <c r="T14" s="64">
        <v>0.4</v>
      </c>
      <c r="U14" s="68" t="s">
        <v>909</v>
      </c>
      <c r="V14" s="5" t="s">
        <v>76</v>
      </c>
      <c r="W14" s="5" t="s">
        <v>940</v>
      </c>
      <c r="Y14" s="64" t="s">
        <v>915</v>
      </c>
      <c r="Z14" s="65" t="s">
        <v>916</v>
      </c>
      <c r="AA14" s="65" t="s">
        <v>917</v>
      </c>
      <c r="AB14" s="64">
        <v>0.2222222222222222</v>
      </c>
      <c r="AC14" s="68" t="s">
        <v>918</v>
      </c>
      <c r="AD14" s="5" t="s">
        <v>118</v>
      </c>
      <c r="AE14" s="67" t="s">
        <v>119</v>
      </c>
      <c r="AF14" s="5"/>
      <c r="AG14" s="64" t="s">
        <v>61</v>
      </c>
      <c r="AH14" s="65" t="s">
        <v>62</v>
      </c>
      <c r="AI14" s="65" t="s">
        <v>63</v>
      </c>
      <c r="AJ14" s="64">
        <v>0.1428571428571428</v>
      </c>
      <c r="AK14" s="68" t="s">
        <v>909</v>
      </c>
      <c r="AL14" s="5" t="s">
        <v>118</v>
      </c>
      <c r="AM14" s="5" t="s">
        <v>941</v>
      </c>
    </row>
    <row r="15">
      <c r="A15" s="64" t="s">
        <v>902</v>
      </c>
      <c r="B15" s="65" t="s">
        <v>903</v>
      </c>
      <c r="C15" s="65" t="s">
        <v>904</v>
      </c>
      <c r="D15" s="64">
        <v>0.08333333333333333</v>
      </c>
      <c r="E15" s="66" t="s">
        <v>16</v>
      </c>
      <c r="F15" s="5" t="s">
        <v>72</v>
      </c>
      <c r="G15" s="5" t="s">
        <v>930</v>
      </c>
      <c r="Q15" s="64" t="s">
        <v>61</v>
      </c>
      <c r="R15" s="65" t="s">
        <v>62</v>
      </c>
      <c r="S15" s="65" t="s">
        <v>63</v>
      </c>
      <c r="T15" s="64">
        <v>0.1428571428571428</v>
      </c>
      <c r="U15" s="68" t="s">
        <v>909</v>
      </c>
      <c r="V15" s="5" t="s">
        <v>118</v>
      </c>
      <c r="W15" s="5" t="s">
        <v>211</v>
      </c>
      <c r="Y15" s="64" t="s">
        <v>927</v>
      </c>
      <c r="Z15" s="65" t="s">
        <v>928</v>
      </c>
      <c r="AA15" s="65" t="s">
        <v>929</v>
      </c>
      <c r="AB15" s="64">
        <v>0.25</v>
      </c>
      <c r="AC15" s="68" t="s">
        <v>918</v>
      </c>
      <c r="AD15" s="5" t="s">
        <v>488</v>
      </c>
      <c r="AE15" s="67" t="s">
        <v>155</v>
      </c>
      <c r="AF15" s="5"/>
      <c r="AG15" s="64" t="s">
        <v>919</v>
      </c>
      <c r="AH15" s="65" t="s">
        <v>920</v>
      </c>
      <c r="AI15" s="65" t="s">
        <v>921</v>
      </c>
      <c r="AJ15" s="64">
        <v>0.25</v>
      </c>
      <c r="AK15" s="68" t="s">
        <v>922</v>
      </c>
      <c r="AL15" s="5" t="s">
        <v>154</v>
      </c>
      <c r="AM15" s="5" t="s">
        <v>942</v>
      </c>
    </row>
    <row r="16">
      <c r="A16" s="64" t="s">
        <v>176</v>
      </c>
      <c r="B16" s="65" t="s">
        <v>177</v>
      </c>
      <c r="C16" s="65" t="s">
        <v>910</v>
      </c>
      <c r="D16" s="64">
        <v>0.5</v>
      </c>
      <c r="E16" s="66" t="s">
        <v>16</v>
      </c>
      <c r="F16" s="5" t="s">
        <v>72</v>
      </c>
      <c r="G16" s="5" t="s">
        <v>940</v>
      </c>
      <c r="U16" s="63">
        <v>14.0</v>
      </c>
      <c r="V16" s="63">
        <v>4.0</v>
      </c>
      <c r="W16" s="63">
        <v>10.0</v>
      </c>
      <c r="Y16" s="64" t="s">
        <v>934</v>
      </c>
      <c r="Z16" s="65" t="s">
        <v>935</v>
      </c>
      <c r="AA16" s="65" t="s">
        <v>936</v>
      </c>
      <c r="AB16" s="64">
        <v>0.2857142857142857</v>
      </c>
      <c r="AC16" s="68" t="s">
        <v>918</v>
      </c>
      <c r="AD16" s="5" t="s">
        <v>76</v>
      </c>
      <c r="AE16" s="67" t="s">
        <v>463</v>
      </c>
      <c r="AF16" s="5"/>
      <c r="AG16" s="64"/>
      <c r="AH16" s="65"/>
      <c r="AI16" s="65"/>
      <c r="AJ16" s="64"/>
      <c r="AK16" s="68"/>
      <c r="AL16" s="5">
        <v>5.0</v>
      </c>
      <c r="AM16" s="5">
        <v>10.0</v>
      </c>
    </row>
    <row r="17">
      <c r="A17" s="64" t="s">
        <v>878</v>
      </c>
      <c r="B17" s="65" t="s">
        <v>879</v>
      </c>
      <c r="C17" s="65" t="s">
        <v>913</v>
      </c>
      <c r="D17" s="64">
        <v>0.0625</v>
      </c>
      <c r="E17" s="66" t="s">
        <v>16</v>
      </c>
      <c r="F17" s="5" t="s">
        <v>72</v>
      </c>
      <c r="G17" s="5" t="s">
        <v>211</v>
      </c>
      <c r="Y17" s="64" t="s">
        <v>78</v>
      </c>
      <c r="Z17" s="65" t="s">
        <v>79</v>
      </c>
      <c r="AA17" s="65" t="s">
        <v>80</v>
      </c>
      <c r="AB17" s="64">
        <v>0.4</v>
      </c>
      <c r="AC17" s="68" t="s">
        <v>909</v>
      </c>
      <c r="AD17" s="5" t="s">
        <v>76</v>
      </c>
      <c r="AE17" s="67" t="s">
        <v>196</v>
      </c>
      <c r="AF17" s="5"/>
      <c r="AG17" s="5"/>
      <c r="AH17" s="5"/>
      <c r="AI17" s="5"/>
      <c r="AJ17" s="5"/>
      <c r="AK17" s="5"/>
      <c r="AL17" s="69"/>
      <c r="AM17" s="69"/>
    </row>
    <row r="18">
      <c r="A18" s="64" t="s">
        <v>842</v>
      </c>
      <c r="B18" s="65" t="s">
        <v>843</v>
      </c>
      <c r="C18" s="65" t="s">
        <v>844</v>
      </c>
      <c r="D18" s="64">
        <v>0.125</v>
      </c>
      <c r="E18" s="66" t="s">
        <v>20</v>
      </c>
      <c r="F18" s="5" t="s">
        <v>72</v>
      </c>
      <c r="G18" s="5" t="s">
        <v>845</v>
      </c>
      <c r="Y18" s="64" t="s">
        <v>61</v>
      </c>
      <c r="Z18" s="65" t="s">
        <v>62</v>
      </c>
      <c r="AA18" s="65" t="s">
        <v>63</v>
      </c>
      <c r="AB18" s="64">
        <v>0.1428571428571428</v>
      </c>
      <c r="AC18" s="68" t="s">
        <v>909</v>
      </c>
      <c r="AD18" s="5" t="s">
        <v>76</v>
      </c>
      <c r="AE18" s="67" t="s">
        <v>477</v>
      </c>
      <c r="AF18" s="5"/>
      <c r="AG18" s="5"/>
      <c r="AH18" s="5"/>
      <c r="AI18" s="5"/>
      <c r="AJ18" s="5"/>
      <c r="AK18" s="5"/>
      <c r="AL18" s="69"/>
      <c r="AM18" s="69"/>
    </row>
    <row r="19">
      <c r="A19" s="64" t="s">
        <v>854</v>
      </c>
      <c r="B19" s="65" t="s">
        <v>855</v>
      </c>
      <c r="C19" s="65" t="s">
        <v>856</v>
      </c>
      <c r="D19" s="64">
        <v>0.4</v>
      </c>
      <c r="E19" s="66" t="s">
        <v>20</v>
      </c>
      <c r="F19" s="5" t="s">
        <v>72</v>
      </c>
      <c r="G19" s="5" t="s">
        <v>90</v>
      </c>
      <c r="Y19" s="64" t="s">
        <v>919</v>
      </c>
      <c r="Z19" s="65" t="s">
        <v>920</v>
      </c>
      <c r="AA19" s="65" t="s">
        <v>921</v>
      </c>
      <c r="AB19" s="64">
        <v>0.25</v>
      </c>
      <c r="AC19" s="68" t="s">
        <v>922</v>
      </c>
      <c r="AD19" s="5" t="s">
        <v>154</v>
      </c>
      <c r="AE19" s="67" t="s">
        <v>218</v>
      </c>
      <c r="AF19" s="5"/>
      <c r="AG19" s="5"/>
      <c r="AH19" s="5"/>
      <c r="AI19" s="5"/>
      <c r="AJ19" s="5"/>
      <c r="AK19" s="5"/>
      <c r="AL19" s="69"/>
      <c r="AM19" s="69"/>
    </row>
    <row r="20">
      <c r="A20" s="64" t="s">
        <v>869</v>
      </c>
      <c r="B20" s="65" t="s">
        <v>870</v>
      </c>
      <c r="C20" s="65" t="s">
        <v>871</v>
      </c>
      <c r="D20" s="64">
        <v>0.4</v>
      </c>
      <c r="E20" s="66" t="s">
        <v>20</v>
      </c>
      <c r="F20" s="5" t="s">
        <v>72</v>
      </c>
      <c r="G20" s="5" t="s">
        <v>90</v>
      </c>
      <c r="AC20" s="63">
        <v>18.0</v>
      </c>
      <c r="AD20" s="63">
        <v>5.0</v>
      </c>
      <c r="AE20" s="63">
        <v>14.0</v>
      </c>
      <c r="AK20" s="63">
        <v>15.0</v>
      </c>
      <c r="AL20" s="63">
        <v>5.0</v>
      </c>
      <c r="AM20" s="63">
        <v>12.0</v>
      </c>
    </row>
    <row r="21">
      <c r="A21" s="64" t="s">
        <v>857</v>
      </c>
      <c r="B21" s="65" t="s">
        <v>858</v>
      </c>
      <c r="C21" s="65" t="s">
        <v>881</v>
      </c>
      <c r="D21" s="64">
        <v>0.8</v>
      </c>
      <c r="E21" s="66" t="s">
        <v>20</v>
      </c>
      <c r="F21" s="5" t="s">
        <v>72</v>
      </c>
      <c r="G21" s="5" t="s">
        <v>860</v>
      </c>
    </row>
    <row r="22">
      <c r="A22" s="64" t="s">
        <v>176</v>
      </c>
      <c r="B22" s="65" t="s">
        <v>177</v>
      </c>
      <c r="C22" s="65" t="s">
        <v>890</v>
      </c>
      <c r="D22" s="64">
        <v>0.5</v>
      </c>
      <c r="E22" s="66" t="s">
        <v>20</v>
      </c>
      <c r="F22" s="5" t="s">
        <v>72</v>
      </c>
      <c r="G22" s="5" t="s">
        <v>163</v>
      </c>
    </row>
    <row r="23">
      <c r="A23" s="64" t="s">
        <v>898</v>
      </c>
      <c r="B23" s="65" t="s">
        <v>899</v>
      </c>
      <c r="C23" s="65" t="s">
        <v>900</v>
      </c>
      <c r="D23" s="64">
        <v>0.1538461538461539</v>
      </c>
      <c r="E23" s="66" t="s">
        <v>20</v>
      </c>
      <c r="F23" s="5" t="s">
        <v>72</v>
      </c>
      <c r="G23" s="5" t="s">
        <v>941</v>
      </c>
    </row>
    <row r="24">
      <c r="A24" s="64" t="s">
        <v>846</v>
      </c>
      <c r="B24" s="65" t="s">
        <v>847</v>
      </c>
      <c r="C24" s="65" t="s">
        <v>908</v>
      </c>
      <c r="D24" s="64">
        <v>0.1666666666666667</v>
      </c>
      <c r="E24" s="66" t="s">
        <v>20</v>
      </c>
      <c r="F24" s="5" t="s">
        <v>72</v>
      </c>
      <c r="G24" s="5" t="s">
        <v>942</v>
      </c>
    </row>
    <row r="25">
      <c r="A25" s="64" t="s">
        <v>878</v>
      </c>
      <c r="B25" s="65" t="s">
        <v>879</v>
      </c>
      <c r="C25" s="65" t="s">
        <v>912</v>
      </c>
      <c r="D25" s="64">
        <v>0.1875</v>
      </c>
      <c r="E25" s="66" t="s">
        <v>20</v>
      </c>
      <c r="F25" s="5" t="s">
        <v>11</v>
      </c>
      <c r="G25" s="5" t="s">
        <v>196</v>
      </c>
    </row>
    <row r="26">
      <c r="A26" s="64" t="s">
        <v>182</v>
      </c>
      <c r="B26" s="65" t="s">
        <v>183</v>
      </c>
      <c r="C26" s="65" t="s">
        <v>840</v>
      </c>
      <c r="D26" s="64">
        <v>0.2</v>
      </c>
      <c r="E26" s="66" t="s">
        <v>88</v>
      </c>
      <c r="F26" s="5" t="s">
        <v>11</v>
      </c>
      <c r="G26" s="5" t="s">
        <v>841</v>
      </c>
    </row>
    <row r="27">
      <c r="A27" s="64" t="s">
        <v>850</v>
      </c>
      <c r="B27" s="65" t="s">
        <v>851</v>
      </c>
      <c r="C27" s="65" t="s">
        <v>852</v>
      </c>
      <c r="D27" s="64">
        <v>0.25</v>
      </c>
      <c r="E27" s="66" t="s">
        <v>88</v>
      </c>
      <c r="F27" s="5" t="s">
        <v>11</v>
      </c>
      <c r="G27" s="5" t="s">
        <v>853</v>
      </c>
    </row>
    <row r="28">
      <c r="A28" s="64" t="s">
        <v>865</v>
      </c>
      <c r="B28" s="65" t="s">
        <v>866</v>
      </c>
      <c r="C28" s="65" t="s">
        <v>867</v>
      </c>
      <c r="D28" s="64">
        <v>0.1428571428571428</v>
      </c>
      <c r="E28" s="66" t="s">
        <v>88</v>
      </c>
      <c r="F28" s="5" t="s">
        <v>11</v>
      </c>
      <c r="G28" s="5" t="s">
        <v>868</v>
      </c>
    </row>
    <row r="29">
      <c r="A29" s="64" t="s">
        <v>878</v>
      </c>
      <c r="B29" s="65" t="s">
        <v>879</v>
      </c>
      <c r="C29" s="65" t="s">
        <v>880</v>
      </c>
      <c r="D29" s="64">
        <v>0.0625</v>
      </c>
      <c r="E29" s="66" t="s">
        <v>88</v>
      </c>
      <c r="F29" s="5" t="s">
        <v>76</v>
      </c>
      <c r="G29" s="5" t="s">
        <v>77</v>
      </c>
    </row>
    <row r="30">
      <c r="A30" s="64" t="s">
        <v>846</v>
      </c>
      <c r="B30" s="65" t="s">
        <v>847</v>
      </c>
      <c r="C30" s="65" t="s">
        <v>889</v>
      </c>
      <c r="D30" s="64">
        <v>0.3333333333333333</v>
      </c>
      <c r="E30" s="66" t="s">
        <v>88</v>
      </c>
      <c r="F30" s="5" t="s">
        <v>72</v>
      </c>
      <c r="G30" s="5" t="s">
        <v>90</v>
      </c>
    </row>
    <row r="31">
      <c r="A31" s="64" t="s">
        <v>895</v>
      </c>
      <c r="B31" s="65" t="s">
        <v>896</v>
      </c>
      <c r="C31" s="65" t="s">
        <v>897</v>
      </c>
      <c r="D31" s="64">
        <v>0.1</v>
      </c>
      <c r="E31" s="66" t="s">
        <v>88</v>
      </c>
      <c r="F31" s="5" t="s">
        <v>72</v>
      </c>
      <c r="G31" s="5" t="s">
        <v>926</v>
      </c>
    </row>
    <row r="32">
      <c r="A32" s="64" t="s">
        <v>905</v>
      </c>
      <c r="B32" s="65" t="s">
        <v>906</v>
      </c>
      <c r="C32" s="65" t="s">
        <v>907</v>
      </c>
      <c r="D32" s="64">
        <v>0.09090909090909091</v>
      </c>
      <c r="E32" s="66" t="s">
        <v>88</v>
      </c>
      <c r="F32" s="5" t="s">
        <v>72</v>
      </c>
      <c r="G32" s="5" t="s">
        <v>926</v>
      </c>
    </row>
    <row r="33">
      <c r="A33" s="64" t="s">
        <v>857</v>
      </c>
      <c r="B33" s="65" t="s">
        <v>858</v>
      </c>
      <c r="C33" s="65" t="s">
        <v>911</v>
      </c>
      <c r="D33" s="64">
        <v>0.2</v>
      </c>
      <c r="E33" s="66" t="s">
        <v>88</v>
      </c>
      <c r="F33" s="5" t="s">
        <v>72</v>
      </c>
      <c r="G33" s="5" t="s">
        <v>114</v>
      </c>
    </row>
    <row r="34">
      <c r="A34" s="64" t="s">
        <v>176</v>
      </c>
      <c r="B34" s="65" t="s">
        <v>177</v>
      </c>
      <c r="C34" s="65" t="s">
        <v>914</v>
      </c>
      <c r="D34" s="64">
        <v>0.1666666666666667</v>
      </c>
      <c r="E34" s="66" t="s">
        <v>88</v>
      </c>
      <c r="F34" s="5" t="s">
        <v>72</v>
      </c>
      <c r="G34" s="5" t="s">
        <v>463</v>
      </c>
    </row>
    <row r="35">
      <c r="A35" s="64" t="s">
        <v>923</v>
      </c>
      <c r="B35" s="65" t="s">
        <v>924</v>
      </c>
      <c r="C35" s="65" t="s">
        <v>925</v>
      </c>
      <c r="D35" s="64">
        <v>0.3333333333333333</v>
      </c>
      <c r="E35" s="66" t="s">
        <v>88</v>
      </c>
      <c r="F35" s="5" t="s">
        <v>11</v>
      </c>
      <c r="G35" s="5" t="s">
        <v>196</v>
      </c>
    </row>
    <row r="36">
      <c r="A36" s="64" t="s">
        <v>931</v>
      </c>
      <c r="B36" s="65" t="s">
        <v>932</v>
      </c>
      <c r="C36" s="65" t="s">
        <v>933</v>
      </c>
      <c r="D36" s="64">
        <v>0.125</v>
      </c>
      <c r="E36" s="66" t="s">
        <v>88</v>
      </c>
      <c r="F36" s="5" t="s">
        <v>72</v>
      </c>
      <c r="G36" s="5" t="s">
        <v>477</v>
      </c>
    </row>
    <row r="37">
      <c r="A37" s="64" t="s">
        <v>937</v>
      </c>
      <c r="B37" s="65" t="s">
        <v>938</v>
      </c>
      <c r="C37" s="65" t="s">
        <v>939</v>
      </c>
      <c r="D37" s="64">
        <v>0.2</v>
      </c>
      <c r="E37" s="66" t="s">
        <v>88</v>
      </c>
      <c r="F37" s="5" t="s">
        <v>72</v>
      </c>
      <c r="G37" s="5" t="s">
        <v>218</v>
      </c>
    </row>
    <row r="38">
      <c r="A38" s="64" t="s">
        <v>915</v>
      </c>
      <c r="B38" s="65" t="s">
        <v>916</v>
      </c>
      <c r="C38" s="65" t="s">
        <v>917</v>
      </c>
      <c r="D38" s="64">
        <v>0.2222222222222222</v>
      </c>
      <c r="E38" s="68" t="s">
        <v>918</v>
      </c>
      <c r="F38" s="5" t="s">
        <v>488</v>
      </c>
      <c r="G38" s="5" t="s">
        <v>489</v>
      </c>
    </row>
    <row r="39">
      <c r="A39" s="64" t="s">
        <v>927</v>
      </c>
      <c r="B39" s="65" t="s">
        <v>928</v>
      </c>
      <c r="C39" s="65" t="s">
        <v>929</v>
      </c>
      <c r="D39" s="64">
        <v>0.25</v>
      </c>
      <c r="E39" s="68" t="s">
        <v>918</v>
      </c>
      <c r="F39" s="5" t="s">
        <v>488</v>
      </c>
      <c r="G39" s="5" t="s">
        <v>489</v>
      </c>
    </row>
    <row r="40">
      <c r="A40" s="64" t="s">
        <v>934</v>
      </c>
      <c r="B40" s="65" t="s">
        <v>935</v>
      </c>
      <c r="C40" s="65" t="s">
        <v>936</v>
      </c>
      <c r="D40" s="64">
        <v>0.2857142857142857</v>
      </c>
      <c r="E40" s="68" t="s">
        <v>918</v>
      </c>
      <c r="F40" s="5" t="s">
        <v>76</v>
      </c>
      <c r="G40" s="5" t="s">
        <v>77</v>
      </c>
    </row>
    <row r="41">
      <c r="A41" s="64" t="s">
        <v>78</v>
      </c>
      <c r="B41" s="65" t="s">
        <v>79</v>
      </c>
      <c r="C41" s="65" t="s">
        <v>80</v>
      </c>
      <c r="D41" s="64">
        <v>0.4</v>
      </c>
      <c r="E41" s="68" t="s">
        <v>909</v>
      </c>
      <c r="F41" s="5" t="s">
        <v>76</v>
      </c>
      <c r="G41" s="5" t="s">
        <v>77</v>
      </c>
    </row>
    <row r="42">
      <c r="A42" s="64" t="s">
        <v>61</v>
      </c>
      <c r="B42" s="65" t="s">
        <v>62</v>
      </c>
      <c r="C42" s="65" t="s">
        <v>63</v>
      </c>
      <c r="D42" s="64">
        <v>0.1428571428571428</v>
      </c>
      <c r="E42" s="68" t="s">
        <v>909</v>
      </c>
      <c r="F42" s="5" t="s">
        <v>118</v>
      </c>
      <c r="G42" s="5" t="s">
        <v>119</v>
      </c>
    </row>
    <row r="43">
      <c r="A43" s="64" t="s">
        <v>919</v>
      </c>
      <c r="B43" s="65" t="s">
        <v>920</v>
      </c>
      <c r="C43" s="65" t="s">
        <v>921</v>
      </c>
      <c r="D43" s="64">
        <v>0.25</v>
      </c>
      <c r="E43" s="68" t="s">
        <v>922</v>
      </c>
      <c r="F43" s="5" t="s">
        <v>154</v>
      </c>
      <c r="G43" s="5" t="s">
        <v>155</v>
      </c>
    </row>
  </sheetData>
  <autoFilter ref="$AM$1:$AM$16">
    <sortState ref="AM1:AM16">
      <sortCondition ref="AM1:AM16"/>
    </sortState>
  </autoFil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3.88"/>
    <col customWidth="1" min="7" max="7" width="18.88"/>
    <col customWidth="1" min="21" max="21" width="17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63" t="s">
        <v>943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63" t="s">
        <v>944</v>
      </c>
      <c r="Q1" s="1" t="s">
        <v>0</v>
      </c>
      <c r="R1" s="1" t="s">
        <v>1</v>
      </c>
      <c r="S1" s="1" t="s">
        <v>2</v>
      </c>
      <c r="T1" s="1" t="s">
        <v>3</v>
      </c>
      <c r="U1" s="1" t="s">
        <v>4</v>
      </c>
      <c r="V1" s="1" t="s">
        <v>5</v>
      </c>
      <c r="W1" s="1" t="s">
        <v>6</v>
      </c>
      <c r="X1" s="63" t="s">
        <v>945</v>
      </c>
      <c r="Y1" s="1" t="s">
        <v>0</v>
      </c>
      <c r="Z1" s="1" t="s">
        <v>1</v>
      </c>
      <c r="AA1" s="1" t="s">
        <v>2</v>
      </c>
      <c r="AB1" s="1" t="s">
        <v>3</v>
      </c>
      <c r="AC1" s="1" t="s">
        <v>4</v>
      </c>
      <c r="AD1" s="1" t="s">
        <v>5</v>
      </c>
      <c r="AE1" s="1" t="s">
        <v>6</v>
      </c>
      <c r="AF1" s="63" t="s">
        <v>946</v>
      </c>
      <c r="AG1" s="1" t="s">
        <v>0</v>
      </c>
      <c r="AH1" s="1" t="s">
        <v>1</v>
      </c>
      <c r="AI1" s="1" t="s">
        <v>2</v>
      </c>
      <c r="AJ1" s="1" t="s">
        <v>3</v>
      </c>
      <c r="AK1" s="1" t="s">
        <v>4</v>
      </c>
      <c r="AL1" s="1" t="s">
        <v>5</v>
      </c>
      <c r="AM1" s="1" t="s">
        <v>6</v>
      </c>
    </row>
    <row r="2">
      <c r="A2" s="64" t="s">
        <v>947</v>
      </c>
      <c r="B2" s="65" t="s">
        <v>948</v>
      </c>
      <c r="C2" s="65" t="s">
        <v>949</v>
      </c>
      <c r="D2" s="64">
        <v>0.2857142857142857</v>
      </c>
      <c r="E2" s="65" t="s">
        <v>29</v>
      </c>
      <c r="F2" s="5" t="s">
        <v>11</v>
      </c>
      <c r="G2" s="5" t="s">
        <v>950</v>
      </c>
      <c r="I2" s="64" t="s">
        <v>951</v>
      </c>
      <c r="J2" s="65" t="s">
        <v>952</v>
      </c>
      <c r="K2" s="65" t="s">
        <v>953</v>
      </c>
      <c r="L2" s="64">
        <v>0.3333333333333333</v>
      </c>
      <c r="M2" s="66" t="s">
        <v>16</v>
      </c>
      <c r="N2" s="5" t="s">
        <v>11</v>
      </c>
      <c r="O2" s="5" t="s">
        <v>836</v>
      </c>
      <c r="Q2" s="64" t="s">
        <v>947</v>
      </c>
      <c r="R2" s="65" t="s">
        <v>948</v>
      </c>
      <c r="S2" s="65" t="s">
        <v>949</v>
      </c>
      <c r="T2" s="64">
        <v>0.2857142857142857</v>
      </c>
      <c r="U2" s="65" t="s">
        <v>29</v>
      </c>
      <c r="V2" s="5" t="s">
        <v>11</v>
      </c>
      <c r="W2" s="5" t="s">
        <v>849</v>
      </c>
      <c r="Y2" s="64" t="s">
        <v>954</v>
      </c>
      <c r="Z2" s="65" t="s">
        <v>955</v>
      </c>
      <c r="AA2" s="65" t="s">
        <v>956</v>
      </c>
      <c r="AB2" s="64">
        <v>0.125</v>
      </c>
      <c r="AC2" s="66" t="s">
        <v>88</v>
      </c>
      <c r="AD2" s="5" t="s">
        <v>11</v>
      </c>
      <c r="AE2" s="5" t="s">
        <v>836</v>
      </c>
      <c r="AG2" s="64" t="s">
        <v>957</v>
      </c>
      <c r="AH2" s="65" t="s">
        <v>958</v>
      </c>
      <c r="AI2" s="65" t="s">
        <v>959</v>
      </c>
      <c r="AJ2" s="64">
        <v>0.1428571428571428</v>
      </c>
      <c r="AK2" s="66" t="s">
        <v>108</v>
      </c>
      <c r="AL2" s="5" t="s">
        <v>11</v>
      </c>
      <c r="AM2" s="5" t="s">
        <v>849</v>
      </c>
    </row>
    <row r="3" ht="29.25" customHeight="1">
      <c r="A3" s="64" t="s">
        <v>960</v>
      </c>
      <c r="B3" s="65" t="s">
        <v>961</v>
      </c>
      <c r="C3" s="65" t="s">
        <v>962</v>
      </c>
      <c r="D3" s="64">
        <v>0.1428571428571428</v>
      </c>
      <c r="E3" s="65" t="s">
        <v>29</v>
      </c>
      <c r="F3" s="5" t="s">
        <v>11</v>
      </c>
      <c r="G3" s="5" t="s">
        <v>963</v>
      </c>
      <c r="I3" s="64" t="s">
        <v>964</v>
      </c>
      <c r="J3" s="65" t="s">
        <v>965</v>
      </c>
      <c r="K3" s="65" t="s">
        <v>966</v>
      </c>
      <c r="L3" s="64">
        <v>0.2</v>
      </c>
      <c r="M3" s="66" t="s">
        <v>16</v>
      </c>
      <c r="N3" s="5" t="s">
        <v>11</v>
      </c>
      <c r="O3" s="5" t="s">
        <v>849</v>
      </c>
      <c r="Q3" s="64" t="s">
        <v>960</v>
      </c>
      <c r="R3" s="65" t="s">
        <v>961</v>
      </c>
      <c r="S3" s="65" t="s">
        <v>962</v>
      </c>
      <c r="T3" s="64">
        <v>0.1428571428571428</v>
      </c>
      <c r="U3" s="65" t="s">
        <v>29</v>
      </c>
      <c r="V3" s="5" t="s">
        <v>11</v>
      </c>
      <c r="W3" s="5" t="s">
        <v>950</v>
      </c>
      <c r="Y3" s="64" t="s">
        <v>418</v>
      </c>
      <c r="Z3" s="65" t="s">
        <v>419</v>
      </c>
      <c r="AA3" s="65" t="s">
        <v>967</v>
      </c>
      <c r="AB3" s="64">
        <v>0.2222222222222222</v>
      </c>
      <c r="AC3" s="66" t="s">
        <v>88</v>
      </c>
      <c r="AD3" s="5" t="s">
        <v>11</v>
      </c>
      <c r="AE3" s="5" t="s">
        <v>836</v>
      </c>
      <c r="AG3" s="64" t="s">
        <v>418</v>
      </c>
      <c r="AH3" s="65" t="s">
        <v>419</v>
      </c>
      <c r="AI3" s="65" t="s">
        <v>420</v>
      </c>
      <c r="AJ3" s="64">
        <v>0.1111111111111111</v>
      </c>
      <c r="AK3" s="66" t="s">
        <v>689</v>
      </c>
      <c r="AL3" s="5" t="s">
        <v>11</v>
      </c>
      <c r="AM3" s="5" t="s">
        <v>60</v>
      </c>
    </row>
    <row r="4">
      <c r="A4" s="64" t="s">
        <v>22</v>
      </c>
      <c r="B4" s="65" t="s">
        <v>23</v>
      </c>
      <c r="C4" s="65" t="s">
        <v>128</v>
      </c>
      <c r="D4" s="64">
        <v>0.25</v>
      </c>
      <c r="E4" s="65" t="s">
        <v>29</v>
      </c>
      <c r="F4" s="5" t="s">
        <v>72</v>
      </c>
      <c r="G4" s="5" t="s">
        <v>968</v>
      </c>
      <c r="I4" s="64" t="s">
        <v>969</v>
      </c>
      <c r="J4" s="65" t="s">
        <v>970</v>
      </c>
      <c r="K4" s="65" t="s">
        <v>971</v>
      </c>
      <c r="L4" s="64">
        <v>0.1666666666666667</v>
      </c>
      <c r="M4" s="66" t="s">
        <v>16</v>
      </c>
      <c r="N4" s="5" t="s">
        <v>11</v>
      </c>
      <c r="O4" s="5" t="s">
        <v>972</v>
      </c>
      <c r="Q4" s="64" t="s">
        <v>22</v>
      </c>
      <c r="R4" s="65" t="s">
        <v>23</v>
      </c>
      <c r="S4" s="65" t="s">
        <v>128</v>
      </c>
      <c r="T4" s="64">
        <v>0.25</v>
      </c>
      <c r="U4" s="65" t="s">
        <v>29</v>
      </c>
      <c r="V4" s="5" t="s">
        <v>11</v>
      </c>
      <c r="W4" s="5" t="s">
        <v>963</v>
      </c>
      <c r="Y4" s="64" t="s">
        <v>973</v>
      </c>
      <c r="Z4" s="65" t="s">
        <v>974</v>
      </c>
      <c r="AA4" s="65" t="s">
        <v>975</v>
      </c>
      <c r="AB4" s="64">
        <v>0.3333333333333333</v>
      </c>
      <c r="AC4" s="66" t="s">
        <v>88</v>
      </c>
      <c r="AD4" s="5" t="s">
        <v>11</v>
      </c>
      <c r="AE4" s="5" t="s">
        <v>836</v>
      </c>
      <c r="AG4" s="64" t="s">
        <v>976</v>
      </c>
      <c r="AH4" s="65" t="s">
        <v>977</v>
      </c>
      <c r="AI4" s="65" t="s">
        <v>978</v>
      </c>
      <c r="AJ4" s="64">
        <v>0.2</v>
      </c>
      <c r="AK4" s="66" t="s">
        <v>20</v>
      </c>
      <c r="AL4" s="5" t="s">
        <v>11</v>
      </c>
      <c r="AM4" s="5" t="s">
        <v>60</v>
      </c>
    </row>
    <row r="5">
      <c r="A5" s="64" t="s">
        <v>979</v>
      </c>
      <c r="B5" s="65" t="s">
        <v>980</v>
      </c>
      <c r="C5" s="65" t="s">
        <v>981</v>
      </c>
      <c r="D5" s="64">
        <v>0.2857142857142857</v>
      </c>
      <c r="E5" s="65" t="s">
        <v>29</v>
      </c>
      <c r="F5" s="5" t="s">
        <v>488</v>
      </c>
      <c r="G5" s="5" t="s">
        <v>489</v>
      </c>
      <c r="I5" s="64" t="s">
        <v>982</v>
      </c>
      <c r="J5" s="65" t="s">
        <v>983</v>
      </c>
      <c r="K5" s="65" t="s">
        <v>984</v>
      </c>
      <c r="L5" s="64">
        <v>0.1111111111111111</v>
      </c>
      <c r="M5" s="66" t="s">
        <v>16</v>
      </c>
      <c r="N5" s="5" t="s">
        <v>11</v>
      </c>
      <c r="O5" s="5" t="s">
        <v>972</v>
      </c>
      <c r="Q5" s="64" t="s">
        <v>979</v>
      </c>
      <c r="R5" s="65" t="s">
        <v>980</v>
      </c>
      <c r="S5" s="65" t="s">
        <v>981</v>
      </c>
      <c r="T5" s="64">
        <v>0.2857142857142857</v>
      </c>
      <c r="U5" s="65" t="s">
        <v>29</v>
      </c>
      <c r="V5" s="5" t="s">
        <v>72</v>
      </c>
      <c r="W5" s="5" t="s">
        <v>968</v>
      </c>
      <c r="Y5" s="64" t="s">
        <v>985</v>
      </c>
      <c r="Z5" s="65" t="s">
        <v>986</v>
      </c>
      <c r="AA5" s="65" t="s">
        <v>987</v>
      </c>
      <c r="AB5" s="64">
        <v>0.1666666666666667</v>
      </c>
      <c r="AC5" s="66" t="s">
        <v>88</v>
      </c>
      <c r="AD5" s="5" t="s">
        <v>11</v>
      </c>
      <c r="AE5" s="5" t="s">
        <v>60</v>
      </c>
      <c r="AG5" s="64" t="s">
        <v>988</v>
      </c>
      <c r="AH5" s="65" t="s">
        <v>989</v>
      </c>
      <c r="AI5" s="65" t="s">
        <v>990</v>
      </c>
      <c r="AJ5" s="64">
        <v>0.2</v>
      </c>
      <c r="AK5" s="66" t="s">
        <v>20</v>
      </c>
      <c r="AL5" s="5" t="s">
        <v>11</v>
      </c>
      <c r="AM5" s="5" t="s">
        <v>972</v>
      </c>
    </row>
    <row r="6">
      <c r="A6" s="64" t="s">
        <v>954</v>
      </c>
      <c r="B6" s="65" t="s">
        <v>955</v>
      </c>
      <c r="C6" s="65" t="s">
        <v>991</v>
      </c>
      <c r="D6" s="64">
        <v>0.125</v>
      </c>
      <c r="E6" s="65" t="s">
        <v>29</v>
      </c>
      <c r="F6" s="5" t="s">
        <v>72</v>
      </c>
      <c r="G6" s="5" t="s">
        <v>114</v>
      </c>
      <c r="I6" s="64" t="s">
        <v>973</v>
      </c>
      <c r="J6" s="65" t="s">
        <v>974</v>
      </c>
      <c r="K6" s="65" t="s">
        <v>992</v>
      </c>
      <c r="L6" s="64">
        <v>0.6666666666666666</v>
      </c>
      <c r="M6" s="66" t="s">
        <v>16</v>
      </c>
      <c r="N6" s="5" t="s">
        <v>11</v>
      </c>
      <c r="O6" s="5" t="s">
        <v>972</v>
      </c>
      <c r="Q6" s="64" t="s">
        <v>954</v>
      </c>
      <c r="R6" s="65" t="s">
        <v>955</v>
      </c>
      <c r="S6" s="65" t="s">
        <v>991</v>
      </c>
      <c r="T6" s="64">
        <v>0.125</v>
      </c>
      <c r="U6" s="65" t="s">
        <v>29</v>
      </c>
      <c r="V6" s="5" t="s">
        <v>72</v>
      </c>
      <c r="W6" s="5" t="s">
        <v>489</v>
      </c>
      <c r="Y6" s="64" t="s">
        <v>355</v>
      </c>
      <c r="Z6" s="65" t="s">
        <v>356</v>
      </c>
      <c r="AA6" s="65" t="s">
        <v>993</v>
      </c>
      <c r="AB6" s="64">
        <v>0.2857142857142857</v>
      </c>
      <c r="AC6" s="66" t="s">
        <v>88</v>
      </c>
      <c r="AD6" s="5" t="s">
        <v>11</v>
      </c>
      <c r="AE6" s="5" t="s">
        <v>60</v>
      </c>
      <c r="AG6" s="64" t="s">
        <v>994</v>
      </c>
      <c r="AH6" s="65" t="s">
        <v>995</v>
      </c>
      <c r="AI6" s="65" t="s">
        <v>996</v>
      </c>
      <c r="AJ6" s="64">
        <v>0.375</v>
      </c>
      <c r="AK6" s="66" t="s">
        <v>20</v>
      </c>
      <c r="AL6" s="5" t="s">
        <v>11</v>
      </c>
      <c r="AM6" s="5" t="s">
        <v>997</v>
      </c>
    </row>
    <row r="7">
      <c r="A7" s="64" t="s">
        <v>998</v>
      </c>
      <c r="B7" s="65" t="s">
        <v>999</v>
      </c>
      <c r="C7" s="65" t="s">
        <v>1000</v>
      </c>
      <c r="D7" s="64">
        <v>0.2857142857142857</v>
      </c>
      <c r="E7" s="65" t="s">
        <v>29</v>
      </c>
      <c r="F7" s="5" t="s">
        <v>118</v>
      </c>
      <c r="G7" s="5" t="s">
        <v>119</v>
      </c>
      <c r="I7" s="64" t="s">
        <v>168</v>
      </c>
      <c r="J7" s="65" t="s">
        <v>169</v>
      </c>
      <c r="K7" s="65" t="s">
        <v>1001</v>
      </c>
      <c r="L7" s="64">
        <v>0.2666666666666667</v>
      </c>
      <c r="M7" s="66" t="s">
        <v>16</v>
      </c>
      <c r="N7" s="5" t="s">
        <v>11</v>
      </c>
      <c r="O7" s="5" t="s">
        <v>997</v>
      </c>
      <c r="Q7" s="64" t="s">
        <v>998</v>
      </c>
      <c r="R7" s="65" t="s">
        <v>999</v>
      </c>
      <c r="S7" s="65" t="s">
        <v>1000</v>
      </c>
      <c r="T7" s="64">
        <v>0.2857142857142857</v>
      </c>
      <c r="U7" s="65" t="s">
        <v>29</v>
      </c>
      <c r="V7" s="5" t="s">
        <v>72</v>
      </c>
      <c r="W7" s="5" t="s">
        <v>489</v>
      </c>
      <c r="Y7" s="64" t="s">
        <v>1002</v>
      </c>
      <c r="Z7" s="65" t="s">
        <v>1003</v>
      </c>
      <c r="AA7" s="65" t="s">
        <v>1004</v>
      </c>
      <c r="AB7" s="64">
        <v>0.3333333333333333</v>
      </c>
      <c r="AC7" s="66" t="s">
        <v>88</v>
      </c>
      <c r="AD7" s="5" t="s">
        <v>11</v>
      </c>
      <c r="AE7" s="5" t="s">
        <v>972</v>
      </c>
      <c r="AG7" s="64" t="s">
        <v>94</v>
      </c>
      <c r="AH7" s="65" t="s">
        <v>95</v>
      </c>
      <c r="AI7" s="65" t="s">
        <v>96</v>
      </c>
      <c r="AJ7" s="64">
        <v>0.2222222222222222</v>
      </c>
      <c r="AK7" s="66" t="s">
        <v>20</v>
      </c>
      <c r="AL7" s="5" t="s">
        <v>11</v>
      </c>
      <c r="AM7" s="5" t="s">
        <v>1005</v>
      </c>
    </row>
    <row r="8">
      <c r="A8" s="64" t="s">
        <v>973</v>
      </c>
      <c r="B8" s="65" t="s">
        <v>974</v>
      </c>
      <c r="C8" s="65" t="s">
        <v>1006</v>
      </c>
      <c r="D8" s="64">
        <v>0.6666666666666666</v>
      </c>
      <c r="E8" s="65" t="s">
        <v>29</v>
      </c>
      <c r="F8" s="5" t="s">
        <v>72</v>
      </c>
      <c r="G8" s="5" t="s">
        <v>145</v>
      </c>
      <c r="I8" s="64" t="s">
        <v>355</v>
      </c>
      <c r="J8" s="65" t="s">
        <v>356</v>
      </c>
      <c r="K8" s="65" t="s">
        <v>357</v>
      </c>
      <c r="L8" s="64">
        <v>0.1428571428571428</v>
      </c>
      <c r="M8" s="66" t="s">
        <v>16</v>
      </c>
      <c r="N8" s="5" t="s">
        <v>11</v>
      </c>
      <c r="O8" s="5" t="s">
        <v>968</v>
      </c>
      <c r="Q8" s="64" t="s">
        <v>973</v>
      </c>
      <c r="R8" s="65" t="s">
        <v>974</v>
      </c>
      <c r="S8" s="65" t="s">
        <v>1006</v>
      </c>
      <c r="T8" s="64">
        <v>0.6666666666666666</v>
      </c>
      <c r="U8" s="65" t="s">
        <v>29</v>
      </c>
      <c r="V8" s="5" t="s">
        <v>72</v>
      </c>
      <c r="W8" s="5" t="s">
        <v>77</v>
      </c>
      <c r="Y8" s="64" t="s">
        <v>1007</v>
      </c>
      <c r="Z8" s="65" t="s">
        <v>1008</v>
      </c>
      <c r="AA8" s="65" t="s">
        <v>1009</v>
      </c>
      <c r="AB8" s="64">
        <v>0.2857142857142857</v>
      </c>
      <c r="AC8" s="66" t="s">
        <v>88</v>
      </c>
      <c r="AD8" s="5" t="s">
        <v>11</v>
      </c>
      <c r="AE8" s="5" t="s">
        <v>1010</v>
      </c>
      <c r="AG8" s="64" t="s">
        <v>969</v>
      </c>
      <c r="AH8" s="65" t="s">
        <v>970</v>
      </c>
      <c r="AI8" s="65" t="s">
        <v>1011</v>
      </c>
      <c r="AJ8" s="64">
        <v>0.6666666666666666</v>
      </c>
      <c r="AK8" s="66" t="s">
        <v>20</v>
      </c>
      <c r="AL8" s="5" t="s">
        <v>11</v>
      </c>
      <c r="AM8" s="5" t="s">
        <v>77</v>
      </c>
    </row>
    <row r="9">
      <c r="A9" s="64" t="s">
        <v>168</v>
      </c>
      <c r="B9" s="65" t="s">
        <v>169</v>
      </c>
      <c r="C9" s="65" t="s">
        <v>1012</v>
      </c>
      <c r="D9" s="64">
        <v>0.4</v>
      </c>
      <c r="E9" s="65" t="s">
        <v>29</v>
      </c>
      <c r="F9" s="5" t="s">
        <v>171</v>
      </c>
      <c r="G9" s="5" t="s">
        <v>172</v>
      </c>
      <c r="I9" s="64" t="s">
        <v>1013</v>
      </c>
      <c r="J9" s="65" t="s">
        <v>1014</v>
      </c>
      <c r="K9" s="65" t="s">
        <v>1015</v>
      </c>
      <c r="L9" s="64">
        <v>0.1666666666666667</v>
      </c>
      <c r="M9" s="66" t="s">
        <v>252</v>
      </c>
      <c r="N9" s="5" t="s">
        <v>11</v>
      </c>
      <c r="O9" s="5" t="s">
        <v>489</v>
      </c>
      <c r="Q9" s="64" t="s">
        <v>168</v>
      </c>
      <c r="R9" s="65" t="s">
        <v>169</v>
      </c>
      <c r="S9" s="65" t="s">
        <v>1012</v>
      </c>
      <c r="T9" s="64">
        <v>0.4</v>
      </c>
      <c r="U9" s="65" t="s">
        <v>29</v>
      </c>
      <c r="V9" s="5" t="s">
        <v>72</v>
      </c>
      <c r="W9" s="5" t="s">
        <v>77</v>
      </c>
      <c r="Y9" s="64" t="s">
        <v>1016</v>
      </c>
      <c r="Z9" s="65" t="s">
        <v>1017</v>
      </c>
      <c r="AA9" s="65" t="s">
        <v>1018</v>
      </c>
      <c r="AB9" s="64">
        <v>0.25</v>
      </c>
      <c r="AC9" s="66" t="s">
        <v>88</v>
      </c>
      <c r="AD9" s="5" t="s">
        <v>11</v>
      </c>
      <c r="AE9" s="5" t="s">
        <v>864</v>
      </c>
      <c r="AG9" s="64" t="s">
        <v>355</v>
      </c>
      <c r="AH9" s="65" t="s">
        <v>356</v>
      </c>
      <c r="AI9" s="65" t="s">
        <v>1019</v>
      </c>
      <c r="AJ9" s="64">
        <v>0.2857142857142857</v>
      </c>
      <c r="AK9" s="66" t="s">
        <v>20</v>
      </c>
      <c r="AL9" s="5" t="s">
        <v>72</v>
      </c>
      <c r="AM9" s="5" t="s">
        <v>77</v>
      </c>
    </row>
    <row r="10">
      <c r="A10" s="64" t="s">
        <v>355</v>
      </c>
      <c r="B10" s="65" t="s">
        <v>356</v>
      </c>
      <c r="C10" s="65" t="s">
        <v>1020</v>
      </c>
      <c r="D10" s="64">
        <v>0.2857142857142857</v>
      </c>
      <c r="E10" s="65" t="s">
        <v>29</v>
      </c>
      <c r="F10" s="5" t="s">
        <v>11</v>
      </c>
      <c r="G10" s="5" t="s">
        <v>196</v>
      </c>
      <c r="I10" s="64" t="s">
        <v>994</v>
      </c>
      <c r="J10" s="65" t="s">
        <v>995</v>
      </c>
      <c r="K10" s="65" t="s">
        <v>1021</v>
      </c>
      <c r="L10" s="64">
        <v>0.375</v>
      </c>
      <c r="M10" s="66" t="s">
        <v>252</v>
      </c>
      <c r="N10" s="5" t="s">
        <v>11</v>
      </c>
      <c r="O10" s="5" t="s">
        <v>489</v>
      </c>
      <c r="Q10" s="64" t="s">
        <v>355</v>
      </c>
      <c r="R10" s="65" t="s">
        <v>356</v>
      </c>
      <c r="S10" s="65" t="s">
        <v>1020</v>
      </c>
      <c r="T10" s="64">
        <v>0.2857142857142857</v>
      </c>
      <c r="U10" s="65" t="s">
        <v>29</v>
      </c>
      <c r="V10" s="5" t="s">
        <v>72</v>
      </c>
      <c r="W10" s="5" t="s">
        <v>114</v>
      </c>
      <c r="Y10" s="64" t="s">
        <v>994</v>
      </c>
      <c r="Z10" s="65" t="s">
        <v>995</v>
      </c>
      <c r="AA10" s="65" t="s">
        <v>1022</v>
      </c>
      <c r="AB10" s="64">
        <v>0.25</v>
      </c>
      <c r="AC10" s="66" t="s">
        <v>88</v>
      </c>
      <c r="AD10" s="5" t="s">
        <v>11</v>
      </c>
      <c r="AE10" s="5" t="s">
        <v>1023</v>
      </c>
      <c r="AG10" s="64" t="s">
        <v>408</v>
      </c>
      <c r="AH10" s="65" t="s">
        <v>409</v>
      </c>
      <c r="AI10" s="65" t="s">
        <v>1024</v>
      </c>
      <c r="AJ10" s="64">
        <v>0.5</v>
      </c>
      <c r="AK10" s="66" t="s">
        <v>20</v>
      </c>
      <c r="AL10" s="5" t="s">
        <v>72</v>
      </c>
      <c r="AM10" s="5" t="s">
        <v>90</v>
      </c>
    </row>
    <row r="11">
      <c r="A11" s="64" t="s">
        <v>951</v>
      </c>
      <c r="B11" s="65" t="s">
        <v>952</v>
      </c>
      <c r="C11" s="65" t="s">
        <v>953</v>
      </c>
      <c r="D11" s="64">
        <v>0.3333333333333333</v>
      </c>
      <c r="E11" s="66" t="s">
        <v>16</v>
      </c>
      <c r="F11" s="5" t="s">
        <v>11</v>
      </c>
      <c r="G11" s="5" t="s">
        <v>972</v>
      </c>
      <c r="I11" s="64" t="s">
        <v>957</v>
      </c>
      <c r="J11" s="65" t="s">
        <v>958</v>
      </c>
      <c r="K11" s="65" t="s">
        <v>959</v>
      </c>
      <c r="L11" s="64">
        <v>0.1428571428571428</v>
      </c>
      <c r="M11" s="66" t="s">
        <v>108</v>
      </c>
      <c r="N11" s="5" t="s">
        <v>11</v>
      </c>
      <c r="O11" s="5" t="s">
        <v>77</v>
      </c>
      <c r="Q11" s="64" t="s">
        <v>1013</v>
      </c>
      <c r="R11" s="65" t="s">
        <v>1014</v>
      </c>
      <c r="S11" s="65" t="s">
        <v>1015</v>
      </c>
      <c r="T11" s="64">
        <v>0.1666666666666667</v>
      </c>
      <c r="U11" s="66" t="s">
        <v>252</v>
      </c>
      <c r="V11" s="5" t="s">
        <v>72</v>
      </c>
      <c r="W11" s="5" t="s">
        <v>114</v>
      </c>
      <c r="Y11" s="64" t="s">
        <v>957</v>
      </c>
      <c r="Z11" s="65" t="s">
        <v>958</v>
      </c>
      <c r="AA11" s="65" t="s">
        <v>1025</v>
      </c>
      <c r="AB11" s="64">
        <v>0.2857142857142857</v>
      </c>
      <c r="AC11" s="66" t="s">
        <v>88</v>
      </c>
      <c r="AD11" s="5" t="s">
        <v>11</v>
      </c>
      <c r="AE11" s="5" t="s">
        <v>968</v>
      </c>
      <c r="AG11" s="64" t="s">
        <v>1026</v>
      </c>
      <c r="AH11" s="65" t="s">
        <v>1027</v>
      </c>
      <c r="AI11" s="65" t="s">
        <v>1028</v>
      </c>
      <c r="AJ11" s="64">
        <v>0.1111111111111111</v>
      </c>
      <c r="AK11" s="66" t="s">
        <v>20</v>
      </c>
      <c r="AL11" s="5" t="s">
        <v>72</v>
      </c>
      <c r="AM11" s="5" t="s">
        <v>926</v>
      </c>
    </row>
    <row r="12">
      <c r="A12" s="64" t="s">
        <v>964</v>
      </c>
      <c r="B12" s="65" t="s">
        <v>965</v>
      </c>
      <c r="C12" s="65" t="s">
        <v>966</v>
      </c>
      <c r="D12" s="64">
        <v>0.2</v>
      </c>
      <c r="E12" s="66" t="s">
        <v>16</v>
      </c>
      <c r="F12" s="5" t="s">
        <v>72</v>
      </c>
      <c r="G12" s="5" t="s">
        <v>114</v>
      </c>
      <c r="I12" s="64" t="s">
        <v>418</v>
      </c>
      <c r="J12" s="65" t="s">
        <v>419</v>
      </c>
      <c r="K12" s="65" t="s">
        <v>420</v>
      </c>
      <c r="L12" s="64">
        <v>0.1111111111111111</v>
      </c>
      <c r="M12" s="66" t="s">
        <v>689</v>
      </c>
      <c r="N12" s="5" t="s">
        <v>72</v>
      </c>
      <c r="O12" s="5" t="s">
        <v>77</v>
      </c>
      <c r="Q12" s="64" t="s">
        <v>994</v>
      </c>
      <c r="R12" s="65" t="s">
        <v>995</v>
      </c>
      <c r="S12" s="65" t="s">
        <v>1021</v>
      </c>
      <c r="T12" s="64">
        <v>0.375</v>
      </c>
      <c r="U12" s="66" t="s">
        <v>252</v>
      </c>
      <c r="V12" s="5" t="s">
        <v>72</v>
      </c>
      <c r="W12" s="5" t="s">
        <v>119</v>
      </c>
      <c r="Y12" s="64" t="s">
        <v>1029</v>
      </c>
      <c r="Z12" s="65" t="s">
        <v>1030</v>
      </c>
      <c r="AA12" s="65" t="s">
        <v>1031</v>
      </c>
      <c r="AB12" s="64">
        <v>0.2</v>
      </c>
      <c r="AC12" s="66" t="s">
        <v>88</v>
      </c>
      <c r="AD12" s="5" t="s">
        <v>11</v>
      </c>
      <c r="AE12" s="5" t="s">
        <v>489</v>
      </c>
      <c r="AG12" s="64" t="s">
        <v>168</v>
      </c>
      <c r="AH12" s="65" t="s">
        <v>169</v>
      </c>
      <c r="AI12" s="65" t="s">
        <v>1032</v>
      </c>
      <c r="AJ12" s="64">
        <v>0.2</v>
      </c>
      <c r="AK12" s="66" t="s">
        <v>20</v>
      </c>
      <c r="AL12" s="5" t="s">
        <v>72</v>
      </c>
      <c r="AM12" s="5" t="s">
        <v>1033</v>
      </c>
    </row>
    <row r="13">
      <c r="A13" s="64" t="s">
        <v>969</v>
      </c>
      <c r="B13" s="65" t="s">
        <v>970</v>
      </c>
      <c r="C13" s="65" t="s">
        <v>971</v>
      </c>
      <c r="D13" s="64">
        <v>0.1666666666666667</v>
      </c>
      <c r="E13" s="66" t="s">
        <v>16</v>
      </c>
      <c r="F13" s="5" t="s">
        <v>72</v>
      </c>
      <c r="G13" s="5" t="s">
        <v>114</v>
      </c>
      <c r="I13" s="64" t="s">
        <v>7</v>
      </c>
      <c r="J13" s="65" t="s">
        <v>8</v>
      </c>
      <c r="K13" s="65" t="s">
        <v>9</v>
      </c>
      <c r="L13" s="64">
        <v>0.1666666666666667</v>
      </c>
      <c r="M13" s="66" t="s">
        <v>1034</v>
      </c>
      <c r="N13" s="5" t="s">
        <v>72</v>
      </c>
      <c r="O13" s="5" t="s">
        <v>77</v>
      </c>
      <c r="Q13" s="64" t="s">
        <v>951</v>
      </c>
      <c r="R13" s="65" t="s">
        <v>952</v>
      </c>
      <c r="S13" s="65" t="s">
        <v>1035</v>
      </c>
      <c r="T13" s="64">
        <v>0.3333333333333333</v>
      </c>
      <c r="U13" s="66" t="s">
        <v>631</v>
      </c>
      <c r="V13" s="5" t="s">
        <v>72</v>
      </c>
      <c r="W13" s="5" t="s">
        <v>119</v>
      </c>
      <c r="Y13" s="64" t="s">
        <v>969</v>
      </c>
      <c r="Z13" s="65" t="s">
        <v>970</v>
      </c>
      <c r="AA13" s="65" t="s">
        <v>1036</v>
      </c>
      <c r="AB13" s="64">
        <v>0.3333333333333333</v>
      </c>
      <c r="AC13" s="66" t="s">
        <v>88</v>
      </c>
      <c r="AD13" s="5" t="s">
        <v>11</v>
      </c>
      <c r="AE13" s="5" t="s">
        <v>489</v>
      </c>
      <c r="AG13" s="64" t="s">
        <v>951</v>
      </c>
      <c r="AH13" s="65" t="s">
        <v>952</v>
      </c>
      <c r="AI13" s="65" t="s">
        <v>1035</v>
      </c>
      <c r="AJ13" s="64">
        <v>0.3333333333333333</v>
      </c>
      <c r="AK13" s="66" t="s">
        <v>631</v>
      </c>
      <c r="AL13" s="5" t="s">
        <v>72</v>
      </c>
      <c r="AM13" s="5" t="s">
        <v>1037</v>
      </c>
    </row>
    <row r="14">
      <c r="A14" s="64" t="s">
        <v>982</v>
      </c>
      <c r="B14" s="65" t="s">
        <v>983</v>
      </c>
      <c r="C14" s="65" t="s">
        <v>984</v>
      </c>
      <c r="D14" s="64">
        <v>0.1111111111111111</v>
      </c>
      <c r="E14" s="66" t="s">
        <v>16</v>
      </c>
      <c r="F14" s="5" t="s">
        <v>72</v>
      </c>
      <c r="G14" s="5" t="s">
        <v>1038</v>
      </c>
      <c r="I14" s="64" t="s">
        <v>22</v>
      </c>
      <c r="J14" s="65" t="s">
        <v>23</v>
      </c>
      <c r="K14" s="65" t="s">
        <v>126</v>
      </c>
      <c r="L14" s="64">
        <v>0.125</v>
      </c>
      <c r="M14" s="66" t="s">
        <v>1034</v>
      </c>
      <c r="N14" s="5" t="s">
        <v>72</v>
      </c>
      <c r="O14" s="5" t="s">
        <v>926</v>
      </c>
      <c r="Q14" s="64" t="s">
        <v>1039</v>
      </c>
      <c r="R14" s="65" t="s">
        <v>679</v>
      </c>
      <c r="S14" s="65" t="s">
        <v>680</v>
      </c>
      <c r="T14" s="64">
        <v>0.25</v>
      </c>
      <c r="U14" s="68" t="s">
        <v>922</v>
      </c>
      <c r="V14" s="5" t="s">
        <v>488</v>
      </c>
      <c r="W14" s="5" t="s">
        <v>1040</v>
      </c>
      <c r="Y14" s="64" t="s">
        <v>982</v>
      </c>
      <c r="Z14" s="65" t="s">
        <v>983</v>
      </c>
      <c r="AA14" s="65" t="s">
        <v>1041</v>
      </c>
      <c r="AB14" s="64">
        <v>0.1111111111111111</v>
      </c>
      <c r="AC14" s="66" t="s">
        <v>88</v>
      </c>
      <c r="AD14" s="5" t="s">
        <v>72</v>
      </c>
      <c r="AE14" s="5" t="s">
        <v>489</v>
      </c>
      <c r="AG14" s="64" t="s">
        <v>1042</v>
      </c>
      <c r="AH14" s="65" t="s">
        <v>1043</v>
      </c>
      <c r="AI14" s="65" t="s">
        <v>1044</v>
      </c>
      <c r="AJ14" s="64">
        <v>0.1111111111111111</v>
      </c>
      <c r="AK14" s="68" t="s">
        <v>909</v>
      </c>
      <c r="AL14" s="5" t="s">
        <v>72</v>
      </c>
      <c r="AM14" s="5" t="s">
        <v>119</v>
      </c>
    </row>
    <row r="15">
      <c r="A15" s="64" t="s">
        <v>973</v>
      </c>
      <c r="B15" s="65" t="s">
        <v>974</v>
      </c>
      <c r="C15" s="65" t="s">
        <v>992</v>
      </c>
      <c r="D15" s="64">
        <v>0.6666666666666666</v>
      </c>
      <c r="E15" s="66" t="s">
        <v>16</v>
      </c>
      <c r="F15" s="5" t="s">
        <v>72</v>
      </c>
      <c r="G15" s="5" t="s">
        <v>145</v>
      </c>
      <c r="I15" s="64" t="s">
        <v>1045</v>
      </c>
      <c r="J15" s="65" t="s">
        <v>1046</v>
      </c>
      <c r="K15" s="65" t="s">
        <v>1047</v>
      </c>
      <c r="L15" s="64">
        <v>0.2857142857142857</v>
      </c>
      <c r="M15" s="68" t="s">
        <v>1048</v>
      </c>
      <c r="N15" s="5" t="s">
        <v>72</v>
      </c>
      <c r="O15" s="5" t="s">
        <v>114</v>
      </c>
      <c r="Q15" s="64" t="s">
        <v>82</v>
      </c>
      <c r="R15" s="65" t="s">
        <v>83</v>
      </c>
      <c r="S15" s="65" t="s">
        <v>84</v>
      </c>
      <c r="T15" s="64">
        <v>0.2</v>
      </c>
      <c r="U15" s="68" t="s">
        <v>922</v>
      </c>
      <c r="V15" s="5" t="s">
        <v>488</v>
      </c>
      <c r="W15" s="5" t="s">
        <v>133</v>
      </c>
      <c r="Y15" s="64" t="s">
        <v>964</v>
      </c>
      <c r="Z15" s="65" t="s">
        <v>965</v>
      </c>
      <c r="AA15" s="65" t="s">
        <v>1049</v>
      </c>
      <c r="AB15" s="64">
        <v>0.2</v>
      </c>
      <c r="AC15" s="66" t="s">
        <v>88</v>
      </c>
      <c r="AD15" s="5" t="s">
        <v>72</v>
      </c>
      <c r="AE15" s="5" t="s">
        <v>489</v>
      </c>
      <c r="AG15" s="64" t="s">
        <v>1050</v>
      </c>
      <c r="AH15" s="65" t="s">
        <v>1051</v>
      </c>
      <c r="AI15" s="65" t="s">
        <v>1052</v>
      </c>
      <c r="AJ15" s="64">
        <v>0.2857142857142857</v>
      </c>
      <c r="AK15" s="68" t="s">
        <v>909</v>
      </c>
      <c r="AL15" s="5" t="s">
        <v>72</v>
      </c>
      <c r="AM15" s="5" t="s">
        <v>1040</v>
      </c>
    </row>
    <row r="16">
      <c r="A16" s="64" t="s">
        <v>168</v>
      </c>
      <c r="B16" s="65" t="s">
        <v>169</v>
      </c>
      <c r="C16" s="65" t="s">
        <v>1001</v>
      </c>
      <c r="D16" s="64">
        <v>0.2666666666666667</v>
      </c>
      <c r="E16" s="66" t="s">
        <v>16</v>
      </c>
      <c r="F16" s="5" t="s">
        <v>171</v>
      </c>
      <c r="G16" s="5" t="s">
        <v>172</v>
      </c>
      <c r="I16" s="64" t="s">
        <v>1042</v>
      </c>
      <c r="J16" s="65" t="s">
        <v>1043</v>
      </c>
      <c r="K16" s="65" t="s">
        <v>1044</v>
      </c>
      <c r="L16" s="64">
        <v>0.1111111111111111</v>
      </c>
      <c r="M16" s="68" t="s">
        <v>909</v>
      </c>
      <c r="N16" s="5" t="s">
        <v>72</v>
      </c>
      <c r="O16" s="5" t="s">
        <v>114</v>
      </c>
      <c r="Q16" s="64" t="s">
        <v>1045</v>
      </c>
      <c r="R16" s="65" t="s">
        <v>1046</v>
      </c>
      <c r="S16" s="65" t="s">
        <v>1047</v>
      </c>
      <c r="T16" s="64">
        <v>0.2857142857142857</v>
      </c>
      <c r="U16" s="68" t="s">
        <v>1048</v>
      </c>
      <c r="V16" s="5" t="s">
        <v>488</v>
      </c>
      <c r="W16" s="5" t="s">
        <v>145</v>
      </c>
      <c r="Y16" s="64" t="s">
        <v>1053</v>
      </c>
      <c r="Z16" s="65" t="s">
        <v>1054</v>
      </c>
      <c r="AA16" s="65" t="s">
        <v>1055</v>
      </c>
      <c r="AB16" s="64">
        <v>0.3</v>
      </c>
      <c r="AC16" s="66" t="s">
        <v>88</v>
      </c>
      <c r="AD16" s="5" t="s">
        <v>72</v>
      </c>
      <c r="AE16" s="5" t="s">
        <v>77</v>
      </c>
      <c r="AG16" s="64" t="s">
        <v>1056</v>
      </c>
      <c r="AH16" s="65" t="s">
        <v>977</v>
      </c>
      <c r="AI16" s="65" t="s">
        <v>1057</v>
      </c>
      <c r="AJ16" s="64">
        <v>0.2</v>
      </c>
      <c r="AK16" s="68" t="s">
        <v>909</v>
      </c>
      <c r="AL16" s="5" t="s">
        <v>72</v>
      </c>
      <c r="AM16" s="5" t="s">
        <v>133</v>
      </c>
    </row>
    <row r="17">
      <c r="A17" s="64" t="s">
        <v>355</v>
      </c>
      <c r="B17" s="65" t="s">
        <v>356</v>
      </c>
      <c r="C17" s="65" t="s">
        <v>357</v>
      </c>
      <c r="D17" s="64">
        <v>0.1428571428571428</v>
      </c>
      <c r="E17" s="66" t="s">
        <v>16</v>
      </c>
      <c r="F17" s="5" t="s">
        <v>11</v>
      </c>
      <c r="G17" s="5" t="s">
        <v>196</v>
      </c>
      <c r="I17" s="64" t="s">
        <v>1050</v>
      </c>
      <c r="J17" s="65" t="s">
        <v>1051</v>
      </c>
      <c r="K17" s="65" t="s">
        <v>1052</v>
      </c>
      <c r="L17" s="64">
        <v>0.2857142857142857</v>
      </c>
      <c r="M17" s="68" t="s">
        <v>909</v>
      </c>
      <c r="N17" s="5" t="s">
        <v>72</v>
      </c>
      <c r="O17" s="5" t="s">
        <v>1038</v>
      </c>
      <c r="Q17" s="64" t="s">
        <v>1042</v>
      </c>
      <c r="R17" s="65" t="s">
        <v>1043</v>
      </c>
      <c r="S17" s="65" t="s">
        <v>1044</v>
      </c>
      <c r="T17" s="64">
        <v>0.1111111111111111</v>
      </c>
      <c r="U17" s="68" t="s">
        <v>909</v>
      </c>
      <c r="V17" s="5" t="s">
        <v>76</v>
      </c>
      <c r="W17" s="5" t="s">
        <v>145</v>
      </c>
      <c r="Y17" s="64" t="s">
        <v>168</v>
      </c>
      <c r="Z17" s="65" t="s">
        <v>169</v>
      </c>
      <c r="AA17" s="65" t="s">
        <v>1058</v>
      </c>
      <c r="AB17" s="64">
        <v>0.2</v>
      </c>
      <c r="AC17" s="66" t="s">
        <v>88</v>
      </c>
      <c r="AD17" s="5" t="s">
        <v>72</v>
      </c>
      <c r="AE17" s="5" t="s">
        <v>77</v>
      </c>
      <c r="AG17" s="64" t="s">
        <v>1059</v>
      </c>
      <c r="AH17" s="65" t="s">
        <v>1060</v>
      </c>
      <c r="AI17" s="65" t="s">
        <v>1061</v>
      </c>
      <c r="AJ17" s="64">
        <v>0.2</v>
      </c>
      <c r="AK17" s="68" t="s">
        <v>909</v>
      </c>
      <c r="AL17" s="5" t="s">
        <v>76</v>
      </c>
      <c r="AM17" s="5" t="s">
        <v>155</v>
      </c>
    </row>
    <row r="18">
      <c r="A18" s="64" t="s">
        <v>1013</v>
      </c>
      <c r="B18" s="65" t="s">
        <v>1014</v>
      </c>
      <c r="C18" s="65" t="s">
        <v>1015</v>
      </c>
      <c r="D18" s="64">
        <v>0.1666666666666667</v>
      </c>
      <c r="E18" s="66" t="s">
        <v>252</v>
      </c>
      <c r="F18" s="5" t="s">
        <v>11</v>
      </c>
      <c r="G18" s="5" t="s">
        <v>997</v>
      </c>
      <c r="I18" s="64" t="s">
        <v>1056</v>
      </c>
      <c r="J18" s="65" t="s">
        <v>977</v>
      </c>
      <c r="K18" s="65" t="s">
        <v>1057</v>
      </c>
      <c r="L18" s="64">
        <v>0.2</v>
      </c>
      <c r="M18" s="68" t="s">
        <v>909</v>
      </c>
      <c r="N18" s="5" t="s">
        <v>72</v>
      </c>
      <c r="O18" s="5" t="s">
        <v>133</v>
      </c>
      <c r="Q18" s="64" t="s">
        <v>1050</v>
      </c>
      <c r="R18" s="65" t="s">
        <v>1051</v>
      </c>
      <c r="S18" s="65" t="s">
        <v>1052</v>
      </c>
      <c r="T18" s="64">
        <v>0.2857142857142857</v>
      </c>
      <c r="U18" s="68" t="s">
        <v>909</v>
      </c>
      <c r="V18" s="5" t="s">
        <v>76</v>
      </c>
      <c r="W18" s="5" t="s">
        <v>172</v>
      </c>
      <c r="Y18" s="64" t="s">
        <v>988</v>
      </c>
      <c r="Z18" s="65" t="s">
        <v>989</v>
      </c>
      <c r="AA18" s="65" t="s">
        <v>1062</v>
      </c>
      <c r="AB18" s="64">
        <v>0.4</v>
      </c>
      <c r="AC18" s="66" t="s">
        <v>88</v>
      </c>
      <c r="AD18" s="5" t="s">
        <v>72</v>
      </c>
      <c r="AE18" s="5" t="s">
        <v>926</v>
      </c>
      <c r="AG18" s="64" t="s">
        <v>1063</v>
      </c>
      <c r="AH18" s="65" t="s">
        <v>1064</v>
      </c>
      <c r="AI18" s="65" t="s">
        <v>1065</v>
      </c>
      <c r="AJ18" s="64">
        <v>0.1428571428571428</v>
      </c>
      <c r="AK18" s="68" t="s">
        <v>909</v>
      </c>
      <c r="AL18" s="5" t="s">
        <v>76</v>
      </c>
      <c r="AM18" s="5" t="s">
        <v>1066</v>
      </c>
    </row>
    <row r="19">
      <c r="A19" s="64" t="s">
        <v>994</v>
      </c>
      <c r="B19" s="65" t="s">
        <v>995</v>
      </c>
      <c r="C19" s="65" t="s">
        <v>1021</v>
      </c>
      <c r="D19" s="64">
        <v>0.375</v>
      </c>
      <c r="E19" s="66" t="s">
        <v>252</v>
      </c>
      <c r="F19" s="5" t="s">
        <v>76</v>
      </c>
      <c r="G19" s="5" t="s">
        <v>77</v>
      </c>
      <c r="I19" s="64" t="s">
        <v>1059</v>
      </c>
      <c r="J19" s="65" t="s">
        <v>1060</v>
      </c>
      <c r="K19" s="65" t="s">
        <v>1061</v>
      </c>
      <c r="L19" s="64">
        <v>0.2</v>
      </c>
      <c r="M19" s="68" t="s">
        <v>909</v>
      </c>
      <c r="N19" s="5" t="s">
        <v>72</v>
      </c>
      <c r="O19" s="5" t="s">
        <v>133</v>
      </c>
      <c r="Q19" s="64" t="s">
        <v>1056</v>
      </c>
      <c r="R19" s="65" t="s">
        <v>977</v>
      </c>
      <c r="S19" s="65" t="s">
        <v>1057</v>
      </c>
      <c r="T19" s="64">
        <v>0.2</v>
      </c>
      <c r="U19" s="68" t="s">
        <v>909</v>
      </c>
      <c r="V19" s="5" t="s">
        <v>132</v>
      </c>
      <c r="W19" s="5" t="s">
        <v>172</v>
      </c>
      <c r="Y19" s="64" t="s">
        <v>7</v>
      </c>
      <c r="Z19" s="65" t="s">
        <v>8</v>
      </c>
      <c r="AA19" s="65" t="s">
        <v>9</v>
      </c>
      <c r="AB19" s="64">
        <v>0.1666666666666667</v>
      </c>
      <c r="AC19" s="66" t="s">
        <v>1034</v>
      </c>
      <c r="AD19" s="5" t="s">
        <v>72</v>
      </c>
      <c r="AE19" s="5" t="s">
        <v>114</v>
      </c>
      <c r="AG19" s="64" t="s">
        <v>1067</v>
      </c>
      <c r="AH19" s="65" t="s">
        <v>1068</v>
      </c>
      <c r="AI19" s="65" t="s">
        <v>1069</v>
      </c>
      <c r="AJ19" s="64">
        <v>0.1666666666666667</v>
      </c>
      <c r="AK19" s="68" t="s">
        <v>909</v>
      </c>
      <c r="AL19" s="5" t="s">
        <v>132</v>
      </c>
      <c r="AM19" s="5" t="s">
        <v>172</v>
      </c>
    </row>
    <row r="20">
      <c r="A20" s="64" t="s">
        <v>957</v>
      </c>
      <c r="B20" s="65" t="s">
        <v>958</v>
      </c>
      <c r="C20" s="65" t="s">
        <v>959</v>
      </c>
      <c r="D20" s="64">
        <v>0.1428571428571428</v>
      </c>
      <c r="E20" s="66" t="s">
        <v>108</v>
      </c>
      <c r="F20" s="5" t="s">
        <v>72</v>
      </c>
      <c r="G20" s="5" t="s">
        <v>926</v>
      </c>
      <c r="I20" s="64" t="s">
        <v>1063</v>
      </c>
      <c r="J20" s="65" t="s">
        <v>1064</v>
      </c>
      <c r="K20" s="65" t="s">
        <v>1065</v>
      </c>
      <c r="L20" s="64">
        <v>0.1428571428571428</v>
      </c>
      <c r="M20" s="68" t="s">
        <v>909</v>
      </c>
      <c r="N20" s="5" t="s">
        <v>488</v>
      </c>
      <c r="O20" s="5" t="s">
        <v>145</v>
      </c>
      <c r="Q20" s="64" t="s">
        <v>1059</v>
      </c>
      <c r="R20" s="65" t="s">
        <v>1060</v>
      </c>
      <c r="S20" s="65" t="s">
        <v>1061</v>
      </c>
      <c r="T20" s="64">
        <v>0.2</v>
      </c>
      <c r="U20" s="68" t="s">
        <v>909</v>
      </c>
      <c r="V20" s="5" t="s">
        <v>171</v>
      </c>
      <c r="W20" s="5" t="s">
        <v>196</v>
      </c>
      <c r="Y20" s="64" t="s">
        <v>22</v>
      </c>
      <c r="Z20" s="65" t="s">
        <v>23</v>
      </c>
      <c r="AA20" s="65" t="s">
        <v>126</v>
      </c>
      <c r="AB20" s="64">
        <v>0.125</v>
      </c>
      <c r="AC20" s="66" t="s">
        <v>1034</v>
      </c>
      <c r="AD20" s="5" t="s">
        <v>72</v>
      </c>
      <c r="AE20" s="5" t="s">
        <v>1070</v>
      </c>
      <c r="AG20" s="64" t="s">
        <v>1071</v>
      </c>
      <c r="AH20" s="65" t="s">
        <v>1072</v>
      </c>
      <c r="AI20" s="65" t="s">
        <v>1073</v>
      </c>
      <c r="AJ20" s="64">
        <v>0.1</v>
      </c>
      <c r="AK20" s="66" t="s">
        <v>1074</v>
      </c>
      <c r="AL20" s="5" t="s">
        <v>171</v>
      </c>
      <c r="AM20" s="5" t="s">
        <v>200</v>
      </c>
    </row>
    <row r="21">
      <c r="A21" s="64" t="s">
        <v>418</v>
      </c>
      <c r="B21" s="65" t="s">
        <v>419</v>
      </c>
      <c r="C21" s="65" t="s">
        <v>420</v>
      </c>
      <c r="D21" s="64">
        <v>0.1111111111111111</v>
      </c>
      <c r="E21" s="66" t="s">
        <v>689</v>
      </c>
      <c r="F21" s="5" t="s">
        <v>11</v>
      </c>
      <c r="G21" s="5" t="s">
        <v>849</v>
      </c>
      <c r="I21" s="64" t="s">
        <v>1067</v>
      </c>
      <c r="J21" s="70" t="s">
        <v>1068</v>
      </c>
      <c r="K21" s="70" t="s">
        <v>1069</v>
      </c>
      <c r="L21" s="71">
        <v>0.1666666666666667</v>
      </c>
      <c r="M21" s="72" t="s">
        <v>909</v>
      </c>
      <c r="N21" s="73" t="s">
        <v>132</v>
      </c>
      <c r="O21" s="74" t="s">
        <v>308</v>
      </c>
      <c r="Q21" s="64" t="s">
        <v>1063</v>
      </c>
      <c r="R21" s="65" t="s">
        <v>1064</v>
      </c>
      <c r="S21" s="65" t="s">
        <v>1065</v>
      </c>
      <c r="T21" s="64">
        <v>0.1428571428571428</v>
      </c>
      <c r="U21" s="68" t="s">
        <v>909</v>
      </c>
      <c r="V21" s="5" t="s">
        <v>171</v>
      </c>
      <c r="W21" s="5" t="s">
        <v>200</v>
      </c>
      <c r="Y21" s="64" t="s">
        <v>1045</v>
      </c>
      <c r="Z21" s="65" t="s">
        <v>1046</v>
      </c>
      <c r="AA21" s="65" t="s">
        <v>1047</v>
      </c>
      <c r="AB21" s="64">
        <v>0.2857142857142857</v>
      </c>
      <c r="AC21" s="68" t="s">
        <v>1048</v>
      </c>
      <c r="AD21" s="5" t="s">
        <v>488</v>
      </c>
      <c r="AE21" s="5" t="s">
        <v>1038</v>
      </c>
      <c r="AG21" s="64" t="s">
        <v>1039</v>
      </c>
      <c r="AH21" s="65" t="s">
        <v>679</v>
      </c>
      <c r="AI21" s="65" t="s">
        <v>680</v>
      </c>
      <c r="AJ21" s="64">
        <v>0.25</v>
      </c>
      <c r="AK21" s="68" t="s">
        <v>922</v>
      </c>
      <c r="AL21" s="5" t="s">
        <v>154</v>
      </c>
      <c r="AM21" s="5" t="s">
        <v>308</v>
      </c>
    </row>
    <row r="22">
      <c r="A22" s="64" t="s">
        <v>976</v>
      </c>
      <c r="B22" s="65" t="s">
        <v>977</v>
      </c>
      <c r="C22" s="65" t="s">
        <v>978</v>
      </c>
      <c r="D22" s="64">
        <v>0.2</v>
      </c>
      <c r="E22" s="66" t="s">
        <v>20</v>
      </c>
      <c r="F22" s="5" t="s">
        <v>11</v>
      </c>
      <c r="G22" s="5" t="s">
        <v>997</v>
      </c>
      <c r="I22" s="64"/>
      <c r="J22" s="65"/>
      <c r="K22" s="65"/>
      <c r="L22" s="64"/>
      <c r="M22" s="68"/>
      <c r="N22" s="5">
        <v>3.0</v>
      </c>
      <c r="O22" s="5">
        <v>13.0</v>
      </c>
      <c r="Q22" s="64" t="s">
        <v>1067</v>
      </c>
      <c r="R22" s="65" t="s">
        <v>1068</v>
      </c>
      <c r="S22" s="65" t="s">
        <v>1069</v>
      </c>
      <c r="T22" s="64">
        <v>0.1666666666666667</v>
      </c>
      <c r="U22" s="68" t="s">
        <v>909</v>
      </c>
      <c r="V22" s="5" t="s">
        <v>118</v>
      </c>
      <c r="W22" s="5" t="s">
        <v>308</v>
      </c>
      <c r="Y22" s="64" t="s">
        <v>1042</v>
      </c>
      <c r="Z22" s="65" t="s">
        <v>1043</v>
      </c>
      <c r="AA22" s="65" t="s">
        <v>1044</v>
      </c>
      <c r="AB22" s="64">
        <v>0.1111111111111111</v>
      </c>
      <c r="AC22" s="68" t="s">
        <v>909</v>
      </c>
      <c r="AD22" s="5" t="s">
        <v>488</v>
      </c>
      <c r="AE22" s="5" t="s">
        <v>644</v>
      </c>
      <c r="AG22" s="64" t="s">
        <v>82</v>
      </c>
      <c r="AH22" s="65" t="s">
        <v>83</v>
      </c>
      <c r="AI22" s="65" t="s">
        <v>84</v>
      </c>
      <c r="AJ22" s="64">
        <v>0.2</v>
      </c>
      <c r="AK22" s="68" t="s">
        <v>922</v>
      </c>
      <c r="AL22" s="5" t="s">
        <v>118</v>
      </c>
      <c r="AM22" s="5" t="s">
        <v>308</v>
      </c>
    </row>
    <row r="23">
      <c r="A23" s="64" t="s">
        <v>988</v>
      </c>
      <c r="B23" s="65" t="s">
        <v>989</v>
      </c>
      <c r="C23" s="65" t="s">
        <v>990</v>
      </c>
      <c r="D23" s="64">
        <v>0.2</v>
      </c>
      <c r="E23" s="66" t="s">
        <v>20</v>
      </c>
      <c r="F23" s="5" t="s">
        <v>72</v>
      </c>
      <c r="G23" s="5" t="s">
        <v>1005</v>
      </c>
      <c r="I23" s="64"/>
      <c r="J23" s="65"/>
      <c r="K23" s="65"/>
      <c r="L23" s="64"/>
      <c r="M23" s="68"/>
      <c r="N23" s="5"/>
      <c r="O23" s="5"/>
      <c r="Q23" s="64" t="s">
        <v>418</v>
      </c>
      <c r="R23" s="65" t="s">
        <v>419</v>
      </c>
      <c r="S23" s="65" t="s">
        <v>420</v>
      </c>
      <c r="T23" s="64">
        <v>0.1111111111111111</v>
      </c>
      <c r="U23" s="68" t="s">
        <v>689</v>
      </c>
      <c r="V23" s="5" t="s">
        <v>118</v>
      </c>
      <c r="W23" s="5" t="s">
        <v>308</v>
      </c>
      <c r="Y23" s="64" t="s">
        <v>1050</v>
      </c>
      <c r="Z23" s="65" t="s">
        <v>1051</v>
      </c>
      <c r="AA23" s="65" t="s">
        <v>1052</v>
      </c>
      <c r="AB23" s="64">
        <v>0.2857142857142857</v>
      </c>
      <c r="AC23" s="68" t="s">
        <v>909</v>
      </c>
      <c r="AD23" s="5" t="s">
        <v>488</v>
      </c>
      <c r="AE23" s="5" t="s">
        <v>133</v>
      </c>
      <c r="AL23" s="63">
        <v>5.0</v>
      </c>
      <c r="AM23" s="63">
        <v>18.0</v>
      </c>
    </row>
    <row r="24">
      <c r="A24" s="64" t="s">
        <v>994</v>
      </c>
      <c r="B24" s="65" t="s">
        <v>995</v>
      </c>
      <c r="C24" s="65" t="s">
        <v>996</v>
      </c>
      <c r="D24" s="64">
        <v>0.375</v>
      </c>
      <c r="E24" s="66" t="s">
        <v>20</v>
      </c>
      <c r="F24" s="5" t="s">
        <v>76</v>
      </c>
      <c r="G24" s="5" t="s">
        <v>77</v>
      </c>
      <c r="I24" s="64"/>
      <c r="J24" s="65"/>
      <c r="K24" s="65"/>
      <c r="L24" s="64"/>
      <c r="M24" s="68"/>
      <c r="N24" s="5"/>
      <c r="O24" s="5"/>
      <c r="V24" s="63">
        <v>6.0</v>
      </c>
      <c r="W24" s="63">
        <v>15.0</v>
      </c>
      <c r="Y24" s="64" t="s">
        <v>1056</v>
      </c>
      <c r="Z24" s="65" t="s">
        <v>977</v>
      </c>
      <c r="AA24" s="65" t="s">
        <v>1057</v>
      </c>
      <c r="AB24" s="64">
        <v>0.2</v>
      </c>
      <c r="AC24" s="68" t="s">
        <v>909</v>
      </c>
      <c r="AD24" s="5" t="s">
        <v>488</v>
      </c>
      <c r="AE24" s="5" t="s">
        <v>155</v>
      </c>
    </row>
    <row r="25">
      <c r="A25" s="64" t="s">
        <v>94</v>
      </c>
      <c r="B25" s="65" t="s">
        <v>95</v>
      </c>
      <c r="C25" s="65" t="s">
        <v>96</v>
      </c>
      <c r="D25" s="64">
        <v>0.2222222222222222</v>
      </c>
      <c r="E25" s="66" t="s">
        <v>20</v>
      </c>
      <c r="F25" s="5" t="s">
        <v>72</v>
      </c>
      <c r="G25" s="5" t="s">
        <v>90</v>
      </c>
      <c r="I25" s="64"/>
      <c r="J25" s="65"/>
      <c r="K25" s="65"/>
      <c r="L25" s="64"/>
      <c r="M25" s="68"/>
      <c r="N25" s="5"/>
      <c r="O25" s="5"/>
      <c r="Y25" s="64" t="s">
        <v>1059</v>
      </c>
      <c r="Z25" s="65" t="s">
        <v>1060</v>
      </c>
      <c r="AA25" s="65" t="s">
        <v>1061</v>
      </c>
      <c r="AB25" s="64">
        <v>0.2</v>
      </c>
      <c r="AC25" s="68" t="s">
        <v>909</v>
      </c>
      <c r="AD25" s="5" t="s">
        <v>76</v>
      </c>
      <c r="AE25" s="5" t="s">
        <v>1075</v>
      </c>
    </row>
    <row r="26">
      <c r="A26" s="64" t="s">
        <v>969</v>
      </c>
      <c r="B26" s="65" t="s">
        <v>970</v>
      </c>
      <c r="C26" s="65" t="s">
        <v>1011</v>
      </c>
      <c r="D26" s="64">
        <v>0.6666666666666666</v>
      </c>
      <c r="E26" s="66" t="s">
        <v>20</v>
      </c>
      <c r="F26" s="5" t="s">
        <v>72</v>
      </c>
      <c r="G26" s="5" t="s">
        <v>1033</v>
      </c>
      <c r="I26" s="64"/>
      <c r="J26" s="65"/>
      <c r="K26" s="65"/>
      <c r="L26" s="64"/>
      <c r="M26" s="68"/>
      <c r="N26" s="5"/>
      <c r="O26" s="5"/>
      <c r="Y26" s="64" t="s">
        <v>1063</v>
      </c>
      <c r="Z26" s="65" t="s">
        <v>1064</v>
      </c>
      <c r="AA26" s="65" t="s">
        <v>1065</v>
      </c>
      <c r="AB26" s="64">
        <v>0.1428571428571428</v>
      </c>
      <c r="AC26" s="68" t="s">
        <v>909</v>
      </c>
      <c r="AD26" s="5" t="s">
        <v>76</v>
      </c>
      <c r="AE26" s="5" t="s">
        <v>172</v>
      </c>
    </row>
    <row r="27">
      <c r="A27" s="64" t="s">
        <v>355</v>
      </c>
      <c r="B27" s="65" t="s">
        <v>356</v>
      </c>
      <c r="C27" s="65" t="s">
        <v>1019</v>
      </c>
      <c r="D27" s="64">
        <v>0.2857142857142857</v>
      </c>
      <c r="E27" s="66" t="s">
        <v>20</v>
      </c>
      <c r="F27" s="5" t="s">
        <v>72</v>
      </c>
      <c r="G27" s="5" t="s">
        <v>1037</v>
      </c>
      <c r="I27" s="64"/>
      <c r="J27" s="65"/>
      <c r="K27" s="65"/>
      <c r="L27" s="64"/>
      <c r="M27" s="68"/>
      <c r="N27" s="5"/>
      <c r="O27" s="5"/>
      <c r="Y27" s="64" t="s">
        <v>1067</v>
      </c>
      <c r="Z27" s="65" t="s">
        <v>1068</v>
      </c>
      <c r="AA27" s="65" t="s">
        <v>1069</v>
      </c>
      <c r="AB27" s="64">
        <v>0.1666666666666667</v>
      </c>
      <c r="AC27" s="68" t="s">
        <v>909</v>
      </c>
      <c r="AD27" s="5" t="s">
        <v>132</v>
      </c>
      <c r="AE27" s="5" t="s">
        <v>196</v>
      </c>
    </row>
    <row r="28">
      <c r="A28" s="64" t="s">
        <v>408</v>
      </c>
      <c r="B28" s="65" t="s">
        <v>409</v>
      </c>
      <c r="C28" s="65" t="s">
        <v>1024</v>
      </c>
      <c r="D28" s="64">
        <v>0.5</v>
      </c>
      <c r="E28" s="66" t="s">
        <v>20</v>
      </c>
      <c r="F28" s="5" t="s">
        <v>118</v>
      </c>
      <c r="G28" s="5" t="s">
        <v>119</v>
      </c>
      <c r="I28" s="75"/>
      <c r="J28" s="76"/>
      <c r="K28" s="76"/>
      <c r="L28" s="75"/>
      <c r="M28" s="77">
        <v>26.0</v>
      </c>
      <c r="N28" s="69">
        <v>3.0</v>
      </c>
      <c r="O28" s="69">
        <v>13.0</v>
      </c>
      <c r="Y28" s="64" t="s">
        <v>1071</v>
      </c>
      <c r="Z28" s="65" t="s">
        <v>1072</v>
      </c>
      <c r="AA28" s="65" t="s">
        <v>1073</v>
      </c>
      <c r="AB28" s="64">
        <v>0.1</v>
      </c>
      <c r="AC28" s="66" t="s">
        <v>1074</v>
      </c>
      <c r="AD28" s="5" t="s">
        <v>171</v>
      </c>
      <c r="AE28" s="5" t="s">
        <v>1076</v>
      </c>
    </row>
    <row r="29">
      <c r="A29" s="64" t="s">
        <v>1026</v>
      </c>
      <c r="B29" s="65" t="s">
        <v>1027</v>
      </c>
      <c r="C29" s="65" t="s">
        <v>1028</v>
      </c>
      <c r="D29" s="64">
        <v>0.1111111111111111</v>
      </c>
      <c r="E29" s="66" t="s">
        <v>20</v>
      </c>
      <c r="F29" s="5" t="s">
        <v>72</v>
      </c>
      <c r="G29" s="5" t="s">
        <v>1066</v>
      </c>
      <c r="I29" s="75"/>
      <c r="J29" s="76"/>
      <c r="K29" s="76"/>
      <c r="L29" s="75"/>
      <c r="M29" s="78"/>
      <c r="N29" s="69"/>
      <c r="O29" s="69"/>
      <c r="Y29" s="64" t="s">
        <v>1039</v>
      </c>
      <c r="Z29" s="65" t="s">
        <v>679</v>
      </c>
      <c r="AA29" s="65" t="s">
        <v>680</v>
      </c>
      <c r="AB29" s="64">
        <v>0.25</v>
      </c>
      <c r="AC29" s="68" t="s">
        <v>922</v>
      </c>
      <c r="AD29" s="5" t="s">
        <v>154</v>
      </c>
      <c r="AE29" s="5" t="s">
        <v>308</v>
      </c>
    </row>
    <row r="30">
      <c r="A30" s="64" t="s">
        <v>168</v>
      </c>
      <c r="B30" s="65" t="s">
        <v>169</v>
      </c>
      <c r="C30" s="65" t="s">
        <v>1032</v>
      </c>
      <c r="D30" s="64">
        <v>0.2</v>
      </c>
      <c r="E30" s="66" t="s">
        <v>20</v>
      </c>
      <c r="F30" s="5" t="s">
        <v>171</v>
      </c>
      <c r="G30" s="5" t="s">
        <v>172</v>
      </c>
      <c r="I30" s="75"/>
      <c r="J30" s="76"/>
      <c r="K30" s="76"/>
      <c r="L30" s="75"/>
      <c r="M30" s="78"/>
      <c r="N30" s="69"/>
      <c r="O30" s="69"/>
      <c r="Y30" s="64" t="s">
        <v>82</v>
      </c>
      <c r="Z30" s="65" t="s">
        <v>83</v>
      </c>
      <c r="AA30" s="65" t="s">
        <v>84</v>
      </c>
      <c r="AB30" s="64">
        <v>0.2</v>
      </c>
      <c r="AC30" s="68" t="s">
        <v>922</v>
      </c>
      <c r="AD30" s="5" t="s">
        <v>1077</v>
      </c>
      <c r="AE30" s="5" t="s">
        <v>308</v>
      </c>
    </row>
    <row r="31">
      <c r="A31" s="64" t="s">
        <v>951</v>
      </c>
      <c r="B31" s="65" t="s">
        <v>952</v>
      </c>
      <c r="C31" s="65" t="s">
        <v>1035</v>
      </c>
      <c r="D31" s="64">
        <v>0.3333333333333333</v>
      </c>
      <c r="E31" s="66" t="s">
        <v>631</v>
      </c>
      <c r="F31" s="5" t="s">
        <v>72</v>
      </c>
      <c r="G31" s="5" t="s">
        <v>200</v>
      </c>
      <c r="I31" s="75"/>
      <c r="J31" s="76"/>
      <c r="K31" s="76"/>
      <c r="L31" s="75"/>
      <c r="M31" s="78"/>
      <c r="N31" s="69"/>
      <c r="O31" s="69"/>
      <c r="AC31" s="63">
        <v>29.0</v>
      </c>
      <c r="AD31" s="63">
        <v>7.0</v>
      </c>
      <c r="AE31" s="63">
        <v>20.0</v>
      </c>
    </row>
    <row r="32">
      <c r="A32" s="64" t="s">
        <v>954</v>
      </c>
      <c r="B32" s="65" t="s">
        <v>955</v>
      </c>
      <c r="C32" s="65" t="s">
        <v>956</v>
      </c>
      <c r="D32" s="64">
        <v>0.125</v>
      </c>
      <c r="E32" s="66" t="s">
        <v>88</v>
      </c>
      <c r="F32" s="5" t="s">
        <v>11</v>
      </c>
      <c r="G32" s="5" t="s">
        <v>836</v>
      </c>
    </row>
    <row r="33">
      <c r="A33" s="64" t="s">
        <v>418</v>
      </c>
      <c r="B33" s="65" t="s">
        <v>419</v>
      </c>
      <c r="C33" s="65" t="s">
        <v>967</v>
      </c>
      <c r="D33" s="64">
        <v>0.2222222222222222</v>
      </c>
      <c r="E33" s="66" t="s">
        <v>88</v>
      </c>
      <c r="F33" s="5" t="s">
        <v>11</v>
      </c>
      <c r="G33" s="5" t="s">
        <v>836</v>
      </c>
    </row>
    <row r="34">
      <c r="A34" s="64" t="s">
        <v>973</v>
      </c>
      <c r="B34" s="65" t="s">
        <v>974</v>
      </c>
      <c r="C34" s="65" t="s">
        <v>975</v>
      </c>
      <c r="D34" s="64">
        <v>0.3333333333333333</v>
      </c>
      <c r="E34" s="66" t="s">
        <v>88</v>
      </c>
      <c r="F34" s="5" t="s">
        <v>11</v>
      </c>
      <c r="G34" s="5" t="s">
        <v>1010</v>
      </c>
    </row>
    <row r="35">
      <c r="A35" s="64" t="s">
        <v>985</v>
      </c>
      <c r="B35" s="65" t="s">
        <v>986</v>
      </c>
      <c r="C35" s="65" t="s">
        <v>987</v>
      </c>
      <c r="D35" s="64">
        <v>0.1666666666666667</v>
      </c>
      <c r="E35" s="66" t="s">
        <v>88</v>
      </c>
      <c r="F35" s="5" t="s">
        <v>11</v>
      </c>
      <c r="G35" s="5" t="s">
        <v>864</v>
      </c>
    </row>
    <row r="36">
      <c r="A36" s="64" t="s">
        <v>355</v>
      </c>
      <c r="B36" s="65" t="s">
        <v>356</v>
      </c>
      <c r="C36" s="65" t="s">
        <v>993</v>
      </c>
      <c r="D36" s="64">
        <v>0.2857142857142857</v>
      </c>
      <c r="E36" s="66" t="s">
        <v>88</v>
      </c>
      <c r="F36" s="5" t="s">
        <v>11</v>
      </c>
      <c r="G36" s="5" t="s">
        <v>1023</v>
      </c>
    </row>
    <row r="37">
      <c r="A37" s="64" t="s">
        <v>1002</v>
      </c>
      <c r="B37" s="65" t="s">
        <v>1003</v>
      </c>
      <c r="C37" s="65" t="s">
        <v>1004</v>
      </c>
      <c r="D37" s="64">
        <v>0.3333333333333333</v>
      </c>
      <c r="E37" s="66" t="s">
        <v>88</v>
      </c>
      <c r="F37" s="5" t="s">
        <v>488</v>
      </c>
      <c r="G37" s="5" t="s">
        <v>489</v>
      </c>
    </row>
    <row r="38">
      <c r="A38" s="64" t="s">
        <v>1007</v>
      </c>
      <c r="B38" s="65" t="s">
        <v>1008</v>
      </c>
      <c r="C38" s="65" t="s">
        <v>1009</v>
      </c>
      <c r="D38" s="64">
        <v>0.2857142857142857</v>
      </c>
      <c r="E38" s="66" t="s">
        <v>88</v>
      </c>
      <c r="F38" s="5" t="s">
        <v>488</v>
      </c>
      <c r="G38" s="5" t="s">
        <v>489</v>
      </c>
    </row>
    <row r="39">
      <c r="A39" s="64" t="s">
        <v>1016</v>
      </c>
      <c r="B39" s="65" t="s">
        <v>1017</v>
      </c>
      <c r="C39" s="65" t="s">
        <v>1018</v>
      </c>
      <c r="D39" s="64">
        <v>0.25</v>
      </c>
      <c r="E39" s="66" t="s">
        <v>88</v>
      </c>
      <c r="F39" s="5" t="s">
        <v>488</v>
      </c>
      <c r="G39" s="5" t="s">
        <v>489</v>
      </c>
    </row>
    <row r="40">
      <c r="A40" s="64" t="s">
        <v>994</v>
      </c>
      <c r="B40" s="65" t="s">
        <v>995</v>
      </c>
      <c r="C40" s="65" t="s">
        <v>1022</v>
      </c>
      <c r="D40" s="64">
        <v>0.25</v>
      </c>
      <c r="E40" s="66" t="s">
        <v>88</v>
      </c>
      <c r="F40" s="5" t="s">
        <v>76</v>
      </c>
      <c r="G40" s="5" t="s">
        <v>77</v>
      </c>
    </row>
    <row r="41">
      <c r="A41" s="64" t="s">
        <v>957</v>
      </c>
      <c r="B41" s="65" t="s">
        <v>958</v>
      </c>
      <c r="C41" s="65" t="s">
        <v>1025</v>
      </c>
      <c r="D41" s="64">
        <v>0.2857142857142857</v>
      </c>
      <c r="E41" s="66" t="s">
        <v>88</v>
      </c>
      <c r="F41" s="5" t="s">
        <v>72</v>
      </c>
      <c r="G41" s="5" t="s">
        <v>926</v>
      </c>
    </row>
    <row r="42">
      <c r="A42" s="64" t="s">
        <v>1029</v>
      </c>
      <c r="B42" s="65" t="s">
        <v>1030</v>
      </c>
      <c r="C42" s="65" t="s">
        <v>1031</v>
      </c>
      <c r="D42" s="64">
        <v>0.2</v>
      </c>
      <c r="E42" s="66" t="s">
        <v>88</v>
      </c>
      <c r="F42" s="5" t="s">
        <v>72</v>
      </c>
      <c r="G42" s="5" t="s">
        <v>114</v>
      </c>
    </row>
    <row r="43">
      <c r="A43" s="64" t="s">
        <v>969</v>
      </c>
      <c r="B43" s="65" t="s">
        <v>970</v>
      </c>
      <c r="C43" s="65" t="s">
        <v>1036</v>
      </c>
      <c r="D43" s="64">
        <v>0.3333333333333333</v>
      </c>
      <c r="E43" s="66" t="s">
        <v>88</v>
      </c>
      <c r="F43" s="5" t="s">
        <v>72</v>
      </c>
      <c r="G43" s="5" t="s">
        <v>1070</v>
      </c>
    </row>
    <row r="44">
      <c r="A44" s="64" t="s">
        <v>982</v>
      </c>
      <c r="B44" s="65" t="s">
        <v>983</v>
      </c>
      <c r="C44" s="65" t="s">
        <v>1041</v>
      </c>
      <c r="D44" s="64">
        <v>0.1111111111111111</v>
      </c>
      <c r="E44" s="66" t="s">
        <v>88</v>
      </c>
      <c r="F44" s="5" t="s">
        <v>72</v>
      </c>
      <c r="G44" s="5" t="s">
        <v>1038</v>
      </c>
    </row>
    <row r="45">
      <c r="A45" s="64" t="s">
        <v>964</v>
      </c>
      <c r="B45" s="65" t="s">
        <v>965</v>
      </c>
      <c r="C45" s="65" t="s">
        <v>1049</v>
      </c>
      <c r="D45" s="64">
        <v>0.2</v>
      </c>
      <c r="E45" s="66" t="s">
        <v>88</v>
      </c>
      <c r="F45" s="5" t="s">
        <v>72</v>
      </c>
      <c r="G45" s="5" t="s">
        <v>644</v>
      </c>
    </row>
    <row r="46">
      <c r="A46" s="64" t="s">
        <v>1053</v>
      </c>
      <c r="B46" s="65" t="s">
        <v>1054</v>
      </c>
      <c r="C46" s="65" t="s">
        <v>1055</v>
      </c>
      <c r="D46" s="64">
        <v>0.3</v>
      </c>
      <c r="E46" s="66" t="s">
        <v>88</v>
      </c>
      <c r="F46" s="5" t="s">
        <v>1077</v>
      </c>
      <c r="G46" s="5" t="s">
        <v>1075</v>
      </c>
    </row>
    <row r="47">
      <c r="A47" s="64" t="s">
        <v>168</v>
      </c>
      <c r="B47" s="65" t="s">
        <v>169</v>
      </c>
      <c r="C47" s="65" t="s">
        <v>1058</v>
      </c>
      <c r="D47" s="64">
        <v>0.2</v>
      </c>
      <c r="E47" s="66" t="s">
        <v>88</v>
      </c>
      <c r="F47" s="5" t="s">
        <v>171</v>
      </c>
      <c r="G47" s="5" t="s">
        <v>172</v>
      </c>
    </row>
    <row r="48">
      <c r="A48" s="64" t="s">
        <v>988</v>
      </c>
      <c r="B48" s="65" t="s">
        <v>989</v>
      </c>
      <c r="C48" s="65" t="s">
        <v>1062</v>
      </c>
      <c r="D48" s="64">
        <v>0.4</v>
      </c>
      <c r="E48" s="66" t="s">
        <v>88</v>
      </c>
      <c r="F48" s="5" t="s">
        <v>11</v>
      </c>
      <c r="G48" s="5" t="s">
        <v>196</v>
      </c>
    </row>
    <row r="49">
      <c r="A49" s="64" t="s">
        <v>7</v>
      </c>
      <c r="B49" s="65" t="s">
        <v>8</v>
      </c>
      <c r="C49" s="65" t="s">
        <v>9</v>
      </c>
      <c r="D49" s="64">
        <v>0.1666666666666667</v>
      </c>
      <c r="E49" s="66" t="s">
        <v>1034</v>
      </c>
      <c r="F49" s="5" t="s">
        <v>11</v>
      </c>
      <c r="G49" s="5" t="s">
        <v>836</v>
      </c>
    </row>
    <row r="50">
      <c r="A50" s="64" t="s">
        <v>22</v>
      </c>
      <c r="B50" s="65" t="s">
        <v>23</v>
      </c>
      <c r="C50" s="65" t="s">
        <v>126</v>
      </c>
      <c r="D50" s="64">
        <v>0.125</v>
      </c>
      <c r="E50" s="66" t="s">
        <v>1034</v>
      </c>
      <c r="F50" s="5" t="s">
        <v>72</v>
      </c>
      <c r="G50" s="5" t="s">
        <v>968</v>
      </c>
    </row>
    <row r="51">
      <c r="A51" s="64" t="s">
        <v>1045</v>
      </c>
      <c r="B51" s="65" t="s">
        <v>1046</v>
      </c>
      <c r="C51" s="65" t="s">
        <v>1047</v>
      </c>
      <c r="D51" s="64">
        <v>0.2857142857142857</v>
      </c>
      <c r="E51" s="68" t="s">
        <v>1048</v>
      </c>
      <c r="F51" s="5" t="s">
        <v>488</v>
      </c>
      <c r="G51" s="5" t="s">
        <v>489</v>
      </c>
    </row>
    <row r="52">
      <c r="A52" s="64" t="s">
        <v>1042</v>
      </c>
      <c r="B52" s="65" t="s">
        <v>1043</v>
      </c>
      <c r="C52" s="65" t="s">
        <v>1044</v>
      </c>
      <c r="D52" s="64">
        <v>0.1111111111111111</v>
      </c>
      <c r="E52" s="68" t="s">
        <v>909</v>
      </c>
      <c r="F52" s="5" t="s">
        <v>11</v>
      </c>
      <c r="G52" s="5" t="s">
        <v>972</v>
      </c>
    </row>
    <row r="53">
      <c r="A53" s="64" t="s">
        <v>1050</v>
      </c>
      <c r="B53" s="65" t="s">
        <v>1051</v>
      </c>
      <c r="C53" s="65" t="s">
        <v>1052</v>
      </c>
      <c r="D53" s="64">
        <v>0.2857142857142857</v>
      </c>
      <c r="E53" s="68" t="s">
        <v>909</v>
      </c>
      <c r="F53" s="5" t="s">
        <v>76</v>
      </c>
      <c r="G53" s="5" t="s">
        <v>77</v>
      </c>
    </row>
    <row r="54">
      <c r="A54" s="64" t="s">
        <v>1056</v>
      </c>
      <c r="B54" s="65" t="s">
        <v>977</v>
      </c>
      <c r="C54" s="65" t="s">
        <v>1057</v>
      </c>
      <c r="D54" s="64">
        <v>0.2</v>
      </c>
      <c r="E54" s="68" t="s">
        <v>909</v>
      </c>
      <c r="F54" s="5" t="s">
        <v>132</v>
      </c>
      <c r="G54" s="5" t="s">
        <v>133</v>
      </c>
    </row>
    <row r="55">
      <c r="A55" s="64" t="s">
        <v>1059</v>
      </c>
      <c r="B55" s="65" t="s">
        <v>1060</v>
      </c>
      <c r="C55" s="65" t="s">
        <v>1061</v>
      </c>
      <c r="D55" s="64">
        <v>0.2</v>
      </c>
      <c r="E55" s="68" t="s">
        <v>909</v>
      </c>
      <c r="F55" s="5" t="s">
        <v>72</v>
      </c>
      <c r="G55" s="5" t="s">
        <v>1040</v>
      </c>
    </row>
    <row r="56">
      <c r="A56" s="64" t="s">
        <v>1063</v>
      </c>
      <c r="B56" s="65" t="s">
        <v>1064</v>
      </c>
      <c r="C56" s="65" t="s">
        <v>1065</v>
      </c>
      <c r="D56" s="64">
        <v>0.1428571428571428</v>
      </c>
      <c r="E56" s="68" t="s">
        <v>909</v>
      </c>
      <c r="F56" s="5" t="s">
        <v>11</v>
      </c>
      <c r="G56" s="5" t="s">
        <v>308</v>
      </c>
    </row>
    <row r="57">
      <c r="A57" s="64" t="s">
        <v>1067</v>
      </c>
      <c r="B57" s="65" t="s">
        <v>1068</v>
      </c>
      <c r="C57" s="65" t="s">
        <v>1069</v>
      </c>
      <c r="D57" s="64">
        <v>0.1666666666666667</v>
      </c>
      <c r="E57" s="68" t="s">
        <v>909</v>
      </c>
      <c r="F57" s="5" t="s">
        <v>11</v>
      </c>
      <c r="G57" s="5" t="s">
        <v>308</v>
      </c>
    </row>
    <row r="58">
      <c r="A58" s="64" t="s">
        <v>1071</v>
      </c>
      <c r="B58" s="65" t="s">
        <v>1072</v>
      </c>
      <c r="C58" s="65" t="s">
        <v>1073</v>
      </c>
      <c r="D58" s="64">
        <v>0.1</v>
      </c>
      <c r="E58" s="66" t="s">
        <v>1074</v>
      </c>
      <c r="F58" s="5" t="s">
        <v>154</v>
      </c>
      <c r="G58" s="5" t="s">
        <v>155</v>
      </c>
    </row>
    <row r="59">
      <c r="A59" s="64" t="s">
        <v>1039</v>
      </c>
      <c r="B59" s="65" t="s">
        <v>679</v>
      </c>
      <c r="C59" s="65" t="s">
        <v>680</v>
      </c>
      <c r="D59" s="64">
        <v>0.25</v>
      </c>
      <c r="E59" s="68" t="s">
        <v>922</v>
      </c>
      <c r="F59" s="5" t="s">
        <v>11</v>
      </c>
      <c r="G59" s="5" t="s">
        <v>60</v>
      </c>
    </row>
    <row r="60">
      <c r="A60" s="64" t="s">
        <v>82</v>
      </c>
      <c r="B60" s="65" t="s">
        <v>83</v>
      </c>
      <c r="C60" s="65" t="s">
        <v>84</v>
      </c>
      <c r="D60" s="64">
        <v>0.2</v>
      </c>
      <c r="E60" s="68" t="s">
        <v>922</v>
      </c>
      <c r="F60" s="5" t="s">
        <v>11</v>
      </c>
      <c r="G60" s="5" t="s">
        <v>60</v>
      </c>
    </row>
  </sheetData>
  <autoFilter ref="$AL$1:$AL$23">
    <sortState ref="AL1:AL23">
      <sortCondition ref="AL1:AL23"/>
    </sortState>
  </autoFil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4" max="4" width="12.63"/>
    <col customWidth="1" hidden="1" min="5" max="5" width="18.88"/>
    <col customWidth="1" min="7" max="7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79" t="s">
        <v>1078</v>
      </c>
      <c r="B2" s="3" t="s">
        <v>1079</v>
      </c>
      <c r="C2" s="3" t="s">
        <v>1080</v>
      </c>
      <c r="D2" s="3">
        <v>0.166666667</v>
      </c>
      <c r="E2" s="3" t="s">
        <v>631</v>
      </c>
      <c r="F2" s="5" t="s">
        <v>11</v>
      </c>
      <c r="G2" s="5" t="s">
        <v>12</v>
      </c>
    </row>
    <row r="3">
      <c r="A3" s="79" t="s">
        <v>1078</v>
      </c>
      <c r="B3" s="3" t="s">
        <v>1079</v>
      </c>
      <c r="C3" s="3" t="s">
        <v>1081</v>
      </c>
      <c r="D3" s="3">
        <v>0.5</v>
      </c>
      <c r="E3" s="3" t="s">
        <v>16</v>
      </c>
      <c r="F3" s="5" t="s">
        <v>11</v>
      </c>
      <c r="G3" s="5" t="s">
        <v>1082</v>
      </c>
    </row>
    <row r="4">
      <c r="A4" s="79" t="s">
        <v>1078</v>
      </c>
      <c r="B4" s="3" t="s">
        <v>1079</v>
      </c>
      <c r="C4" s="3" t="s">
        <v>1083</v>
      </c>
      <c r="D4" s="3">
        <v>0.333333333</v>
      </c>
      <c r="E4" s="3" t="s">
        <v>88</v>
      </c>
      <c r="F4" s="5" t="s">
        <v>11</v>
      </c>
      <c r="G4" s="5" t="s">
        <v>1084</v>
      </c>
    </row>
    <row r="5">
      <c r="A5" s="79" t="s">
        <v>1085</v>
      </c>
      <c r="B5" s="3" t="s">
        <v>1086</v>
      </c>
      <c r="C5" s="3" t="s">
        <v>1087</v>
      </c>
      <c r="D5" s="3">
        <v>0.090909091</v>
      </c>
      <c r="E5" s="3" t="s">
        <v>627</v>
      </c>
      <c r="F5" s="5" t="s">
        <v>699</v>
      </c>
      <c r="G5" s="5" t="s">
        <v>218</v>
      </c>
    </row>
    <row r="6">
      <c r="A6" s="79" t="s">
        <v>1088</v>
      </c>
      <c r="B6" s="3" t="s">
        <v>1089</v>
      </c>
      <c r="C6" s="3" t="s">
        <v>1090</v>
      </c>
      <c r="D6" s="3">
        <v>0.222222222</v>
      </c>
      <c r="E6" s="3" t="s">
        <v>29</v>
      </c>
      <c r="F6" s="5" t="s">
        <v>72</v>
      </c>
      <c r="G6" s="5" t="s">
        <v>1091</v>
      </c>
    </row>
    <row r="7">
      <c r="A7" s="79" t="s">
        <v>1088</v>
      </c>
      <c r="B7" s="3" t="s">
        <v>1089</v>
      </c>
      <c r="C7" s="3" t="s">
        <v>1092</v>
      </c>
      <c r="D7" s="3">
        <v>0.111111111</v>
      </c>
      <c r="E7" s="3" t="s">
        <v>88</v>
      </c>
      <c r="F7" s="5" t="s">
        <v>72</v>
      </c>
      <c r="G7" s="5" t="s">
        <v>1091</v>
      </c>
    </row>
    <row r="8">
      <c r="A8" s="79" t="s">
        <v>1088</v>
      </c>
      <c r="B8" s="3" t="s">
        <v>1089</v>
      </c>
      <c r="C8" s="3" t="s">
        <v>1093</v>
      </c>
      <c r="D8" s="3">
        <v>0.333333333</v>
      </c>
      <c r="E8" s="3" t="s">
        <v>16</v>
      </c>
      <c r="F8" s="5" t="s">
        <v>72</v>
      </c>
      <c r="G8" s="5" t="s">
        <v>1091</v>
      </c>
    </row>
    <row r="9">
      <c r="A9" s="79" t="s">
        <v>1088</v>
      </c>
      <c r="B9" s="3" t="s">
        <v>1089</v>
      </c>
      <c r="C9" s="3" t="s">
        <v>1094</v>
      </c>
      <c r="D9" s="3">
        <v>0.111111111</v>
      </c>
      <c r="E9" s="3" t="s">
        <v>20</v>
      </c>
      <c r="F9" s="5" t="s">
        <v>11</v>
      </c>
      <c r="G9" s="5" t="s">
        <v>972</v>
      </c>
    </row>
    <row r="10">
      <c r="A10" s="79" t="s">
        <v>1095</v>
      </c>
      <c r="B10" s="3" t="s">
        <v>1096</v>
      </c>
      <c r="C10" s="3" t="s">
        <v>1097</v>
      </c>
      <c r="D10" s="3">
        <v>0.375</v>
      </c>
      <c r="E10" s="3" t="s">
        <v>88</v>
      </c>
      <c r="F10" s="5" t="s">
        <v>72</v>
      </c>
      <c r="G10" s="5" t="s">
        <v>1098</v>
      </c>
    </row>
    <row r="11">
      <c r="A11" s="79" t="s">
        <v>1099</v>
      </c>
      <c r="B11" s="3" t="s">
        <v>1100</v>
      </c>
      <c r="C11" s="3" t="s">
        <v>1101</v>
      </c>
      <c r="D11" s="3">
        <v>0.2</v>
      </c>
      <c r="E11" s="3" t="s">
        <v>20</v>
      </c>
      <c r="F11" s="5" t="s">
        <v>11</v>
      </c>
      <c r="G11" s="5" t="s">
        <v>1102</v>
      </c>
    </row>
    <row r="12">
      <c r="A12" s="79" t="s">
        <v>1103</v>
      </c>
      <c r="B12" s="3" t="s">
        <v>1104</v>
      </c>
      <c r="C12" s="3" t="s">
        <v>1105</v>
      </c>
      <c r="D12" s="3">
        <v>0.1</v>
      </c>
      <c r="E12" s="3" t="s">
        <v>20</v>
      </c>
      <c r="F12" s="5" t="s">
        <v>11</v>
      </c>
      <c r="G12" s="5" t="s">
        <v>849</v>
      </c>
    </row>
    <row r="13">
      <c r="A13" s="79" t="s">
        <v>1106</v>
      </c>
      <c r="B13" s="3" t="s">
        <v>1107</v>
      </c>
      <c r="C13" s="3" t="s">
        <v>1108</v>
      </c>
      <c r="D13" s="3">
        <v>0.166666667</v>
      </c>
      <c r="E13" s="3" t="s">
        <v>1109</v>
      </c>
      <c r="F13" s="5" t="s">
        <v>1110</v>
      </c>
      <c r="G13" s="5" t="s">
        <v>1111</v>
      </c>
    </row>
    <row r="14">
      <c r="A14" s="79" t="s">
        <v>1112</v>
      </c>
      <c r="B14" s="3" t="s">
        <v>1107</v>
      </c>
      <c r="C14" s="3" t="s">
        <v>1108</v>
      </c>
      <c r="D14" s="3">
        <v>0.166666667</v>
      </c>
      <c r="E14" s="3" t="s">
        <v>677</v>
      </c>
      <c r="F14" s="5" t="s">
        <v>1110</v>
      </c>
      <c r="G14" s="5" t="s">
        <v>1111</v>
      </c>
    </row>
    <row r="15">
      <c r="A15" s="79" t="s">
        <v>1113</v>
      </c>
      <c r="B15" s="3" t="s">
        <v>1114</v>
      </c>
      <c r="C15" s="3" t="s">
        <v>1115</v>
      </c>
      <c r="D15" s="3">
        <v>0.333333333</v>
      </c>
      <c r="E15" s="3" t="s">
        <v>677</v>
      </c>
      <c r="F15" s="5" t="s">
        <v>11</v>
      </c>
      <c r="G15" s="5" t="s">
        <v>489</v>
      </c>
    </row>
    <row r="16">
      <c r="A16" s="79" t="s">
        <v>1116</v>
      </c>
      <c r="B16" s="3" t="s">
        <v>1117</v>
      </c>
      <c r="C16" s="3" t="s">
        <v>1118</v>
      </c>
      <c r="D16" s="3">
        <v>0.25</v>
      </c>
      <c r="E16" s="3" t="s">
        <v>20</v>
      </c>
      <c r="F16" s="5" t="s">
        <v>154</v>
      </c>
      <c r="G16" s="5" t="s">
        <v>1119</v>
      </c>
    </row>
    <row r="17">
      <c r="A17" s="79" t="s">
        <v>1120</v>
      </c>
      <c r="B17" s="3" t="s">
        <v>1121</v>
      </c>
      <c r="C17" s="3" t="s">
        <v>1122</v>
      </c>
      <c r="D17" s="3">
        <v>0.333333333</v>
      </c>
      <c r="E17" s="3" t="s">
        <v>16</v>
      </c>
      <c r="F17" s="5" t="s">
        <v>11</v>
      </c>
      <c r="G17" s="5" t="s">
        <v>1123</v>
      </c>
    </row>
    <row r="18">
      <c r="A18" s="79" t="s">
        <v>17</v>
      </c>
      <c r="B18" s="3" t="s">
        <v>18</v>
      </c>
      <c r="C18" s="3" t="s">
        <v>1124</v>
      </c>
      <c r="D18" s="3">
        <v>0.125</v>
      </c>
      <c r="E18" s="3" t="s">
        <v>88</v>
      </c>
      <c r="F18" s="5" t="s">
        <v>11</v>
      </c>
      <c r="G18" s="5" t="s">
        <v>1125</v>
      </c>
    </row>
    <row r="19">
      <c r="A19" s="79" t="s">
        <v>17</v>
      </c>
      <c r="B19" s="3" t="s">
        <v>18</v>
      </c>
      <c r="C19" s="3" t="s">
        <v>19</v>
      </c>
      <c r="D19" s="3">
        <v>0.125</v>
      </c>
      <c r="E19" s="3" t="s">
        <v>689</v>
      </c>
      <c r="F19" s="5" t="s">
        <v>11</v>
      </c>
      <c r="G19" s="5" t="s">
        <v>68</v>
      </c>
    </row>
    <row r="20">
      <c r="A20" s="79" t="s">
        <v>1126</v>
      </c>
      <c r="B20" s="3" t="s">
        <v>1127</v>
      </c>
      <c r="C20" s="3" t="s">
        <v>1128</v>
      </c>
      <c r="D20" s="3">
        <v>0.2</v>
      </c>
      <c r="E20" s="3" t="s">
        <v>29</v>
      </c>
      <c r="F20" s="5" t="s">
        <v>72</v>
      </c>
      <c r="G20" s="5" t="s">
        <v>723</v>
      </c>
    </row>
    <row r="21">
      <c r="A21" s="79" t="s">
        <v>1126</v>
      </c>
      <c r="B21" s="3" t="s">
        <v>1127</v>
      </c>
      <c r="C21" s="3" t="s">
        <v>1129</v>
      </c>
      <c r="D21" s="3">
        <v>0.2</v>
      </c>
      <c r="E21" s="3" t="s">
        <v>88</v>
      </c>
      <c r="F21" s="5" t="s">
        <v>72</v>
      </c>
      <c r="G21" s="5" t="s">
        <v>723</v>
      </c>
    </row>
    <row r="22">
      <c r="A22" s="79" t="s">
        <v>1130</v>
      </c>
      <c r="B22" s="3" t="s">
        <v>1131</v>
      </c>
      <c r="C22" s="3" t="s">
        <v>1132</v>
      </c>
      <c r="D22" s="3">
        <v>0.125</v>
      </c>
      <c r="E22" s="3" t="s">
        <v>689</v>
      </c>
      <c r="F22" s="5" t="s">
        <v>11</v>
      </c>
      <c r="G22" s="5" t="s">
        <v>308</v>
      </c>
    </row>
    <row r="23">
      <c r="A23" s="79" t="s">
        <v>1130</v>
      </c>
      <c r="B23" s="3" t="s">
        <v>1131</v>
      </c>
      <c r="C23" s="3" t="s">
        <v>1133</v>
      </c>
      <c r="D23" s="3">
        <v>0.125</v>
      </c>
      <c r="E23" s="3" t="s">
        <v>88</v>
      </c>
      <c r="F23" s="5" t="s">
        <v>11</v>
      </c>
      <c r="G23" s="5" t="s">
        <v>114</v>
      </c>
    </row>
    <row r="24">
      <c r="A24" s="79" t="s">
        <v>187</v>
      </c>
      <c r="B24" s="3" t="s">
        <v>188</v>
      </c>
      <c r="C24" s="3" t="s">
        <v>1134</v>
      </c>
      <c r="D24" s="3">
        <v>0.5</v>
      </c>
      <c r="E24" s="3" t="s">
        <v>16</v>
      </c>
      <c r="F24" s="5" t="s">
        <v>72</v>
      </c>
      <c r="G24" s="5" t="s">
        <v>1135</v>
      </c>
    </row>
    <row r="25">
      <c r="A25" s="79" t="s">
        <v>187</v>
      </c>
      <c r="B25" s="3" t="s">
        <v>188</v>
      </c>
      <c r="C25" s="3" t="s">
        <v>1136</v>
      </c>
      <c r="D25" s="3">
        <v>0.5</v>
      </c>
      <c r="E25" s="3" t="s">
        <v>88</v>
      </c>
      <c r="F25" s="5" t="s">
        <v>132</v>
      </c>
      <c r="G25" s="5" t="s">
        <v>1137</v>
      </c>
    </row>
    <row r="26">
      <c r="A26" s="79" t="s">
        <v>1138</v>
      </c>
      <c r="B26" s="3" t="s">
        <v>1139</v>
      </c>
      <c r="C26" s="3" t="s">
        <v>1140</v>
      </c>
      <c r="D26" s="3">
        <v>0.166666667</v>
      </c>
      <c r="E26" s="3" t="s">
        <v>113</v>
      </c>
      <c r="F26" s="5" t="s">
        <v>11</v>
      </c>
      <c r="G26" s="5" t="s">
        <v>308</v>
      </c>
    </row>
    <row r="27">
      <c r="A27" s="79" t="s">
        <v>1141</v>
      </c>
      <c r="B27" s="3" t="s">
        <v>1142</v>
      </c>
      <c r="C27" s="3" t="s">
        <v>1143</v>
      </c>
      <c r="D27" s="3">
        <v>0.2</v>
      </c>
      <c r="E27" s="3" t="s">
        <v>29</v>
      </c>
      <c r="F27" s="5" t="s">
        <v>11</v>
      </c>
      <c r="G27" s="5" t="s">
        <v>68</v>
      </c>
    </row>
    <row r="28">
      <c r="A28" s="79" t="s">
        <v>1144</v>
      </c>
      <c r="B28" s="3" t="s">
        <v>1145</v>
      </c>
      <c r="C28" s="3" t="s">
        <v>1146</v>
      </c>
      <c r="D28" s="3">
        <v>0.25</v>
      </c>
      <c r="E28" s="3" t="s">
        <v>677</v>
      </c>
      <c r="F28" s="5" t="s">
        <v>11</v>
      </c>
      <c r="G28" s="5" t="s">
        <v>230</v>
      </c>
    </row>
    <row r="29">
      <c r="A29" s="79" t="s">
        <v>1147</v>
      </c>
      <c r="B29" s="3" t="s">
        <v>1148</v>
      </c>
      <c r="C29" s="3" t="s">
        <v>1149</v>
      </c>
      <c r="D29" s="3">
        <v>0.285714286</v>
      </c>
      <c r="E29" s="3" t="s">
        <v>88</v>
      </c>
      <c r="F29" s="5" t="s">
        <v>72</v>
      </c>
      <c r="G29" s="5" t="s">
        <v>211</v>
      </c>
    </row>
    <row r="30">
      <c r="A30" s="79" t="s">
        <v>1150</v>
      </c>
      <c r="B30" s="3" t="s">
        <v>1151</v>
      </c>
      <c r="C30" s="3" t="s">
        <v>1152</v>
      </c>
      <c r="D30" s="3">
        <v>0.4</v>
      </c>
      <c r="E30" s="3" t="s">
        <v>16</v>
      </c>
      <c r="F30" s="5" t="s">
        <v>11</v>
      </c>
      <c r="G30" s="5" t="s">
        <v>1153</v>
      </c>
    </row>
    <row r="31">
      <c r="A31" s="79" t="s">
        <v>1154</v>
      </c>
      <c r="B31" s="3" t="s">
        <v>1155</v>
      </c>
      <c r="C31" s="3" t="s">
        <v>1156</v>
      </c>
      <c r="D31" s="3">
        <v>0.2</v>
      </c>
      <c r="E31" s="3" t="s">
        <v>88</v>
      </c>
      <c r="F31" s="5" t="s">
        <v>11</v>
      </c>
      <c r="G31" s="5" t="s">
        <v>308</v>
      </c>
    </row>
    <row r="32">
      <c r="A32" s="79" t="s">
        <v>1157</v>
      </c>
      <c r="B32" s="3" t="s">
        <v>1158</v>
      </c>
      <c r="C32" s="3" t="s">
        <v>1159</v>
      </c>
      <c r="D32" s="3">
        <v>0.25</v>
      </c>
      <c r="E32" s="3" t="s">
        <v>124</v>
      </c>
      <c r="F32" s="5" t="s">
        <v>11</v>
      </c>
      <c r="G32" s="5" t="s">
        <v>230</v>
      </c>
    </row>
    <row r="33">
      <c r="A33" s="79" t="s">
        <v>1160</v>
      </c>
      <c r="B33" s="3" t="s">
        <v>1161</v>
      </c>
      <c r="C33" s="3" t="s">
        <v>1162</v>
      </c>
      <c r="D33" s="3">
        <v>0.166666667</v>
      </c>
      <c r="E33" s="3" t="s">
        <v>252</v>
      </c>
      <c r="F33" s="5" t="s">
        <v>11</v>
      </c>
      <c r="G33" s="5" t="s">
        <v>230</v>
      </c>
    </row>
    <row r="34">
      <c r="A34" s="79" t="s">
        <v>1163</v>
      </c>
      <c r="B34" s="3" t="s">
        <v>1164</v>
      </c>
      <c r="C34" s="3" t="s">
        <v>1165</v>
      </c>
      <c r="D34" s="3">
        <v>0.111111111</v>
      </c>
      <c r="E34" s="3" t="s">
        <v>16</v>
      </c>
      <c r="F34" s="5" t="s">
        <v>11</v>
      </c>
      <c r="G34" s="5" t="s">
        <v>230</v>
      </c>
    </row>
    <row r="35">
      <c r="A35" s="79" t="s">
        <v>1166</v>
      </c>
      <c r="B35" s="3" t="s">
        <v>1167</v>
      </c>
      <c r="C35" s="3" t="s">
        <v>1168</v>
      </c>
      <c r="D35" s="3">
        <v>0.25</v>
      </c>
      <c r="E35" s="3" t="s">
        <v>88</v>
      </c>
      <c r="F35" s="5" t="s">
        <v>72</v>
      </c>
      <c r="G35" s="5" t="s">
        <v>1169</v>
      </c>
    </row>
    <row r="36">
      <c r="A36" s="79" t="s">
        <v>1170</v>
      </c>
      <c r="B36" s="3" t="s">
        <v>1171</v>
      </c>
      <c r="C36" s="3" t="s">
        <v>1172</v>
      </c>
      <c r="D36" s="3">
        <v>0.125</v>
      </c>
      <c r="E36" s="3" t="s">
        <v>59</v>
      </c>
      <c r="F36" s="5" t="s">
        <v>72</v>
      </c>
      <c r="G36" s="5" t="s">
        <v>218</v>
      </c>
    </row>
    <row r="37">
      <c r="A37" s="79" t="s">
        <v>1170</v>
      </c>
      <c r="B37" s="3" t="s">
        <v>1171</v>
      </c>
      <c r="C37" s="3" t="s">
        <v>1173</v>
      </c>
      <c r="D37" s="3">
        <v>0.25</v>
      </c>
      <c r="E37" s="3" t="s">
        <v>29</v>
      </c>
      <c r="F37" s="5" t="s">
        <v>613</v>
      </c>
      <c r="G37" s="5" t="s">
        <v>1174</v>
      </c>
    </row>
    <row r="38">
      <c r="A38" s="79" t="s">
        <v>249</v>
      </c>
      <c r="B38" s="3" t="s">
        <v>250</v>
      </c>
      <c r="C38" s="3" t="s">
        <v>251</v>
      </c>
      <c r="D38" s="3">
        <v>0.142857143</v>
      </c>
      <c r="E38" s="3" t="s">
        <v>1109</v>
      </c>
      <c r="F38" s="5" t="s">
        <v>11</v>
      </c>
      <c r="G38" s="5" t="s">
        <v>230</v>
      </c>
    </row>
    <row r="39">
      <c r="A39" s="79" t="s">
        <v>1175</v>
      </c>
      <c r="B39" s="3" t="s">
        <v>1176</v>
      </c>
      <c r="C39" s="3" t="s">
        <v>1177</v>
      </c>
      <c r="D39" s="3">
        <v>0.142857143</v>
      </c>
      <c r="E39" s="3" t="s">
        <v>29</v>
      </c>
      <c r="F39" s="5" t="s">
        <v>11</v>
      </c>
      <c r="G39" s="5" t="s">
        <v>308</v>
      </c>
    </row>
    <row r="40">
      <c r="A40" s="79" t="s">
        <v>256</v>
      </c>
      <c r="B40" s="3" t="s">
        <v>257</v>
      </c>
      <c r="C40" s="3" t="s">
        <v>1178</v>
      </c>
      <c r="D40" s="3">
        <v>0.25</v>
      </c>
      <c r="E40" s="3" t="s">
        <v>88</v>
      </c>
      <c r="F40" s="5" t="s">
        <v>11</v>
      </c>
      <c r="G40" s="5" t="s">
        <v>1179</v>
      </c>
    </row>
    <row r="41">
      <c r="A41" s="79" t="s">
        <v>256</v>
      </c>
      <c r="B41" s="3" t="s">
        <v>257</v>
      </c>
      <c r="C41" s="3" t="s">
        <v>1180</v>
      </c>
      <c r="D41" s="3">
        <v>0.125</v>
      </c>
      <c r="E41" s="3" t="s">
        <v>29</v>
      </c>
      <c r="F41" s="5" t="s">
        <v>11</v>
      </c>
      <c r="G41" s="5" t="s">
        <v>308</v>
      </c>
    </row>
    <row r="42">
      <c r="A42" s="79" t="s">
        <v>256</v>
      </c>
      <c r="B42" s="3" t="s">
        <v>257</v>
      </c>
      <c r="C42" s="3" t="s">
        <v>1181</v>
      </c>
      <c r="D42" s="3">
        <v>0.25</v>
      </c>
      <c r="E42" s="3" t="s">
        <v>16</v>
      </c>
      <c r="F42" s="5" t="s">
        <v>11</v>
      </c>
      <c r="G42" s="5" t="s">
        <v>1182</v>
      </c>
    </row>
    <row r="43">
      <c r="A43" s="79" t="s">
        <v>1183</v>
      </c>
      <c r="B43" s="3" t="s">
        <v>1184</v>
      </c>
      <c r="C43" s="3" t="s">
        <v>1185</v>
      </c>
      <c r="D43" s="3">
        <v>0.125</v>
      </c>
      <c r="E43" s="3" t="s">
        <v>29</v>
      </c>
      <c r="F43" s="5" t="s">
        <v>11</v>
      </c>
      <c r="G43" s="5" t="s">
        <v>1186</v>
      </c>
    </row>
    <row r="44">
      <c r="A44" s="79" t="s">
        <v>1183</v>
      </c>
      <c r="B44" s="3" t="s">
        <v>1184</v>
      </c>
      <c r="C44" s="3" t="s">
        <v>1187</v>
      </c>
      <c r="D44" s="3">
        <v>0.125</v>
      </c>
      <c r="E44" s="3" t="s">
        <v>16</v>
      </c>
      <c r="F44" s="5" t="s">
        <v>11</v>
      </c>
      <c r="G44" s="5" t="s">
        <v>230</v>
      </c>
    </row>
    <row r="45">
      <c r="A45" s="79" t="s">
        <v>1188</v>
      </c>
      <c r="B45" s="3" t="s">
        <v>1189</v>
      </c>
      <c r="C45" s="3" t="s">
        <v>1190</v>
      </c>
      <c r="D45" s="3">
        <v>0.285714286</v>
      </c>
      <c r="E45" s="3" t="s">
        <v>88</v>
      </c>
      <c r="F45" s="5" t="s">
        <v>72</v>
      </c>
      <c r="G45" s="5" t="s">
        <v>1191</v>
      </c>
    </row>
    <row r="46">
      <c r="A46" s="79" t="s">
        <v>1188</v>
      </c>
      <c r="B46" s="3" t="s">
        <v>1189</v>
      </c>
      <c r="C46" s="3" t="s">
        <v>1192</v>
      </c>
      <c r="D46" s="3">
        <v>0.142857143</v>
      </c>
      <c r="E46" s="3" t="s">
        <v>20</v>
      </c>
      <c r="F46" s="5" t="s">
        <v>72</v>
      </c>
      <c r="G46" s="5" t="s">
        <v>1193</v>
      </c>
    </row>
    <row r="47">
      <c r="A47" s="79" t="s">
        <v>1188</v>
      </c>
      <c r="B47" s="3" t="s">
        <v>1189</v>
      </c>
      <c r="C47" s="3" t="s">
        <v>1194</v>
      </c>
      <c r="D47" s="3">
        <v>0.285714286</v>
      </c>
      <c r="E47" s="3" t="s">
        <v>29</v>
      </c>
      <c r="F47" s="5" t="s">
        <v>72</v>
      </c>
      <c r="G47" s="5" t="s">
        <v>1191</v>
      </c>
    </row>
    <row r="48">
      <c r="A48" s="79" t="s">
        <v>1188</v>
      </c>
      <c r="B48" s="3" t="s">
        <v>1189</v>
      </c>
      <c r="C48" s="3" t="s">
        <v>1195</v>
      </c>
      <c r="D48" s="3">
        <v>0.142857143</v>
      </c>
      <c r="E48" s="3" t="s">
        <v>16</v>
      </c>
      <c r="F48" s="5" t="s">
        <v>72</v>
      </c>
      <c r="G48" s="5" t="s">
        <v>1193</v>
      </c>
    </row>
    <row r="49">
      <c r="A49" s="79" t="s">
        <v>1196</v>
      </c>
      <c r="B49" s="6" t="s">
        <v>1197</v>
      </c>
      <c r="C49" s="6" t="s">
        <v>1198</v>
      </c>
      <c r="D49" s="3">
        <v>0.166666667</v>
      </c>
      <c r="E49" s="3" t="s">
        <v>16</v>
      </c>
      <c r="F49" s="5" t="s">
        <v>11</v>
      </c>
      <c r="G49" s="5" t="s">
        <v>68</v>
      </c>
    </row>
    <row r="50">
      <c r="A50" s="79" t="s">
        <v>1199</v>
      </c>
      <c r="B50" s="6" t="s">
        <v>1200</v>
      </c>
      <c r="C50" s="6" t="s">
        <v>1201</v>
      </c>
      <c r="D50" s="3">
        <v>0.2</v>
      </c>
      <c r="E50" s="3" t="s">
        <v>88</v>
      </c>
      <c r="F50" s="5" t="s">
        <v>72</v>
      </c>
      <c r="G50" s="5" t="s">
        <v>211</v>
      </c>
    </row>
    <row r="51">
      <c r="A51" s="79" t="s">
        <v>366</v>
      </c>
      <c r="B51" s="3" t="s">
        <v>367</v>
      </c>
      <c r="C51" s="3" t="s">
        <v>368</v>
      </c>
      <c r="D51" s="3">
        <v>0.2</v>
      </c>
      <c r="E51" s="3" t="s">
        <v>677</v>
      </c>
      <c r="F51" s="5" t="s">
        <v>11</v>
      </c>
      <c r="G51" s="5" t="s">
        <v>230</v>
      </c>
    </row>
    <row r="52">
      <c r="A52" s="79" t="s">
        <v>1202</v>
      </c>
      <c r="B52" s="3" t="s">
        <v>1203</v>
      </c>
      <c r="C52" s="3" t="s">
        <v>1204</v>
      </c>
      <c r="D52" s="3">
        <v>0.111111111</v>
      </c>
      <c r="E52" s="3" t="s">
        <v>88</v>
      </c>
      <c r="F52" s="4"/>
      <c r="G52" s="5" t="s">
        <v>230</v>
      </c>
    </row>
    <row r="53">
      <c r="A53" s="79" t="s">
        <v>1205</v>
      </c>
      <c r="B53" s="3" t="s">
        <v>1206</v>
      </c>
      <c r="C53" s="3" t="s">
        <v>1207</v>
      </c>
      <c r="D53" s="3">
        <v>0.2</v>
      </c>
      <c r="E53" s="3" t="s">
        <v>59</v>
      </c>
      <c r="F53" s="5" t="s">
        <v>72</v>
      </c>
      <c r="G53" s="5" t="s">
        <v>218</v>
      </c>
    </row>
    <row r="54">
      <c r="A54" s="79" t="s">
        <v>1208</v>
      </c>
      <c r="B54" s="3" t="s">
        <v>1209</v>
      </c>
      <c r="C54" s="3" t="s">
        <v>1210</v>
      </c>
      <c r="D54" s="3">
        <v>0.5</v>
      </c>
      <c r="E54" s="3" t="s">
        <v>677</v>
      </c>
      <c r="F54" s="5" t="s">
        <v>11</v>
      </c>
      <c r="G54" s="5" t="s">
        <v>230</v>
      </c>
    </row>
    <row r="55">
      <c r="A55" s="79" t="s">
        <v>1211</v>
      </c>
      <c r="B55" s="3" t="s">
        <v>1212</v>
      </c>
      <c r="C55" s="3" t="s">
        <v>1213</v>
      </c>
      <c r="D55" s="3">
        <v>0.25</v>
      </c>
      <c r="E55" s="3" t="s">
        <v>20</v>
      </c>
      <c r="F55" s="5" t="s">
        <v>788</v>
      </c>
      <c r="G55" s="5" t="s">
        <v>1214</v>
      </c>
    </row>
    <row r="56">
      <c r="A56" s="79" t="s">
        <v>1211</v>
      </c>
      <c r="B56" s="3" t="s">
        <v>1212</v>
      </c>
      <c r="C56" s="3" t="s">
        <v>1215</v>
      </c>
      <c r="D56" s="3">
        <v>0.125</v>
      </c>
      <c r="E56" s="3" t="s">
        <v>627</v>
      </c>
      <c r="F56" s="5" t="s">
        <v>72</v>
      </c>
      <c r="G56" s="5" t="s">
        <v>218</v>
      </c>
    </row>
    <row r="57">
      <c r="A57" s="79" t="s">
        <v>1216</v>
      </c>
      <c r="B57" s="3" t="s">
        <v>1217</v>
      </c>
      <c r="C57" s="3" t="s">
        <v>1218</v>
      </c>
      <c r="D57" s="3">
        <v>0.166666667</v>
      </c>
      <c r="E57" s="3" t="s">
        <v>88</v>
      </c>
      <c r="F57" s="5" t="s">
        <v>72</v>
      </c>
      <c r="G57" s="5" t="s">
        <v>218</v>
      </c>
    </row>
    <row r="58">
      <c r="A58" s="79" t="s">
        <v>1219</v>
      </c>
      <c r="B58" s="3" t="s">
        <v>1220</v>
      </c>
      <c r="C58" s="3" t="s">
        <v>1221</v>
      </c>
      <c r="D58" s="3">
        <v>0.2</v>
      </c>
      <c r="E58" s="3" t="s">
        <v>29</v>
      </c>
      <c r="F58" s="5" t="s">
        <v>1222</v>
      </c>
      <c r="G58" s="5" t="s">
        <v>211</v>
      </c>
    </row>
    <row r="59">
      <c r="A59" s="79" t="s">
        <v>1219</v>
      </c>
      <c r="B59" s="3" t="s">
        <v>1220</v>
      </c>
      <c r="C59" s="3" t="s">
        <v>1223</v>
      </c>
      <c r="D59" s="3">
        <v>0.1</v>
      </c>
      <c r="E59" s="3" t="s">
        <v>16</v>
      </c>
      <c r="F59" s="5" t="s">
        <v>1224</v>
      </c>
      <c r="G59" s="5" t="s">
        <v>114</v>
      </c>
    </row>
    <row r="60">
      <c r="A60" s="79" t="s">
        <v>1225</v>
      </c>
      <c r="B60" s="3" t="s">
        <v>1226</v>
      </c>
      <c r="C60" s="3" t="s">
        <v>1227</v>
      </c>
      <c r="D60" s="3">
        <v>0.142857143</v>
      </c>
      <c r="E60" s="3" t="s">
        <v>29</v>
      </c>
      <c r="F60" s="5" t="s">
        <v>11</v>
      </c>
      <c r="G60" s="5" t="s">
        <v>230</v>
      </c>
    </row>
    <row r="61">
      <c r="A61" s="79" t="s">
        <v>1228</v>
      </c>
      <c r="B61" s="3" t="s">
        <v>1229</v>
      </c>
      <c r="C61" s="3" t="s">
        <v>1230</v>
      </c>
      <c r="D61" s="3">
        <v>0.142857143</v>
      </c>
      <c r="E61" s="3" t="s">
        <v>29</v>
      </c>
      <c r="F61" s="5" t="s">
        <v>11</v>
      </c>
      <c r="G61" s="5" t="s">
        <v>1231</v>
      </c>
    </row>
    <row r="62">
      <c r="A62" s="79" t="s">
        <v>1232</v>
      </c>
      <c r="B62" s="3" t="s">
        <v>429</v>
      </c>
      <c r="C62" s="3" t="s">
        <v>428</v>
      </c>
      <c r="D62" s="3">
        <v>0.285714286</v>
      </c>
      <c r="E62" s="3" t="s">
        <v>1109</v>
      </c>
      <c r="F62" s="5" t="s">
        <v>613</v>
      </c>
      <c r="G62" s="5" t="s">
        <v>211</v>
      </c>
    </row>
    <row r="63">
      <c r="A63" s="79" t="s">
        <v>1233</v>
      </c>
      <c r="B63" s="3" t="s">
        <v>1234</v>
      </c>
      <c r="C63" s="3" t="s">
        <v>1235</v>
      </c>
      <c r="D63" s="3">
        <v>0.071428571</v>
      </c>
      <c r="E63" s="3" t="s">
        <v>16</v>
      </c>
      <c r="F63" s="5" t="s">
        <v>72</v>
      </c>
      <c r="G63" s="5" t="s">
        <v>463</v>
      </c>
    </row>
    <row r="64">
      <c r="A64" s="79" t="s">
        <v>1233</v>
      </c>
      <c r="B64" s="3" t="s">
        <v>1234</v>
      </c>
      <c r="C64" s="3" t="s">
        <v>1236</v>
      </c>
      <c r="D64" s="3">
        <v>0.142857143</v>
      </c>
      <c r="E64" s="3" t="s">
        <v>124</v>
      </c>
      <c r="F64" s="5" t="s">
        <v>613</v>
      </c>
      <c r="G64" s="5" t="s">
        <v>200</v>
      </c>
    </row>
    <row r="65">
      <c r="A65" s="79" t="s">
        <v>1233</v>
      </c>
      <c r="B65" s="3" t="s">
        <v>1234</v>
      </c>
      <c r="C65" s="3" t="s">
        <v>1237</v>
      </c>
      <c r="D65" s="3">
        <v>0.071428571</v>
      </c>
      <c r="E65" s="3" t="s">
        <v>29</v>
      </c>
      <c r="F65" s="5" t="s">
        <v>72</v>
      </c>
      <c r="G65" s="5" t="s">
        <v>710</v>
      </c>
    </row>
    <row r="66">
      <c r="A66" s="79" t="s">
        <v>1238</v>
      </c>
      <c r="B66" s="3" t="s">
        <v>1239</v>
      </c>
      <c r="C66" s="3" t="s">
        <v>1240</v>
      </c>
      <c r="D66" s="3">
        <v>0.285714286</v>
      </c>
      <c r="E66" s="3" t="s">
        <v>16</v>
      </c>
      <c r="F66" s="5" t="s">
        <v>1241</v>
      </c>
      <c r="G66" s="5" t="s">
        <v>1242</v>
      </c>
    </row>
    <row r="67">
      <c r="A67" s="79" t="s">
        <v>1238</v>
      </c>
      <c r="B67" s="3" t="s">
        <v>1239</v>
      </c>
      <c r="C67" s="3" t="s">
        <v>1243</v>
      </c>
      <c r="D67" s="3">
        <v>0.714285714</v>
      </c>
      <c r="E67" s="3" t="s">
        <v>20</v>
      </c>
      <c r="F67" s="5" t="s">
        <v>1244</v>
      </c>
      <c r="G67" s="5" t="s">
        <v>1245</v>
      </c>
    </row>
    <row r="68">
      <c r="A68" s="79" t="s">
        <v>1238</v>
      </c>
      <c r="B68" s="3" t="s">
        <v>1239</v>
      </c>
      <c r="C68" s="3" t="s">
        <v>1246</v>
      </c>
      <c r="D68" s="3">
        <v>0.428571429</v>
      </c>
      <c r="E68" s="3" t="s">
        <v>29</v>
      </c>
      <c r="F68" s="5" t="s">
        <v>1247</v>
      </c>
      <c r="G68" s="5" t="s">
        <v>1248</v>
      </c>
    </row>
    <row r="69">
      <c r="A69" s="79" t="s">
        <v>1238</v>
      </c>
      <c r="B69" s="3" t="s">
        <v>1239</v>
      </c>
      <c r="C69" s="3" t="s">
        <v>1249</v>
      </c>
      <c r="D69" s="3">
        <v>0.428571429</v>
      </c>
      <c r="E69" s="3" t="s">
        <v>88</v>
      </c>
      <c r="F69" s="5" t="s">
        <v>1247</v>
      </c>
      <c r="G69" s="5" t="s">
        <v>1248</v>
      </c>
    </row>
    <row r="70">
      <c r="A70" s="79" t="s">
        <v>1250</v>
      </c>
      <c r="B70" s="3" t="s">
        <v>1251</v>
      </c>
      <c r="C70" s="3" t="s">
        <v>72</v>
      </c>
      <c r="D70" s="3">
        <v>0.125</v>
      </c>
      <c r="E70" s="3" t="s">
        <v>29</v>
      </c>
      <c r="F70" s="5" t="s">
        <v>1110</v>
      </c>
      <c r="G70" s="5" t="s">
        <v>1111</v>
      </c>
    </row>
    <row r="71">
      <c r="A71" s="79" t="s">
        <v>1250</v>
      </c>
      <c r="B71" s="3" t="s">
        <v>1251</v>
      </c>
      <c r="C71" s="3" t="s">
        <v>1252</v>
      </c>
      <c r="D71" s="3">
        <v>0.25</v>
      </c>
      <c r="E71" s="3" t="s">
        <v>16</v>
      </c>
      <c r="F71" s="5" t="s">
        <v>11</v>
      </c>
      <c r="G71" s="5" t="s">
        <v>1253</v>
      </c>
    </row>
    <row r="72">
      <c r="A72" s="79" t="s">
        <v>1254</v>
      </c>
      <c r="B72" s="3" t="s">
        <v>1251</v>
      </c>
      <c r="C72" s="3" t="s">
        <v>1255</v>
      </c>
      <c r="D72" s="3">
        <v>0.125</v>
      </c>
      <c r="E72" s="3" t="s">
        <v>1256</v>
      </c>
      <c r="F72" s="5" t="s">
        <v>1257</v>
      </c>
      <c r="G72" s="5" t="s">
        <v>1111</v>
      </c>
    </row>
    <row r="73">
      <c r="A73" s="79" t="s">
        <v>1258</v>
      </c>
      <c r="B73" s="3" t="s">
        <v>1259</v>
      </c>
      <c r="C73" s="3" t="s">
        <v>1260</v>
      </c>
      <c r="D73" s="3">
        <v>0.125</v>
      </c>
      <c r="E73" s="3" t="s">
        <v>1256</v>
      </c>
      <c r="F73" s="5" t="s">
        <v>11</v>
      </c>
      <c r="G73" s="5" t="s">
        <v>230</v>
      </c>
    </row>
    <row r="74">
      <c r="A74" s="79" t="s">
        <v>1261</v>
      </c>
      <c r="B74" s="3" t="s">
        <v>1262</v>
      </c>
      <c r="C74" s="3" t="s">
        <v>1263</v>
      </c>
      <c r="D74" s="3">
        <v>0.142857143</v>
      </c>
      <c r="E74" s="3" t="s">
        <v>29</v>
      </c>
      <c r="F74" s="5" t="s">
        <v>11</v>
      </c>
      <c r="G74" s="5" t="s">
        <v>68</v>
      </c>
    </row>
    <row r="75">
      <c r="A75" s="79" t="s">
        <v>1261</v>
      </c>
      <c r="B75" s="3" t="s">
        <v>1262</v>
      </c>
      <c r="C75" s="3" t="s">
        <v>1264</v>
      </c>
      <c r="D75" s="3">
        <v>0.285714286</v>
      </c>
      <c r="E75" s="3" t="s">
        <v>16</v>
      </c>
      <c r="F75" s="5" t="s">
        <v>11</v>
      </c>
      <c r="G75" s="5" t="s">
        <v>1123</v>
      </c>
    </row>
    <row r="76">
      <c r="A76" s="79" t="s">
        <v>1261</v>
      </c>
      <c r="B76" s="3" t="s">
        <v>1262</v>
      </c>
      <c r="C76" s="3" t="s">
        <v>1265</v>
      </c>
      <c r="D76" s="3">
        <v>0.142857143</v>
      </c>
      <c r="E76" s="3" t="s">
        <v>124</v>
      </c>
      <c r="F76" s="5" t="s">
        <v>11</v>
      </c>
      <c r="G76" s="5" t="s">
        <v>1266</v>
      </c>
    </row>
    <row r="77">
      <c r="A77" s="79" t="s">
        <v>1267</v>
      </c>
      <c r="B77" s="3" t="s">
        <v>1268</v>
      </c>
      <c r="C77" s="3" t="s">
        <v>1269</v>
      </c>
      <c r="D77" s="3">
        <v>0.111111111</v>
      </c>
      <c r="E77" s="3" t="s">
        <v>16</v>
      </c>
      <c r="F77" s="5" t="s">
        <v>11</v>
      </c>
      <c r="G77" s="5" t="s">
        <v>308</v>
      </c>
    </row>
    <row r="78">
      <c r="A78" s="79" t="s">
        <v>1270</v>
      </c>
      <c r="B78" s="3" t="s">
        <v>752</v>
      </c>
      <c r="C78" s="3" t="s">
        <v>753</v>
      </c>
      <c r="D78" s="3">
        <v>0.166666667</v>
      </c>
      <c r="E78" s="3" t="s">
        <v>124</v>
      </c>
      <c r="F78" s="5" t="s">
        <v>72</v>
      </c>
      <c r="G78" s="5" t="s">
        <v>163</v>
      </c>
    </row>
    <row r="79">
      <c r="A79" s="79" t="s">
        <v>1271</v>
      </c>
      <c r="B79" s="3" t="s">
        <v>1272</v>
      </c>
      <c r="C79" s="3" t="s">
        <v>1273</v>
      </c>
      <c r="D79" s="3">
        <v>0.222222222</v>
      </c>
      <c r="E79" s="3" t="s">
        <v>29</v>
      </c>
      <c r="F79" s="5" t="s">
        <v>72</v>
      </c>
      <c r="G79" s="5" t="s">
        <v>1274</v>
      </c>
    </row>
    <row r="80">
      <c r="A80" s="79" t="s">
        <v>1275</v>
      </c>
      <c r="B80" s="3" t="s">
        <v>1276</v>
      </c>
      <c r="C80" s="3" t="s">
        <v>1277</v>
      </c>
      <c r="D80" s="3">
        <v>0.333333333</v>
      </c>
      <c r="E80" s="3" t="s">
        <v>29</v>
      </c>
      <c r="F80" s="5" t="s">
        <v>11</v>
      </c>
      <c r="G80" s="5" t="s">
        <v>1278</v>
      </c>
    </row>
    <row r="81">
      <c r="A81" s="79" t="s">
        <v>1279</v>
      </c>
      <c r="B81" s="3" t="s">
        <v>1280</v>
      </c>
      <c r="C81" s="3" t="s">
        <v>1281</v>
      </c>
      <c r="D81" s="3">
        <v>0.285714286</v>
      </c>
      <c r="E81" s="3" t="s">
        <v>16</v>
      </c>
      <c r="F81" s="5" t="s">
        <v>72</v>
      </c>
      <c r="G81" s="5" t="s">
        <v>1193</v>
      </c>
    </row>
    <row r="82">
      <c r="A82" s="79" t="s">
        <v>1282</v>
      </c>
      <c r="B82" s="3" t="s">
        <v>1283</v>
      </c>
      <c r="C82" s="3" t="s">
        <v>1284</v>
      </c>
      <c r="D82" s="3">
        <v>0.166666667</v>
      </c>
      <c r="E82" s="3" t="s">
        <v>88</v>
      </c>
      <c r="F82" s="5" t="s">
        <v>72</v>
      </c>
      <c r="G82" s="5" t="s">
        <v>218</v>
      </c>
    </row>
    <row r="83">
      <c r="A83" s="79" t="s">
        <v>1282</v>
      </c>
      <c r="B83" s="3" t="s">
        <v>1283</v>
      </c>
      <c r="C83" s="3" t="s">
        <v>1285</v>
      </c>
      <c r="D83" s="3">
        <v>0.333333333</v>
      </c>
      <c r="E83" s="3" t="s">
        <v>20</v>
      </c>
      <c r="F83" s="5" t="s">
        <v>613</v>
      </c>
      <c r="G83" s="5" t="s">
        <v>1174</v>
      </c>
    </row>
    <row r="84">
      <c r="A84" s="79" t="s">
        <v>1286</v>
      </c>
      <c r="B84" s="3" t="s">
        <v>1287</v>
      </c>
      <c r="C84" s="3" t="s">
        <v>1288</v>
      </c>
      <c r="D84" s="3">
        <v>0.375</v>
      </c>
      <c r="E84" s="3" t="s">
        <v>29</v>
      </c>
      <c r="F84" s="5" t="s">
        <v>11</v>
      </c>
      <c r="G84" s="5" t="s">
        <v>1289</v>
      </c>
    </row>
    <row r="85">
      <c r="A85" s="79" t="s">
        <v>1286</v>
      </c>
      <c r="B85" s="3" t="s">
        <v>1287</v>
      </c>
      <c r="C85" s="3" t="s">
        <v>1290</v>
      </c>
      <c r="D85" s="3">
        <v>0.125</v>
      </c>
      <c r="E85" s="3" t="s">
        <v>113</v>
      </c>
      <c r="F85" s="5" t="s">
        <v>11</v>
      </c>
      <c r="G85" s="5" t="s">
        <v>230</v>
      </c>
    </row>
    <row r="86">
      <c r="A86" s="79" t="s">
        <v>485</v>
      </c>
      <c r="B86" s="3" t="s">
        <v>486</v>
      </c>
      <c r="C86" s="3" t="s">
        <v>563</v>
      </c>
      <c r="D86" s="3">
        <v>0.222222222</v>
      </c>
      <c r="E86" s="3" t="s">
        <v>689</v>
      </c>
      <c r="F86" s="5" t="s">
        <v>11</v>
      </c>
      <c r="G86" s="5" t="s">
        <v>1291</v>
      </c>
    </row>
    <row r="87">
      <c r="A87" s="79" t="s">
        <v>485</v>
      </c>
      <c r="B87" s="3" t="s">
        <v>486</v>
      </c>
      <c r="C87" s="3" t="s">
        <v>1292</v>
      </c>
      <c r="D87" s="3">
        <v>0.222222222</v>
      </c>
      <c r="E87" s="3" t="s">
        <v>88</v>
      </c>
      <c r="F87" s="5" t="s">
        <v>11</v>
      </c>
      <c r="G87" s="5" t="s">
        <v>1291</v>
      </c>
    </row>
    <row r="88">
      <c r="A88" s="80" t="s">
        <v>341</v>
      </c>
      <c r="B88" s="3">
        <v>1613.0</v>
      </c>
      <c r="C88" s="3">
        <v>1310.0</v>
      </c>
      <c r="D88" s="3">
        <v>0.5</v>
      </c>
      <c r="E88" s="3" t="s">
        <v>16</v>
      </c>
      <c r="F88" s="5" t="s">
        <v>11</v>
      </c>
      <c r="G88" s="5" t="s">
        <v>1293</v>
      </c>
    </row>
    <row r="89">
      <c r="A89" s="80" t="s">
        <v>341</v>
      </c>
      <c r="B89" s="3">
        <v>1613.0</v>
      </c>
      <c r="C89" s="3">
        <v>1518.0</v>
      </c>
      <c r="D89" s="3">
        <v>0.5</v>
      </c>
      <c r="E89" s="3" t="s">
        <v>124</v>
      </c>
      <c r="F89" s="5" t="s">
        <v>11</v>
      </c>
      <c r="G89" s="5" t="s">
        <v>1293</v>
      </c>
    </row>
    <row r="90">
      <c r="A90" s="80" t="s">
        <v>341</v>
      </c>
      <c r="B90" s="3">
        <v>1613.0</v>
      </c>
      <c r="C90" s="3">
        <v>1913.0</v>
      </c>
      <c r="D90" s="3">
        <v>0.25</v>
      </c>
      <c r="E90" s="3" t="s">
        <v>29</v>
      </c>
      <c r="F90" s="5" t="s">
        <v>11</v>
      </c>
      <c r="G90" s="5" t="s">
        <v>348</v>
      </c>
    </row>
    <row r="91">
      <c r="A91" s="80" t="s">
        <v>1294</v>
      </c>
      <c r="B91" s="3">
        <v>1678.0</v>
      </c>
      <c r="C91" s="3">
        <v>1570.0</v>
      </c>
      <c r="D91" s="3">
        <v>0.5</v>
      </c>
      <c r="E91" s="3" t="s">
        <v>88</v>
      </c>
      <c r="F91" s="5" t="s">
        <v>11</v>
      </c>
      <c r="G91" s="5" t="s">
        <v>1295</v>
      </c>
    </row>
    <row r="92">
      <c r="A92" s="80" t="s">
        <v>1294</v>
      </c>
      <c r="B92" s="3">
        <v>1678.0</v>
      </c>
      <c r="C92" s="3">
        <v>1578.0</v>
      </c>
      <c r="D92" s="3">
        <v>0.25</v>
      </c>
      <c r="E92" s="3" t="s">
        <v>20</v>
      </c>
      <c r="F92" s="5" t="s">
        <v>11</v>
      </c>
      <c r="G92" s="5" t="s">
        <v>348</v>
      </c>
    </row>
    <row r="93">
      <c r="A93" s="80" t="s">
        <v>1294</v>
      </c>
      <c r="B93" s="3">
        <v>1678.0</v>
      </c>
      <c r="C93" s="3">
        <v>1978.0</v>
      </c>
      <c r="D93" s="3">
        <v>0.25</v>
      </c>
      <c r="E93" s="3" t="s">
        <v>252</v>
      </c>
      <c r="F93" s="5" t="s">
        <v>11</v>
      </c>
      <c r="G93" s="5" t="s">
        <v>348</v>
      </c>
    </row>
    <row r="94">
      <c r="A94" s="80" t="s">
        <v>1296</v>
      </c>
      <c r="B94" s="3">
        <v>633.0</v>
      </c>
      <c r="C94" s="3">
        <v>13.0</v>
      </c>
      <c r="D94" s="3">
        <v>0.666666667</v>
      </c>
      <c r="E94" s="3" t="s">
        <v>29</v>
      </c>
      <c r="F94" s="5" t="s">
        <v>11</v>
      </c>
      <c r="G94" s="5" t="s">
        <v>348</v>
      </c>
    </row>
    <row r="95">
      <c r="A95" s="80" t="s">
        <v>1296</v>
      </c>
      <c r="B95" s="3">
        <v>633.0</v>
      </c>
      <c r="C95" s="3">
        <v>157.0</v>
      </c>
      <c r="D95" s="3">
        <v>1.0</v>
      </c>
      <c r="E95" s="3" t="s">
        <v>20</v>
      </c>
      <c r="F95" s="5" t="s">
        <v>11</v>
      </c>
      <c r="G95" s="5" t="s">
        <v>1293</v>
      </c>
    </row>
    <row r="96">
      <c r="A96" s="80" t="s">
        <v>1296</v>
      </c>
      <c r="B96" s="3">
        <v>633.0</v>
      </c>
      <c r="C96" s="3">
        <v>190.0</v>
      </c>
      <c r="D96" s="3">
        <v>1.0</v>
      </c>
      <c r="E96" s="3" t="s">
        <v>88</v>
      </c>
      <c r="F96" s="5" t="s">
        <v>11</v>
      </c>
      <c r="G96" s="5" t="s">
        <v>1293</v>
      </c>
    </row>
    <row r="97">
      <c r="A97" s="80" t="s">
        <v>1296</v>
      </c>
      <c r="B97" s="3">
        <v>633.0</v>
      </c>
      <c r="C97" s="3">
        <v>33.0</v>
      </c>
      <c r="D97" s="3">
        <v>0.333333333</v>
      </c>
      <c r="E97" s="3" t="s">
        <v>16</v>
      </c>
      <c r="F97" s="5" t="s">
        <v>11</v>
      </c>
      <c r="G97" s="5" t="s">
        <v>348</v>
      </c>
    </row>
    <row r="98">
      <c r="A98" s="79" t="s">
        <v>1297</v>
      </c>
      <c r="B98" s="3" t="s">
        <v>1298</v>
      </c>
      <c r="C98" s="3" t="s">
        <v>1299</v>
      </c>
      <c r="D98" s="3">
        <v>0.2</v>
      </c>
      <c r="E98" s="3" t="s">
        <v>88</v>
      </c>
      <c r="F98" s="5" t="s">
        <v>72</v>
      </c>
      <c r="G98" s="5" t="s">
        <v>480</v>
      </c>
    </row>
    <row r="99">
      <c r="A99" s="79" t="s">
        <v>1300</v>
      </c>
      <c r="B99" s="3" t="s">
        <v>1301</v>
      </c>
      <c r="C99" s="3" t="s">
        <v>1302</v>
      </c>
      <c r="D99" s="3">
        <v>0.083333333</v>
      </c>
      <c r="E99" s="3" t="s">
        <v>29</v>
      </c>
      <c r="F99" s="5" t="s">
        <v>669</v>
      </c>
      <c r="G99" s="5" t="s">
        <v>710</v>
      </c>
    </row>
    <row r="100">
      <c r="A100" s="79" t="s">
        <v>1300</v>
      </c>
      <c r="B100" s="3" t="s">
        <v>1301</v>
      </c>
      <c r="C100" s="3" t="s">
        <v>1303</v>
      </c>
      <c r="D100" s="3">
        <v>0.166666667</v>
      </c>
      <c r="E100" s="3" t="s">
        <v>16</v>
      </c>
      <c r="F100" s="5" t="s">
        <v>1304</v>
      </c>
      <c r="G100" s="5" t="s">
        <v>1305</v>
      </c>
    </row>
    <row r="101">
      <c r="A101" s="79" t="s">
        <v>1306</v>
      </c>
      <c r="B101" s="3" t="s">
        <v>1307</v>
      </c>
      <c r="C101" s="3" t="s">
        <v>1308</v>
      </c>
      <c r="D101" s="3">
        <v>0.2</v>
      </c>
      <c r="E101" s="3" t="s">
        <v>88</v>
      </c>
      <c r="F101" s="5" t="s">
        <v>72</v>
      </c>
      <c r="G101" s="5" t="s">
        <v>710</v>
      </c>
    </row>
    <row r="102">
      <c r="A102" s="79" t="s">
        <v>1306</v>
      </c>
      <c r="B102" s="3" t="s">
        <v>1307</v>
      </c>
      <c r="C102" s="3" t="s">
        <v>1309</v>
      </c>
      <c r="D102" s="3">
        <v>0.1</v>
      </c>
      <c r="E102" s="3" t="s">
        <v>20</v>
      </c>
      <c r="F102" s="5" t="s">
        <v>72</v>
      </c>
      <c r="G102" s="5" t="s">
        <v>407</v>
      </c>
    </row>
    <row r="103">
      <c r="A103" s="79" t="s">
        <v>1310</v>
      </c>
      <c r="B103" s="3" t="s">
        <v>1311</v>
      </c>
      <c r="C103" s="3" t="s">
        <v>1312</v>
      </c>
      <c r="D103" s="3">
        <v>0.25</v>
      </c>
      <c r="E103" s="3" t="s">
        <v>627</v>
      </c>
      <c r="F103" s="5" t="s">
        <v>72</v>
      </c>
      <c r="G103" s="5" t="s">
        <v>163</v>
      </c>
    </row>
    <row r="104">
      <c r="A104" s="79" t="s">
        <v>1313</v>
      </c>
      <c r="B104" s="3" t="s">
        <v>1314</v>
      </c>
      <c r="C104" s="3" t="s">
        <v>1315</v>
      </c>
      <c r="D104" s="3">
        <v>0.2</v>
      </c>
      <c r="E104" s="3" t="s">
        <v>16</v>
      </c>
      <c r="F104" s="5" t="s">
        <v>72</v>
      </c>
      <c r="G104" s="5" t="s">
        <v>1316</v>
      </c>
    </row>
    <row r="105">
      <c r="A105" s="79" t="s">
        <v>1313</v>
      </c>
      <c r="B105" s="3" t="s">
        <v>1314</v>
      </c>
      <c r="C105" s="3" t="s">
        <v>1317</v>
      </c>
      <c r="D105" s="3">
        <v>0.2</v>
      </c>
      <c r="E105" s="3" t="s">
        <v>88</v>
      </c>
      <c r="F105" s="5" t="s">
        <v>72</v>
      </c>
      <c r="G105" s="5" t="s">
        <v>1316</v>
      </c>
    </row>
    <row r="106">
      <c r="A106" s="81"/>
      <c r="B106" s="54"/>
      <c r="C106" s="54"/>
      <c r="D106" s="54"/>
      <c r="E106" s="54"/>
      <c r="F106" s="55"/>
      <c r="G106" s="55"/>
    </row>
    <row r="107">
      <c r="A107" s="81"/>
      <c r="B107" s="54"/>
      <c r="C107" s="54"/>
      <c r="D107" s="54"/>
      <c r="E107" s="54"/>
      <c r="F107" s="55"/>
      <c r="G107" s="55"/>
    </row>
    <row r="108">
      <c r="A108" s="81"/>
      <c r="B108" s="54"/>
      <c r="C108" s="54"/>
      <c r="D108" s="54"/>
      <c r="E108" s="54"/>
      <c r="F108" s="55"/>
      <c r="G108" s="55"/>
    </row>
    <row r="109">
      <c r="A109" s="81"/>
      <c r="B109" s="54"/>
      <c r="C109" s="54"/>
      <c r="D109" s="54"/>
      <c r="E109" s="54"/>
      <c r="F109" s="55"/>
      <c r="G109" s="55"/>
    </row>
    <row r="110">
      <c r="A110" s="81"/>
      <c r="B110" s="54"/>
      <c r="C110" s="54"/>
      <c r="D110" s="54"/>
      <c r="E110" s="54"/>
      <c r="F110" s="55"/>
      <c r="G110" s="55"/>
    </row>
    <row r="111">
      <c r="A111" s="81"/>
      <c r="B111" s="54"/>
      <c r="C111" s="54"/>
      <c r="D111" s="54"/>
      <c r="E111" s="54"/>
      <c r="F111" s="55"/>
      <c r="G111" s="55"/>
    </row>
    <row r="112">
      <c r="A112" s="81"/>
      <c r="B112" s="54"/>
      <c r="C112" s="54"/>
      <c r="D112" s="54"/>
      <c r="E112" s="54"/>
      <c r="F112" s="55"/>
      <c r="G112" s="55"/>
    </row>
    <row r="113">
      <c r="A113" s="81"/>
      <c r="B113" s="54"/>
      <c r="C113" s="54"/>
      <c r="D113" s="54"/>
      <c r="E113" s="54"/>
      <c r="F113" s="55"/>
      <c r="G113" s="55"/>
    </row>
    <row r="114">
      <c r="A114" s="81"/>
      <c r="B114" s="54"/>
      <c r="C114" s="54"/>
      <c r="D114" s="54"/>
      <c r="E114" s="54"/>
      <c r="F114" s="55"/>
      <c r="G114" s="55"/>
    </row>
    <row r="115">
      <c r="A115" s="81"/>
      <c r="B115" s="54"/>
      <c r="C115" s="54"/>
      <c r="D115" s="54"/>
      <c r="E115" s="54"/>
      <c r="F115" s="55"/>
      <c r="G115" s="55"/>
    </row>
    <row r="116">
      <c r="A116" s="81"/>
      <c r="B116" s="54"/>
      <c r="C116" s="54"/>
      <c r="D116" s="54"/>
      <c r="E116" s="54"/>
      <c r="F116" s="55"/>
      <c r="G116" s="55"/>
    </row>
    <row r="117">
      <c r="A117" s="81"/>
      <c r="B117" s="54"/>
      <c r="C117" s="54"/>
      <c r="D117" s="54"/>
      <c r="E117" s="54"/>
      <c r="F117" s="55"/>
      <c r="G117" s="55"/>
    </row>
    <row r="118">
      <c r="A118" s="81"/>
      <c r="B118" s="54"/>
      <c r="C118" s="54"/>
      <c r="D118" s="54"/>
      <c r="E118" s="54"/>
      <c r="F118" s="55"/>
      <c r="G118" s="55"/>
    </row>
    <row r="119">
      <c r="A119" s="81"/>
      <c r="B119" s="54"/>
      <c r="C119" s="54"/>
      <c r="D119" s="54"/>
      <c r="E119" s="54"/>
      <c r="F119" s="55"/>
      <c r="G119" s="55"/>
    </row>
    <row r="120">
      <c r="A120" s="81"/>
      <c r="B120" s="54"/>
      <c r="C120" s="54"/>
      <c r="D120" s="54"/>
      <c r="E120" s="54"/>
      <c r="F120" s="55"/>
      <c r="G120" s="55"/>
    </row>
    <row r="121">
      <c r="A121" s="81"/>
      <c r="B121" s="54"/>
      <c r="C121" s="54"/>
      <c r="D121" s="54"/>
      <c r="E121" s="54"/>
      <c r="F121" s="55"/>
      <c r="G121" s="55"/>
    </row>
    <row r="122">
      <c r="A122" s="81"/>
      <c r="B122" s="54"/>
      <c r="C122" s="54"/>
      <c r="D122" s="54"/>
      <c r="E122" s="54"/>
      <c r="F122" s="55"/>
      <c r="G122" s="55"/>
    </row>
    <row r="123">
      <c r="A123" s="81"/>
      <c r="B123" s="54"/>
      <c r="C123" s="54"/>
      <c r="D123" s="54"/>
      <c r="E123" s="54"/>
      <c r="F123" s="55"/>
      <c r="G123" s="55"/>
    </row>
    <row r="124">
      <c r="A124" s="81"/>
      <c r="B124" s="54"/>
      <c r="C124" s="54"/>
      <c r="D124" s="54"/>
      <c r="E124" s="54"/>
      <c r="F124" s="55"/>
      <c r="G124" s="55"/>
    </row>
    <row r="125">
      <c r="A125" s="81"/>
      <c r="B125" s="54"/>
      <c r="C125" s="54"/>
      <c r="D125" s="54"/>
      <c r="E125" s="54"/>
      <c r="F125" s="55"/>
      <c r="G125" s="55"/>
    </row>
    <row r="126">
      <c r="A126" s="81"/>
      <c r="B126" s="54"/>
      <c r="C126" s="54"/>
      <c r="D126" s="54"/>
      <c r="E126" s="54"/>
      <c r="F126" s="55"/>
      <c r="G126" s="55"/>
    </row>
    <row r="127">
      <c r="A127" s="81"/>
      <c r="B127" s="54"/>
      <c r="C127" s="54"/>
      <c r="D127" s="54"/>
      <c r="E127" s="54"/>
      <c r="F127" s="55"/>
      <c r="G127" s="55"/>
    </row>
    <row r="128">
      <c r="A128" s="81"/>
      <c r="B128" s="54"/>
      <c r="C128" s="54"/>
      <c r="D128" s="54"/>
      <c r="E128" s="54"/>
      <c r="F128" s="55"/>
      <c r="G128" s="55"/>
    </row>
    <row r="129">
      <c r="A129" s="81"/>
      <c r="B129" s="54"/>
      <c r="C129" s="54"/>
      <c r="D129" s="54"/>
      <c r="E129" s="54"/>
      <c r="F129" s="55"/>
      <c r="G129" s="55"/>
    </row>
    <row r="130">
      <c r="A130" s="81"/>
      <c r="B130" s="54"/>
      <c r="C130" s="54"/>
      <c r="D130" s="54"/>
      <c r="E130" s="54"/>
      <c r="F130" s="55"/>
      <c r="G130" s="55"/>
    </row>
    <row r="131">
      <c r="A131" s="81"/>
      <c r="B131" s="54"/>
      <c r="C131" s="54"/>
      <c r="D131" s="54"/>
      <c r="E131" s="54"/>
      <c r="F131" s="55"/>
      <c r="G131" s="55"/>
    </row>
    <row r="132">
      <c r="A132" s="81"/>
      <c r="B132" s="54"/>
      <c r="C132" s="54"/>
      <c r="D132" s="54"/>
      <c r="E132" s="54"/>
      <c r="F132" s="55"/>
      <c r="G132" s="55"/>
    </row>
    <row r="133">
      <c r="A133" s="81"/>
      <c r="B133" s="54"/>
      <c r="C133" s="54"/>
      <c r="D133" s="54"/>
      <c r="E133" s="54"/>
      <c r="F133" s="55"/>
      <c r="G133" s="55"/>
    </row>
    <row r="134">
      <c r="A134" s="81"/>
      <c r="B134" s="54"/>
      <c r="C134" s="54"/>
      <c r="D134" s="54"/>
      <c r="E134" s="54"/>
      <c r="F134" s="55"/>
      <c r="G134" s="55"/>
    </row>
    <row r="135">
      <c r="A135" s="81"/>
      <c r="B135" s="54"/>
      <c r="C135" s="54"/>
      <c r="D135" s="54"/>
      <c r="E135" s="54"/>
      <c r="F135" s="55"/>
      <c r="G135" s="55"/>
    </row>
    <row r="136">
      <c r="A136" s="81"/>
      <c r="B136" s="54"/>
      <c r="C136" s="54"/>
      <c r="D136" s="54"/>
      <c r="E136" s="54"/>
      <c r="F136" s="55"/>
      <c r="G136" s="55"/>
    </row>
    <row r="137">
      <c r="A137" s="81"/>
      <c r="B137" s="54"/>
      <c r="C137" s="54"/>
      <c r="D137" s="54"/>
      <c r="E137" s="54"/>
      <c r="F137" s="55"/>
      <c r="G137" s="55"/>
    </row>
    <row r="138">
      <c r="A138" s="81"/>
      <c r="B138" s="54"/>
      <c r="C138" s="54"/>
      <c r="D138" s="54"/>
      <c r="E138" s="54"/>
      <c r="F138" s="55"/>
      <c r="G138" s="55"/>
    </row>
    <row r="139">
      <c r="A139" s="81"/>
      <c r="B139" s="54"/>
      <c r="C139" s="54"/>
      <c r="D139" s="54"/>
      <c r="E139" s="54"/>
      <c r="F139" s="55"/>
      <c r="G139" s="55"/>
    </row>
    <row r="140">
      <c r="A140" s="81"/>
      <c r="B140" s="54"/>
      <c r="C140" s="54"/>
      <c r="D140" s="54"/>
      <c r="E140" s="54"/>
      <c r="F140" s="55"/>
      <c r="G140" s="55"/>
    </row>
    <row r="141">
      <c r="A141" s="81"/>
      <c r="B141" s="54"/>
      <c r="C141" s="54"/>
      <c r="D141" s="54"/>
      <c r="E141" s="54"/>
      <c r="F141" s="55"/>
      <c r="G141" s="55"/>
    </row>
    <row r="142">
      <c r="A142" s="81"/>
      <c r="B142" s="54"/>
      <c r="C142" s="54"/>
      <c r="D142" s="54"/>
      <c r="E142" s="54"/>
      <c r="F142" s="55"/>
      <c r="G142" s="55"/>
    </row>
    <row r="143">
      <c r="A143" s="81"/>
      <c r="B143" s="54"/>
      <c r="C143" s="54"/>
      <c r="D143" s="54"/>
      <c r="E143" s="54"/>
      <c r="F143" s="55"/>
      <c r="G143" s="55"/>
    </row>
    <row r="144">
      <c r="A144" s="81"/>
      <c r="B144" s="54"/>
      <c r="C144" s="54"/>
      <c r="D144" s="54"/>
      <c r="E144" s="54"/>
      <c r="F144" s="55"/>
      <c r="G144" s="55"/>
    </row>
    <row r="145">
      <c r="A145" s="81"/>
      <c r="B145" s="54"/>
      <c r="C145" s="54"/>
      <c r="D145" s="54"/>
      <c r="E145" s="54"/>
      <c r="F145" s="55"/>
      <c r="G145" s="55"/>
    </row>
    <row r="146">
      <c r="A146" s="81"/>
      <c r="B146" s="54"/>
      <c r="C146" s="54"/>
      <c r="D146" s="54"/>
      <c r="E146" s="54"/>
      <c r="F146" s="55"/>
      <c r="G146" s="55"/>
    </row>
    <row r="147">
      <c r="A147" s="81"/>
      <c r="B147" s="54"/>
      <c r="C147" s="54"/>
      <c r="D147" s="54"/>
      <c r="E147" s="54"/>
      <c r="F147" s="55"/>
      <c r="G147" s="55"/>
    </row>
    <row r="148">
      <c r="A148" s="81"/>
      <c r="B148" s="54"/>
      <c r="C148" s="54"/>
      <c r="D148" s="54"/>
      <c r="E148" s="54"/>
      <c r="F148" s="55"/>
      <c r="G148" s="55"/>
    </row>
    <row r="149">
      <c r="A149" s="81"/>
      <c r="B149" s="54"/>
      <c r="C149" s="54"/>
      <c r="D149" s="54"/>
      <c r="E149" s="54"/>
      <c r="F149" s="55"/>
      <c r="G149" s="55"/>
    </row>
    <row r="150">
      <c r="A150" s="81"/>
      <c r="B150" s="54"/>
      <c r="C150" s="54"/>
      <c r="D150" s="54"/>
      <c r="E150" s="54"/>
      <c r="F150" s="55"/>
      <c r="G150" s="55"/>
    </row>
    <row r="151">
      <c r="A151" s="81"/>
      <c r="B151" s="54"/>
      <c r="C151" s="54"/>
      <c r="D151" s="54"/>
      <c r="E151" s="54"/>
      <c r="F151" s="55"/>
      <c r="G151" s="55"/>
    </row>
    <row r="152">
      <c r="A152" s="81"/>
      <c r="B152" s="54"/>
      <c r="C152" s="54"/>
      <c r="D152" s="54"/>
      <c r="E152" s="54"/>
      <c r="F152" s="55"/>
      <c r="G152" s="55"/>
    </row>
    <row r="153">
      <c r="A153" s="81"/>
      <c r="B153" s="54"/>
      <c r="C153" s="54"/>
      <c r="D153" s="54"/>
      <c r="E153" s="54"/>
      <c r="F153" s="55"/>
      <c r="G153" s="55"/>
    </row>
    <row r="154">
      <c r="A154" s="81"/>
      <c r="B154" s="54"/>
      <c r="C154" s="54"/>
      <c r="D154" s="54"/>
      <c r="E154" s="54"/>
      <c r="F154" s="55"/>
      <c r="G154" s="55"/>
    </row>
    <row r="155">
      <c r="A155" s="81"/>
      <c r="B155" s="54"/>
      <c r="C155" s="54"/>
      <c r="D155" s="54"/>
      <c r="E155" s="54"/>
      <c r="F155" s="55"/>
      <c r="G155" s="55"/>
    </row>
    <row r="156">
      <c r="A156" s="81"/>
      <c r="B156" s="54"/>
      <c r="C156" s="54"/>
      <c r="D156" s="54"/>
      <c r="E156" s="54"/>
      <c r="F156" s="55"/>
      <c r="G156" s="55"/>
    </row>
    <row r="157">
      <c r="A157" s="81"/>
      <c r="B157" s="54"/>
      <c r="C157" s="54"/>
      <c r="D157" s="54"/>
      <c r="E157" s="54"/>
      <c r="F157" s="55"/>
      <c r="G157" s="55"/>
    </row>
    <row r="158">
      <c r="A158" s="81"/>
      <c r="B158" s="54"/>
      <c r="C158" s="54"/>
      <c r="D158" s="54"/>
      <c r="E158" s="54"/>
      <c r="F158" s="55"/>
      <c r="G158" s="55"/>
    </row>
    <row r="159">
      <c r="A159" s="81"/>
      <c r="B159" s="54"/>
      <c r="C159" s="54"/>
      <c r="D159" s="54"/>
      <c r="E159" s="54"/>
      <c r="F159" s="55"/>
      <c r="G159" s="55"/>
    </row>
    <row r="160">
      <c r="A160" s="81"/>
      <c r="B160" s="54"/>
      <c r="C160" s="54"/>
      <c r="D160" s="54"/>
      <c r="E160" s="54"/>
      <c r="F160" s="55"/>
      <c r="G160" s="55"/>
    </row>
    <row r="161">
      <c r="A161" s="81"/>
      <c r="B161" s="54"/>
      <c r="C161" s="54"/>
      <c r="D161" s="54"/>
      <c r="E161" s="54"/>
      <c r="F161" s="55"/>
      <c r="G161" s="55"/>
    </row>
    <row r="162">
      <c r="A162" s="81"/>
      <c r="B162" s="54"/>
      <c r="C162" s="54"/>
      <c r="D162" s="54"/>
      <c r="E162" s="54"/>
      <c r="F162" s="55"/>
      <c r="G162" s="55"/>
    </row>
    <row r="163">
      <c r="A163" s="81"/>
      <c r="B163" s="54"/>
      <c r="C163" s="54"/>
      <c r="D163" s="54"/>
      <c r="E163" s="54"/>
      <c r="F163" s="55"/>
      <c r="G163" s="55"/>
    </row>
    <row r="164">
      <c r="A164" s="81"/>
      <c r="B164" s="54"/>
      <c r="C164" s="54"/>
      <c r="D164" s="54"/>
      <c r="E164" s="54"/>
      <c r="F164" s="55"/>
      <c r="G164" s="55"/>
    </row>
    <row r="165">
      <c r="A165" s="81"/>
      <c r="B165" s="54"/>
      <c r="C165" s="54"/>
      <c r="D165" s="54"/>
      <c r="E165" s="54"/>
      <c r="F165" s="55"/>
      <c r="G165" s="55"/>
    </row>
    <row r="166">
      <c r="A166" s="81"/>
      <c r="B166" s="54"/>
      <c r="C166" s="54"/>
      <c r="D166" s="54"/>
      <c r="E166" s="54"/>
      <c r="F166" s="55"/>
      <c r="G166" s="55"/>
    </row>
    <row r="167">
      <c r="A167" s="81"/>
      <c r="B167" s="54"/>
      <c r="C167" s="54"/>
      <c r="D167" s="54"/>
      <c r="E167" s="54"/>
      <c r="F167" s="55"/>
      <c r="G167" s="55"/>
    </row>
    <row r="168">
      <c r="A168" s="81"/>
      <c r="B168" s="54"/>
      <c r="C168" s="54"/>
      <c r="D168" s="54"/>
      <c r="E168" s="54"/>
      <c r="F168" s="55"/>
      <c r="G168" s="55"/>
    </row>
    <row r="169">
      <c r="A169" s="81"/>
      <c r="B169" s="54"/>
      <c r="C169" s="54"/>
      <c r="D169" s="54"/>
      <c r="E169" s="54"/>
      <c r="F169" s="55"/>
      <c r="G169" s="55"/>
    </row>
    <row r="170">
      <c r="A170" s="81"/>
      <c r="B170" s="54"/>
      <c r="C170" s="54"/>
      <c r="D170" s="54"/>
      <c r="E170" s="54"/>
      <c r="F170" s="55"/>
      <c r="G170" s="55"/>
    </row>
    <row r="171">
      <c r="A171" s="81"/>
      <c r="B171" s="54"/>
      <c r="C171" s="54"/>
      <c r="D171" s="54"/>
      <c r="E171" s="54"/>
      <c r="F171" s="55"/>
      <c r="G171" s="55"/>
    </row>
    <row r="172">
      <c r="A172" s="81"/>
      <c r="B172" s="54"/>
      <c r="C172" s="54"/>
      <c r="D172" s="54"/>
      <c r="E172" s="54"/>
      <c r="F172" s="55"/>
      <c r="G172" s="55"/>
    </row>
    <row r="173">
      <c r="A173" s="81"/>
      <c r="B173" s="54"/>
      <c r="C173" s="54"/>
      <c r="D173" s="54"/>
      <c r="E173" s="54"/>
      <c r="F173" s="55"/>
      <c r="G173" s="55"/>
    </row>
    <row r="174">
      <c r="A174" s="81"/>
      <c r="B174" s="54"/>
      <c r="C174" s="54"/>
      <c r="D174" s="54"/>
      <c r="E174" s="54"/>
      <c r="F174" s="55"/>
      <c r="G174" s="55"/>
    </row>
    <row r="175">
      <c r="A175" s="81"/>
      <c r="B175" s="54"/>
      <c r="C175" s="54"/>
      <c r="D175" s="54"/>
      <c r="E175" s="54"/>
      <c r="F175" s="55"/>
      <c r="G175" s="55"/>
    </row>
    <row r="176">
      <c r="A176" s="81"/>
      <c r="B176" s="54"/>
      <c r="C176" s="54"/>
      <c r="D176" s="54"/>
      <c r="E176" s="54"/>
      <c r="F176" s="55"/>
      <c r="G176" s="55"/>
    </row>
    <row r="177">
      <c r="A177" s="81"/>
      <c r="B177" s="54"/>
      <c r="C177" s="54"/>
      <c r="D177" s="54"/>
      <c r="E177" s="54"/>
      <c r="F177" s="55"/>
      <c r="G177" s="55"/>
    </row>
    <row r="178">
      <c r="A178" s="81"/>
      <c r="B178" s="54"/>
      <c r="C178" s="54"/>
      <c r="D178" s="54"/>
      <c r="E178" s="54"/>
      <c r="F178" s="55"/>
      <c r="G178" s="55"/>
    </row>
    <row r="179">
      <c r="A179" s="81"/>
      <c r="B179" s="54"/>
      <c r="C179" s="54"/>
      <c r="D179" s="54"/>
      <c r="E179" s="54"/>
      <c r="F179" s="55"/>
      <c r="G179" s="55"/>
    </row>
    <row r="180">
      <c r="A180" s="81"/>
      <c r="B180" s="54"/>
      <c r="C180" s="54"/>
      <c r="D180" s="54"/>
      <c r="E180" s="54"/>
      <c r="F180" s="55"/>
      <c r="G180" s="55"/>
    </row>
    <row r="181">
      <c r="A181" s="81"/>
      <c r="B181" s="54"/>
      <c r="C181" s="54"/>
      <c r="D181" s="54"/>
      <c r="E181" s="54"/>
      <c r="F181" s="55"/>
      <c r="G181" s="55"/>
    </row>
    <row r="182">
      <c r="A182" s="81"/>
      <c r="B182" s="54"/>
      <c r="C182" s="54"/>
      <c r="D182" s="54"/>
      <c r="E182" s="54"/>
      <c r="F182" s="55"/>
      <c r="G182" s="55"/>
    </row>
    <row r="183">
      <c r="A183" s="81"/>
      <c r="B183" s="54"/>
      <c r="C183" s="54"/>
      <c r="D183" s="54"/>
      <c r="E183" s="54"/>
      <c r="F183" s="55"/>
      <c r="G183" s="55"/>
    </row>
    <row r="184">
      <c r="A184" s="81"/>
      <c r="B184" s="54"/>
      <c r="C184" s="54"/>
      <c r="D184" s="54"/>
      <c r="E184" s="54"/>
      <c r="F184" s="55"/>
      <c r="G184" s="55"/>
    </row>
    <row r="185">
      <c r="A185" s="81"/>
      <c r="B185" s="54"/>
      <c r="C185" s="54"/>
      <c r="D185" s="54"/>
      <c r="E185" s="54"/>
      <c r="F185" s="55"/>
      <c r="G185" s="55"/>
    </row>
    <row r="186">
      <c r="A186" s="81"/>
      <c r="B186" s="54"/>
      <c r="C186" s="54"/>
      <c r="D186" s="54"/>
      <c r="E186" s="54"/>
      <c r="F186" s="55"/>
      <c r="G186" s="55"/>
    </row>
    <row r="187">
      <c r="A187" s="81"/>
      <c r="B187" s="54"/>
      <c r="C187" s="54"/>
      <c r="D187" s="54"/>
      <c r="E187" s="54"/>
      <c r="F187" s="55"/>
      <c r="G187" s="55"/>
    </row>
    <row r="188">
      <c r="A188" s="81"/>
      <c r="B188" s="54"/>
      <c r="C188" s="54"/>
      <c r="D188" s="54"/>
      <c r="E188" s="54"/>
      <c r="F188" s="55"/>
      <c r="G188" s="55"/>
    </row>
    <row r="189">
      <c r="A189" s="81"/>
      <c r="B189" s="54"/>
      <c r="C189" s="54"/>
      <c r="D189" s="54"/>
      <c r="E189" s="54"/>
      <c r="F189" s="55"/>
      <c r="G189" s="55"/>
    </row>
    <row r="190">
      <c r="A190" s="81"/>
      <c r="B190" s="54"/>
      <c r="C190" s="54"/>
      <c r="D190" s="54"/>
      <c r="E190" s="54"/>
      <c r="F190" s="55"/>
      <c r="G190" s="55"/>
    </row>
    <row r="191">
      <c r="A191" s="81"/>
      <c r="B191" s="54"/>
      <c r="C191" s="54"/>
      <c r="D191" s="54"/>
      <c r="E191" s="54"/>
      <c r="F191" s="55"/>
      <c r="G191" s="55"/>
    </row>
    <row r="192">
      <c r="A192" s="81"/>
      <c r="B192" s="54"/>
      <c r="C192" s="54"/>
      <c r="D192" s="54"/>
      <c r="E192" s="54"/>
      <c r="F192" s="55"/>
      <c r="G192" s="55"/>
    </row>
    <row r="193">
      <c r="A193" s="81"/>
      <c r="B193" s="54"/>
      <c r="C193" s="54"/>
      <c r="D193" s="54"/>
      <c r="E193" s="54"/>
      <c r="F193" s="55"/>
      <c r="G193" s="55"/>
    </row>
    <row r="194">
      <c r="A194" s="81"/>
      <c r="B194" s="54"/>
      <c r="C194" s="54"/>
      <c r="D194" s="54"/>
      <c r="E194" s="54"/>
      <c r="F194" s="55"/>
      <c r="G194" s="55"/>
    </row>
    <row r="195">
      <c r="A195" s="81"/>
      <c r="B195" s="54"/>
      <c r="C195" s="54"/>
      <c r="D195" s="54"/>
      <c r="E195" s="54"/>
      <c r="F195" s="55"/>
      <c r="G195" s="55"/>
    </row>
    <row r="196">
      <c r="A196" s="81"/>
      <c r="B196" s="54"/>
      <c r="C196" s="54"/>
      <c r="D196" s="54"/>
      <c r="E196" s="54"/>
      <c r="F196" s="55"/>
      <c r="G196" s="55"/>
    </row>
    <row r="197">
      <c r="A197" s="81"/>
      <c r="B197" s="54"/>
      <c r="C197" s="54"/>
      <c r="D197" s="54"/>
      <c r="E197" s="54"/>
      <c r="F197" s="55"/>
      <c r="G197" s="55"/>
    </row>
    <row r="198">
      <c r="A198" s="81"/>
      <c r="B198" s="54"/>
      <c r="C198" s="54"/>
      <c r="D198" s="54"/>
      <c r="E198" s="54"/>
      <c r="F198" s="55"/>
      <c r="G198" s="55"/>
    </row>
    <row r="199">
      <c r="A199" s="81"/>
      <c r="B199" s="54"/>
      <c r="C199" s="54"/>
      <c r="D199" s="54"/>
      <c r="E199" s="54"/>
      <c r="F199" s="55"/>
      <c r="G199" s="55"/>
    </row>
    <row r="200">
      <c r="A200" s="81"/>
      <c r="B200" s="54"/>
      <c r="C200" s="54"/>
      <c r="D200" s="54"/>
      <c r="E200" s="54"/>
      <c r="F200" s="55"/>
      <c r="G200" s="55"/>
    </row>
    <row r="201">
      <c r="A201" s="81"/>
      <c r="B201" s="54"/>
      <c r="C201" s="54"/>
      <c r="D201" s="54"/>
      <c r="E201" s="54"/>
      <c r="F201" s="55"/>
      <c r="G201" s="55"/>
    </row>
    <row r="202">
      <c r="A202" s="81"/>
      <c r="B202" s="54"/>
      <c r="C202" s="54"/>
      <c r="D202" s="54"/>
      <c r="E202" s="54"/>
      <c r="F202" s="55"/>
      <c r="G202" s="55"/>
    </row>
    <row r="203">
      <c r="A203" s="81"/>
      <c r="B203" s="54"/>
      <c r="C203" s="54"/>
      <c r="D203" s="54"/>
      <c r="E203" s="54"/>
      <c r="F203" s="55"/>
      <c r="G203" s="55"/>
    </row>
    <row r="204">
      <c r="A204" s="81"/>
      <c r="B204" s="54"/>
      <c r="C204" s="54"/>
      <c r="D204" s="54"/>
      <c r="E204" s="54"/>
      <c r="F204" s="55"/>
      <c r="G204" s="55"/>
    </row>
    <row r="205">
      <c r="A205" s="81"/>
      <c r="B205" s="54"/>
      <c r="C205" s="54"/>
      <c r="D205" s="54"/>
      <c r="E205" s="54"/>
      <c r="F205" s="55"/>
      <c r="G205" s="55"/>
    </row>
    <row r="206">
      <c r="A206" s="81"/>
      <c r="B206" s="54"/>
      <c r="C206" s="54"/>
      <c r="D206" s="54"/>
      <c r="E206" s="54"/>
      <c r="F206" s="55"/>
      <c r="G206" s="55"/>
    </row>
    <row r="207">
      <c r="A207" s="81"/>
      <c r="B207" s="54"/>
      <c r="C207" s="54"/>
      <c r="D207" s="54"/>
      <c r="E207" s="54"/>
      <c r="F207" s="55"/>
      <c r="G207" s="55"/>
    </row>
    <row r="208">
      <c r="A208" s="81"/>
      <c r="B208" s="54"/>
      <c r="C208" s="54"/>
      <c r="D208" s="54"/>
      <c r="E208" s="54"/>
      <c r="F208" s="55"/>
      <c r="G208" s="55"/>
    </row>
    <row r="209">
      <c r="A209" s="81"/>
      <c r="B209" s="54"/>
      <c r="C209" s="54"/>
      <c r="D209" s="54"/>
      <c r="E209" s="54"/>
      <c r="F209" s="55"/>
      <c r="G209" s="55"/>
    </row>
    <row r="210">
      <c r="A210" s="81"/>
      <c r="B210" s="54"/>
      <c r="C210" s="54"/>
      <c r="D210" s="54"/>
      <c r="E210" s="54"/>
      <c r="F210" s="55"/>
      <c r="G210" s="55"/>
    </row>
    <row r="211">
      <c r="A211" s="81"/>
      <c r="B211" s="54"/>
      <c r="C211" s="54"/>
      <c r="D211" s="54"/>
      <c r="E211" s="54"/>
      <c r="F211" s="55"/>
      <c r="G211" s="55"/>
    </row>
    <row r="212">
      <c r="A212" s="81"/>
      <c r="B212" s="54"/>
      <c r="C212" s="54"/>
      <c r="D212" s="54"/>
      <c r="E212" s="54"/>
      <c r="F212" s="55"/>
      <c r="G212" s="55"/>
    </row>
    <row r="213">
      <c r="A213" s="81"/>
      <c r="B213" s="54"/>
      <c r="C213" s="54"/>
      <c r="D213" s="54"/>
      <c r="E213" s="54"/>
      <c r="F213" s="55"/>
      <c r="G213" s="55"/>
    </row>
    <row r="214">
      <c r="A214" s="81"/>
      <c r="B214" s="54"/>
      <c r="C214" s="54"/>
      <c r="D214" s="54"/>
      <c r="E214" s="54"/>
      <c r="F214" s="55"/>
      <c r="G214" s="55"/>
    </row>
    <row r="215">
      <c r="A215" s="81"/>
      <c r="B215" s="54"/>
      <c r="C215" s="54"/>
      <c r="D215" s="54"/>
      <c r="E215" s="54"/>
      <c r="F215" s="55"/>
      <c r="G215" s="55"/>
    </row>
    <row r="216">
      <c r="A216" s="81"/>
      <c r="B216" s="54"/>
      <c r="C216" s="54"/>
      <c r="D216" s="54"/>
      <c r="E216" s="54"/>
      <c r="F216" s="55"/>
      <c r="G216" s="55"/>
    </row>
    <row r="217">
      <c r="A217" s="81"/>
      <c r="B217" s="54"/>
      <c r="C217" s="54"/>
      <c r="D217" s="54"/>
      <c r="E217" s="54"/>
      <c r="F217" s="55"/>
      <c r="G217" s="55"/>
    </row>
    <row r="218">
      <c r="A218" s="81"/>
      <c r="B218" s="54"/>
      <c r="C218" s="54"/>
      <c r="D218" s="54"/>
      <c r="E218" s="54"/>
      <c r="F218" s="55"/>
      <c r="G218" s="55"/>
    </row>
    <row r="219">
      <c r="A219" s="81"/>
      <c r="B219" s="54"/>
      <c r="C219" s="54"/>
      <c r="D219" s="54"/>
      <c r="E219" s="54"/>
      <c r="F219" s="55"/>
      <c r="G219" s="55"/>
    </row>
    <row r="220">
      <c r="A220" s="81"/>
      <c r="B220" s="54"/>
      <c r="C220" s="54"/>
      <c r="D220" s="54"/>
      <c r="E220" s="54"/>
      <c r="F220" s="55"/>
      <c r="G220" s="55"/>
    </row>
    <row r="221">
      <c r="A221" s="81"/>
      <c r="B221" s="54"/>
      <c r="C221" s="54"/>
      <c r="D221" s="54"/>
      <c r="E221" s="54"/>
      <c r="F221" s="55"/>
      <c r="G221" s="55"/>
    </row>
    <row r="222">
      <c r="A222" s="81"/>
      <c r="B222" s="54"/>
      <c r="C222" s="54"/>
      <c r="D222" s="54"/>
      <c r="E222" s="54"/>
      <c r="F222" s="55"/>
      <c r="G222" s="55"/>
    </row>
    <row r="223">
      <c r="A223" s="81"/>
      <c r="B223" s="54"/>
      <c r="C223" s="54"/>
      <c r="D223" s="54"/>
      <c r="E223" s="54"/>
      <c r="F223" s="55"/>
      <c r="G223" s="55"/>
    </row>
    <row r="224">
      <c r="A224" s="81"/>
      <c r="B224" s="54"/>
      <c r="C224" s="54"/>
      <c r="D224" s="54"/>
      <c r="E224" s="54"/>
      <c r="F224" s="55"/>
      <c r="G224" s="55"/>
    </row>
    <row r="225">
      <c r="A225" s="81"/>
      <c r="B225" s="54"/>
      <c r="C225" s="54"/>
      <c r="D225" s="54"/>
      <c r="E225" s="54"/>
      <c r="F225" s="55"/>
      <c r="G225" s="55"/>
    </row>
    <row r="226">
      <c r="A226" s="81"/>
      <c r="B226" s="54"/>
      <c r="C226" s="54"/>
      <c r="D226" s="54"/>
      <c r="E226" s="54"/>
      <c r="F226" s="55"/>
      <c r="G226" s="55"/>
    </row>
    <row r="227">
      <c r="A227" s="81"/>
      <c r="B227" s="54"/>
      <c r="C227" s="54"/>
      <c r="D227" s="54"/>
      <c r="E227" s="54"/>
      <c r="F227" s="55"/>
      <c r="G227" s="55"/>
    </row>
    <row r="228">
      <c r="A228" s="81"/>
      <c r="B228" s="54"/>
      <c r="C228" s="54"/>
      <c r="D228" s="54"/>
      <c r="E228" s="54"/>
      <c r="F228" s="55"/>
      <c r="G228" s="55"/>
    </row>
    <row r="229">
      <c r="A229" s="81"/>
      <c r="B229" s="54"/>
      <c r="C229" s="54"/>
      <c r="D229" s="54"/>
      <c r="E229" s="54"/>
      <c r="F229" s="55"/>
      <c r="G229" s="55"/>
    </row>
    <row r="230">
      <c r="A230" s="81"/>
      <c r="B230" s="54"/>
      <c r="C230" s="54"/>
      <c r="D230" s="54"/>
      <c r="E230" s="54"/>
      <c r="F230" s="55"/>
      <c r="G230" s="55"/>
    </row>
    <row r="231">
      <c r="A231" s="81"/>
      <c r="B231" s="54"/>
      <c r="C231" s="54"/>
      <c r="D231" s="54"/>
      <c r="E231" s="54"/>
      <c r="F231" s="55"/>
      <c r="G231" s="55"/>
    </row>
    <row r="232">
      <c r="A232" s="81"/>
      <c r="B232" s="54"/>
      <c r="C232" s="54"/>
      <c r="D232" s="54"/>
      <c r="E232" s="54"/>
      <c r="F232" s="55"/>
      <c r="G232" s="55"/>
    </row>
    <row r="233">
      <c r="A233" s="81"/>
      <c r="B233" s="54"/>
      <c r="C233" s="54"/>
      <c r="D233" s="54"/>
      <c r="E233" s="54"/>
      <c r="F233" s="55"/>
      <c r="G233" s="55"/>
    </row>
    <row r="234">
      <c r="A234" s="81"/>
      <c r="B234" s="54"/>
      <c r="C234" s="54"/>
      <c r="D234" s="54"/>
      <c r="E234" s="54"/>
      <c r="F234" s="55"/>
      <c r="G234" s="55"/>
    </row>
    <row r="235">
      <c r="A235" s="81"/>
      <c r="B235" s="54"/>
      <c r="C235" s="54"/>
      <c r="D235" s="54"/>
      <c r="E235" s="54"/>
      <c r="F235" s="55"/>
      <c r="G235" s="55"/>
    </row>
    <row r="236">
      <c r="A236" s="81"/>
      <c r="B236" s="54"/>
      <c r="C236" s="54"/>
      <c r="D236" s="54"/>
      <c r="E236" s="54"/>
      <c r="F236" s="55"/>
      <c r="G236" s="55"/>
    </row>
    <row r="237">
      <c r="A237" s="81"/>
      <c r="B237" s="54"/>
      <c r="C237" s="54"/>
      <c r="D237" s="54"/>
      <c r="E237" s="54"/>
      <c r="F237" s="55"/>
      <c r="G237" s="55"/>
    </row>
    <row r="238">
      <c r="A238" s="81"/>
      <c r="B238" s="54"/>
      <c r="C238" s="54"/>
      <c r="D238" s="54"/>
      <c r="E238" s="54"/>
      <c r="F238" s="55"/>
      <c r="G238" s="55"/>
    </row>
    <row r="239">
      <c r="A239" s="81"/>
      <c r="B239" s="54"/>
      <c r="C239" s="54"/>
      <c r="D239" s="54"/>
      <c r="E239" s="54"/>
      <c r="F239" s="55"/>
      <c r="G239" s="55"/>
    </row>
    <row r="240">
      <c r="A240" s="81"/>
      <c r="B240" s="54"/>
      <c r="C240" s="54"/>
      <c r="D240" s="54"/>
      <c r="E240" s="54"/>
      <c r="F240" s="55"/>
      <c r="G240" s="55"/>
    </row>
    <row r="241">
      <c r="A241" s="81"/>
      <c r="B241" s="54"/>
      <c r="C241" s="54"/>
      <c r="D241" s="54"/>
      <c r="E241" s="54"/>
      <c r="F241" s="55"/>
      <c r="G241" s="55"/>
    </row>
    <row r="242">
      <c r="A242" s="81"/>
      <c r="B242" s="54"/>
      <c r="C242" s="54"/>
      <c r="D242" s="54"/>
      <c r="E242" s="54"/>
      <c r="F242" s="55"/>
      <c r="G242" s="55"/>
    </row>
    <row r="243">
      <c r="A243" s="81"/>
      <c r="B243" s="54"/>
      <c r="C243" s="54"/>
      <c r="D243" s="54"/>
      <c r="E243" s="54"/>
      <c r="F243" s="55"/>
      <c r="G243" s="55"/>
    </row>
    <row r="244">
      <c r="A244" s="81"/>
      <c r="B244" s="54"/>
      <c r="C244" s="54"/>
      <c r="D244" s="54"/>
      <c r="E244" s="54"/>
      <c r="F244" s="55"/>
      <c r="G244" s="55"/>
    </row>
    <row r="245">
      <c r="A245" s="81"/>
      <c r="B245" s="54"/>
      <c r="C245" s="54"/>
      <c r="D245" s="54"/>
      <c r="E245" s="54"/>
      <c r="F245" s="55"/>
      <c r="G245" s="55"/>
    </row>
    <row r="246">
      <c r="A246" s="81"/>
      <c r="B246" s="54"/>
      <c r="C246" s="54"/>
      <c r="D246" s="54"/>
      <c r="E246" s="54"/>
      <c r="F246" s="55"/>
      <c r="G246" s="55"/>
    </row>
    <row r="247">
      <c r="A247" s="81"/>
      <c r="B247" s="54"/>
      <c r="C247" s="54"/>
      <c r="D247" s="54"/>
      <c r="E247" s="54"/>
      <c r="F247" s="55"/>
      <c r="G247" s="55"/>
    </row>
    <row r="248">
      <c r="A248" s="81"/>
      <c r="B248" s="54"/>
      <c r="C248" s="54"/>
      <c r="D248" s="54"/>
      <c r="E248" s="54"/>
      <c r="F248" s="55"/>
      <c r="G248" s="55"/>
    </row>
    <row r="249">
      <c r="A249" s="81"/>
      <c r="B249" s="54"/>
      <c r="C249" s="54"/>
      <c r="D249" s="54"/>
      <c r="E249" s="54"/>
      <c r="F249" s="55"/>
      <c r="G249" s="55"/>
    </row>
    <row r="250">
      <c r="A250" s="81"/>
      <c r="B250" s="54"/>
      <c r="C250" s="54"/>
      <c r="D250" s="54"/>
      <c r="E250" s="54"/>
      <c r="F250" s="55"/>
      <c r="G250" s="55"/>
    </row>
    <row r="251">
      <c r="A251" s="81"/>
      <c r="B251" s="54"/>
      <c r="C251" s="54"/>
      <c r="D251" s="54"/>
      <c r="E251" s="54"/>
      <c r="F251" s="55"/>
      <c r="G251" s="55"/>
    </row>
    <row r="252">
      <c r="A252" s="81"/>
      <c r="B252" s="54"/>
      <c r="C252" s="54"/>
      <c r="D252" s="54"/>
      <c r="E252" s="54"/>
      <c r="F252" s="55"/>
      <c r="G252" s="55"/>
    </row>
    <row r="253">
      <c r="A253" s="81"/>
      <c r="B253" s="54"/>
      <c r="C253" s="54"/>
      <c r="D253" s="54"/>
      <c r="E253" s="54"/>
      <c r="F253" s="55"/>
      <c r="G253" s="55"/>
    </row>
    <row r="254">
      <c r="A254" s="81"/>
      <c r="B254" s="54"/>
      <c r="C254" s="54"/>
      <c r="D254" s="54"/>
      <c r="E254" s="54"/>
      <c r="F254" s="55"/>
      <c r="G254" s="55"/>
    </row>
    <row r="255">
      <c r="A255" s="81"/>
      <c r="B255" s="54"/>
      <c r="C255" s="54"/>
      <c r="D255" s="54"/>
      <c r="E255" s="54"/>
      <c r="F255" s="55"/>
      <c r="G255" s="55"/>
    </row>
    <row r="256">
      <c r="A256" s="81"/>
      <c r="B256" s="54"/>
      <c r="C256" s="54"/>
      <c r="D256" s="54"/>
      <c r="E256" s="54"/>
      <c r="F256" s="55"/>
      <c r="G256" s="55"/>
    </row>
    <row r="257">
      <c r="A257" s="81"/>
      <c r="B257" s="54"/>
      <c r="C257" s="54"/>
      <c r="D257" s="54"/>
      <c r="E257" s="54"/>
      <c r="F257" s="55"/>
      <c r="G257" s="55"/>
    </row>
    <row r="258">
      <c r="A258" s="81"/>
      <c r="B258" s="54"/>
      <c r="C258" s="54"/>
      <c r="D258" s="54"/>
      <c r="E258" s="54"/>
      <c r="F258" s="55"/>
      <c r="G258" s="55"/>
    </row>
    <row r="259">
      <c r="A259" s="81"/>
      <c r="B259" s="54"/>
      <c r="C259" s="54"/>
      <c r="D259" s="54"/>
      <c r="E259" s="54"/>
      <c r="F259" s="55"/>
      <c r="G259" s="55"/>
    </row>
    <row r="260">
      <c r="A260" s="81"/>
      <c r="B260" s="54"/>
      <c r="C260" s="54"/>
      <c r="D260" s="54"/>
      <c r="E260" s="54"/>
      <c r="F260" s="55"/>
      <c r="G260" s="55"/>
    </row>
    <row r="261">
      <c r="A261" s="81"/>
      <c r="B261" s="54"/>
      <c r="C261" s="54"/>
      <c r="D261" s="54"/>
      <c r="E261" s="54"/>
      <c r="F261" s="55"/>
      <c r="G261" s="55"/>
    </row>
    <row r="262">
      <c r="A262" s="81"/>
      <c r="B262" s="54"/>
      <c r="C262" s="54"/>
      <c r="D262" s="54"/>
      <c r="E262" s="54"/>
      <c r="F262" s="55"/>
      <c r="G262" s="55"/>
    </row>
    <row r="263">
      <c r="A263" s="81"/>
      <c r="B263" s="54"/>
      <c r="C263" s="54"/>
      <c r="D263" s="54"/>
      <c r="E263" s="54"/>
      <c r="F263" s="55"/>
      <c r="G263" s="55"/>
    </row>
    <row r="264">
      <c r="A264" s="81"/>
      <c r="B264" s="54"/>
      <c r="C264" s="54"/>
      <c r="D264" s="54"/>
      <c r="E264" s="54"/>
      <c r="F264" s="55"/>
      <c r="G264" s="55"/>
    </row>
    <row r="265">
      <c r="A265" s="81"/>
      <c r="B265" s="54"/>
      <c r="C265" s="54"/>
      <c r="D265" s="54"/>
      <c r="E265" s="54"/>
      <c r="F265" s="55"/>
      <c r="G265" s="55"/>
    </row>
    <row r="266">
      <c r="A266" s="81"/>
      <c r="B266" s="54"/>
      <c r="C266" s="54"/>
      <c r="D266" s="54"/>
      <c r="E266" s="54"/>
      <c r="F266" s="55"/>
      <c r="G266" s="55"/>
    </row>
    <row r="267">
      <c r="A267" s="81"/>
      <c r="B267" s="54"/>
      <c r="C267" s="54"/>
      <c r="D267" s="54"/>
      <c r="E267" s="54"/>
      <c r="F267" s="55"/>
      <c r="G267" s="55"/>
    </row>
    <row r="268">
      <c r="A268" s="81"/>
      <c r="B268" s="54"/>
      <c r="C268" s="54"/>
      <c r="D268" s="54"/>
      <c r="E268" s="54"/>
      <c r="F268" s="55"/>
      <c r="G268" s="55"/>
    </row>
    <row r="269">
      <c r="A269" s="81"/>
      <c r="B269" s="54"/>
      <c r="C269" s="54"/>
      <c r="D269" s="54"/>
      <c r="E269" s="54"/>
      <c r="F269" s="55"/>
      <c r="G269" s="55"/>
    </row>
    <row r="270">
      <c r="A270" s="81"/>
      <c r="B270" s="54"/>
      <c r="C270" s="54"/>
      <c r="D270" s="54"/>
      <c r="E270" s="54"/>
      <c r="F270" s="55"/>
      <c r="G270" s="55"/>
    </row>
    <row r="271">
      <c r="A271" s="81"/>
      <c r="B271" s="54"/>
      <c r="C271" s="54"/>
      <c r="D271" s="54"/>
      <c r="E271" s="54"/>
      <c r="F271" s="55"/>
      <c r="G271" s="55"/>
    </row>
    <row r="272">
      <c r="A272" s="81"/>
      <c r="B272" s="54"/>
      <c r="C272" s="54"/>
      <c r="D272" s="54"/>
      <c r="E272" s="54"/>
      <c r="F272" s="55"/>
      <c r="G272" s="55"/>
    </row>
    <row r="273">
      <c r="A273" s="81"/>
      <c r="B273" s="54"/>
      <c r="C273" s="54"/>
      <c r="D273" s="54"/>
      <c r="E273" s="54"/>
      <c r="F273" s="55"/>
      <c r="G273" s="55"/>
    </row>
    <row r="274">
      <c r="A274" s="81"/>
      <c r="B274" s="54"/>
      <c r="C274" s="54"/>
      <c r="D274" s="54"/>
      <c r="E274" s="54"/>
      <c r="F274" s="55"/>
      <c r="G274" s="55"/>
    </row>
    <row r="275">
      <c r="A275" s="81"/>
      <c r="B275" s="54"/>
      <c r="C275" s="54"/>
      <c r="D275" s="54"/>
      <c r="E275" s="54"/>
      <c r="F275" s="55"/>
      <c r="G275" s="55"/>
    </row>
    <row r="276">
      <c r="A276" s="81"/>
      <c r="B276" s="54"/>
      <c r="C276" s="54"/>
      <c r="D276" s="54"/>
      <c r="E276" s="54"/>
      <c r="F276" s="55"/>
      <c r="G276" s="55"/>
    </row>
    <row r="277">
      <c r="A277" s="81"/>
      <c r="B277" s="54"/>
      <c r="C277" s="54"/>
      <c r="D277" s="54"/>
      <c r="E277" s="54"/>
      <c r="F277" s="55"/>
      <c r="G277" s="55"/>
    </row>
    <row r="278">
      <c r="A278" s="81"/>
      <c r="B278" s="54"/>
      <c r="C278" s="54"/>
      <c r="D278" s="54"/>
      <c r="E278" s="54"/>
      <c r="F278" s="55"/>
      <c r="G278" s="55"/>
    </row>
    <row r="279">
      <c r="A279" s="81"/>
      <c r="B279" s="54"/>
      <c r="C279" s="54"/>
      <c r="D279" s="54"/>
      <c r="E279" s="54"/>
      <c r="F279" s="55"/>
      <c r="G279" s="55"/>
    </row>
    <row r="280">
      <c r="A280" s="81"/>
      <c r="B280" s="54"/>
      <c r="C280" s="54"/>
      <c r="D280" s="54"/>
      <c r="E280" s="54"/>
      <c r="F280" s="55"/>
      <c r="G280" s="55"/>
    </row>
    <row r="281">
      <c r="A281" s="81"/>
      <c r="B281" s="54"/>
      <c r="C281" s="54"/>
      <c r="D281" s="54"/>
      <c r="E281" s="54"/>
      <c r="F281" s="55"/>
      <c r="G281" s="55"/>
    </row>
    <row r="282">
      <c r="A282" s="81"/>
      <c r="B282" s="54"/>
      <c r="C282" s="54"/>
      <c r="D282" s="54"/>
      <c r="E282" s="54"/>
      <c r="F282" s="55"/>
      <c r="G282" s="55"/>
    </row>
    <row r="283">
      <c r="A283" s="81"/>
      <c r="B283" s="54"/>
      <c r="C283" s="54"/>
      <c r="D283" s="54"/>
      <c r="E283" s="54"/>
      <c r="F283" s="55"/>
      <c r="G283" s="55"/>
    </row>
    <row r="284">
      <c r="A284" s="81"/>
      <c r="B284" s="54"/>
      <c r="C284" s="54"/>
      <c r="D284" s="54"/>
      <c r="E284" s="54"/>
      <c r="F284" s="55"/>
      <c r="G284" s="55"/>
    </row>
    <row r="285">
      <c r="A285" s="81"/>
      <c r="B285" s="54"/>
      <c r="C285" s="54"/>
      <c r="D285" s="54"/>
      <c r="E285" s="54"/>
      <c r="F285" s="55"/>
      <c r="G285" s="55"/>
    </row>
    <row r="286">
      <c r="A286" s="81"/>
      <c r="B286" s="54"/>
      <c r="C286" s="54"/>
      <c r="D286" s="54"/>
      <c r="E286" s="54"/>
      <c r="F286" s="55"/>
      <c r="G286" s="55"/>
    </row>
    <row r="287">
      <c r="A287" s="81"/>
      <c r="B287" s="54"/>
      <c r="C287" s="54"/>
      <c r="D287" s="54"/>
      <c r="E287" s="54"/>
      <c r="F287" s="55"/>
      <c r="G287" s="55"/>
    </row>
    <row r="288">
      <c r="A288" s="81"/>
      <c r="B288" s="54"/>
      <c r="C288" s="54"/>
      <c r="D288" s="54"/>
      <c r="E288" s="54"/>
      <c r="F288" s="55"/>
      <c r="G288" s="55"/>
    </row>
    <row r="289">
      <c r="A289" s="81"/>
      <c r="B289" s="54"/>
      <c r="C289" s="54"/>
      <c r="D289" s="54"/>
      <c r="E289" s="54"/>
      <c r="F289" s="55"/>
      <c r="G289" s="55"/>
    </row>
    <row r="290">
      <c r="A290" s="81"/>
      <c r="B290" s="54"/>
      <c r="C290" s="54"/>
      <c r="D290" s="54"/>
      <c r="E290" s="54"/>
      <c r="F290" s="55"/>
      <c r="G290" s="55"/>
    </row>
    <row r="291">
      <c r="A291" s="81"/>
      <c r="B291" s="54"/>
      <c r="C291" s="54"/>
      <c r="D291" s="54"/>
      <c r="E291" s="54"/>
      <c r="F291" s="55"/>
      <c r="G291" s="55"/>
    </row>
    <row r="292">
      <c r="A292" s="81"/>
      <c r="B292" s="54"/>
      <c r="C292" s="54"/>
      <c r="D292" s="54"/>
      <c r="E292" s="54"/>
      <c r="F292" s="55"/>
      <c r="G292" s="55"/>
    </row>
    <row r="293">
      <c r="A293" s="81"/>
      <c r="B293" s="54"/>
      <c r="C293" s="54"/>
      <c r="D293" s="54"/>
      <c r="E293" s="54"/>
      <c r="F293" s="55"/>
      <c r="G293" s="55"/>
    </row>
    <row r="294">
      <c r="A294" s="81"/>
      <c r="B294" s="54"/>
      <c r="C294" s="54"/>
      <c r="D294" s="54"/>
      <c r="E294" s="54"/>
      <c r="F294" s="55"/>
      <c r="G294" s="55"/>
    </row>
    <row r="295">
      <c r="A295" s="81"/>
      <c r="B295" s="54"/>
      <c r="C295" s="54"/>
      <c r="D295" s="54"/>
      <c r="E295" s="54"/>
      <c r="F295" s="55"/>
      <c r="G295" s="55"/>
    </row>
    <row r="296">
      <c r="A296" s="81"/>
      <c r="B296" s="54"/>
      <c r="C296" s="54"/>
      <c r="D296" s="54"/>
      <c r="E296" s="54"/>
      <c r="F296" s="55"/>
      <c r="G296" s="55"/>
    </row>
    <row r="297">
      <c r="A297" s="81"/>
      <c r="B297" s="54"/>
      <c r="C297" s="54"/>
      <c r="D297" s="54"/>
      <c r="E297" s="54"/>
      <c r="F297" s="55"/>
      <c r="G297" s="55"/>
    </row>
    <row r="298">
      <c r="A298" s="81"/>
      <c r="B298" s="54"/>
      <c r="C298" s="54"/>
      <c r="D298" s="54"/>
      <c r="E298" s="54"/>
      <c r="F298" s="55"/>
      <c r="G298" s="55"/>
    </row>
    <row r="299">
      <c r="A299" s="81"/>
      <c r="B299" s="54"/>
      <c r="C299" s="54"/>
      <c r="D299" s="54"/>
      <c r="E299" s="54"/>
      <c r="F299" s="55"/>
      <c r="G299" s="55"/>
    </row>
    <row r="300">
      <c r="A300" s="81"/>
      <c r="B300" s="54"/>
      <c r="C300" s="54"/>
      <c r="D300" s="54"/>
      <c r="E300" s="54"/>
      <c r="F300" s="55"/>
      <c r="G300" s="55"/>
    </row>
    <row r="301">
      <c r="A301" s="81"/>
      <c r="B301" s="54"/>
      <c r="C301" s="54"/>
      <c r="D301" s="54"/>
      <c r="E301" s="54"/>
      <c r="F301" s="55"/>
      <c r="G301" s="55"/>
    </row>
    <row r="302">
      <c r="A302" s="81"/>
      <c r="B302" s="54"/>
      <c r="C302" s="54"/>
      <c r="D302" s="54"/>
      <c r="E302" s="54"/>
      <c r="F302" s="55"/>
      <c r="G302" s="55"/>
    </row>
    <row r="303">
      <c r="A303" s="81"/>
      <c r="B303" s="54"/>
      <c r="C303" s="54"/>
      <c r="D303" s="54"/>
      <c r="E303" s="54"/>
      <c r="F303" s="55"/>
      <c r="G303" s="55"/>
    </row>
    <row r="304">
      <c r="A304" s="81"/>
      <c r="B304" s="54"/>
      <c r="C304" s="54"/>
      <c r="D304" s="54"/>
      <c r="E304" s="54"/>
      <c r="F304" s="55"/>
      <c r="G304" s="55"/>
    </row>
    <row r="305">
      <c r="A305" s="81"/>
      <c r="B305" s="54"/>
      <c r="C305" s="54"/>
      <c r="D305" s="54"/>
      <c r="E305" s="54"/>
      <c r="F305" s="55"/>
      <c r="G305" s="55"/>
    </row>
    <row r="306">
      <c r="A306" s="81"/>
      <c r="B306" s="54"/>
      <c r="C306" s="54"/>
      <c r="D306" s="54"/>
      <c r="E306" s="54"/>
      <c r="F306" s="55"/>
      <c r="G306" s="55"/>
    </row>
    <row r="307">
      <c r="A307" s="81"/>
      <c r="B307" s="54"/>
      <c r="C307" s="54"/>
      <c r="D307" s="54"/>
      <c r="E307" s="54"/>
      <c r="F307" s="55"/>
      <c r="G307" s="55"/>
    </row>
    <row r="308">
      <c r="A308" s="81"/>
      <c r="B308" s="54"/>
      <c r="C308" s="54"/>
      <c r="D308" s="54"/>
      <c r="E308" s="54"/>
      <c r="F308" s="55"/>
      <c r="G308" s="55"/>
    </row>
    <row r="309">
      <c r="A309" s="81"/>
      <c r="B309" s="54"/>
      <c r="C309" s="54"/>
      <c r="D309" s="54"/>
      <c r="E309" s="54"/>
      <c r="F309" s="55"/>
      <c r="G309" s="55"/>
    </row>
    <row r="310">
      <c r="A310" s="81"/>
      <c r="B310" s="54"/>
      <c r="C310" s="54"/>
      <c r="D310" s="54"/>
      <c r="E310" s="54"/>
      <c r="F310" s="55"/>
      <c r="G310" s="55"/>
    </row>
    <row r="311">
      <c r="A311" s="81"/>
      <c r="B311" s="54"/>
      <c r="C311" s="54"/>
      <c r="D311" s="54"/>
      <c r="E311" s="54"/>
      <c r="F311" s="55"/>
      <c r="G311" s="55"/>
    </row>
    <row r="312">
      <c r="A312" s="81"/>
      <c r="B312" s="54"/>
      <c r="C312" s="54"/>
      <c r="D312" s="54"/>
      <c r="E312" s="54"/>
      <c r="F312" s="55"/>
      <c r="G312" s="55"/>
    </row>
    <row r="313">
      <c r="A313" s="81"/>
      <c r="B313" s="54"/>
      <c r="C313" s="54"/>
      <c r="D313" s="54"/>
      <c r="E313" s="54"/>
      <c r="F313" s="55"/>
      <c r="G313" s="55"/>
    </row>
    <row r="314">
      <c r="A314" s="81"/>
      <c r="B314" s="54"/>
      <c r="C314" s="54"/>
      <c r="D314" s="54"/>
      <c r="E314" s="54"/>
      <c r="F314" s="55"/>
      <c r="G314" s="55"/>
    </row>
    <row r="315">
      <c r="A315" s="81"/>
      <c r="B315" s="54"/>
      <c r="C315" s="54"/>
      <c r="D315" s="54"/>
      <c r="E315" s="54"/>
      <c r="F315" s="55"/>
      <c r="G315" s="55"/>
    </row>
    <row r="316">
      <c r="A316" s="81"/>
      <c r="B316" s="54"/>
      <c r="C316" s="54"/>
      <c r="D316" s="54"/>
      <c r="E316" s="54"/>
      <c r="F316" s="55"/>
      <c r="G316" s="55"/>
    </row>
    <row r="317">
      <c r="A317" s="81"/>
      <c r="B317" s="54"/>
      <c r="C317" s="54"/>
      <c r="D317" s="54"/>
      <c r="E317" s="54"/>
      <c r="F317" s="55"/>
      <c r="G317" s="55"/>
    </row>
    <row r="318">
      <c r="A318" s="81"/>
      <c r="B318" s="54"/>
      <c r="C318" s="54"/>
      <c r="D318" s="54"/>
      <c r="E318" s="54"/>
      <c r="F318" s="55"/>
      <c r="G318" s="55"/>
    </row>
    <row r="319">
      <c r="A319" s="81"/>
      <c r="B319" s="54"/>
      <c r="C319" s="54"/>
      <c r="D319" s="54"/>
      <c r="E319" s="54"/>
      <c r="F319" s="55"/>
      <c r="G319" s="55"/>
    </row>
    <row r="320">
      <c r="A320" s="81"/>
      <c r="B320" s="54"/>
      <c r="C320" s="54"/>
      <c r="D320" s="54"/>
      <c r="E320" s="54"/>
      <c r="F320" s="55"/>
      <c r="G320" s="55"/>
    </row>
    <row r="321">
      <c r="A321" s="81"/>
      <c r="B321" s="54"/>
      <c r="C321" s="54"/>
      <c r="D321" s="54"/>
      <c r="E321" s="54"/>
      <c r="F321" s="55"/>
      <c r="G321" s="55"/>
    </row>
    <row r="322">
      <c r="A322" s="81"/>
      <c r="B322" s="54"/>
      <c r="C322" s="54"/>
      <c r="D322" s="54"/>
      <c r="E322" s="54"/>
      <c r="F322" s="55"/>
      <c r="G322" s="55"/>
    </row>
    <row r="323">
      <c r="A323" s="81"/>
      <c r="B323" s="54"/>
      <c r="C323" s="54"/>
      <c r="D323" s="54"/>
      <c r="E323" s="54"/>
      <c r="F323" s="55"/>
      <c r="G323" s="55"/>
    </row>
    <row r="324">
      <c r="A324" s="81"/>
      <c r="B324" s="54"/>
      <c r="C324" s="54"/>
      <c r="D324" s="54"/>
      <c r="E324" s="54"/>
      <c r="F324" s="55"/>
      <c r="G324" s="55"/>
    </row>
    <row r="325">
      <c r="A325" s="81"/>
      <c r="B325" s="54"/>
      <c r="C325" s="54"/>
      <c r="D325" s="54"/>
      <c r="E325" s="54"/>
      <c r="F325" s="55"/>
      <c r="G325" s="55"/>
    </row>
    <row r="326">
      <c r="A326" s="81"/>
      <c r="B326" s="54"/>
      <c r="C326" s="54"/>
      <c r="D326" s="54"/>
      <c r="E326" s="54"/>
      <c r="F326" s="55"/>
      <c r="G326" s="55"/>
    </row>
    <row r="327">
      <c r="A327" s="81"/>
      <c r="B327" s="54"/>
      <c r="C327" s="54"/>
      <c r="D327" s="54"/>
      <c r="E327" s="54"/>
      <c r="F327" s="55"/>
      <c r="G327" s="55"/>
    </row>
    <row r="328">
      <c r="A328" s="81"/>
      <c r="B328" s="54"/>
      <c r="C328" s="54"/>
      <c r="D328" s="54"/>
      <c r="E328" s="54"/>
      <c r="F328" s="55"/>
      <c r="G328" s="55"/>
    </row>
    <row r="329">
      <c r="A329" s="81"/>
      <c r="B329" s="54"/>
      <c r="C329" s="54"/>
      <c r="D329" s="54"/>
      <c r="E329" s="54"/>
      <c r="F329" s="55"/>
      <c r="G329" s="55"/>
    </row>
    <row r="330">
      <c r="A330" s="81"/>
      <c r="B330" s="54"/>
      <c r="C330" s="54"/>
      <c r="D330" s="54"/>
      <c r="E330" s="54"/>
      <c r="F330" s="55"/>
      <c r="G330" s="55"/>
    </row>
    <row r="331">
      <c r="A331" s="81"/>
      <c r="B331" s="54"/>
      <c r="C331" s="54"/>
      <c r="D331" s="54"/>
      <c r="E331" s="54"/>
      <c r="F331" s="55"/>
      <c r="G331" s="55"/>
    </row>
    <row r="332">
      <c r="A332" s="81"/>
      <c r="B332" s="54"/>
      <c r="C332" s="54"/>
      <c r="D332" s="54"/>
      <c r="E332" s="54"/>
      <c r="F332" s="55"/>
      <c r="G332" s="55"/>
    </row>
    <row r="333">
      <c r="A333" s="81"/>
      <c r="B333" s="54"/>
      <c r="C333" s="54"/>
      <c r="D333" s="54"/>
      <c r="E333" s="54"/>
      <c r="F333" s="55"/>
      <c r="G333" s="55"/>
    </row>
    <row r="334">
      <c r="A334" s="81"/>
      <c r="B334" s="54"/>
      <c r="C334" s="54"/>
      <c r="D334" s="54"/>
      <c r="E334" s="54"/>
      <c r="F334" s="55"/>
      <c r="G334" s="55"/>
    </row>
    <row r="335">
      <c r="A335" s="81"/>
      <c r="B335" s="54"/>
      <c r="C335" s="54"/>
      <c r="D335" s="54"/>
      <c r="E335" s="54"/>
      <c r="F335" s="55"/>
      <c r="G335" s="55"/>
    </row>
    <row r="336">
      <c r="A336" s="81"/>
      <c r="B336" s="54"/>
      <c r="C336" s="54"/>
      <c r="D336" s="54"/>
      <c r="E336" s="54"/>
      <c r="F336" s="55"/>
      <c r="G336" s="55"/>
    </row>
    <row r="337">
      <c r="A337" s="81"/>
      <c r="B337" s="54"/>
      <c r="C337" s="54"/>
      <c r="D337" s="54"/>
      <c r="E337" s="54"/>
      <c r="F337" s="55"/>
      <c r="G337" s="55"/>
    </row>
    <row r="338">
      <c r="A338" s="81"/>
      <c r="B338" s="54"/>
      <c r="C338" s="54"/>
      <c r="D338" s="54"/>
      <c r="E338" s="54"/>
      <c r="F338" s="55"/>
      <c r="G338" s="55"/>
    </row>
    <row r="339">
      <c r="A339" s="81"/>
      <c r="B339" s="54"/>
      <c r="C339" s="54"/>
      <c r="D339" s="54"/>
      <c r="E339" s="54"/>
      <c r="F339" s="55"/>
      <c r="G339" s="55"/>
    </row>
    <row r="340">
      <c r="A340" s="81"/>
      <c r="B340" s="54"/>
      <c r="C340" s="54"/>
      <c r="D340" s="54"/>
      <c r="E340" s="54"/>
      <c r="F340" s="55"/>
      <c r="G340" s="55"/>
    </row>
    <row r="341">
      <c r="A341" s="81"/>
      <c r="B341" s="54"/>
      <c r="C341" s="54"/>
      <c r="D341" s="54"/>
      <c r="E341" s="54"/>
      <c r="F341" s="55"/>
      <c r="G341" s="55"/>
    </row>
    <row r="342">
      <c r="A342" s="81"/>
      <c r="B342" s="54"/>
      <c r="C342" s="54"/>
      <c r="D342" s="54"/>
      <c r="E342" s="54"/>
      <c r="F342" s="55"/>
      <c r="G342" s="55"/>
    </row>
    <row r="343">
      <c r="A343" s="81"/>
      <c r="B343" s="54"/>
      <c r="C343" s="54"/>
      <c r="D343" s="54"/>
      <c r="E343" s="54"/>
      <c r="F343" s="55"/>
      <c r="G343" s="55"/>
    </row>
    <row r="344">
      <c r="A344" s="81"/>
      <c r="B344" s="54"/>
      <c r="C344" s="54"/>
      <c r="D344" s="54"/>
      <c r="E344" s="54"/>
      <c r="F344" s="55"/>
      <c r="G344" s="55"/>
    </row>
    <row r="345">
      <c r="A345" s="81"/>
      <c r="B345" s="54"/>
      <c r="C345" s="54"/>
      <c r="D345" s="54"/>
      <c r="E345" s="54"/>
      <c r="F345" s="55"/>
      <c r="G345" s="55"/>
    </row>
    <row r="346">
      <c r="A346" s="81"/>
      <c r="B346" s="54"/>
      <c r="C346" s="54"/>
      <c r="D346" s="54"/>
      <c r="E346" s="54"/>
      <c r="F346" s="55"/>
      <c r="G346" s="55"/>
    </row>
    <row r="347">
      <c r="A347" s="81"/>
      <c r="B347" s="54"/>
      <c r="C347" s="54"/>
      <c r="D347" s="54"/>
      <c r="E347" s="54"/>
      <c r="F347" s="55"/>
      <c r="G347" s="55"/>
    </row>
    <row r="348">
      <c r="A348" s="81"/>
      <c r="B348" s="54"/>
      <c r="C348" s="54"/>
      <c r="D348" s="54"/>
      <c r="E348" s="54"/>
      <c r="F348" s="55"/>
      <c r="G348" s="55"/>
    </row>
    <row r="349">
      <c r="A349" s="81"/>
      <c r="B349" s="54"/>
      <c r="C349" s="54"/>
      <c r="D349" s="54"/>
      <c r="E349" s="54"/>
      <c r="F349" s="55"/>
      <c r="G349" s="55"/>
    </row>
    <row r="350">
      <c r="A350" s="81"/>
      <c r="B350" s="54"/>
      <c r="C350" s="54"/>
      <c r="D350" s="54"/>
      <c r="E350" s="54"/>
      <c r="F350" s="55"/>
      <c r="G350" s="55"/>
    </row>
    <row r="351">
      <c r="A351" s="81"/>
      <c r="B351" s="54"/>
      <c r="C351" s="54"/>
      <c r="D351" s="54"/>
      <c r="E351" s="54"/>
      <c r="F351" s="55"/>
      <c r="G351" s="55"/>
    </row>
    <row r="352">
      <c r="A352" s="81"/>
      <c r="B352" s="54"/>
      <c r="C352" s="54"/>
      <c r="D352" s="54"/>
      <c r="E352" s="54"/>
      <c r="F352" s="55"/>
      <c r="G352" s="55"/>
    </row>
    <row r="353">
      <c r="A353" s="81"/>
      <c r="B353" s="54"/>
      <c r="C353" s="54"/>
      <c r="D353" s="54"/>
      <c r="E353" s="54"/>
      <c r="F353" s="55"/>
      <c r="G353" s="55"/>
    </row>
    <row r="354">
      <c r="A354" s="81"/>
      <c r="B354" s="54"/>
      <c r="C354" s="54"/>
      <c r="D354" s="54"/>
      <c r="E354" s="54"/>
      <c r="F354" s="55"/>
      <c r="G354" s="55"/>
    </row>
    <row r="355">
      <c r="A355" s="81"/>
      <c r="B355" s="54"/>
      <c r="C355" s="54"/>
      <c r="D355" s="54"/>
      <c r="E355" s="54"/>
      <c r="F355" s="55"/>
      <c r="G355" s="55"/>
    </row>
    <row r="356">
      <c r="A356" s="81"/>
      <c r="B356" s="54"/>
      <c r="C356" s="54"/>
      <c r="D356" s="54"/>
      <c r="E356" s="54"/>
      <c r="F356" s="55"/>
      <c r="G356" s="55"/>
    </row>
    <row r="357">
      <c r="A357" s="81"/>
      <c r="B357" s="54"/>
      <c r="C357" s="54"/>
      <c r="D357" s="54"/>
      <c r="E357" s="54"/>
      <c r="F357" s="55"/>
      <c r="G357" s="55"/>
    </row>
    <row r="358">
      <c r="A358" s="81"/>
      <c r="B358" s="54"/>
      <c r="C358" s="54"/>
      <c r="D358" s="54"/>
      <c r="E358" s="54"/>
      <c r="F358" s="55"/>
      <c r="G358" s="55"/>
    </row>
    <row r="359">
      <c r="A359" s="81"/>
      <c r="B359" s="54"/>
      <c r="C359" s="54"/>
      <c r="D359" s="54"/>
      <c r="E359" s="54"/>
      <c r="F359" s="55"/>
      <c r="G359" s="55"/>
    </row>
    <row r="360">
      <c r="A360" s="81"/>
      <c r="B360" s="54"/>
      <c r="C360" s="54"/>
      <c r="D360" s="54"/>
      <c r="E360" s="54"/>
      <c r="F360" s="55"/>
      <c r="G360" s="55"/>
    </row>
    <row r="361">
      <c r="A361" s="81"/>
      <c r="B361" s="54"/>
      <c r="C361" s="54"/>
      <c r="D361" s="54"/>
      <c r="E361" s="54"/>
      <c r="F361" s="55"/>
      <c r="G361" s="55"/>
    </row>
    <row r="362">
      <c r="A362" s="81"/>
      <c r="B362" s="54"/>
      <c r="C362" s="54"/>
      <c r="D362" s="54"/>
      <c r="E362" s="54"/>
      <c r="F362" s="55"/>
      <c r="G362" s="55"/>
    </row>
    <row r="363">
      <c r="A363" s="81"/>
      <c r="B363" s="54"/>
      <c r="C363" s="54"/>
      <c r="D363" s="54"/>
      <c r="E363" s="54"/>
      <c r="F363" s="55"/>
      <c r="G363" s="55"/>
    </row>
    <row r="364">
      <c r="A364" s="81"/>
      <c r="B364" s="54"/>
      <c r="C364" s="54"/>
      <c r="D364" s="54"/>
      <c r="E364" s="54"/>
      <c r="F364" s="55"/>
      <c r="G364" s="55"/>
    </row>
    <row r="365">
      <c r="A365" s="81"/>
      <c r="B365" s="54"/>
      <c r="C365" s="54"/>
      <c r="D365" s="54"/>
      <c r="E365" s="54"/>
      <c r="F365" s="55"/>
      <c r="G365" s="55"/>
    </row>
    <row r="366">
      <c r="A366" s="81"/>
      <c r="B366" s="54"/>
      <c r="C366" s="54"/>
      <c r="D366" s="54"/>
      <c r="E366" s="54"/>
      <c r="F366" s="55"/>
      <c r="G366" s="55"/>
    </row>
    <row r="367">
      <c r="A367" s="81"/>
      <c r="B367" s="54"/>
      <c r="C367" s="54"/>
      <c r="D367" s="54"/>
      <c r="E367" s="54"/>
      <c r="F367" s="55"/>
      <c r="G367" s="55"/>
    </row>
    <row r="368">
      <c r="A368" s="81"/>
      <c r="B368" s="54"/>
      <c r="C368" s="54"/>
      <c r="D368" s="54"/>
      <c r="E368" s="54"/>
      <c r="F368" s="55"/>
      <c r="G368" s="55"/>
    </row>
    <row r="369">
      <c r="A369" s="81"/>
      <c r="B369" s="54"/>
      <c r="C369" s="54"/>
      <c r="D369" s="54"/>
      <c r="E369" s="54"/>
      <c r="F369" s="55"/>
      <c r="G369" s="55"/>
    </row>
    <row r="370">
      <c r="A370" s="81"/>
      <c r="B370" s="54"/>
      <c r="C370" s="54"/>
      <c r="D370" s="54"/>
      <c r="E370" s="54"/>
      <c r="F370" s="55"/>
      <c r="G370" s="55"/>
    </row>
    <row r="371">
      <c r="A371" s="81"/>
      <c r="B371" s="54"/>
      <c r="C371" s="54"/>
      <c r="D371" s="54"/>
      <c r="E371" s="54"/>
      <c r="F371" s="55"/>
      <c r="G371" s="55"/>
    </row>
    <row r="372">
      <c r="A372" s="81"/>
      <c r="B372" s="54"/>
      <c r="C372" s="54"/>
      <c r="D372" s="54"/>
      <c r="E372" s="54"/>
      <c r="F372" s="55"/>
      <c r="G372" s="55"/>
    </row>
    <row r="373">
      <c r="A373" s="81"/>
      <c r="B373" s="54"/>
      <c r="C373" s="54"/>
      <c r="D373" s="54"/>
      <c r="E373" s="54"/>
      <c r="F373" s="55"/>
      <c r="G373" s="55"/>
    </row>
    <row r="374">
      <c r="A374" s="81"/>
      <c r="B374" s="54"/>
      <c r="C374" s="54"/>
      <c r="D374" s="54"/>
      <c r="E374" s="54"/>
      <c r="F374" s="55"/>
      <c r="G374" s="55"/>
    </row>
    <row r="375">
      <c r="A375" s="81"/>
      <c r="B375" s="54"/>
      <c r="C375" s="54"/>
      <c r="D375" s="54"/>
      <c r="E375" s="54"/>
      <c r="F375" s="55"/>
      <c r="G375" s="55"/>
    </row>
    <row r="376">
      <c r="A376" s="81"/>
      <c r="B376" s="54"/>
      <c r="C376" s="54"/>
      <c r="D376" s="54"/>
      <c r="E376" s="54"/>
      <c r="F376" s="55"/>
      <c r="G376" s="55"/>
    </row>
    <row r="377">
      <c r="A377" s="81"/>
      <c r="B377" s="54"/>
      <c r="C377" s="54"/>
      <c r="D377" s="54"/>
      <c r="E377" s="54"/>
      <c r="F377" s="55"/>
      <c r="G377" s="55"/>
    </row>
    <row r="378">
      <c r="A378" s="81"/>
      <c r="B378" s="54"/>
      <c r="C378" s="54"/>
      <c r="D378" s="54"/>
      <c r="E378" s="54"/>
      <c r="F378" s="55"/>
      <c r="G378" s="55"/>
    </row>
    <row r="379">
      <c r="A379" s="81"/>
      <c r="B379" s="54"/>
      <c r="C379" s="54"/>
      <c r="D379" s="54"/>
      <c r="E379" s="54"/>
      <c r="F379" s="55"/>
      <c r="G379" s="55"/>
    </row>
    <row r="380">
      <c r="A380" s="81"/>
      <c r="B380" s="54"/>
      <c r="C380" s="54"/>
      <c r="D380" s="54"/>
      <c r="E380" s="54"/>
      <c r="F380" s="55"/>
      <c r="G380" s="55"/>
    </row>
    <row r="381">
      <c r="A381" s="81"/>
      <c r="B381" s="54"/>
      <c r="C381" s="54"/>
      <c r="D381" s="54"/>
      <c r="E381" s="54"/>
      <c r="F381" s="55"/>
      <c r="G381" s="55"/>
    </row>
    <row r="382">
      <c r="A382" s="81"/>
      <c r="B382" s="54"/>
      <c r="C382" s="54"/>
      <c r="D382" s="54"/>
      <c r="E382" s="54"/>
      <c r="F382" s="55"/>
      <c r="G382" s="55"/>
    </row>
    <row r="383">
      <c r="A383" s="81"/>
      <c r="B383" s="54"/>
      <c r="C383" s="54"/>
      <c r="D383" s="54"/>
      <c r="E383" s="54"/>
      <c r="F383" s="55"/>
      <c r="G383" s="55"/>
    </row>
    <row r="384">
      <c r="A384" s="81"/>
      <c r="B384" s="54"/>
      <c r="C384" s="54"/>
      <c r="D384" s="54"/>
      <c r="E384" s="54"/>
      <c r="F384" s="55"/>
      <c r="G384" s="55"/>
    </row>
    <row r="385">
      <c r="A385" s="81"/>
      <c r="B385" s="54"/>
      <c r="C385" s="54"/>
      <c r="D385" s="54"/>
      <c r="E385" s="54"/>
      <c r="F385" s="55"/>
      <c r="G385" s="55"/>
    </row>
    <row r="386">
      <c r="A386" s="81"/>
      <c r="B386" s="54"/>
      <c r="C386" s="54"/>
      <c r="D386" s="54"/>
      <c r="E386" s="54"/>
      <c r="F386" s="55"/>
      <c r="G386" s="55"/>
    </row>
    <row r="387">
      <c r="A387" s="81"/>
      <c r="B387" s="54"/>
      <c r="C387" s="54"/>
      <c r="D387" s="54"/>
      <c r="E387" s="54"/>
      <c r="F387" s="55"/>
      <c r="G387" s="55"/>
    </row>
    <row r="388">
      <c r="A388" s="81"/>
      <c r="B388" s="54"/>
      <c r="C388" s="54"/>
      <c r="D388" s="54"/>
      <c r="E388" s="54"/>
      <c r="F388" s="55"/>
      <c r="G388" s="55"/>
    </row>
    <row r="389">
      <c r="A389" s="81"/>
      <c r="B389" s="54"/>
      <c r="C389" s="54"/>
      <c r="D389" s="54"/>
      <c r="E389" s="54"/>
      <c r="F389" s="55"/>
      <c r="G389" s="55"/>
    </row>
    <row r="390">
      <c r="A390" s="81"/>
      <c r="B390" s="54"/>
      <c r="C390" s="54"/>
      <c r="D390" s="54"/>
      <c r="E390" s="54"/>
      <c r="F390" s="55"/>
      <c r="G390" s="55"/>
    </row>
    <row r="391">
      <c r="A391" s="81"/>
      <c r="B391" s="54"/>
      <c r="C391" s="54"/>
      <c r="D391" s="54"/>
      <c r="E391" s="54"/>
      <c r="F391" s="55"/>
      <c r="G391" s="55"/>
    </row>
    <row r="392">
      <c r="A392" s="81"/>
      <c r="B392" s="54"/>
      <c r="C392" s="54"/>
      <c r="D392" s="54"/>
      <c r="E392" s="54"/>
      <c r="F392" s="55"/>
      <c r="G392" s="55"/>
    </row>
    <row r="393">
      <c r="A393" s="81"/>
      <c r="B393" s="54"/>
      <c r="C393" s="54"/>
      <c r="D393" s="54"/>
      <c r="E393" s="54"/>
      <c r="F393" s="55"/>
      <c r="G393" s="55"/>
    </row>
    <row r="394">
      <c r="A394" s="81"/>
      <c r="B394" s="54"/>
      <c r="C394" s="54"/>
      <c r="D394" s="54"/>
      <c r="E394" s="54"/>
      <c r="F394" s="55"/>
      <c r="G394" s="55"/>
    </row>
    <row r="395">
      <c r="A395" s="81"/>
      <c r="B395" s="54"/>
      <c r="C395" s="54"/>
      <c r="D395" s="54"/>
      <c r="E395" s="54"/>
      <c r="F395" s="55"/>
      <c r="G395" s="55"/>
    </row>
    <row r="396">
      <c r="A396" s="81"/>
      <c r="B396" s="54"/>
      <c r="C396" s="54"/>
      <c r="D396" s="54"/>
      <c r="E396" s="54"/>
      <c r="F396" s="55"/>
      <c r="G396" s="55"/>
    </row>
    <row r="397">
      <c r="A397" s="81"/>
      <c r="B397" s="54"/>
      <c r="C397" s="54"/>
      <c r="D397" s="54"/>
      <c r="E397" s="54"/>
      <c r="F397" s="55"/>
      <c r="G397" s="55"/>
    </row>
    <row r="398">
      <c r="A398" s="81"/>
      <c r="B398" s="54"/>
      <c r="C398" s="54"/>
      <c r="D398" s="54"/>
      <c r="E398" s="54"/>
      <c r="F398" s="55"/>
      <c r="G398" s="55"/>
    </row>
    <row r="399">
      <c r="A399" s="81"/>
      <c r="B399" s="54"/>
      <c r="C399" s="54"/>
      <c r="D399" s="54"/>
      <c r="E399" s="54"/>
      <c r="F399" s="55"/>
      <c r="G399" s="55"/>
    </row>
    <row r="400">
      <c r="A400" s="81"/>
      <c r="B400" s="54"/>
      <c r="C400" s="54"/>
      <c r="D400" s="54"/>
      <c r="E400" s="54"/>
      <c r="F400" s="55"/>
      <c r="G400" s="55"/>
    </row>
    <row r="401">
      <c r="A401" s="81"/>
      <c r="B401" s="54"/>
      <c r="C401" s="54"/>
      <c r="D401" s="54"/>
      <c r="E401" s="54"/>
      <c r="F401" s="55"/>
      <c r="G401" s="55"/>
    </row>
    <row r="402">
      <c r="A402" s="81"/>
      <c r="B402" s="54"/>
      <c r="C402" s="54"/>
      <c r="D402" s="54"/>
      <c r="E402" s="54"/>
      <c r="F402" s="55"/>
      <c r="G402" s="55"/>
    </row>
    <row r="403">
      <c r="A403" s="81"/>
      <c r="B403" s="54"/>
      <c r="C403" s="54"/>
      <c r="D403" s="54"/>
      <c r="E403" s="54"/>
      <c r="F403" s="55"/>
      <c r="G403" s="55"/>
    </row>
    <row r="404">
      <c r="A404" s="81"/>
      <c r="B404" s="54"/>
      <c r="C404" s="54"/>
      <c r="D404" s="54"/>
      <c r="E404" s="54"/>
      <c r="F404" s="55"/>
      <c r="G404" s="55"/>
    </row>
    <row r="405">
      <c r="A405" s="81"/>
      <c r="B405" s="54"/>
      <c r="C405" s="54"/>
      <c r="D405" s="54"/>
      <c r="E405" s="54"/>
      <c r="F405" s="55"/>
      <c r="G405" s="55"/>
    </row>
    <row r="406">
      <c r="A406" s="81"/>
      <c r="B406" s="54"/>
      <c r="C406" s="54"/>
      <c r="D406" s="54"/>
      <c r="E406" s="54"/>
      <c r="F406" s="55"/>
      <c r="G406" s="55"/>
    </row>
    <row r="407">
      <c r="A407" s="81"/>
      <c r="B407" s="54"/>
      <c r="C407" s="54"/>
      <c r="D407" s="54"/>
      <c r="E407" s="54"/>
      <c r="F407" s="55"/>
      <c r="G407" s="55"/>
    </row>
    <row r="408">
      <c r="A408" s="81"/>
      <c r="B408" s="54"/>
      <c r="C408" s="54"/>
      <c r="D408" s="54"/>
      <c r="E408" s="54"/>
      <c r="F408" s="55"/>
      <c r="G408" s="55"/>
    </row>
    <row r="409">
      <c r="A409" s="81"/>
      <c r="B409" s="54"/>
      <c r="C409" s="54"/>
      <c r="D409" s="54"/>
      <c r="E409" s="54"/>
      <c r="F409" s="55"/>
      <c r="G409" s="55"/>
    </row>
    <row r="410">
      <c r="A410" s="81"/>
      <c r="B410" s="54"/>
      <c r="C410" s="54"/>
      <c r="D410" s="54"/>
      <c r="E410" s="54"/>
      <c r="F410" s="55"/>
      <c r="G410" s="55"/>
    </row>
    <row r="411">
      <c r="A411" s="81"/>
      <c r="B411" s="54"/>
      <c r="C411" s="54"/>
      <c r="D411" s="54"/>
      <c r="E411" s="54"/>
      <c r="F411" s="55"/>
      <c r="G411" s="55"/>
    </row>
    <row r="412">
      <c r="A412" s="81"/>
      <c r="B412" s="54"/>
      <c r="C412" s="54"/>
      <c r="D412" s="54"/>
      <c r="E412" s="54"/>
      <c r="F412" s="55"/>
      <c r="G412" s="55"/>
    </row>
    <row r="413">
      <c r="A413" s="81"/>
      <c r="B413" s="54"/>
      <c r="C413" s="54"/>
      <c r="D413" s="54"/>
      <c r="E413" s="54"/>
      <c r="F413" s="55"/>
      <c r="G413" s="55"/>
    </row>
    <row r="414">
      <c r="A414" s="81"/>
      <c r="B414" s="54"/>
      <c r="C414" s="54"/>
      <c r="D414" s="54"/>
      <c r="E414" s="54"/>
      <c r="F414" s="55"/>
      <c r="G414" s="55"/>
    </row>
    <row r="415">
      <c r="A415" s="81"/>
      <c r="B415" s="54"/>
      <c r="C415" s="54"/>
      <c r="D415" s="54"/>
      <c r="E415" s="54"/>
      <c r="F415" s="55"/>
      <c r="G415" s="55"/>
    </row>
    <row r="416">
      <c r="A416" s="81"/>
      <c r="B416" s="54"/>
      <c r="C416" s="54"/>
      <c r="D416" s="54"/>
      <c r="E416" s="54"/>
      <c r="F416" s="55"/>
      <c r="G416" s="55"/>
    </row>
    <row r="417">
      <c r="A417" s="81"/>
      <c r="B417" s="54"/>
      <c r="C417" s="54"/>
      <c r="D417" s="54"/>
      <c r="E417" s="54"/>
      <c r="F417" s="55"/>
      <c r="G417" s="55"/>
    </row>
    <row r="418">
      <c r="A418" s="81"/>
      <c r="B418" s="54"/>
      <c r="C418" s="54"/>
      <c r="D418" s="54"/>
      <c r="E418" s="54"/>
      <c r="F418" s="55"/>
      <c r="G418" s="55"/>
    </row>
    <row r="419">
      <c r="A419" s="81"/>
      <c r="B419" s="54"/>
      <c r="C419" s="54"/>
      <c r="D419" s="54"/>
      <c r="E419" s="54"/>
      <c r="F419" s="55"/>
      <c r="G419" s="55"/>
    </row>
    <row r="420">
      <c r="A420" s="81"/>
      <c r="B420" s="54"/>
      <c r="C420" s="54"/>
      <c r="D420" s="54"/>
      <c r="E420" s="54"/>
      <c r="F420" s="55"/>
      <c r="G420" s="55"/>
    </row>
    <row r="421">
      <c r="A421" s="81"/>
      <c r="B421" s="54"/>
      <c r="C421" s="54"/>
      <c r="D421" s="54"/>
      <c r="E421" s="54"/>
      <c r="F421" s="55"/>
      <c r="G421" s="55"/>
    </row>
    <row r="422">
      <c r="A422" s="81"/>
      <c r="B422" s="54"/>
      <c r="C422" s="54"/>
      <c r="D422" s="54"/>
      <c r="E422" s="54"/>
      <c r="F422" s="55"/>
      <c r="G422" s="55"/>
    </row>
    <row r="423">
      <c r="A423" s="81"/>
      <c r="B423" s="54"/>
      <c r="C423" s="54"/>
      <c r="D423" s="54"/>
      <c r="E423" s="54"/>
      <c r="F423" s="55"/>
      <c r="G423" s="55"/>
    </row>
    <row r="424">
      <c r="A424" s="81"/>
      <c r="B424" s="54"/>
      <c r="C424" s="54"/>
      <c r="D424" s="54"/>
      <c r="E424" s="54"/>
      <c r="F424" s="55"/>
      <c r="G424" s="55"/>
    </row>
    <row r="425">
      <c r="A425" s="81"/>
      <c r="B425" s="54"/>
      <c r="C425" s="54"/>
      <c r="D425" s="54"/>
      <c r="E425" s="54"/>
      <c r="F425" s="55"/>
      <c r="G425" s="55"/>
    </row>
    <row r="426">
      <c r="A426" s="81"/>
      <c r="B426" s="54"/>
      <c r="C426" s="54"/>
      <c r="D426" s="54"/>
      <c r="E426" s="54"/>
      <c r="F426" s="55"/>
      <c r="G426" s="55"/>
    </row>
    <row r="427">
      <c r="A427" s="81"/>
      <c r="B427" s="54"/>
      <c r="C427" s="54"/>
      <c r="D427" s="54"/>
      <c r="E427" s="54"/>
      <c r="F427" s="55"/>
      <c r="G427" s="55"/>
    </row>
    <row r="428">
      <c r="A428" s="81"/>
      <c r="B428" s="54"/>
      <c r="C428" s="54"/>
      <c r="D428" s="54"/>
      <c r="E428" s="54"/>
      <c r="F428" s="55"/>
      <c r="G428" s="55"/>
    </row>
    <row r="429">
      <c r="A429" s="81"/>
      <c r="B429" s="54"/>
      <c r="C429" s="54"/>
      <c r="D429" s="54"/>
      <c r="E429" s="54"/>
      <c r="F429" s="55"/>
      <c r="G429" s="55"/>
    </row>
    <row r="430">
      <c r="A430" s="81"/>
      <c r="B430" s="54"/>
      <c r="C430" s="54"/>
      <c r="D430" s="54"/>
      <c r="E430" s="54"/>
      <c r="F430" s="55"/>
      <c r="G430" s="55"/>
    </row>
    <row r="431">
      <c r="A431" s="81"/>
      <c r="B431" s="54"/>
      <c r="C431" s="54"/>
      <c r="D431" s="54"/>
      <c r="E431" s="54"/>
      <c r="F431" s="55"/>
      <c r="G431" s="55"/>
    </row>
    <row r="432">
      <c r="A432" s="81"/>
      <c r="B432" s="54"/>
      <c r="C432" s="54"/>
      <c r="D432" s="54"/>
      <c r="E432" s="54"/>
      <c r="F432" s="55"/>
      <c r="G432" s="55"/>
    </row>
    <row r="433">
      <c r="A433" s="81"/>
      <c r="B433" s="54"/>
      <c r="C433" s="54"/>
      <c r="D433" s="54"/>
      <c r="E433" s="54"/>
      <c r="F433" s="55"/>
      <c r="G433" s="55"/>
    </row>
    <row r="434">
      <c r="A434" s="81"/>
      <c r="B434" s="54"/>
      <c r="C434" s="54"/>
      <c r="D434" s="54"/>
      <c r="E434" s="54"/>
      <c r="F434" s="55"/>
      <c r="G434" s="55"/>
    </row>
    <row r="435">
      <c r="A435" s="81"/>
      <c r="B435" s="54"/>
      <c r="C435" s="54"/>
      <c r="D435" s="54"/>
      <c r="E435" s="54"/>
      <c r="F435" s="55"/>
      <c r="G435" s="55"/>
    </row>
    <row r="436">
      <c r="A436" s="81"/>
      <c r="B436" s="54"/>
      <c r="C436" s="54"/>
      <c r="D436" s="54"/>
      <c r="E436" s="54"/>
      <c r="F436" s="55"/>
      <c r="G436" s="55"/>
    </row>
    <row r="437">
      <c r="A437" s="81"/>
      <c r="B437" s="54"/>
      <c r="C437" s="54"/>
      <c r="D437" s="54"/>
      <c r="E437" s="54"/>
      <c r="F437" s="55"/>
      <c r="G437" s="55"/>
    </row>
    <row r="438">
      <c r="A438" s="81"/>
      <c r="B438" s="54"/>
      <c r="C438" s="54"/>
      <c r="D438" s="54"/>
      <c r="E438" s="54"/>
      <c r="F438" s="55"/>
      <c r="G438" s="55"/>
    </row>
    <row r="439">
      <c r="A439" s="81"/>
      <c r="B439" s="54"/>
      <c r="C439" s="54"/>
      <c r="D439" s="54"/>
      <c r="E439" s="54"/>
      <c r="F439" s="55"/>
      <c r="G439" s="55"/>
    </row>
    <row r="440">
      <c r="A440" s="81"/>
      <c r="B440" s="54"/>
      <c r="C440" s="54"/>
      <c r="D440" s="54"/>
      <c r="E440" s="54"/>
      <c r="F440" s="55"/>
      <c r="G440" s="55"/>
    </row>
    <row r="441">
      <c r="A441" s="81"/>
      <c r="B441" s="54"/>
      <c r="C441" s="54"/>
      <c r="D441" s="54"/>
      <c r="E441" s="54"/>
      <c r="F441" s="55"/>
      <c r="G441" s="55"/>
    </row>
    <row r="442">
      <c r="A442" s="81"/>
      <c r="B442" s="54"/>
      <c r="C442" s="54"/>
      <c r="D442" s="54"/>
      <c r="E442" s="54"/>
      <c r="F442" s="55"/>
      <c r="G442" s="55"/>
    </row>
    <row r="443">
      <c r="A443" s="81"/>
      <c r="B443" s="54"/>
      <c r="C443" s="54"/>
      <c r="D443" s="54"/>
      <c r="E443" s="54"/>
      <c r="F443" s="55"/>
      <c r="G443" s="55"/>
    </row>
    <row r="444">
      <c r="A444" s="81"/>
      <c r="B444" s="54"/>
      <c r="C444" s="54"/>
      <c r="D444" s="54"/>
      <c r="E444" s="54"/>
      <c r="F444" s="55"/>
      <c r="G444" s="55"/>
    </row>
    <row r="445">
      <c r="A445" s="81"/>
      <c r="B445" s="54"/>
      <c r="C445" s="54"/>
      <c r="D445" s="54"/>
      <c r="E445" s="54"/>
      <c r="F445" s="55"/>
      <c r="G445" s="55"/>
    </row>
    <row r="446">
      <c r="A446" s="81"/>
      <c r="B446" s="54"/>
      <c r="C446" s="54"/>
      <c r="D446" s="54"/>
      <c r="E446" s="54"/>
      <c r="F446" s="55"/>
      <c r="G446" s="55"/>
    </row>
    <row r="447">
      <c r="A447" s="81"/>
      <c r="B447" s="54"/>
      <c r="C447" s="54"/>
      <c r="D447" s="54"/>
      <c r="E447" s="54"/>
      <c r="F447" s="55"/>
      <c r="G447" s="55"/>
    </row>
    <row r="448">
      <c r="A448" s="81"/>
      <c r="B448" s="54"/>
      <c r="C448" s="54"/>
      <c r="D448" s="54"/>
      <c r="E448" s="54"/>
      <c r="F448" s="55"/>
      <c r="G448" s="55"/>
    </row>
    <row r="449">
      <c r="A449" s="81"/>
      <c r="B449" s="54"/>
      <c r="C449" s="54"/>
      <c r="D449" s="54"/>
      <c r="E449" s="54"/>
      <c r="F449" s="55"/>
      <c r="G449" s="55"/>
    </row>
    <row r="450">
      <c r="A450" s="81"/>
      <c r="B450" s="54"/>
      <c r="C450" s="54"/>
      <c r="D450" s="54"/>
      <c r="E450" s="54"/>
      <c r="F450" s="55"/>
      <c r="G450" s="55"/>
    </row>
    <row r="451">
      <c r="A451" s="81"/>
      <c r="B451" s="54"/>
      <c r="C451" s="54"/>
      <c r="D451" s="54"/>
      <c r="E451" s="54"/>
      <c r="F451" s="55"/>
      <c r="G451" s="55"/>
    </row>
    <row r="452">
      <c r="A452" s="81"/>
      <c r="B452" s="54"/>
      <c r="C452" s="54"/>
      <c r="D452" s="54"/>
      <c r="E452" s="54"/>
      <c r="F452" s="55"/>
      <c r="G452" s="55"/>
    </row>
    <row r="453">
      <c r="A453" s="81"/>
      <c r="B453" s="54"/>
      <c r="C453" s="54"/>
      <c r="D453" s="54"/>
      <c r="E453" s="54"/>
      <c r="F453" s="55"/>
      <c r="G453" s="55"/>
    </row>
    <row r="454">
      <c r="A454" s="81"/>
      <c r="B454" s="54"/>
      <c r="C454" s="54"/>
      <c r="D454" s="54"/>
      <c r="E454" s="54"/>
      <c r="F454" s="55"/>
      <c r="G454" s="55"/>
    </row>
    <row r="455">
      <c r="A455" s="81"/>
      <c r="B455" s="54"/>
      <c r="C455" s="54"/>
      <c r="D455" s="54"/>
      <c r="E455" s="54"/>
      <c r="F455" s="55"/>
      <c r="G455" s="55"/>
    </row>
    <row r="456">
      <c r="A456" s="81"/>
      <c r="B456" s="54"/>
      <c r="C456" s="54"/>
      <c r="D456" s="54"/>
      <c r="E456" s="54"/>
      <c r="F456" s="55"/>
      <c r="G456" s="55"/>
    </row>
    <row r="457">
      <c r="A457" s="81"/>
      <c r="B457" s="54"/>
      <c r="C457" s="54"/>
      <c r="D457" s="54"/>
      <c r="E457" s="54"/>
      <c r="F457" s="55"/>
      <c r="G457" s="55"/>
    </row>
    <row r="458">
      <c r="A458" s="81"/>
      <c r="B458" s="54"/>
      <c r="C458" s="54"/>
      <c r="D458" s="54"/>
      <c r="E458" s="54"/>
      <c r="F458" s="55"/>
      <c r="G458" s="55"/>
    </row>
    <row r="459">
      <c r="A459" s="81"/>
      <c r="B459" s="54"/>
      <c r="C459" s="54"/>
      <c r="D459" s="54"/>
      <c r="E459" s="54"/>
      <c r="F459" s="55"/>
      <c r="G459" s="55"/>
    </row>
    <row r="460">
      <c r="A460" s="81"/>
      <c r="B460" s="54"/>
      <c r="C460" s="54"/>
      <c r="D460" s="54"/>
      <c r="E460" s="54"/>
      <c r="F460" s="55"/>
      <c r="G460" s="55"/>
    </row>
    <row r="461">
      <c r="A461" s="81"/>
      <c r="B461" s="54"/>
      <c r="C461" s="54"/>
      <c r="D461" s="54"/>
      <c r="E461" s="54"/>
      <c r="F461" s="55"/>
      <c r="G461" s="55"/>
    </row>
    <row r="462">
      <c r="A462" s="81"/>
      <c r="B462" s="54"/>
      <c r="C462" s="54"/>
      <c r="D462" s="54"/>
      <c r="E462" s="54"/>
      <c r="F462" s="55"/>
      <c r="G462" s="55"/>
    </row>
    <row r="463">
      <c r="A463" s="81"/>
      <c r="B463" s="54"/>
      <c r="C463" s="54"/>
      <c r="D463" s="54"/>
      <c r="E463" s="54"/>
      <c r="F463" s="55"/>
      <c r="G463" s="55"/>
    </row>
    <row r="464">
      <c r="A464" s="81"/>
      <c r="B464" s="54"/>
      <c r="C464" s="54"/>
      <c r="D464" s="54"/>
      <c r="E464" s="54"/>
      <c r="F464" s="55"/>
      <c r="G464" s="55"/>
    </row>
    <row r="465">
      <c r="A465" s="81"/>
      <c r="B465" s="54"/>
      <c r="C465" s="54"/>
      <c r="D465" s="54"/>
      <c r="E465" s="54"/>
      <c r="F465" s="55"/>
      <c r="G465" s="55"/>
    </row>
    <row r="466">
      <c r="A466" s="81"/>
      <c r="B466" s="54"/>
      <c r="C466" s="54"/>
      <c r="D466" s="54"/>
      <c r="E466" s="54"/>
      <c r="F466" s="55"/>
      <c r="G466" s="55"/>
    </row>
    <row r="467">
      <c r="A467" s="81"/>
      <c r="B467" s="54"/>
      <c r="C467" s="54"/>
      <c r="D467" s="54"/>
      <c r="E467" s="54"/>
      <c r="F467" s="55"/>
      <c r="G467" s="55"/>
    </row>
    <row r="468">
      <c r="A468" s="81"/>
      <c r="B468" s="54"/>
      <c r="C468" s="54"/>
      <c r="D468" s="54"/>
      <c r="E468" s="54"/>
      <c r="F468" s="55"/>
      <c r="G468" s="55"/>
    </row>
    <row r="469">
      <c r="A469" s="81"/>
      <c r="B469" s="54"/>
      <c r="C469" s="54"/>
      <c r="D469" s="54"/>
      <c r="E469" s="54"/>
      <c r="F469" s="55"/>
      <c r="G469" s="55"/>
    </row>
    <row r="470">
      <c r="A470" s="81"/>
      <c r="B470" s="54"/>
      <c r="C470" s="54"/>
      <c r="D470" s="54"/>
      <c r="E470" s="54"/>
      <c r="F470" s="55"/>
      <c r="G470" s="55"/>
    </row>
    <row r="471">
      <c r="A471" s="81"/>
      <c r="B471" s="54"/>
      <c r="C471" s="54"/>
      <c r="D471" s="54"/>
      <c r="E471" s="54"/>
      <c r="F471" s="55"/>
      <c r="G471" s="55"/>
    </row>
    <row r="472">
      <c r="A472" s="81"/>
      <c r="B472" s="54"/>
      <c r="C472" s="54"/>
      <c r="D472" s="54"/>
      <c r="E472" s="54"/>
      <c r="F472" s="55"/>
      <c r="G472" s="55"/>
    </row>
    <row r="473">
      <c r="A473" s="81"/>
      <c r="B473" s="54"/>
      <c r="C473" s="54"/>
      <c r="D473" s="54"/>
      <c r="E473" s="54"/>
      <c r="F473" s="55"/>
      <c r="G473" s="55"/>
    </row>
    <row r="474">
      <c r="A474" s="81"/>
      <c r="B474" s="54"/>
      <c r="C474" s="54"/>
      <c r="D474" s="54"/>
      <c r="E474" s="54"/>
      <c r="F474" s="55"/>
      <c r="G474" s="55"/>
    </row>
    <row r="475">
      <c r="A475" s="81"/>
      <c r="B475" s="54"/>
      <c r="C475" s="54"/>
      <c r="D475" s="54"/>
      <c r="E475" s="54"/>
      <c r="F475" s="55"/>
      <c r="G475" s="55"/>
    </row>
    <row r="476">
      <c r="A476" s="81"/>
      <c r="B476" s="54"/>
      <c r="C476" s="54"/>
      <c r="D476" s="54"/>
      <c r="E476" s="54"/>
      <c r="F476" s="55"/>
      <c r="G476" s="55"/>
    </row>
    <row r="477">
      <c r="A477" s="81"/>
      <c r="B477" s="54"/>
      <c r="C477" s="54"/>
      <c r="D477" s="54"/>
      <c r="E477" s="54"/>
      <c r="F477" s="55"/>
      <c r="G477" s="55"/>
    </row>
    <row r="478">
      <c r="A478" s="81"/>
      <c r="B478" s="54"/>
      <c r="C478" s="54"/>
      <c r="D478" s="54"/>
      <c r="E478" s="54"/>
      <c r="F478" s="55"/>
      <c r="G478" s="55"/>
    </row>
    <row r="479">
      <c r="A479" s="81"/>
      <c r="B479" s="54"/>
      <c r="C479" s="54"/>
      <c r="D479" s="54"/>
      <c r="E479" s="54"/>
      <c r="F479" s="55"/>
      <c r="G479" s="55"/>
    </row>
    <row r="480">
      <c r="A480" s="81"/>
      <c r="B480" s="54"/>
      <c r="C480" s="54"/>
      <c r="D480" s="54"/>
      <c r="E480" s="54"/>
      <c r="F480" s="55"/>
      <c r="G480" s="55"/>
    </row>
    <row r="481">
      <c r="A481" s="81"/>
      <c r="B481" s="54"/>
      <c r="C481" s="54"/>
      <c r="D481" s="54"/>
      <c r="E481" s="54"/>
      <c r="F481" s="55"/>
      <c r="G481" s="55"/>
    </row>
    <row r="482">
      <c r="A482" s="81"/>
      <c r="B482" s="54"/>
      <c r="C482" s="54"/>
      <c r="D482" s="54"/>
      <c r="E482" s="54"/>
      <c r="F482" s="55"/>
      <c r="G482" s="55"/>
    </row>
    <row r="483">
      <c r="A483" s="81"/>
      <c r="B483" s="54"/>
      <c r="C483" s="54"/>
      <c r="D483" s="54"/>
      <c r="E483" s="54"/>
      <c r="F483" s="55"/>
      <c r="G483" s="55"/>
    </row>
    <row r="484">
      <c r="A484" s="81"/>
      <c r="B484" s="54"/>
      <c r="C484" s="54"/>
      <c r="D484" s="54"/>
      <c r="E484" s="54"/>
      <c r="F484" s="55"/>
      <c r="G484" s="55"/>
    </row>
    <row r="485">
      <c r="A485" s="81"/>
      <c r="B485" s="54"/>
      <c r="C485" s="54"/>
      <c r="D485" s="54"/>
      <c r="E485" s="54"/>
      <c r="F485" s="55"/>
      <c r="G485" s="55"/>
    </row>
    <row r="486">
      <c r="A486" s="81"/>
      <c r="B486" s="54"/>
      <c r="C486" s="54"/>
      <c r="D486" s="54"/>
      <c r="E486" s="54"/>
      <c r="F486" s="55"/>
      <c r="G486" s="55"/>
    </row>
    <row r="487">
      <c r="A487" s="81"/>
      <c r="B487" s="54"/>
      <c r="C487" s="54"/>
      <c r="D487" s="54"/>
      <c r="E487" s="54"/>
      <c r="F487" s="55"/>
      <c r="G487" s="55"/>
    </row>
    <row r="488">
      <c r="A488" s="81"/>
      <c r="B488" s="54"/>
      <c r="C488" s="54"/>
      <c r="D488" s="54"/>
      <c r="E488" s="54"/>
      <c r="F488" s="55"/>
      <c r="G488" s="55"/>
    </row>
    <row r="489">
      <c r="A489" s="81"/>
      <c r="B489" s="54"/>
      <c r="C489" s="54"/>
      <c r="D489" s="54"/>
      <c r="E489" s="54"/>
      <c r="F489" s="55"/>
      <c r="G489" s="55"/>
    </row>
    <row r="490">
      <c r="A490" s="81"/>
      <c r="B490" s="54"/>
      <c r="C490" s="54"/>
      <c r="D490" s="54"/>
      <c r="E490" s="54"/>
      <c r="F490" s="55"/>
      <c r="G490" s="55"/>
    </row>
    <row r="491">
      <c r="A491" s="81"/>
      <c r="B491" s="54"/>
      <c r="C491" s="54"/>
      <c r="D491" s="54"/>
      <c r="E491" s="54"/>
      <c r="F491" s="55"/>
      <c r="G491" s="55"/>
    </row>
    <row r="492">
      <c r="A492" s="81"/>
      <c r="B492" s="54"/>
      <c r="C492" s="54"/>
      <c r="D492" s="54"/>
      <c r="E492" s="54"/>
      <c r="F492" s="55"/>
      <c r="G492" s="55"/>
    </row>
    <row r="493">
      <c r="A493" s="81"/>
      <c r="B493" s="54"/>
      <c r="C493" s="54"/>
      <c r="D493" s="54"/>
      <c r="E493" s="54"/>
      <c r="F493" s="55"/>
      <c r="G493" s="55"/>
    </row>
    <row r="494">
      <c r="A494" s="81"/>
      <c r="B494" s="54"/>
      <c r="C494" s="54"/>
      <c r="D494" s="54"/>
      <c r="E494" s="54"/>
      <c r="F494" s="55"/>
      <c r="G494" s="55"/>
    </row>
    <row r="495">
      <c r="A495" s="81"/>
      <c r="B495" s="54"/>
      <c r="C495" s="54"/>
      <c r="D495" s="54"/>
      <c r="E495" s="54"/>
      <c r="F495" s="55"/>
      <c r="G495" s="55"/>
    </row>
    <row r="496">
      <c r="A496" s="81"/>
      <c r="B496" s="54"/>
      <c r="C496" s="54"/>
      <c r="D496" s="54"/>
      <c r="E496" s="54"/>
      <c r="F496" s="55"/>
      <c r="G496" s="55"/>
    </row>
    <row r="497">
      <c r="A497" s="81"/>
      <c r="B497" s="54"/>
      <c r="C497" s="54"/>
      <c r="D497" s="54"/>
      <c r="E497" s="54"/>
      <c r="F497" s="55"/>
      <c r="G497" s="55"/>
    </row>
    <row r="498">
      <c r="A498" s="81"/>
      <c r="B498" s="54"/>
      <c r="C498" s="54"/>
      <c r="D498" s="54"/>
      <c r="E498" s="54"/>
      <c r="F498" s="55"/>
      <c r="G498" s="55"/>
    </row>
    <row r="499">
      <c r="A499" s="81"/>
      <c r="B499" s="54"/>
      <c r="C499" s="54"/>
      <c r="D499" s="54"/>
      <c r="E499" s="54"/>
      <c r="F499" s="55"/>
      <c r="G499" s="55"/>
    </row>
    <row r="500">
      <c r="A500" s="81"/>
      <c r="B500" s="54"/>
      <c r="C500" s="54"/>
      <c r="D500" s="54"/>
      <c r="E500" s="54"/>
      <c r="F500" s="55"/>
      <c r="G500" s="55"/>
    </row>
    <row r="501">
      <c r="A501" s="81"/>
      <c r="B501" s="54"/>
      <c r="C501" s="54"/>
      <c r="D501" s="54"/>
      <c r="E501" s="54"/>
      <c r="F501" s="55"/>
      <c r="G501" s="55"/>
    </row>
    <row r="502">
      <c r="A502" s="81"/>
      <c r="B502" s="54"/>
      <c r="C502" s="54"/>
      <c r="D502" s="54"/>
      <c r="E502" s="54"/>
      <c r="F502" s="55"/>
      <c r="G502" s="55"/>
    </row>
    <row r="503">
      <c r="A503" s="81"/>
      <c r="B503" s="54"/>
      <c r="C503" s="54"/>
      <c r="D503" s="54"/>
      <c r="E503" s="54"/>
      <c r="F503" s="55"/>
      <c r="G503" s="55"/>
    </row>
    <row r="504">
      <c r="A504" s="81"/>
      <c r="B504" s="54"/>
      <c r="C504" s="54"/>
      <c r="D504" s="54"/>
      <c r="E504" s="54"/>
      <c r="F504" s="55"/>
      <c r="G504" s="55"/>
    </row>
    <row r="505">
      <c r="A505" s="81"/>
      <c r="B505" s="54"/>
      <c r="C505" s="54"/>
      <c r="D505" s="54"/>
      <c r="E505" s="54"/>
      <c r="F505" s="55"/>
      <c r="G505" s="55"/>
    </row>
    <row r="506">
      <c r="A506" s="81"/>
      <c r="B506" s="54"/>
      <c r="C506" s="54"/>
      <c r="D506" s="54"/>
      <c r="E506" s="54"/>
      <c r="F506" s="55"/>
      <c r="G506" s="55"/>
    </row>
    <row r="507">
      <c r="A507" s="81"/>
      <c r="B507" s="54"/>
      <c r="C507" s="54"/>
      <c r="D507" s="54"/>
      <c r="E507" s="54"/>
      <c r="F507" s="55"/>
      <c r="G507" s="55"/>
    </row>
    <row r="508">
      <c r="A508" s="81"/>
      <c r="B508" s="54"/>
      <c r="C508" s="54"/>
      <c r="D508" s="54"/>
      <c r="E508" s="54"/>
      <c r="F508" s="55"/>
      <c r="G508" s="55"/>
    </row>
    <row r="509">
      <c r="A509" s="81"/>
      <c r="B509" s="54"/>
      <c r="C509" s="54"/>
      <c r="D509" s="54"/>
      <c r="E509" s="54"/>
      <c r="F509" s="55"/>
      <c r="G509" s="55"/>
    </row>
    <row r="510">
      <c r="A510" s="81"/>
      <c r="B510" s="54"/>
      <c r="C510" s="54"/>
      <c r="D510" s="54"/>
      <c r="E510" s="54"/>
      <c r="F510" s="55"/>
      <c r="G510" s="55"/>
    </row>
    <row r="511">
      <c r="A511" s="81"/>
      <c r="B511" s="54"/>
      <c r="C511" s="54"/>
      <c r="D511" s="54"/>
      <c r="E511" s="54"/>
      <c r="F511" s="55"/>
      <c r="G511" s="55"/>
    </row>
    <row r="512">
      <c r="A512" s="81"/>
      <c r="B512" s="54"/>
      <c r="C512" s="54"/>
      <c r="D512" s="54"/>
      <c r="E512" s="54"/>
      <c r="F512" s="55"/>
      <c r="G512" s="55"/>
    </row>
    <row r="513">
      <c r="A513" s="81"/>
      <c r="B513" s="54"/>
      <c r="C513" s="54"/>
      <c r="D513" s="54"/>
      <c r="E513" s="54"/>
      <c r="F513" s="55"/>
      <c r="G513" s="55"/>
    </row>
    <row r="514">
      <c r="A514" s="81"/>
      <c r="B514" s="54"/>
      <c r="C514" s="54"/>
      <c r="D514" s="54"/>
      <c r="E514" s="54"/>
      <c r="F514" s="55"/>
      <c r="G514" s="55"/>
    </row>
    <row r="515">
      <c r="A515" s="81"/>
      <c r="B515" s="54"/>
      <c r="C515" s="54"/>
      <c r="D515" s="54"/>
      <c r="E515" s="54"/>
      <c r="F515" s="55"/>
      <c r="G515" s="55"/>
    </row>
    <row r="516">
      <c r="A516" s="81"/>
      <c r="B516" s="54"/>
      <c r="C516" s="54"/>
      <c r="D516" s="54"/>
      <c r="E516" s="54"/>
      <c r="F516" s="55"/>
      <c r="G516" s="55"/>
    </row>
    <row r="517">
      <c r="A517" s="81"/>
      <c r="B517" s="54"/>
      <c r="C517" s="54"/>
      <c r="D517" s="54"/>
      <c r="E517" s="54"/>
      <c r="F517" s="55"/>
      <c r="G517" s="55"/>
    </row>
    <row r="518">
      <c r="A518" s="81"/>
      <c r="B518" s="54"/>
      <c r="C518" s="54"/>
      <c r="D518" s="54"/>
      <c r="E518" s="54"/>
      <c r="F518" s="55"/>
      <c r="G518" s="55"/>
    </row>
    <row r="519">
      <c r="A519" s="81"/>
      <c r="B519" s="54"/>
      <c r="C519" s="54"/>
      <c r="D519" s="54"/>
      <c r="E519" s="54"/>
      <c r="F519" s="55"/>
      <c r="G519" s="55"/>
    </row>
    <row r="520">
      <c r="A520" s="81"/>
      <c r="B520" s="54"/>
      <c r="C520" s="54"/>
      <c r="D520" s="54"/>
      <c r="E520" s="54"/>
      <c r="F520" s="55"/>
      <c r="G520" s="55"/>
    </row>
    <row r="521">
      <c r="A521" s="81"/>
      <c r="B521" s="54"/>
      <c r="C521" s="54"/>
      <c r="D521" s="54"/>
      <c r="E521" s="54"/>
      <c r="F521" s="55"/>
      <c r="G521" s="55"/>
    </row>
    <row r="522">
      <c r="A522" s="81"/>
      <c r="B522" s="54"/>
      <c r="C522" s="54"/>
      <c r="D522" s="54"/>
      <c r="E522" s="54"/>
      <c r="F522" s="55"/>
      <c r="G522" s="55"/>
    </row>
    <row r="523">
      <c r="A523" s="81"/>
      <c r="B523" s="54"/>
      <c r="C523" s="54"/>
      <c r="D523" s="54"/>
      <c r="E523" s="54"/>
      <c r="F523" s="55"/>
      <c r="G523" s="55"/>
    </row>
    <row r="524">
      <c r="A524" s="81"/>
      <c r="B524" s="54"/>
      <c r="C524" s="54"/>
      <c r="D524" s="54"/>
      <c r="E524" s="54"/>
      <c r="F524" s="55"/>
      <c r="G524" s="55"/>
    </row>
    <row r="525">
      <c r="A525" s="81"/>
      <c r="B525" s="54"/>
      <c r="C525" s="54"/>
      <c r="D525" s="54"/>
      <c r="E525" s="54"/>
      <c r="F525" s="55"/>
      <c r="G525" s="55"/>
    </row>
    <row r="526">
      <c r="A526" s="81"/>
      <c r="B526" s="54"/>
      <c r="C526" s="54"/>
      <c r="D526" s="54"/>
      <c r="E526" s="54"/>
      <c r="F526" s="55"/>
      <c r="G526" s="55"/>
    </row>
    <row r="527">
      <c r="A527" s="81"/>
      <c r="B527" s="54"/>
      <c r="C527" s="54"/>
      <c r="D527" s="54"/>
      <c r="E527" s="54"/>
      <c r="F527" s="55"/>
      <c r="G527" s="55"/>
    </row>
    <row r="528">
      <c r="A528" s="81"/>
      <c r="B528" s="54"/>
      <c r="C528" s="54"/>
      <c r="D528" s="54"/>
      <c r="E528" s="54"/>
      <c r="F528" s="55"/>
      <c r="G528" s="55"/>
    </row>
    <row r="529">
      <c r="A529" s="81"/>
      <c r="B529" s="54"/>
      <c r="C529" s="54"/>
      <c r="D529" s="54"/>
      <c r="E529" s="54"/>
      <c r="F529" s="55"/>
      <c r="G529" s="55"/>
    </row>
    <row r="530">
      <c r="A530" s="81"/>
      <c r="B530" s="54"/>
      <c r="C530" s="54"/>
      <c r="D530" s="54"/>
      <c r="E530" s="54"/>
      <c r="F530" s="55"/>
      <c r="G530" s="55"/>
    </row>
    <row r="531">
      <c r="A531" s="81"/>
      <c r="B531" s="54"/>
      <c r="C531" s="54"/>
      <c r="D531" s="54"/>
      <c r="E531" s="54"/>
      <c r="F531" s="55"/>
      <c r="G531" s="55"/>
    </row>
    <row r="532">
      <c r="A532" s="81"/>
      <c r="B532" s="54"/>
      <c r="C532" s="54"/>
      <c r="D532" s="54"/>
      <c r="E532" s="54"/>
      <c r="F532" s="55"/>
      <c r="G532" s="55"/>
    </row>
    <row r="533">
      <c r="A533" s="81"/>
      <c r="B533" s="54"/>
      <c r="C533" s="54"/>
      <c r="D533" s="54"/>
      <c r="E533" s="54"/>
      <c r="F533" s="55"/>
      <c r="G533" s="55"/>
    </row>
    <row r="534">
      <c r="A534" s="81"/>
      <c r="B534" s="54"/>
      <c r="C534" s="54"/>
      <c r="D534" s="54"/>
      <c r="E534" s="54"/>
      <c r="F534" s="55"/>
      <c r="G534" s="55"/>
    </row>
    <row r="535">
      <c r="A535" s="81"/>
      <c r="B535" s="54"/>
      <c r="C535" s="54"/>
      <c r="D535" s="54"/>
      <c r="E535" s="54"/>
      <c r="F535" s="55"/>
      <c r="G535" s="55"/>
    </row>
    <row r="536">
      <c r="A536" s="81"/>
      <c r="B536" s="54"/>
      <c r="C536" s="54"/>
      <c r="D536" s="54"/>
      <c r="E536" s="54"/>
      <c r="F536" s="55"/>
      <c r="G536" s="55"/>
    </row>
    <row r="537">
      <c r="A537" s="81"/>
      <c r="B537" s="54"/>
      <c r="C537" s="54"/>
      <c r="D537" s="54"/>
      <c r="E537" s="54"/>
      <c r="F537" s="55"/>
      <c r="G537" s="55"/>
    </row>
    <row r="538">
      <c r="A538" s="81"/>
      <c r="B538" s="54"/>
      <c r="C538" s="54"/>
      <c r="D538" s="54"/>
      <c r="E538" s="54"/>
      <c r="F538" s="55"/>
      <c r="G538" s="55"/>
    </row>
    <row r="539">
      <c r="A539" s="81"/>
      <c r="B539" s="54"/>
      <c r="C539" s="54"/>
      <c r="D539" s="54"/>
      <c r="E539" s="54"/>
      <c r="F539" s="55"/>
      <c r="G539" s="55"/>
    </row>
    <row r="540">
      <c r="A540" s="81"/>
      <c r="B540" s="54"/>
      <c r="C540" s="54"/>
      <c r="D540" s="54"/>
      <c r="E540" s="54"/>
      <c r="F540" s="55"/>
      <c r="G540" s="55"/>
    </row>
    <row r="541">
      <c r="A541" s="81"/>
      <c r="B541" s="54"/>
      <c r="C541" s="54"/>
      <c r="D541" s="54"/>
      <c r="E541" s="54"/>
      <c r="F541" s="55"/>
      <c r="G541" s="55"/>
    </row>
    <row r="542">
      <c r="A542" s="81"/>
      <c r="B542" s="54"/>
      <c r="C542" s="54"/>
      <c r="D542" s="54"/>
      <c r="E542" s="54"/>
      <c r="F542" s="55"/>
      <c r="G542" s="55"/>
    </row>
    <row r="543">
      <c r="A543" s="81"/>
      <c r="B543" s="54"/>
      <c r="C543" s="54"/>
      <c r="D543" s="54"/>
      <c r="E543" s="54"/>
      <c r="F543" s="55"/>
      <c r="G543" s="55"/>
    </row>
    <row r="544">
      <c r="A544" s="81"/>
      <c r="B544" s="54"/>
      <c r="C544" s="54"/>
      <c r="D544" s="54"/>
      <c r="E544" s="54"/>
      <c r="F544" s="55"/>
      <c r="G544" s="55"/>
    </row>
    <row r="545">
      <c r="A545" s="81"/>
      <c r="B545" s="54"/>
      <c r="C545" s="54"/>
      <c r="D545" s="54"/>
      <c r="E545" s="54"/>
      <c r="F545" s="55"/>
      <c r="G545" s="55"/>
    </row>
    <row r="546">
      <c r="A546" s="81"/>
      <c r="B546" s="54"/>
      <c r="C546" s="54"/>
      <c r="D546" s="54"/>
      <c r="E546" s="54"/>
      <c r="F546" s="55"/>
      <c r="G546" s="55"/>
    </row>
    <row r="547">
      <c r="A547" s="81"/>
      <c r="B547" s="54"/>
      <c r="C547" s="54"/>
      <c r="D547" s="54"/>
      <c r="E547" s="54"/>
      <c r="F547" s="55"/>
      <c r="G547" s="55"/>
    </row>
    <row r="548">
      <c r="A548" s="81"/>
      <c r="B548" s="54"/>
      <c r="C548" s="54"/>
      <c r="D548" s="54"/>
      <c r="E548" s="54"/>
      <c r="F548" s="55"/>
      <c r="G548" s="55"/>
    </row>
    <row r="549">
      <c r="A549" s="81"/>
      <c r="B549" s="54"/>
      <c r="C549" s="54"/>
      <c r="D549" s="54"/>
      <c r="E549" s="54"/>
      <c r="F549" s="55"/>
      <c r="G549" s="55"/>
    </row>
    <row r="550">
      <c r="A550" s="81"/>
      <c r="B550" s="54"/>
      <c r="C550" s="54"/>
      <c r="D550" s="54"/>
      <c r="E550" s="54"/>
      <c r="F550" s="55"/>
      <c r="G550" s="55"/>
    </row>
    <row r="551">
      <c r="A551" s="81"/>
      <c r="B551" s="54"/>
      <c r="C551" s="54"/>
      <c r="D551" s="54"/>
      <c r="E551" s="54"/>
      <c r="F551" s="55"/>
      <c r="G551" s="55"/>
    </row>
    <row r="552">
      <c r="A552" s="81"/>
      <c r="B552" s="54"/>
      <c r="C552" s="54"/>
      <c r="D552" s="54"/>
      <c r="E552" s="54"/>
      <c r="F552" s="55"/>
      <c r="G552" s="55"/>
    </row>
    <row r="553">
      <c r="A553" s="81"/>
      <c r="B553" s="54"/>
      <c r="C553" s="54"/>
      <c r="D553" s="54"/>
      <c r="E553" s="54"/>
      <c r="F553" s="55"/>
      <c r="G553" s="55"/>
    </row>
    <row r="554">
      <c r="A554" s="81"/>
      <c r="B554" s="54"/>
      <c r="C554" s="54"/>
      <c r="D554" s="54"/>
      <c r="E554" s="54"/>
      <c r="F554" s="55"/>
      <c r="G554" s="55"/>
    </row>
    <row r="555">
      <c r="A555" s="81"/>
      <c r="B555" s="54"/>
      <c r="C555" s="54"/>
      <c r="D555" s="54"/>
      <c r="E555" s="54"/>
      <c r="F555" s="55"/>
      <c r="G555" s="55"/>
    </row>
    <row r="556">
      <c r="A556" s="81"/>
      <c r="B556" s="54"/>
      <c r="C556" s="54"/>
      <c r="D556" s="54"/>
      <c r="E556" s="54"/>
      <c r="F556" s="55"/>
      <c r="G556" s="55"/>
    </row>
    <row r="557">
      <c r="A557" s="81"/>
      <c r="B557" s="54"/>
      <c r="C557" s="54"/>
      <c r="D557" s="54"/>
      <c r="E557" s="54"/>
      <c r="F557" s="55"/>
      <c r="G557" s="55"/>
    </row>
    <row r="558">
      <c r="A558" s="81"/>
      <c r="B558" s="54"/>
      <c r="C558" s="54"/>
      <c r="D558" s="54"/>
      <c r="E558" s="54"/>
      <c r="F558" s="55"/>
      <c r="G558" s="55"/>
    </row>
    <row r="559">
      <c r="A559" s="81"/>
      <c r="B559" s="54"/>
      <c r="C559" s="54"/>
      <c r="D559" s="54"/>
      <c r="E559" s="54"/>
      <c r="F559" s="55"/>
      <c r="G559" s="55"/>
    </row>
    <row r="560">
      <c r="A560" s="81"/>
      <c r="B560" s="54"/>
      <c r="C560" s="54"/>
      <c r="D560" s="54"/>
      <c r="E560" s="54"/>
      <c r="F560" s="55"/>
      <c r="G560" s="55"/>
    </row>
    <row r="561">
      <c r="A561" s="81"/>
      <c r="B561" s="54"/>
      <c r="C561" s="54"/>
      <c r="D561" s="54"/>
      <c r="E561" s="54"/>
      <c r="F561" s="55"/>
      <c r="G561" s="55"/>
    </row>
    <row r="562">
      <c r="A562" s="81"/>
      <c r="B562" s="54"/>
      <c r="C562" s="54"/>
      <c r="D562" s="54"/>
      <c r="E562" s="54"/>
      <c r="F562" s="55"/>
      <c r="G562" s="55"/>
    </row>
    <row r="563">
      <c r="A563" s="81"/>
      <c r="B563" s="54"/>
      <c r="C563" s="54"/>
      <c r="D563" s="54"/>
      <c r="E563" s="54"/>
      <c r="F563" s="55"/>
      <c r="G563" s="55"/>
    </row>
    <row r="564">
      <c r="A564" s="81"/>
      <c r="B564" s="54"/>
      <c r="C564" s="54"/>
      <c r="D564" s="54"/>
      <c r="E564" s="54"/>
      <c r="F564" s="55"/>
      <c r="G564" s="55"/>
    </row>
    <row r="565">
      <c r="A565" s="81"/>
      <c r="B565" s="54"/>
      <c r="C565" s="54"/>
      <c r="D565" s="54"/>
      <c r="E565" s="54"/>
      <c r="F565" s="55"/>
      <c r="G565" s="55"/>
    </row>
    <row r="566">
      <c r="A566" s="81"/>
      <c r="B566" s="54"/>
      <c r="C566" s="54"/>
      <c r="D566" s="54"/>
      <c r="E566" s="54"/>
      <c r="F566" s="55"/>
      <c r="G566" s="55"/>
    </row>
    <row r="567">
      <c r="A567" s="81"/>
      <c r="B567" s="54"/>
      <c r="C567" s="54"/>
      <c r="D567" s="54"/>
      <c r="E567" s="54"/>
      <c r="F567" s="55"/>
      <c r="G567" s="55"/>
    </row>
    <row r="568">
      <c r="A568" s="81"/>
      <c r="B568" s="54"/>
      <c r="C568" s="54"/>
      <c r="D568" s="54"/>
      <c r="E568" s="54"/>
      <c r="F568" s="55"/>
      <c r="G568" s="55"/>
    </row>
    <row r="569">
      <c r="A569" s="81"/>
      <c r="B569" s="54"/>
      <c r="C569" s="54"/>
      <c r="D569" s="54"/>
      <c r="E569" s="54"/>
      <c r="F569" s="55"/>
      <c r="G569" s="55"/>
    </row>
    <row r="570">
      <c r="A570" s="81"/>
      <c r="B570" s="54"/>
      <c r="C570" s="54"/>
      <c r="D570" s="54"/>
      <c r="E570" s="54"/>
      <c r="F570" s="55"/>
      <c r="G570" s="55"/>
    </row>
    <row r="571">
      <c r="A571" s="81"/>
      <c r="B571" s="54"/>
      <c r="C571" s="54"/>
      <c r="D571" s="54"/>
      <c r="E571" s="54"/>
      <c r="F571" s="55"/>
      <c r="G571" s="55"/>
    </row>
    <row r="572">
      <c r="A572" s="81"/>
      <c r="B572" s="54"/>
      <c r="C572" s="54"/>
      <c r="D572" s="54"/>
      <c r="E572" s="54"/>
      <c r="F572" s="55"/>
      <c r="G572" s="55"/>
    </row>
    <row r="573">
      <c r="A573" s="81"/>
      <c r="B573" s="54"/>
      <c r="C573" s="54"/>
      <c r="D573" s="54"/>
      <c r="E573" s="54"/>
      <c r="F573" s="55"/>
      <c r="G573" s="55"/>
    </row>
    <row r="574">
      <c r="A574" s="81"/>
      <c r="B574" s="54"/>
      <c r="C574" s="54"/>
      <c r="D574" s="54"/>
      <c r="E574" s="54"/>
      <c r="F574" s="55"/>
      <c r="G574" s="55"/>
    </row>
    <row r="575">
      <c r="A575" s="81"/>
      <c r="B575" s="54"/>
      <c r="C575" s="54"/>
      <c r="D575" s="54"/>
      <c r="E575" s="54"/>
      <c r="F575" s="55"/>
      <c r="G575" s="55"/>
    </row>
    <row r="576">
      <c r="A576" s="81"/>
      <c r="B576" s="54"/>
      <c r="C576" s="54"/>
      <c r="D576" s="54"/>
      <c r="E576" s="54"/>
      <c r="F576" s="55"/>
      <c r="G576" s="55"/>
    </row>
    <row r="577">
      <c r="A577" s="81"/>
      <c r="B577" s="54"/>
      <c r="C577" s="54"/>
      <c r="D577" s="54"/>
      <c r="E577" s="54"/>
      <c r="F577" s="55"/>
      <c r="G577" s="55"/>
    </row>
    <row r="578">
      <c r="A578" s="81"/>
      <c r="B578" s="54"/>
      <c r="C578" s="54"/>
      <c r="D578" s="54"/>
      <c r="E578" s="54"/>
      <c r="F578" s="55"/>
      <c r="G578" s="55"/>
    </row>
    <row r="579">
      <c r="A579" s="81"/>
      <c r="B579" s="54"/>
      <c r="C579" s="54"/>
      <c r="D579" s="54"/>
      <c r="E579" s="54"/>
      <c r="F579" s="55"/>
      <c r="G579" s="55"/>
    </row>
    <row r="580">
      <c r="A580" s="81"/>
      <c r="B580" s="54"/>
      <c r="C580" s="54"/>
      <c r="D580" s="54"/>
      <c r="E580" s="54"/>
      <c r="F580" s="55"/>
      <c r="G580" s="55"/>
    </row>
    <row r="581">
      <c r="A581" s="81"/>
      <c r="B581" s="54"/>
      <c r="C581" s="54"/>
      <c r="D581" s="54"/>
      <c r="E581" s="54"/>
      <c r="F581" s="55"/>
      <c r="G581" s="55"/>
    </row>
    <row r="582">
      <c r="A582" s="81"/>
      <c r="B582" s="54"/>
      <c r="C582" s="54"/>
      <c r="D582" s="54"/>
      <c r="E582" s="54"/>
      <c r="F582" s="55"/>
      <c r="G582" s="55"/>
    </row>
    <row r="583">
      <c r="A583" s="81"/>
      <c r="B583" s="54"/>
      <c r="C583" s="54"/>
      <c r="D583" s="54"/>
      <c r="E583" s="54"/>
      <c r="F583" s="55"/>
      <c r="G583" s="55"/>
    </row>
    <row r="584">
      <c r="A584" s="81"/>
      <c r="B584" s="54"/>
      <c r="C584" s="54"/>
      <c r="D584" s="54"/>
      <c r="E584" s="54"/>
      <c r="F584" s="55"/>
      <c r="G584" s="55"/>
    </row>
    <row r="585">
      <c r="A585" s="81"/>
      <c r="B585" s="54"/>
      <c r="C585" s="54"/>
      <c r="D585" s="54"/>
      <c r="E585" s="54"/>
      <c r="F585" s="55"/>
      <c r="G585" s="55"/>
    </row>
    <row r="586">
      <c r="A586" s="81"/>
      <c r="B586" s="54"/>
      <c r="C586" s="54"/>
      <c r="D586" s="54"/>
      <c r="E586" s="54"/>
      <c r="F586" s="55"/>
      <c r="G586" s="55"/>
    </row>
    <row r="587">
      <c r="A587" s="81"/>
      <c r="B587" s="54"/>
      <c r="C587" s="54"/>
      <c r="D587" s="54"/>
      <c r="E587" s="54"/>
      <c r="F587" s="55"/>
      <c r="G587" s="55"/>
    </row>
    <row r="588">
      <c r="A588" s="81"/>
      <c r="B588" s="54"/>
      <c r="C588" s="54"/>
      <c r="D588" s="54"/>
      <c r="E588" s="54"/>
      <c r="F588" s="55"/>
      <c r="G588" s="55"/>
    </row>
    <row r="589">
      <c r="A589" s="81"/>
      <c r="B589" s="54"/>
      <c r="C589" s="54"/>
      <c r="D589" s="54"/>
      <c r="E589" s="54"/>
      <c r="F589" s="55"/>
      <c r="G589" s="55"/>
    </row>
    <row r="590">
      <c r="A590" s="81"/>
      <c r="B590" s="54"/>
      <c r="C590" s="54"/>
      <c r="D590" s="54"/>
      <c r="E590" s="54"/>
      <c r="F590" s="55"/>
      <c r="G590" s="55"/>
    </row>
    <row r="591">
      <c r="A591" s="81"/>
      <c r="B591" s="54"/>
      <c r="C591" s="54"/>
      <c r="D591" s="54"/>
      <c r="E591" s="54"/>
      <c r="F591" s="55"/>
      <c r="G591" s="55"/>
    </row>
    <row r="592">
      <c r="A592" s="81"/>
      <c r="B592" s="54"/>
      <c r="C592" s="54"/>
      <c r="D592" s="54"/>
      <c r="E592" s="54"/>
      <c r="F592" s="55"/>
      <c r="G592" s="55"/>
    </row>
    <row r="593">
      <c r="A593" s="81"/>
      <c r="B593" s="54"/>
      <c r="C593" s="54"/>
      <c r="D593" s="54"/>
      <c r="E593" s="54"/>
      <c r="F593" s="55"/>
      <c r="G593" s="55"/>
    </row>
    <row r="594">
      <c r="A594" s="81"/>
      <c r="B594" s="54"/>
      <c r="C594" s="54"/>
      <c r="D594" s="54"/>
      <c r="E594" s="54"/>
      <c r="F594" s="55"/>
      <c r="G594" s="55"/>
    </row>
    <row r="595">
      <c r="A595" s="81"/>
      <c r="B595" s="54"/>
      <c r="C595" s="54"/>
      <c r="D595" s="54"/>
      <c r="E595" s="54"/>
      <c r="F595" s="55"/>
      <c r="G595" s="55"/>
    </row>
    <row r="596">
      <c r="A596" s="81"/>
      <c r="B596" s="54"/>
      <c r="C596" s="54"/>
      <c r="D596" s="54"/>
      <c r="E596" s="54"/>
      <c r="F596" s="55"/>
      <c r="G596" s="55"/>
    </row>
    <row r="597">
      <c r="A597" s="81"/>
      <c r="B597" s="54"/>
      <c r="C597" s="54"/>
      <c r="D597" s="54"/>
      <c r="E597" s="54"/>
      <c r="F597" s="55"/>
      <c r="G597" s="55"/>
    </row>
    <row r="598">
      <c r="A598" s="81"/>
      <c r="B598" s="54"/>
      <c r="C598" s="54"/>
      <c r="D598" s="54"/>
      <c r="E598" s="54"/>
      <c r="F598" s="55"/>
      <c r="G598" s="55"/>
    </row>
    <row r="599">
      <c r="A599" s="81"/>
      <c r="B599" s="54"/>
      <c r="C599" s="54"/>
      <c r="D599" s="54"/>
      <c r="E599" s="54"/>
      <c r="F599" s="55"/>
      <c r="G599" s="55"/>
    </row>
    <row r="600">
      <c r="A600" s="81"/>
      <c r="B600" s="54"/>
      <c r="C600" s="54"/>
      <c r="D600" s="54"/>
      <c r="E600" s="54"/>
      <c r="F600" s="55"/>
      <c r="G600" s="55"/>
    </row>
    <row r="601">
      <c r="A601" s="81"/>
      <c r="B601" s="54"/>
      <c r="C601" s="54"/>
      <c r="D601" s="54"/>
      <c r="E601" s="54"/>
      <c r="F601" s="55"/>
      <c r="G601" s="55"/>
    </row>
    <row r="602">
      <c r="A602" s="81"/>
      <c r="B602" s="54"/>
      <c r="C602" s="54"/>
      <c r="D602" s="54"/>
      <c r="E602" s="54"/>
      <c r="F602" s="55"/>
      <c r="G602" s="55"/>
    </row>
    <row r="603">
      <c r="A603" s="81"/>
      <c r="B603" s="54"/>
      <c r="C603" s="54"/>
      <c r="D603" s="54"/>
      <c r="E603" s="54"/>
      <c r="F603" s="55"/>
      <c r="G603" s="55"/>
    </row>
    <row r="604">
      <c r="A604" s="81"/>
      <c r="B604" s="54"/>
      <c r="C604" s="54"/>
      <c r="D604" s="54"/>
      <c r="E604" s="54"/>
      <c r="F604" s="55"/>
      <c r="G604" s="55"/>
    </row>
    <row r="605">
      <c r="A605" s="81"/>
      <c r="B605" s="54"/>
      <c r="C605" s="54"/>
      <c r="D605" s="54"/>
      <c r="E605" s="54"/>
      <c r="F605" s="55"/>
      <c r="G605" s="55"/>
    </row>
    <row r="606">
      <c r="A606" s="81"/>
      <c r="B606" s="54"/>
      <c r="C606" s="54"/>
      <c r="D606" s="54"/>
      <c r="E606" s="54"/>
      <c r="F606" s="55"/>
      <c r="G606" s="55"/>
    </row>
    <row r="607">
      <c r="A607" s="81"/>
      <c r="B607" s="54"/>
      <c r="C607" s="54"/>
      <c r="D607" s="54"/>
      <c r="E607" s="54"/>
      <c r="F607" s="55"/>
      <c r="G607" s="55"/>
    </row>
    <row r="608">
      <c r="A608" s="81"/>
      <c r="B608" s="54"/>
      <c r="C608" s="54"/>
      <c r="D608" s="54"/>
      <c r="E608" s="54"/>
      <c r="F608" s="55"/>
      <c r="G608" s="55"/>
    </row>
    <row r="609">
      <c r="A609" s="81"/>
      <c r="B609" s="54"/>
      <c r="C609" s="54"/>
      <c r="D609" s="54"/>
      <c r="E609" s="54"/>
      <c r="F609" s="55"/>
      <c r="G609" s="55"/>
    </row>
    <row r="610">
      <c r="A610" s="81"/>
      <c r="B610" s="54"/>
      <c r="C610" s="54"/>
      <c r="D610" s="54"/>
      <c r="E610" s="54"/>
      <c r="F610" s="55"/>
      <c r="G610" s="55"/>
    </row>
    <row r="611">
      <c r="A611" s="81"/>
      <c r="B611" s="54"/>
      <c r="C611" s="54"/>
      <c r="D611" s="54"/>
      <c r="E611" s="54"/>
      <c r="F611" s="55"/>
      <c r="G611" s="55"/>
    </row>
    <row r="612">
      <c r="A612" s="81"/>
      <c r="B612" s="54"/>
      <c r="C612" s="54"/>
      <c r="D612" s="54"/>
      <c r="E612" s="54"/>
      <c r="F612" s="55"/>
      <c r="G612" s="55"/>
    </row>
    <row r="613">
      <c r="A613" s="81"/>
      <c r="B613" s="54"/>
      <c r="C613" s="54"/>
      <c r="D613" s="54"/>
      <c r="E613" s="54"/>
      <c r="F613" s="55"/>
      <c r="G613" s="55"/>
    </row>
    <row r="614">
      <c r="A614" s="81"/>
      <c r="B614" s="54"/>
      <c r="C614" s="54"/>
      <c r="D614" s="54"/>
      <c r="E614" s="54"/>
      <c r="F614" s="55"/>
      <c r="G614" s="55"/>
    </row>
    <row r="615">
      <c r="A615" s="81"/>
      <c r="B615" s="54"/>
      <c r="C615" s="54"/>
      <c r="D615" s="54"/>
      <c r="E615" s="54"/>
      <c r="F615" s="55"/>
      <c r="G615" s="55"/>
    </row>
    <row r="616">
      <c r="A616" s="81"/>
      <c r="B616" s="54"/>
      <c r="C616" s="54"/>
      <c r="D616" s="54"/>
      <c r="E616" s="54"/>
      <c r="F616" s="55"/>
      <c r="G616" s="55"/>
    </row>
    <row r="617">
      <c r="A617" s="81"/>
      <c r="B617" s="54"/>
      <c r="C617" s="54"/>
      <c r="D617" s="54"/>
      <c r="E617" s="54"/>
      <c r="F617" s="55"/>
      <c r="G617" s="55"/>
    </row>
    <row r="618">
      <c r="A618" s="81"/>
      <c r="B618" s="54"/>
      <c r="C618" s="54"/>
      <c r="D618" s="54"/>
      <c r="E618" s="54"/>
      <c r="F618" s="55"/>
      <c r="G618" s="55"/>
    </row>
    <row r="619">
      <c r="A619" s="81"/>
      <c r="B619" s="54"/>
      <c r="C619" s="54"/>
      <c r="D619" s="54"/>
      <c r="E619" s="54"/>
      <c r="F619" s="55"/>
      <c r="G619" s="55"/>
    </row>
    <row r="620">
      <c r="A620" s="81"/>
      <c r="B620" s="54"/>
      <c r="C620" s="54"/>
      <c r="D620" s="54"/>
      <c r="E620" s="54"/>
      <c r="F620" s="55"/>
      <c r="G620" s="55"/>
    </row>
    <row r="621">
      <c r="A621" s="81"/>
      <c r="B621" s="54"/>
      <c r="C621" s="54"/>
      <c r="D621" s="54"/>
      <c r="E621" s="54"/>
      <c r="F621" s="55"/>
      <c r="G621" s="55"/>
    </row>
    <row r="622">
      <c r="A622" s="81"/>
      <c r="B622" s="54"/>
      <c r="C622" s="54"/>
      <c r="D622" s="54"/>
      <c r="E622" s="54"/>
      <c r="F622" s="55"/>
      <c r="G622" s="55"/>
    </row>
    <row r="623">
      <c r="A623" s="81"/>
      <c r="B623" s="54"/>
      <c r="C623" s="54"/>
      <c r="D623" s="54"/>
      <c r="E623" s="54"/>
      <c r="F623" s="55"/>
      <c r="G623" s="55"/>
    </row>
    <row r="624">
      <c r="A624" s="81"/>
      <c r="B624" s="54"/>
      <c r="C624" s="54"/>
      <c r="D624" s="54"/>
      <c r="E624" s="54"/>
      <c r="F624" s="55"/>
      <c r="G624" s="55"/>
    </row>
    <row r="625">
      <c r="A625" s="81"/>
      <c r="B625" s="54"/>
      <c r="C625" s="54"/>
      <c r="D625" s="54"/>
      <c r="E625" s="54"/>
      <c r="F625" s="55"/>
      <c r="G625" s="55"/>
    </row>
    <row r="626">
      <c r="A626" s="81"/>
      <c r="B626" s="54"/>
      <c r="C626" s="54"/>
      <c r="D626" s="54"/>
      <c r="E626" s="54"/>
      <c r="F626" s="55"/>
      <c r="G626" s="55"/>
    </row>
    <row r="627">
      <c r="A627" s="81"/>
      <c r="B627" s="54"/>
      <c r="C627" s="54"/>
      <c r="D627" s="54"/>
      <c r="E627" s="54"/>
      <c r="F627" s="55"/>
      <c r="G627" s="55"/>
    </row>
    <row r="628">
      <c r="A628" s="81"/>
      <c r="B628" s="54"/>
      <c r="C628" s="54"/>
      <c r="D628" s="54"/>
      <c r="E628" s="54"/>
      <c r="F628" s="55"/>
      <c r="G628" s="55"/>
    </row>
    <row r="629">
      <c r="A629" s="81"/>
      <c r="B629" s="54"/>
      <c r="C629" s="54"/>
      <c r="D629" s="54"/>
      <c r="E629" s="54"/>
      <c r="F629" s="55"/>
      <c r="G629" s="55"/>
    </row>
    <row r="630">
      <c r="A630" s="81"/>
      <c r="B630" s="54"/>
      <c r="C630" s="54"/>
      <c r="D630" s="54"/>
      <c r="E630" s="54"/>
      <c r="F630" s="55"/>
      <c r="G630" s="55"/>
    </row>
    <row r="631">
      <c r="A631" s="81"/>
      <c r="B631" s="54"/>
      <c r="C631" s="54"/>
      <c r="D631" s="54"/>
      <c r="E631" s="54"/>
      <c r="F631" s="55"/>
      <c r="G631" s="55"/>
    </row>
    <row r="632">
      <c r="A632" s="81"/>
      <c r="B632" s="54"/>
      <c r="C632" s="54"/>
      <c r="D632" s="54"/>
      <c r="E632" s="54"/>
      <c r="F632" s="55"/>
      <c r="G632" s="55"/>
    </row>
    <row r="633">
      <c r="A633" s="81"/>
      <c r="B633" s="54"/>
      <c r="C633" s="54"/>
      <c r="D633" s="54"/>
      <c r="E633" s="54"/>
      <c r="F633" s="55"/>
      <c r="G633" s="55"/>
    </row>
    <row r="634">
      <c r="A634" s="81"/>
      <c r="B634" s="54"/>
      <c r="C634" s="54"/>
      <c r="D634" s="54"/>
      <c r="E634" s="54"/>
      <c r="F634" s="55"/>
      <c r="G634" s="55"/>
    </row>
    <row r="635">
      <c r="A635" s="81"/>
      <c r="B635" s="54"/>
      <c r="C635" s="54"/>
      <c r="D635" s="54"/>
      <c r="E635" s="54"/>
      <c r="F635" s="55"/>
      <c r="G635" s="55"/>
    </row>
    <row r="636">
      <c r="A636" s="81"/>
      <c r="B636" s="54"/>
      <c r="C636" s="54"/>
      <c r="D636" s="54"/>
      <c r="E636" s="54"/>
      <c r="F636" s="55"/>
      <c r="G636" s="55"/>
    </row>
    <row r="637">
      <c r="A637" s="81"/>
      <c r="B637" s="54"/>
      <c r="C637" s="54"/>
      <c r="D637" s="54"/>
      <c r="E637" s="54"/>
      <c r="F637" s="55"/>
      <c r="G637" s="55"/>
    </row>
    <row r="638">
      <c r="A638" s="81"/>
      <c r="B638" s="54"/>
      <c r="C638" s="54"/>
      <c r="D638" s="54"/>
      <c r="E638" s="54"/>
      <c r="F638" s="55"/>
      <c r="G638" s="55"/>
    </row>
    <row r="639">
      <c r="A639" s="81"/>
      <c r="B639" s="54"/>
      <c r="C639" s="54"/>
      <c r="D639" s="54"/>
      <c r="E639" s="54"/>
      <c r="F639" s="55"/>
      <c r="G639" s="55"/>
    </row>
    <row r="640">
      <c r="A640" s="81"/>
      <c r="B640" s="54"/>
      <c r="C640" s="54"/>
      <c r="D640" s="54"/>
      <c r="E640" s="54"/>
      <c r="F640" s="55"/>
      <c r="G640" s="55"/>
    </row>
    <row r="641">
      <c r="A641" s="81"/>
      <c r="B641" s="54"/>
      <c r="C641" s="54"/>
      <c r="D641" s="54"/>
      <c r="E641" s="54"/>
      <c r="F641" s="55"/>
      <c r="G641" s="55"/>
    </row>
    <row r="642">
      <c r="A642" s="81"/>
      <c r="B642" s="54"/>
      <c r="C642" s="54"/>
      <c r="D642" s="54"/>
      <c r="E642" s="54"/>
      <c r="F642" s="55"/>
      <c r="G642" s="55"/>
    </row>
    <row r="643">
      <c r="A643" s="81"/>
      <c r="B643" s="54"/>
      <c r="C643" s="54"/>
      <c r="D643" s="54"/>
      <c r="E643" s="54"/>
      <c r="F643" s="55"/>
      <c r="G643" s="55"/>
    </row>
    <row r="644">
      <c r="A644" s="81"/>
      <c r="B644" s="54"/>
      <c r="C644" s="54"/>
      <c r="D644" s="54"/>
      <c r="E644" s="54"/>
      <c r="F644" s="55"/>
      <c r="G644" s="55"/>
    </row>
    <row r="645">
      <c r="A645" s="81"/>
      <c r="B645" s="54"/>
      <c r="C645" s="54"/>
      <c r="D645" s="54"/>
      <c r="E645" s="54"/>
      <c r="F645" s="55"/>
      <c r="G645" s="55"/>
    </row>
    <row r="646">
      <c r="A646" s="81"/>
      <c r="B646" s="54"/>
      <c r="C646" s="54"/>
      <c r="D646" s="54"/>
      <c r="E646" s="54"/>
      <c r="F646" s="55"/>
      <c r="G646" s="55"/>
    </row>
    <row r="647">
      <c r="A647" s="81"/>
      <c r="B647" s="54"/>
      <c r="C647" s="54"/>
      <c r="D647" s="54"/>
      <c r="E647" s="54"/>
      <c r="F647" s="55"/>
      <c r="G647" s="55"/>
    </row>
    <row r="648">
      <c r="A648" s="81"/>
      <c r="B648" s="54"/>
      <c r="C648" s="54"/>
      <c r="D648" s="54"/>
      <c r="E648" s="54"/>
      <c r="F648" s="55"/>
      <c r="G648" s="55"/>
    </row>
    <row r="649">
      <c r="A649" s="81"/>
      <c r="B649" s="54"/>
      <c r="C649" s="54"/>
      <c r="D649" s="54"/>
      <c r="E649" s="54"/>
      <c r="F649" s="55"/>
      <c r="G649" s="55"/>
    </row>
    <row r="650">
      <c r="A650" s="81"/>
      <c r="B650" s="54"/>
      <c r="C650" s="54"/>
      <c r="D650" s="54"/>
      <c r="E650" s="54"/>
      <c r="F650" s="55"/>
      <c r="G650" s="55"/>
    </row>
    <row r="651">
      <c r="A651" s="81"/>
      <c r="B651" s="54"/>
      <c r="C651" s="54"/>
      <c r="D651" s="54"/>
      <c r="E651" s="54"/>
      <c r="F651" s="55"/>
      <c r="G651" s="55"/>
    </row>
    <row r="652">
      <c r="A652" s="81"/>
      <c r="B652" s="54"/>
      <c r="C652" s="54"/>
      <c r="D652" s="54"/>
      <c r="E652" s="54"/>
      <c r="F652" s="55"/>
      <c r="G652" s="55"/>
    </row>
    <row r="653">
      <c r="A653" s="81"/>
      <c r="B653" s="54"/>
      <c r="C653" s="54"/>
      <c r="D653" s="54"/>
      <c r="E653" s="54"/>
      <c r="F653" s="55"/>
      <c r="G653" s="55"/>
    </row>
    <row r="654">
      <c r="A654" s="81"/>
      <c r="B654" s="54"/>
      <c r="C654" s="54"/>
      <c r="D654" s="54"/>
      <c r="E654" s="54"/>
      <c r="F654" s="55"/>
      <c r="G654" s="55"/>
    </row>
    <row r="655">
      <c r="A655" s="81"/>
      <c r="B655" s="54"/>
      <c r="C655" s="54"/>
      <c r="D655" s="54"/>
      <c r="E655" s="54"/>
      <c r="F655" s="55"/>
      <c r="G655" s="55"/>
    </row>
    <row r="656">
      <c r="A656" s="81"/>
      <c r="B656" s="54"/>
      <c r="C656" s="54"/>
      <c r="D656" s="54"/>
      <c r="E656" s="54"/>
      <c r="F656" s="55"/>
      <c r="G656" s="55"/>
    </row>
    <row r="657">
      <c r="A657" s="81"/>
      <c r="B657" s="54"/>
      <c r="C657" s="54"/>
      <c r="D657" s="54"/>
      <c r="E657" s="54"/>
      <c r="F657" s="55"/>
      <c r="G657" s="55"/>
    </row>
    <row r="658">
      <c r="A658" s="81"/>
      <c r="B658" s="54"/>
      <c r="C658" s="54"/>
      <c r="D658" s="54"/>
      <c r="E658" s="54"/>
      <c r="F658" s="55"/>
      <c r="G658" s="55"/>
    </row>
    <row r="659">
      <c r="A659" s="81"/>
      <c r="B659" s="54"/>
      <c r="C659" s="54"/>
      <c r="D659" s="54"/>
      <c r="E659" s="54"/>
      <c r="F659" s="55"/>
      <c r="G659" s="55"/>
    </row>
    <row r="660">
      <c r="A660" s="81"/>
      <c r="B660" s="54"/>
      <c r="C660" s="54"/>
      <c r="D660" s="54"/>
      <c r="E660" s="54"/>
      <c r="F660" s="55"/>
      <c r="G660" s="55"/>
    </row>
    <row r="661">
      <c r="A661" s="81"/>
      <c r="B661" s="54"/>
      <c r="C661" s="54"/>
      <c r="D661" s="54"/>
      <c r="E661" s="54"/>
      <c r="F661" s="55"/>
      <c r="G661" s="55"/>
    </row>
    <row r="662">
      <c r="A662" s="81"/>
      <c r="B662" s="54"/>
      <c r="C662" s="54"/>
      <c r="D662" s="54"/>
      <c r="E662" s="54"/>
      <c r="F662" s="55"/>
      <c r="G662" s="55"/>
    </row>
    <row r="663">
      <c r="A663" s="81"/>
      <c r="B663" s="54"/>
      <c r="C663" s="54"/>
      <c r="D663" s="54"/>
      <c r="E663" s="54"/>
      <c r="F663" s="55"/>
      <c r="G663" s="55"/>
    </row>
    <row r="664">
      <c r="A664" s="81"/>
      <c r="B664" s="54"/>
      <c r="C664" s="54"/>
      <c r="D664" s="54"/>
      <c r="E664" s="54"/>
      <c r="F664" s="55"/>
      <c r="G664" s="55"/>
    </row>
    <row r="665">
      <c r="A665" s="81"/>
      <c r="B665" s="54"/>
      <c r="C665" s="54"/>
      <c r="D665" s="54"/>
      <c r="E665" s="54"/>
      <c r="F665" s="55"/>
      <c r="G665" s="55"/>
    </row>
    <row r="666">
      <c r="A666" s="81"/>
      <c r="B666" s="54"/>
      <c r="C666" s="54"/>
      <c r="D666" s="54"/>
      <c r="E666" s="54"/>
      <c r="F666" s="55"/>
      <c r="G666" s="55"/>
    </row>
    <row r="667">
      <c r="A667" s="81"/>
      <c r="B667" s="54"/>
      <c r="C667" s="54"/>
      <c r="D667" s="54"/>
      <c r="E667" s="54"/>
      <c r="F667" s="55"/>
      <c r="G667" s="55"/>
    </row>
    <row r="668">
      <c r="A668" s="81"/>
      <c r="B668" s="54"/>
      <c r="C668" s="54"/>
      <c r="D668" s="54"/>
      <c r="E668" s="54"/>
      <c r="F668" s="55"/>
      <c r="G668" s="55"/>
    </row>
    <row r="669">
      <c r="A669" s="81"/>
      <c r="B669" s="54"/>
      <c r="C669" s="54"/>
      <c r="D669" s="54"/>
      <c r="E669" s="54"/>
      <c r="F669" s="55"/>
      <c r="G669" s="55"/>
    </row>
    <row r="670">
      <c r="A670" s="81"/>
      <c r="B670" s="54"/>
      <c r="C670" s="54"/>
      <c r="D670" s="54"/>
      <c r="E670" s="54"/>
      <c r="F670" s="55"/>
      <c r="G670" s="55"/>
    </row>
    <row r="671">
      <c r="A671" s="81"/>
      <c r="B671" s="54"/>
      <c r="C671" s="54"/>
      <c r="D671" s="54"/>
      <c r="E671" s="54"/>
      <c r="F671" s="55"/>
      <c r="G671" s="55"/>
    </row>
    <row r="672">
      <c r="A672" s="81"/>
      <c r="B672" s="54"/>
      <c r="C672" s="54"/>
      <c r="D672" s="54"/>
      <c r="E672" s="54"/>
      <c r="F672" s="55"/>
      <c r="G672" s="55"/>
    </row>
    <row r="673">
      <c r="A673" s="81"/>
      <c r="B673" s="54"/>
      <c r="C673" s="54"/>
      <c r="D673" s="54"/>
      <c r="E673" s="54"/>
      <c r="F673" s="55"/>
      <c r="G673" s="55"/>
    </row>
    <row r="674">
      <c r="A674" s="81"/>
      <c r="B674" s="54"/>
      <c r="C674" s="54"/>
      <c r="D674" s="54"/>
      <c r="E674" s="54"/>
      <c r="F674" s="55"/>
      <c r="G674" s="55"/>
    </row>
    <row r="675">
      <c r="A675" s="81"/>
      <c r="B675" s="54"/>
      <c r="C675" s="54"/>
      <c r="D675" s="54"/>
      <c r="E675" s="54"/>
      <c r="F675" s="55"/>
      <c r="G675" s="55"/>
    </row>
    <row r="676">
      <c r="A676" s="81"/>
      <c r="B676" s="54"/>
      <c r="C676" s="54"/>
      <c r="D676" s="54"/>
      <c r="E676" s="54"/>
      <c r="F676" s="55"/>
      <c r="G676" s="55"/>
    </row>
    <row r="677">
      <c r="A677" s="81"/>
      <c r="B677" s="54"/>
      <c r="C677" s="54"/>
      <c r="D677" s="54"/>
      <c r="E677" s="54"/>
      <c r="F677" s="55"/>
      <c r="G677" s="55"/>
    </row>
    <row r="678">
      <c r="A678" s="81"/>
      <c r="B678" s="54"/>
      <c r="C678" s="54"/>
      <c r="D678" s="54"/>
      <c r="E678" s="54"/>
      <c r="F678" s="55"/>
      <c r="G678" s="55"/>
    </row>
    <row r="679">
      <c r="A679" s="81"/>
      <c r="B679" s="54"/>
      <c r="C679" s="54"/>
      <c r="D679" s="54"/>
      <c r="E679" s="54"/>
      <c r="F679" s="55"/>
      <c r="G679" s="55"/>
    </row>
    <row r="680">
      <c r="A680" s="81"/>
      <c r="B680" s="54"/>
      <c r="C680" s="54"/>
      <c r="D680" s="54"/>
      <c r="E680" s="54"/>
      <c r="F680" s="55"/>
      <c r="G680" s="55"/>
    </row>
    <row r="681">
      <c r="A681" s="81"/>
      <c r="B681" s="54"/>
      <c r="C681" s="54"/>
      <c r="D681" s="54"/>
      <c r="E681" s="54"/>
      <c r="F681" s="55"/>
      <c r="G681" s="55"/>
    </row>
    <row r="682">
      <c r="A682" s="81"/>
      <c r="B682" s="54"/>
      <c r="C682" s="54"/>
      <c r="D682" s="54"/>
      <c r="E682" s="54"/>
      <c r="F682" s="55"/>
      <c r="G682" s="55"/>
    </row>
    <row r="683">
      <c r="A683" s="81"/>
      <c r="B683" s="54"/>
      <c r="C683" s="54"/>
      <c r="D683" s="54"/>
      <c r="E683" s="54"/>
      <c r="F683" s="55"/>
      <c r="G683" s="55"/>
    </row>
    <row r="684">
      <c r="A684" s="81"/>
      <c r="B684" s="54"/>
      <c r="C684" s="54"/>
      <c r="D684" s="54"/>
      <c r="E684" s="54"/>
      <c r="F684" s="55"/>
      <c r="G684" s="55"/>
    </row>
    <row r="685">
      <c r="A685" s="81"/>
      <c r="B685" s="54"/>
      <c r="C685" s="54"/>
      <c r="D685" s="54"/>
      <c r="E685" s="54"/>
      <c r="F685" s="55"/>
      <c r="G685" s="55"/>
    </row>
    <row r="686">
      <c r="A686" s="81"/>
      <c r="B686" s="54"/>
      <c r="C686" s="54"/>
      <c r="D686" s="54"/>
      <c r="E686" s="54"/>
      <c r="F686" s="55"/>
      <c r="G686" s="55"/>
    </row>
    <row r="687">
      <c r="A687" s="81"/>
      <c r="B687" s="54"/>
      <c r="C687" s="54"/>
      <c r="D687" s="54"/>
      <c r="E687" s="54"/>
      <c r="F687" s="55"/>
      <c r="G687" s="55"/>
    </row>
    <row r="688">
      <c r="A688" s="81"/>
      <c r="B688" s="54"/>
      <c r="C688" s="54"/>
      <c r="D688" s="54"/>
      <c r="E688" s="54"/>
      <c r="F688" s="55"/>
      <c r="G688" s="55"/>
    </row>
    <row r="689">
      <c r="A689" s="81"/>
      <c r="B689" s="54"/>
      <c r="C689" s="54"/>
      <c r="D689" s="54"/>
      <c r="E689" s="54"/>
      <c r="F689" s="55"/>
      <c r="G689" s="55"/>
    </row>
    <row r="690">
      <c r="A690" s="81"/>
      <c r="B690" s="54"/>
      <c r="C690" s="54"/>
      <c r="D690" s="54"/>
      <c r="E690" s="54"/>
      <c r="F690" s="55"/>
      <c r="G690" s="55"/>
    </row>
    <row r="691">
      <c r="A691" s="81"/>
      <c r="B691" s="54"/>
      <c r="C691" s="54"/>
      <c r="D691" s="54"/>
      <c r="E691" s="54"/>
      <c r="F691" s="55"/>
      <c r="G691" s="55"/>
    </row>
    <row r="692">
      <c r="A692" s="81"/>
      <c r="B692" s="54"/>
      <c r="C692" s="54"/>
      <c r="D692" s="54"/>
      <c r="E692" s="54"/>
      <c r="F692" s="55"/>
      <c r="G692" s="55"/>
    </row>
    <row r="693">
      <c r="A693" s="81"/>
      <c r="B693" s="54"/>
      <c r="C693" s="54"/>
      <c r="D693" s="54"/>
      <c r="E693" s="54"/>
      <c r="F693" s="55"/>
      <c r="G693" s="55"/>
    </row>
    <row r="694">
      <c r="A694" s="81"/>
      <c r="B694" s="54"/>
      <c r="C694" s="54"/>
      <c r="D694" s="54"/>
      <c r="E694" s="54"/>
      <c r="F694" s="55"/>
      <c r="G694" s="55"/>
    </row>
    <row r="695">
      <c r="A695" s="81"/>
      <c r="B695" s="54"/>
      <c r="C695" s="54"/>
      <c r="D695" s="54"/>
      <c r="E695" s="54"/>
      <c r="F695" s="55"/>
      <c r="G695" s="55"/>
    </row>
    <row r="696">
      <c r="A696" s="81"/>
      <c r="B696" s="54"/>
      <c r="C696" s="54"/>
      <c r="D696" s="54"/>
      <c r="E696" s="54"/>
      <c r="F696" s="55"/>
      <c r="G696" s="55"/>
    </row>
    <row r="697">
      <c r="A697" s="81"/>
      <c r="B697" s="54"/>
      <c r="C697" s="54"/>
      <c r="D697" s="54"/>
      <c r="E697" s="54"/>
      <c r="F697" s="55"/>
      <c r="G697" s="55"/>
    </row>
    <row r="698">
      <c r="A698" s="81"/>
      <c r="B698" s="54"/>
      <c r="C698" s="54"/>
      <c r="D698" s="54"/>
      <c r="E698" s="54"/>
      <c r="F698" s="55"/>
      <c r="G698" s="55"/>
    </row>
    <row r="699">
      <c r="A699" s="81"/>
      <c r="B699" s="54"/>
      <c r="C699" s="54"/>
      <c r="D699" s="54"/>
      <c r="E699" s="54"/>
      <c r="F699" s="55"/>
      <c r="G699" s="55"/>
    </row>
    <row r="700">
      <c r="A700" s="81"/>
      <c r="B700" s="54"/>
      <c r="C700" s="54"/>
      <c r="D700" s="54"/>
      <c r="E700" s="54"/>
      <c r="F700" s="55"/>
      <c r="G700" s="55"/>
    </row>
    <row r="701">
      <c r="A701" s="81"/>
      <c r="B701" s="54"/>
      <c r="C701" s="54"/>
      <c r="D701" s="54"/>
      <c r="E701" s="54"/>
      <c r="F701" s="55"/>
      <c r="G701" s="55"/>
    </row>
    <row r="702">
      <c r="A702" s="81"/>
      <c r="B702" s="54"/>
      <c r="C702" s="54"/>
      <c r="D702" s="54"/>
      <c r="E702" s="54"/>
      <c r="F702" s="55"/>
      <c r="G702" s="55"/>
    </row>
    <row r="703">
      <c r="A703" s="81"/>
      <c r="B703" s="54"/>
      <c r="C703" s="54"/>
      <c r="D703" s="54"/>
      <c r="E703" s="54"/>
      <c r="F703" s="55"/>
      <c r="G703" s="55"/>
    </row>
    <row r="704">
      <c r="A704" s="81"/>
      <c r="B704" s="54"/>
      <c r="C704" s="54"/>
      <c r="D704" s="54"/>
      <c r="E704" s="54"/>
      <c r="F704" s="55"/>
      <c r="G704" s="55"/>
    </row>
    <row r="705">
      <c r="A705" s="81"/>
      <c r="B705" s="54"/>
      <c r="C705" s="54"/>
      <c r="D705" s="54"/>
      <c r="E705" s="54"/>
      <c r="F705" s="55"/>
      <c r="G705" s="55"/>
    </row>
    <row r="706">
      <c r="A706" s="81"/>
      <c r="B706" s="54"/>
      <c r="C706" s="54"/>
      <c r="D706" s="54"/>
      <c r="E706" s="54"/>
      <c r="F706" s="55"/>
      <c r="G706" s="55"/>
    </row>
    <row r="707">
      <c r="A707" s="81"/>
      <c r="B707" s="54"/>
      <c r="C707" s="54"/>
      <c r="D707" s="54"/>
      <c r="E707" s="54"/>
      <c r="F707" s="55"/>
      <c r="G707" s="55"/>
    </row>
    <row r="708">
      <c r="A708" s="81"/>
      <c r="B708" s="54"/>
      <c r="C708" s="54"/>
      <c r="D708" s="54"/>
      <c r="E708" s="54"/>
      <c r="F708" s="55"/>
      <c r="G708" s="55"/>
    </row>
    <row r="709">
      <c r="A709" s="81"/>
      <c r="B709" s="54"/>
      <c r="C709" s="54"/>
      <c r="D709" s="54"/>
      <c r="E709" s="54"/>
      <c r="F709" s="55"/>
      <c r="G709" s="55"/>
    </row>
    <row r="710">
      <c r="A710" s="81"/>
      <c r="B710" s="54"/>
      <c r="C710" s="54"/>
      <c r="D710" s="54"/>
      <c r="E710" s="54"/>
      <c r="F710" s="55"/>
      <c r="G710" s="55"/>
    </row>
    <row r="711">
      <c r="A711" s="81"/>
      <c r="B711" s="54"/>
      <c r="C711" s="54"/>
      <c r="D711" s="54"/>
      <c r="E711" s="54"/>
      <c r="F711" s="55"/>
      <c r="G711" s="55"/>
    </row>
    <row r="712">
      <c r="A712" s="81"/>
      <c r="B712" s="54"/>
      <c r="C712" s="54"/>
      <c r="D712" s="54"/>
      <c r="E712" s="54"/>
      <c r="F712" s="55"/>
      <c r="G712" s="55"/>
    </row>
    <row r="713">
      <c r="A713" s="81"/>
      <c r="B713" s="54"/>
      <c r="C713" s="54"/>
      <c r="D713" s="54"/>
      <c r="E713" s="54"/>
      <c r="F713" s="55"/>
      <c r="G713" s="55"/>
    </row>
    <row r="714">
      <c r="A714" s="81"/>
      <c r="B714" s="54"/>
      <c r="C714" s="54"/>
      <c r="D714" s="54"/>
      <c r="E714" s="54"/>
      <c r="F714" s="55"/>
      <c r="G714" s="55"/>
    </row>
    <row r="715">
      <c r="A715" s="81"/>
      <c r="B715" s="54"/>
      <c r="C715" s="54"/>
      <c r="D715" s="54"/>
      <c r="E715" s="54"/>
      <c r="F715" s="55"/>
      <c r="G715" s="55"/>
    </row>
    <row r="716">
      <c r="A716" s="81"/>
      <c r="B716" s="54"/>
      <c r="C716" s="54"/>
      <c r="D716" s="54"/>
      <c r="E716" s="54"/>
      <c r="F716" s="55"/>
      <c r="G716" s="55"/>
    </row>
    <row r="717">
      <c r="A717" s="81"/>
      <c r="B717" s="54"/>
      <c r="C717" s="54"/>
      <c r="D717" s="54"/>
      <c r="E717" s="54"/>
      <c r="F717" s="55"/>
      <c r="G717" s="55"/>
    </row>
    <row r="718">
      <c r="A718" s="81"/>
      <c r="B718" s="54"/>
      <c r="C718" s="54"/>
      <c r="D718" s="54"/>
      <c r="E718" s="54"/>
      <c r="F718" s="55"/>
      <c r="G718" s="55"/>
    </row>
    <row r="719">
      <c r="A719" s="81"/>
      <c r="B719" s="54"/>
      <c r="C719" s="54"/>
      <c r="D719" s="54"/>
      <c r="E719" s="54"/>
      <c r="F719" s="55"/>
      <c r="G719" s="55"/>
    </row>
    <row r="720">
      <c r="A720" s="81"/>
      <c r="B720" s="54"/>
      <c r="C720" s="54"/>
      <c r="D720" s="54"/>
      <c r="E720" s="54"/>
      <c r="F720" s="55"/>
      <c r="G720" s="55"/>
    </row>
    <row r="721">
      <c r="A721" s="81"/>
      <c r="B721" s="54"/>
      <c r="C721" s="54"/>
      <c r="D721" s="54"/>
      <c r="E721" s="54"/>
      <c r="F721" s="55"/>
      <c r="G721" s="55"/>
    </row>
    <row r="722">
      <c r="A722" s="81"/>
      <c r="B722" s="54"/>
      <c r="C722" s="54"/>
      <c r="D722" s="54"/>
      <c r="E722" s="54"/>
      <c r="F722" s="55"/>
      <c r="G722" s="55"/>
    </row>
    <row r="723">
      <c r="A723" s="81"/>
      <c r="B723" s="54"/>
      <c r="C723" s="54"/>
      <c r="D723" s="54"/>
      <c r="E723" s="54"/>
      <c r="F723" s="55"/>
      <c r="G723" s="55"/>
    </row>
    <row r="724">
      <c r="A724" s="81"/>
      <c r="B724" s="54"/>
      <c r="C724" s="54"/>
      <c r="D724" s="54"/>
      <c r="E724" s="54"/>
      <c r="F724" s="55"/>
      <c r="G724" s="55"/>
    </row>
    <row r="725">
      <c r="A725" s="81"/>
      <c r="B725" s="54"/>
      <c r="C725" s="54"/>
      <c r="D725" s="54"/>
      <c r="E725" s="54"/>
      <c r="F725" s="55"/>
      <c r="G725" s="55"/>
    </row>
    <row r="726">
      <c r="A726" s="81"/>
      <c r="B726" s="54"/>
      <c r="C726" s="54"/>
      <c r="D726" s="54"/>
      <c r="E726" s="54"/>
      <c r="F726" s="55"/>
      <c r="G726" s="55"/>
    </row>
    <row r="727">
      <c r="A727" s="81"/>
      <c r="B727" s="54"/>
      <c r="C727" s="54"/>
      <c r="D727" s="54"/>
      <c r="E727" s="54"/>
      <c r="F727" s="55"/>
      <c r="G727" s="55"/>
    </row>
    <row r="728">
      <c r="A728" s="81"/>
      <c r="B728" s="54"/>
      <c r="C728" s="54"/>
      <c r="D728" s="54"/>
      <c r="E728" s="54"/>
      <c r="F728" s="55"/>
      <c r="G728" s="55"/>
    </row>
    <row r="729">
      <c r="A729" s="81"/>
      <c r="B729" s="54"/>
      <c r="C729" s="54"/>
      <c r="D729" s="54"/>
      <c r="E729" s="54"/>
      <c r="F729" s="55"/>
      <c r="G729" s="55"/>
    </row>
    <row r="730">
      <c r="A730" s="81"/>
      <c r="B730" s="54"/>
      <c r="C730" s="54"/>
      <c r="D730" s="54"/>
      <c r="E730" s="54"/>
      <c r="F730" s="55"/>
      <c r="G730" s="55"/>
    </row>
    <row r="731">
      <c r="A731" s="81"/>
      <c r="B731" s="54"/>
      <c r="C731" s="54"/>
      <c r="D731" s="54"/>
      <c r="E731" s="54"/>
      <c r="F731" s="55"/>
      <c r="G731" s="55"/>
    </row>
    <row r="732">
      <c r="A732" s="81"/>
      <c r="B732" s="54"/>
      <c r="C732" s="54"/>
      <c r="D732" s="54"/>
      <c r="E732" s="54"/>
      <c r="F732" s="55"/>
      <c r="G732" s="55"/>
    </row>
    <row r="733">
      <c r="A733" s="81"/>
      <c r="B733" s="54"/>
      <c r="C733" s="54"/>
      <c r="D733" s="54"/>
      <c r="E733" s="54"/>
      <c r="F733" s="55"/>
      <c r="G733" s="55"/>
    </row>
    <row r="734">
      <c r="A734" s="81"/>
      <c r="B734" s="54"/>
      <c r="C734" s="54"/>
      <c r="D734" s="54"/>
      <c r="E734" s="54"/>
      <c r="F734" s="55"/>
      <c r="G734" s="55"/>
    </row>
    <row r="735">
      <c r="A735" s="81"/>
      <c r="B735" s="54"/>
      <c r="C735" s="54"/>
      <c r="D735" s="54"/>
      <c r="E735" s="54"/>
      <c r="F735" s="55"/>
      <c r="G735" s="55"/>
    </row>
    <row r="736">
      <c r="A736" s="81"/>
      <c r="B736" s="54"/>
      <c r="C736" s="54"/>
      <c r="D736" s="54"/>
      <c r="E736" s="54"/>
      <c r="F736" s="55"/>
      <c r="G736" s="55"/>
    </row>
    <row r="737">
      <c r="A737" s="81"/>
      <c r="B737" s="54"/>
      <c r="C737" s="54"/>
      <c r="D737" s="54"/>
      <c r="E737" s="54"/>
      <c r="F737" s="55"/>
      <c r="G737" s="55"/>
    </row>
    <row r="738">
      <c r="A738" s="81"/>
      <c r="B738" s="54"/>
      <c r="C738" s="54"/>
      <c r="D738" s="54"/>
      <c r="E738" s="54"/>
      <c r="F738" s="55"/>
      <c r="G738" s="55"/>
    </row>
    <row r="739">
      <c r="A739" s="81"/>
      <c r="B739" s="54"/>
      <c r="C739" s="54"/>
      <c r="D739" s="54"/>
      <c r="E739" s="54"/>
      <c r="F739" s="55"/>
      <c r="G739" s="55"/>
    </row>
    <row r="740">
      <c r="A740" s="81"/>
      <c r="B740" s="54"/>
      <c r="C740" s="54"/>
      <c r="D740" s="54"/>
      <c r="E740" s="54"/>
      <c r="F740" s="55"/>
      <c r="G740" s="55"/>
    </row>
    <row r="741">
      <c r="A741" s="81"/>
      <c r="B741" s="54"/>
      <c r="C741" s="54"/>
      <c r="D741" s="54"/>
      <c r="E741" s="54"/>
      <c r="F741" s="55"/>
      <c r="G741" s="55"/>
    </row>
    <row r="742">
      <c r="A742" s="81"/>
      <c r="B742" s="54"/>
      <c r="C742" s="54"/>
      <c r="D742" s="54"/>
      <c r="E742" s="54"/>
      <c r="F742" s="55"/>
      <c r="G742" s="55"/>
    </row>
    <row r="743">
      <c r="A743" s="81"/>
      <c r="B743" s="54"/>
      <c r="C743" s="54"/>
      <c r="D743" s="54"/>
      <c r="E743" s="54"/>
      <c r="F743" s="55"/>
      <c r="G743" s="55"/>
    </row>
    <row r="744">
      <c r="A744" s="81"/>
      <c r="B744" s="54"/>
      <c r="C744" s="54"/>
      <c r="D744" s="54"/>
      <c r="E744" s="54"/>
      <c r="F744" s="55"/>
      <c r="G744" s="55"/>
    </row>
    <row r="745">
      <c r="A745" s="81"/>
      <c r="B745" s="54"/>
      <c r="C745" s="54"/>
      <c r="D745" s="54"/>
      <c r="E745" s="54"/>
      <c r="F745" s="55"/>
      <c r="G745" s="55"/>
    </row>
    <row r="746">
      <c r="A746" s="81"/>
      <c r="B746" s="54"/>
      <c r="C746" s="54"/>
      <c r="D746" s="54"/>
      <c r="E746" s="54"/>
      <c r="F746" s="55"/>
      <c r="G746" s="55"/>
    </row>
    <row r="747">
      <c r="A747" s="81"/>
      <c r="B747" s="54"/>
      <c r="C747" s="54"/>
      <c r="D747" s="54"/>
      <c r="E747" s="54"/>
      <c r="F747" s="55"/>
      <c r="G747" s="55"/>
    </row>
    <row r="748">
      <c r="A748" s="81"/>
      <c r="B748" s="54"/>
      <c r="C748" s="54"/>
      <c r="D748" s="54"/>
      <c r="E748" s="54"/>
      <c r="F748" s="55"/>
      <c r="G748" s="55"/>
    </row>
    <row r="749">
      <c r="A749" s="81"/>
      <c r="B749" s="54"/>
      <c r="C749" s="54"/>
      <c r="D749" s="54"/>
      <c r="E749" s="54"/>
      <c r="F749" s="55"/>
      <c r="G749" s="55"/>
    </row>
    <row r="750">
      <c r="A750" s="81"/>
      <c r="B750" s="54"/>
      <c r="C750" s="54"/>
      <c r="D750" s="54"/>
      <c r="E750" s="54"/>
      <c r="F750" s="55"/>
      <c r="G750" s="55"/>
    </row>
    <row r="751">
      <c r="A751" s="81"/>
      <c r="B751" s="54"/>
      <c r="C751" s="54"/>
      <c r="D751" s="54"/>
      <c r="E751" s="54"/>
      <c r="F751" s="55"/>
      <c r="G751" s="55"/>
    </row>
    <row r="752">
      <c r="A752" s="81"/>
      <c r="B752" s="54"/>
      <c r="C752" s="54"/>
      <c r="D752" s="54"/>
      <c r="E752" s="54"/>
      <c r="F752" s="55"/>
      <c r="G752" s="55"/>
    </row>
    <row r="753">
      <c r="A753" s="81"/>
      <c r="B753" s="54"/>
      <c r="C753" s="54"/>
      <c r="D753" s="54"/>
      <c r="E753" s="54"/>
      <c r="F753" s="55"/>
      <c r="G753" s="55"/>
    </row>
    <row r="754">
      <c r="A754" s="81"/>
      <c r="B754" s="54"/>
      <c r="C754" s="54"/>
      <c r="D754" s="54"/>
      <c r="E754" s="54"/>
      <c r="F754" s="55"/>
      <c r="G754" s="55"/>
    </row>
    <row r="755">
      <c r="A755" s="81"/>
      <c r="B755" s="54"/>
      <c r="C755" s="54"/>
      <c r="D755" s="54"/>
      <c r="E755" s="54"/>
      <c r="F755" s="55"/>
      <c r="G755" s="55"/>
    </row>
    <row r="756">
      <c r="A756" s="81"/>
      <c r="B756" s="54"/>
      <c r="C756" s="54"/>
      <c r="D756" s="54"/>
      <c r="E756" s="54"/>
      <c r="F756" s="55"/>
      <c r="G756" s="55"/>
    </row>
    <row r="757">
      <c r="A757" s="81"/>
      <c r="B757" s="54"/>
      <c r="C757" s="54"/>
      <c r="D757" s="54"/>
      <c r="E757" s="54"/>
      <c r="F757" s="55"/>
      <c r="G757" s="55"/>
    </row>
    <row r="758">
      <c r="A758" s="81"/>
      <c r="B758" s="54"/>
      <c r="C758" s="54"/>
      <c r="D758" s="54"/>
      <c r="E758" s="54"/>
      <c r="F758" s="55"/>
      <c r="G758" s="55"/>
    </row>
    <row r="759">
      <c r="A759" s="81"/>
      <c r="B759" s="54"/>
      <c r="C759" s="54"/>
      <c r="D759" s="54"/>
      <c r="E759" s="54"/>
      <c r="F759" s="55"/>
      <c r="G759" s="55"/>
    </row>
    <row r="760">
      <c r="A760" s="81"/>
      <c r="B760" s="54"/>
      <c r="C760" s="54"/>
      <c r="D760" s="54"/>
      <c r="E760" s="54"/>
      <c r="F760" s="55"/>
      <c r="G760" s="55"/>
    </row>
    <row r="761">
      <c r="A761" s="81"/>
      <c r="B761" s="54"/>
      <c r="C761" s="54"/>
      <c r="D761" s="54"/>
      <c r="E761" s="54"/>
      <c r="F761" s="55"/>
      <c r="G761" s="55"/>
    </row>
    <row r="762">
      <c r="A762" s="81"/>
      <c r="B762" s="54"/>
      <c r="C762" s="54"/>
      <c r="D762" s="54"/>
      <c r="E762" s="54"/>
      <c r="F762" s="55"/>
      <c r="G762" s="55"/>
    </row>
    <row r="763">
      <c r="A763" s="81"/>
      <c r="B763" s="54"/>
      <c r="C763" s="54"/>
      <c r="D763" s="54"/>
      <c r="E763" s="54"/>
      <c r="F763" s="55"/>
      <c r="G763" s="55"/>
    </row>
    <row r="764">
      <c r="A764" s="81"/>
      <c r="B764" s="54"/>
      <c r="C764" s="54"/>
      <c r="D764" s="54"/>
      <c r="E764" s="54"/>
      <c r="F764" s="55"/>
      <c r="G764" s="55"/>
    </row>
    <row r="765">
      <c r="A765" s="81"/>
      <c r="B765" s="54"/>
      <c r="C765" s="54"/>
      <c r="D765" s="54"/>
      <c r="E765" s="54"/>
      <c r="F765" s="55"/>
      <c r="G765" s="55"/>
    </row>
    <row r="766">
      <c r="A766" s="81"/>
      <c r="B766" s="54"/>
      <c r="C766" s="54"/>
      <c r="D766" s="54"/>
      <c r="E766" s="54"/>
      <c r="F766" s="55"/>
      <c r="G766" s="55"/>
    </row>
    <row r="767">
      <c r="A767" s="81"/>
      <c r="B767" s="54"/>
      <c r="C767" s="54"/>
      <c r="D767" s="54"/>
      <c r="E767" s="54"/>
      <c r="F767" s="55"/>
      <c r="G767" s="55"/>
    </row>
    <row r="768">
      <c r="A768" s="81"/>
      <c r="B768" s="54"/>
      <c r="C768" s="54"/>
      <c r="D768" s="54"/>
      <c r="E768" s="54"/>
      <c r="F768" s="55"/>
      <c r="G768" s="55"/>
    </row>
    <row r="769">
      <c r="A769" s="81"/>
      <c r="B769" s="54"/>
      <c r="C769" s="54"/>
      <c r="D769" s="54"/>
      <c r="E769" s="54"/>
      <c r="F769" s="55"/>
      <c r="G769" s="55"/>
    </row>
    <row r="770">
      <c r="A770" s="81"/>
      <c r="B770" s="54"/>
      <c r="C770" s="54"/>
      <c r="D770" s="54"/>
      <c r="E770" s="54"/>
      <c r="F770" s="55"/>
      <c r="G770" s="55"/>
    </row>
    <row r="771">
      <c r="A771" s="81"/>
      <c r="B771" s="54"/>
      <c r="C771" s="54"/>
      <c r="D771" s="54"/>
      <c r="E771" s="54"/>
      <c r="F771" s="55"/>
      <c r="G771" s="55"/>
    </row>
    <row r="772">
      <c r="A772" s="81"/>
      <c r="B772" s="54"/>
      <c r="C772" s="54"/>
      <c r="D772" s="54"/>
      <c r="E772" s="54"/>
      <c r="F772" s="55"/>
      <c r="G772" s="55"/>
    </row>
    <row r="773">
      <c r="A773" s="81"/>
      <c r="B773" s="54"/>
      <c r="C773" s="54"/>
      <c r="D773" s="54"/>
      <c r="E773" s="54"/>
      <c r="F773" s="55"/>
      <c r="G773" s="55"/>
    </row>
    <row r="774">
      <c r="A774" s="81"/>
      <c r="B774" s="54"/>
      <c r="C774" s="54"/>
      <c r="D774" s="54"/>
      <c r="E774" s="54"/>
      <c r="F774" s="55"/>
      <c r="G774" s="55"/>
    </row>
    <row r="775">
      <c r="A775" s="81"/>
      <c r="B775" s="54"/>
      <c r="C775" s="54"/>
      <c r="D775" s="54"/>
      <c r="E775" s="54"/>
      <c r="F775" s="55"/>
      <c r="G775" s="55"/>
    </row>
    <row r="776">
      <c r="A776" s="81"/>
      <c r="B776" s="54"/>
      <c r="C776" s="54"/>
      <c r="D776" s="54"/>
      <c r="E776" s="54"/>
      <c r="F776" s="55"/>
      <c r="G776" s="55"/>
    </row>
    <row r="777">
      <c r="A777" s="81"/>
      <c r="B777" s="54"/>
      <c r="C777" s="54"/>
      <c r="D777" s="54"/>
      <c r="E777" s="54"/>
      <c r="F777" s="55"/>
      <c r="G777" s="55"/>
    </row>
    <row r="778">
      <c r="A778" s="81"/>
      <c r="B778" s="54"/>
      <c r="C778" s="54"/>
      <c r="D778" s="54"/>
      <c r="E778" s="54"/>
      <c r="F778" s="55"/>
      <c r="G778" s="55"/>
    </row>
    <row r="779">
      <c r="A779" s="81"/>
      <c r="B779" s="54"/>
      <c r="C779" s="54"/>
      <c r="D779" s="54"/>
      <c r="E779" s="54"/>
      <c r="F779" s="55"/>
      <c r="G779" s="55"/>
    </row>
    <row r="780">
      <c r="A780" s="81"/>
      <c r="B780" s="54"/>
      <c r="C780" s="54"/>
      <c r="D780" s="54"/>
      <c r="E780" s="54"/>
      <c r="F780" s="55"/>
      <c r="G780" s="55"/>
    </row>
    <row r="781">
      <c r="A781" s="81"/>
      <c r="B781" s="54"/>
      <c r="C781" s="54"/>
      <c r="D781" s="54"/>
      <c r="E781" s="54"/>
      <c r="F781" s="55"/>
      <c r="G781" s="55"/>
    </row>
    <row r="782">
      <c r="A782" s="81"/>
      <c r="B782" s="54"/>
      <c r="C782" s="54"/>
      <c r="D782" s="54"/>
      <c r="E782" s="54"/>
      <c r="F782" s="55"/>
      <c r="G782" s="55"/>
    </row>
    <row r="783">
      <c r="A783" s="81"/>
      <c r="B783" s="54"/>
      <c r="C783" s="54"/>
      <c r="D783" s="54"/>
      <c r="E783" s="54"/>
      <c r="F783" s="55"/>
      <c r="G783" s="55"/>
    </row>
    <row r="784">
      <c r="A784" s="81"/>
      <c r="B784" s="54"/>
      <c r="C784" s="54"/>
      <c r="D784" s="54"/>
      <c r="E784" s="54"/>
      <c r="F784" s="55"/>
      <c r="G784" s="55"/>
    </row>
    <row r="785">
      <c r="A785" s="81"/>
      <c r="B785" s="54"/>
      <c r="C785" s="54"/>
      <c r="D785" s="54"/>
      <c r="E785" s="54"/>
      <c r="F785" s="55"/>
      <c r="G785" s="55"/>
    </row>
    <row r="786">
      <c r="A786" s="81"/>
      <c r="B786" s="54"/>
      <c r="C786" s="54"/>
      <c r="D786" s="54"/>
      <c r="E786" s="54"/>
      <c r="F786" s="55"/>
      <c r="G786" s="55"/>
    </row>
    <row r="787">
      <c r="A787" s="81"/>
      <c r="B787" s="54"/>
      <c r="C787" s="54"/>
      <c r="D787" s="54"/>
      <c r="E787" s="54"/>
      <c r="F787" s="55"/>
      <c r="G787" s="55"/>
    </row>
    <row r="788">
      <c r="A788" s="81"/>
      <c r="B788" s="54"/>
      <c r="C788" s="54"/>
      <c r="D788" s="54"/>
      <c r="E788" s="54"/>
      <c r="F788" s="55"/>
      <c r="G788" s="55"/>
    </row>
    <row r="789">
      <c r="A789" s="81"/>
      <c r="B789" s="54"/>
      <c r="C789" s="54"/>
      <c r="D789" s="54"/>
      <c r="E789" s="54"/>
      <c r="F789" s="55"/>
      <c r="G789" s="55"/>
    </row>
    <row r="790">
      <c r="A790" s="81"/>
      <c r="B790" s="54"/>
      <c r="C790" s="54"/>
      <c r="D790" s="54"/>
      <c r="E790" s="54"/>
      <c r="F790" s="55"/>
      <c r="G790" s="55"/>
    </row>
    <row r="791">
      <c r="A791" s="81"/>
      <c r="B791" s="54"/>
      <c r="C791" s="54"/>
      <c r="D791" s="54"/>
      <c r="E791" s="54"/>
      <c r="F791" s="55"/>
      <c r="G791" s="55"/>
    </row>
    <row r="792">
      <c r="A792" s="81"/>
      <c r="B792" s="54"/>
      <c r="C792" s="54"/>
      <c r="D792" s="54"/>
      <c r="E792" s="54"/>
      <c r="F792" s="55"/>
      <c r="G792" s="55"/>
    </row>
    <row r="793">
      <c r="A793" s="81"/>
      <c r="B793" s="54"/>
      <c r="C793" s="54"/>
      <c r="D793" s="54"/>
      <c r="E793" s="54"/>
      <c r="F793" s="55"/>
      <c r="G793" s="55"/>
    </row>
    <row r="794">
      <c r="A794" s="81"/>
      <c r="B794" s="54"/>
      <c r="C794" s="54"/>
      <c r="D794" s="54"/>
      <c r="E794" s="54"/>
      <c r="F794" s="55"/>
      <c r="G794" s="55"/>
    </row>
    <row r="795">
      <c r="A795" s="81"/>
      <c r="B795" s="54"/>
      <c r="C795" s="54"/>
      <c r="D795" s="54"/>
      <c r="E795" s="54"/>
      <c r="F795" s="55"/>
      <c r="G795" s="55"/>
    </row>
    <row r="796">
      <c r="A796" s="81"/>
      <c r="B796" s="54"/>
      <c r="C796" s="54"/>
      <c r="D796" s="54"/>
      <c r="E796" s="54"/>
      <c r="F796" s="55"/>
      <c r="G796" s="55"/>
    </row>
    <row r="797">
      <c r="A797" s="81"/>
      <c r="B797" s="54"/>
      <c r="C797" s="54"/>
      <c r="D797" s="54"/>
      <c r="E797" s="54"/>
      <c r="F797" s="55"/>
      <c r="G797" s="55"/>
    </row>
    <row r="798">
      <c r="A798" s="81"/>
      <c r="B798" s="54"/>
      <c r="C798" s="54"/>
      <c r="D798" s="54"/>
      <c r="E798" s="54"/>
      <c r="F798" s="55"/>
      <c r="G798" s="55"/>
    </row>
    <row r="799">
      <c r="A799" s="81"/>
      <c r="B799" s="54"/>
      <c r="C799" s="54"/>
      <c r="D799" s="54"/>
      <c r="E799" s="54"/>
      <c r="F799" s="55"/>
      <c r="G799" s="55"/>
    </row>
    <row r="800">
      <c r="A800" s="81"/>
      <c r="B800" s="54"/>
      <c r="C800" s="54"/>
      <c r="D800" s="54"/>
      <c r="E800" s="54"/>
      <c r="F800" s="55"/>
      <c r="G800" s="55"/>
    </row>
    <row r="801">
      <c r="A801" s="81"/>
      <c r="B801" s="54"/>
      <c r="C801" s="54"/>
      <c r="D801" s="54"/>
      <c r="E801" s="54"/>
      <c r="F801" s="55"/>
      <c r="G801" s="55"/>
    </row>
    <row r="802">
      <c r="A802" s="81"/>
      <c r="B802" s="54"/>
      <c r="C802" s="54"/>
      <c r="D802" s="54"/>
      <c r="E802" s="54"/>
      <c r="F802" s="55"/>
      <c r="G802" s="55"/>
    </row>
    <row r="803">
      <c r="A803" s="81"/>
      <c r="B803" s="54"/>
      <c r="C803" s="54"/>
      <c r="D803" s="54"/>
      <c r="E803" s="54"/>
      <c r="F803" s="55"/>
      <c r="G803" s="55"/>
    </row>
    <row r="804">
      <c r="A804" s="81"/>
      <c r="B804" s="54"/>
      <c r="C804" s="54"/>
      <c r="D804" s="54"/>
      <c r="E804" s="54"/>
      <c r="F804" s="55"/>
      <c r="G804" s="55"/>
    </row>
    <row r="805">
      <c r="A805" s="81"/>
      <c r="B805" s="54"/>
      <c r="C805" s="54"/>
      <c r="D805" s="54"/>
      <c r="E805" s="54"/>
      <c r="F805" s="55"/>
      <c r="G805" s="55"/>
    </row>
    <row r="806">
      <c r="A806" s="81"/>
      <c r="B806" s="54"/>
      <c r="C806" s="54"/>
      <c r="D806" s="54"/>
      <c r="E806" s="54"/>
      <c r="F806" s="55"/>
      <c r="G806" s="55"/>
    </row>
    <row r="807">
      <c r="A807" s="81"/>
      <c r="B807" s="54"/>
      <c r="C807" s="54"/>
      <c r="D807" s="54"/>
      <c r="E807" s="54"/>
      <c r="F807" s="55"/>
      <c r="G807" s="55"/>
    </row>
    <row r="808">
      <c r="A808" s="81"/>
      <c r="B808" s="54"/>
      <c r="C808" s="54"/>
      <c r="D808" s="54"/>
      <c r="E808" s="54"/>
      <c r="F808" s="55"/>
      <c r="G808" s="55"/>
    </row>
    <row r="809">
      <c r="A809" s="81"/>
      <c r="B809" s="54"/>
      <c r="C809" s="54"/>
      <c r="D809" s="54"/>
      <c r="E809" s="54"/>
      <c r="F809" s="55"/>
      <c r="G809" s="55"/>
    </row>
    <row r="810">
      <c r="A810" s="81"/>
      <c r="B810" s="54"/>
      <c r="C810" s="54"/>
      <c r="D810" s="54"/>
      <c r="E810" s="54"/>
      <c r="F810" s="55"/>
      <c r="G810" s="55"/>
    </row>
    <row r="811">
      <c r="A811" s="81"/>
      <c r="B811" s="54"/>
      <c r="C811" s="54"/>
      <c r="D811" s="54"/>
      <c r="E811" s="54"/>
      <c r="F811" s="55"/>
      <c r="G811" s="55"/>
    </row>
    <row r="812">
      <c r="A812" s="81"/>
      <c r="B812" s="54"/>
      <c r="C812" s="54"/>
      <c r="D812" s="54"/>
      <c r="E812" s="54"/>
      <c r="F812" s="55"/>
      <c r="G812" s="55"/>
    </row>
    <row r="813">
      <c r="A813" s="81"/>
      <c r="B813" s="54"/>
      <c r="C813" s="54"/>
      <c r="D813" s="54"/>
      <c r="E813" s="54"/>
      <c r="F813" s="55"/>
      <c r="G813" s="55"/>
    </row>
    <row r="814">
      <c r="A814" s="81"/>
      <c r="B814" s="54"/>
      <c r="C814" s="54"/>
      <c r="D814" s="54"/>
      <c r="E814" s="54"/>
      <c r="F814" s="55"/>
      <c r="G814" s="55"/>
    </row>
    <row r="815">
      <c r="A815" s="81"/>
      <c r="B815" s="54"/>
      <c r="C815" s="54"/>
      <c r="D815" s="54"/>
      <c r="E815" s="54"/>
      <c r="F815" s="55"/>
      <c r="G815" s="55"/>
    </row>
    <row r="816">
      <c r="A816" s="81"/>
      <c r="B816" s="54"/>
      <c r="C816" s="54"/>
      <c r="D816" s="54"/>
      <c r="E816" s="54"/>
      <c r="F816" s="55"/>
      <c r="G816" s="55"/>
    </row>
    <row r="817">
      <c r="A817" s="81"/>
      <c r="B817" s="54"/>
      <c r="C817" s="54"/>
      <c r="D817" s="54"/>
      <c r="E817" s="54"/>
      <c r="F817" s="55"/>
      <c r="G817" s="55"/>
    </row>
    <row r="818">
      <c r="A818" s="81"/>
      <c r="B818" s="54"/>
      <c r="C818" s="54"/>
      <c r="D818" s="54"/>
      <c r="E818" s="54"/>
      <c r="F818" s="55"/>
      <c r="G818" s="55"/>
    </row>
    <row r="819">
      <c r="A819" s="81"/>
      <c r="B819" s="54"/>
      <c r="C819" s="54"/>
      <c r="D819" s="54"/>
      <c r="E819" s="54"/>
      <c r="F819" s="55"/>
      <c r="G819" s="55"/>
    </row>
    <row r="820">
      <c r="A820" s="81"/>
      <c r="B820" s="54"/>
      <c r="C820" s="54"/>
      <c r="D820" s="54"/>
      <c r="E820" s="54"/>
      <c r="F820" s="55"/>
      <c r="G820" s="55"/>
    </row>
    <row r="821">
      <c r="A821" s="81"/>
      <c r="B821" s="54"/>
      <c r="C821" s="54"/>
      <c r="D821" s="54"/>
      <c r="E821" s="54"/>
      <c r="F821" s="55"/>
      <c r="G821" s="55"/>
    </row>
    <row r="822">
      <c r="A822" s="81"/>
      <c r="B822" s="54"/>
      <c r="C822" s="54"/>
      <c r="D822" s="54"/>
      <c r="E822" s="54"/>
      <c r="F822" s="55"/>
      <c r="G822" s="55"/>
    </row>
    <row r="823">
      <c r="A823" s="81"/>
      <c r="B823" s="54"/>
      <c r="C823" s="54"/>
      <c r="D823" s="54"/>
      <c r="E823" s="54"/>
      <c r="F823" s="55"/>
      <c r="G823" s="55"/>
    </row>
    <row r="824">
      <c r="A824" s="81"/>
      <c r="B824" s="54"/>
      <c r="C824" s="54"/>
      <c r="D824" s="54"/>
      <c r="E824" s="54"/>
      <c r="F824" s="55"/>
      <c r="G824" s="55"/>
    </row>
    <row r="825">
      <c r="A825" s="81"/>
      <c r="B825" s="54"/>
      <c r="C825" s="54"/>
      <c r="D825" s="54"/>
      <c r="E825" s="54"/>
      <c r="F825" s="55"/>
      <c r="G825" s="55"/>
    </row>
    <row r="826">
      <c r="A826" s="81"/>
      <c r="B826" s="54"/>
      <c r="C826" s="54"/>
      <c r="D826" s="54"/>
      <c r="E826" s="54"/>
      <c r="F826" s="55"/>
      <c r="G826" s="55"/>
    </row>
    <row r="827">
      <c r="A827" s="81"/>
      <c r="B827" s="54"/>
      <c r="C827" s="54"/>
      <c r="D827" s="54"/>
      <c r="E827" s="54"/>
      <c r="F827" s="55"/>
      <c r="G827" s="55"/>
    </row>
    <row r="828">
      <c r="A828" s="81"/>
      <c r="B828" s="54"/>
      <c r="C828" s="54"/>
      <c r="D828" s="54"/>
      <c r="E828" s="54"/>
      <c r="F828" s="55"/>
      <c r="G828" s="55"/>
    </row>
    <row r="829">
      <c r="A829" s="81"/>
      <c r="B829" s="54"/>
      <c r="C829" s="54"/>
      <c r="D829" s="54"/>
      <c r="E829" s="54"/>
      <c r="F829" s="55"/>
      <c r="G829" s="55"/>
    </row>
    <row r="830">
      <c r="A830" s="81"/>
      <c r="B830" s="54"/>
      <c r="C830" s="54"/>
      <c r="D830" s="54"/>
      <c r="E830" s="54"/>
      <c r="F830" s="55"/>
      <c r="G830" s="55"/>
    </row>
    <row r="831">
      <c r="A831" s="81"/>
      <c r="B831" s="54"/>
      <c r="C831" s="54"/>
      <c r="D831" s="54"/>
      <c r="E831" s="54"/>
      <c r="F831" s="55"/>
      <c r="G831" s="55"/>
    </row>
    <row r="832">
      <c r="A832" s="81"/>
      <c r="B832" s="54"/>
      <c r="C832" s="54"/>
      <c r="D832" s="54"/>
      <c r="E832" s="54"/>
      <c r="F832" s="55"/>
      <c r="G832" s="55"/>
    </row>
    <row r="833">
      <c r="A833" s="81"/>
      <c r="B833" s="54"/>
      <c r="C833" s="54"/>
      <c r="D833" s="54"/>
      <c r="E833" s="54"/>
      <c r="F833" s="55"/>
      <c r="G833" s="55"/>
    </row>
    <row r="834">
      <c r="A834" s="81"/>
      <c r="B834" s="54"/>
      <c r="C834" s="54"/>
      <c r="D834" s="54"/>
      <c r="E834" s="54"/>
      <c r="F834" s="55"/>
      <c r="G834" s="55"/>
    </row>
    <row r="835">
      <c r="A835" s="81"/>
      <c r="B835" s="54"/>
      <c r="C835" s="54"/>
      <c r="D835" s="54"/>
      <c r="E835" s="54"/>
      <c r="F835" s="55"/>
      <c r="G835" s="55"/>
    </row>
    <row r="836">
      <c r="A836" s="81"/>
      <c r="B836" s="54"/>
      <c r="C836" s="54"/>
      <c r="D836" s="54"/>
      <c r="E836" s="54"/>
      <c r="F836" s="55"/>
      <c r="G836" s="55"/>
    </row>
    <row r="837">
      <c r="A837" s="81"/>
      <c r="B837" s="54"/>
      <c r="C837" s="54"/>
      <c r="D837" s="54"/>
      <c r="E837" s="54"/>
      <c r="F837" s="55"/>
      <c r="G837" s="55"/>
    </row>
    <row r="838">
      <c r="A838" s="81"/>
      <c r="B838" s="54"/>
      <c r="C838" s="54"/>
      <c r="D838" s="54"/>
      <c r="E838" s="54"/>
      <c r="F838" s="55"/>
      <c r="G838" s="55"/>
    </row>
    <row r="839">
      <c r="A839" s="81"/>
      <c r="B839" s="54"/>
      <c r="C839" s="54"/>
      <c r="D839" s="54"/>
      <c r="E839" s="54"/>
      <c r="F839" s="55"/>
      <c r="G839" s="55"/>
    </row>
    <row r="840">
      <c r="A840" s="81"/>
      <c r="B840" s="54"/>
      <c r="C840" s="54"/>
      <c r="D840" s="54"/>
      <c r="E840" s="54"/>
      <c r="F840" s="55"/>
      <c r="G840" s="55"/>
    </row>
    <row r="841">
      <c r="A841" s="81"/>
      <c r="B841" s="54"/>
      <c r="C841" s="54"/>
      <c r="D841" s="54"/>
      <c r="E841" s="54"/>
      <c r="F841" s="55"/>
      <c r="G841" s="55"/>
    </row>
    <row r="842">
      <c r="A842" s="81"/>
      <c r="B842" s="54"/>
      <c r="C842" s="54"/>
      <c r="D842" s="54"/>
      <c r="E842" s="54"/>
      <c r="F842" s="55"/>
      <c r="G842" s="55"/>
    </row>
    <row r="843">
      <c r="A843" s="81"/>
      <c r="B843" s="54"/>
      <c r="C843" s="54"/>
      <c r="D843" s="54"/>
      <c r="E843" s="54"/>
      <c r="F843" s="55"/>
      <c r="G843" s="55"/>
    </row>
    <row r="844">
      <c r="A844" s="81"/>
      <c r="B844" s="54"/>
      <c r="C844" s="54"/>
      <c r="D844" s="54"/>
      <c r="E844" s="54"/>
      <c r="F844" s="55"/>
      <c r="G844" s="55"/>
    </row>
    <row r="845">
      <c r="A845" s="81"/>
      <c r="B845" s="54"/>
      <c r="C845" s="54"/>
      <c r="D845" s="54"/>
      <c r="E845" s="54"/>
      <c r="F845" s="55"/>
      <c r="G845" s="55"/>
    </row>
    <row r="846">
      <c r="A846" s="81"/>
      <c r="B846" s="54"/>
      <c r="C846" s="54"/>
      <c r="D846" s="54"/>
      <c r="E846" s="54"/>
      <c r="F846" s="55"/>
      <c r="G846" s="55"/>
    </row>
    <row r="847">
      <c r="A847" s="81"/>
      <c r="B847" s="54"/>
      <c r="C847" s="54"/>
      <c r="D847" s="54"/>
      <c r="E847" s="54"/>
      <c r="F847" s="55"/>
      <c r="G847" s="55"/>
    </row>
    <row r="848">
      <c r="A848" s="81"/>
      <c r="B848" s="54"/>
      <c r="C848" s="54"/>
      <c r="D848" s="54"/>
      <c r="E848" s="54"/>
      <c r="F848" s="55"/>
      <c r="G848" s="55"/>
    </row>
    <row r="849">
      <c r="A849" s="81"/>
      <c r="B849" s="54"/>
      <c r="C849" s="54"/>
      <c r="D849" s="54"/>
      <c r="E849" s="54"/>
      <c r="F849" s="55"/>
      <c r="G849" s="55"/>
    </row>
    <row r="850">
      <c r="A850" s="81"/>
      <c r="B850" s="54"/>
      <c r="C850" s="54"/>
      <c r="D850" s="54"/>
      <c r="E850" s="54"/>
      <c r="F850" s="55"/>
      <c r="G850" s="55"/>
    </row>
    <row r="851">
      <c r="A851" s="81"/>
      <c r="B851" s="54"/>
      <c r="C851" s="54"/>
      <c r="D851" s="54"/>
      <c r="E851" s="54"/>
      <c r="F851" s="55"/>
      <c r="G851" s="55"/>
    </row>
    <row r="852">
      <c r="A852" s="81"/>
      <c r="B852" s="54"/>
      <c r="C852" s="54"/>
      <c r="D852" s="54"/>
      <c r="E852" s="54"/>
      <c r="F852" s="55"/>
      <c r="G852" s="55"/>
    </row>
    <row r="853">
      <c r="A853" s="81"/>
      <c r="B853" s="54"/>
      <c r="C853" s="54"/>
      <c r="D853" s="54"/>
      <c r="E853" s="54"/>
      <c r="F853" s="55"/>
      <c r="G853" s="55"/>
    </row>
    <row r="854">
      <c r="A854" s="81"/>
      <c r="B854" s="54"/>
      <c r="C854" s="54"/>
      <c r="D854" s="54"/>
      <c r="E854" s="54"/>
      <c r="F854" s="55"/>
      <c r="G854" s="55"/>
    </row>
    <row r="855">
      <c r="A855" s="81"/>
      <c r="B855" s="54"/>
      <c r="C855" s="54"/>
      <c r="D855" s="54"/>
      <c r="E855" s="54"/>
      <c r="F855" s="55"/>
      <c r="G855" s="55"/>
    </row>
    <row r="856">
      <c r="A856" s="81"/>
      <c r="B856" s="54"/>
      <c r="C856" s="54"/>
      <c r="D856" s="54"/>
      <c r="E856" s="54"/>
      <c r="F856" s="55"/>
      <c r="G856" s="55"/>
    </row>
    <row r="857">
      <c r="A857" s="81"/>
      <c r="B857" s="54"/>
      <c r="C857" s="54"/>
      <c r="D857" s="54"/>
      <c r="E857" s="54"/>
      <c r="F857" s="55"/>
      <c r="G857" s="55"/>
    </row>
    <row r="858">
      <c r="A858" s="81"/>
      <c r="B858" s="54"/>
      <c r="C858" s="54"/>
      <c r="D858" s="54"/>
      <c r="E858" s="54"/>
      <c r="F858" s="55"/>
      <c r="G858" s="55"/>
    </row>
    <row r="859">
      <c r="A859" s="81"/>
      <c r="B859" s="54"/>
      <c r="C859" s="54"/>
      <c r="D859" s="54"/>
      <c r="E859" s="54"/>
      <c r="F859" s="55"/>
      <c r="G859" s="55"/>
    </row>
    <row r="860">
      <c r="A860" s="81"/>
      <c r="B860" s="54"/>
      <c r="C860" s="54"/>
      <c r="D860" s="54"/>
      <c r="E860" s="54"/>
      <c r="F860" s="55"/>
      <c r="G860" s="55"/>
    </row>
    <row r="861">
      <c r="A861" s="81"/>
      <c r="B861" s="54"/>
      <c r="C861" s="54"/>
      <c r="D861" s="54"/>
      <c r="E861" s="54"/>
      <c r="F861" s="55"/>
      <c r="G861" s="55"/>
    </row>
    <row r="862">
      <c r="A862" s="81"/>
      <c r="B862" s="54"/>
      <c r="C862" s="54"/>
      <c r="D862" s="54"/>
      <c r="E862" s="54"/>
      <c r="F862" s="55"/>
      <c r="G862" s="55"/>
    </row>
    <row r="863">
      <c r="A863" s="81"/>
      <c r="B863" s="54"/>
      <c r="C863" s="54"/>
      <c r="D863" s="54"/>
      <c r="E863" s="54"/>
      <c r="F863" s="55"/>
      <c r="G863" s="55"/>
    </row>
    <row r="864">
      <c r="A864" s="81"/>
      <c r="B864" s="54"/>
      <c r="C864" s="54"/>
      <c r="D864" s="54"/>
      <c r="E864" s="54"/>
      <c r="F864" s="55"/>
      <c r="G864" s="55"/>
    </row>
    <row r="865">
      <c r="A865" s="81"/>
      <c r="B865" s="54"/>
      <c r="C865" s="54"/>
      <c r="D865" s="54"/>
      <c r="E865" s="54"/>
      <c r="F865" s="55"/>
      <c r="G865" s="55"/>
    </row>
    <row r="866">
      <c r="A866" s="81"/>
      <c r="B866" s="54"/>
      <c r="C866" s="54"/>
      <c r="D866" s="54"/>
      <c r="E866" s="54"/>
      <c r="F866" s="55"/>
      <c r="G866" s="55"/>
    </row>
    <row r="867">
      <c r="A867" s="81"/>
      <c r="B867" s="54"/>
      <c r="C867" s="54"/>
      <c r="D867" s="54"/>
      <c r="E867" s="54"/>
      <c r="F867" s="55"/>
      <c r="G867" s="55"/>
    </row>
    <row r="868">
      <c r="A868" s="81"/>
      <c r="B868" s="54"/>
      <c r="C868" s="54"/>
      <c r="D868" s="54"/>
      <c r="E868" s="54"/>
      <c r="F868" s="55"/>
      <c r="G868" s="55"/>
    </row>
    <row r="869">
      <c r="A869" s="81"/>
      <c r="B869" s="54"/>
      <c r="C869" s="54"/>
      <c r="D869" s="54"/>
      <c r="E869" s="54"/>
      <c r="F869" s="55"/>
      <c r="G869" s="55"/>
    </row>
    <row r="870">
      <c r="A870" s="81"/>
      <c r="B870" s="54"/>
      <c r="C870" s="54"/>
      <c r="D870" s="54"/>
      <c r="E870" s="54"/>
      <c r="F870" s="55"/>
      <c r="G870" s="55"/>
    </row>
    <row r="871">
      <c r="A871" s="81"/>
      <c r="B871" s="54"/>
      <c r="C871" s="54"/>
      <c r="D871" s="54"/>
      <c r="E871" s="54"/>
      <c r="F871" s="55"/>
      <c r="G871" s="55"/>
    </row>
    <row r="872">
      <c r="A872" s="81"/>
      <c r="B872" s="54"/>
      <c r="C872" s="54"/>
      <c r="D872" s="54"/>
      <c r="E872" s="54"/>
      <c r="F872" s="55"/>
      <c r="G872" s="55"/>
    </row>
    <row r="873">
      <c r="A873" s="81"/>
      <c r="B873" s="54"/>
      <c r="C873" s="54"/>
      <c r="D873" s="54"/>
      <c r="E873" s="54"/>
      <c r="F873" s="55"/>
      <c r="G873" s="55"/>
    </row>
    <row r="874">
      <c r="A874" s="81"/>
      <c r="B874" s="54"/>
      <c r="C874" s="54"/>
      <c r="D874" s="54"/>
      <c r="E874" s="54"/>
      <c r="F874" s="55"/>
      <c r="G874" s="55"/>
    </row>
    <row r="875">
      <c r="A875" s="81"/>
      <c r="B875" s="54"/>
      <c r="C875" s="54"/>
      <c r="D875" s="54"/>
      <c r="E875" s="54"/>
      <c r="F875" s="55"/>
      <c r="G875" s="55"/>
    </row>
    <row r="876">
      <c r="A876" s="81"/>
      <c r="B876" s="54"/>
      <c r="C876" s="54"/>
      <c r="D876" s="54"/>
      <c r="E876" s="54"/>
      <c r="F876" s="55"/>
      <c r="G876" s="55"/>
    </row>
    <row r="877">
      <c r="A877" s="81"/>
      <c r="B877" s="54"/>
      <c r="C877" s="54"/>
      <c r="D877" s="54"/>
      <c r="E877" s="54"/>
      <c r="F877" s="55"/>
      <c r="G877" s="55"/>
    </row>
    <row r="878">
      <c r="A878" s="81"/>
      <c r="B878" s="54"/>
      <c r="C878" s="54"/>
      <c r="D878" s="54"/>
      <c r="E878" s="54"/>
      <c r="F878" s="55"/>
      <c r="G878" s="55"/>
    </row>
    <row r="879">
      <c r="A879" s="81"/>
      <c r="B879" s="54"/>
      <c r="C879" s="54"/>
      <c r="D879" s="54"/>
      <c r="E879" s="54"/>
      <c r="F879" s="55"/>
      <c r="G879" s="55"/>
    </row>
    <row r="880">
      <c r="A880" s="81"/>
      <c r="B880" s="54"/>
      <c r="C880" s="54"/>
      <c r="D880" s="54"/>
      <c r="E880" s="54"/>
      <c r="F880" s="55"/>
      <c r="G880" s="55"/>
    </row>
    <row r="881">
      <c r="A881" s="81"/>
      <c r="B881" s="54"/>
      <c r="C881" s="54"/>
      <c r="D881" s="54"/>
      <c r="E881" s="54"/>
      <c r="F881" s="55"/>
      <c r="G881" s="55"/>
    </row>
    <row r="882">
      <c r="A882" s="81"/>
      <c r="B882" s="54"/>
      <c r="C882" s="54"/>
      <c r="D882" s="54"/>
      <c r="E882" s="54"/>
      <c r="F882" s="55"/>
      <c r="G882" s="55"/>
    </row>
    <row r="883">
      <c r="A883" s="81"/>
      <c r="B883" s="54"/>
      <c r="C883" s="54"/>
      <c r="D883" s="54"/>
      <c r="E883" s="54"/>
      <c r="F883" s="55"/>
      <c r="G883" s="55"/>
    </row>
    <row r="884">
      <c r="A884" s="81"/>
      <c r="B884" s="54"/>
      <c r="C884" s="54"/>
      <c r="D884" s="54"/>
      <c r="E884" s="54"/>
      <c r="F884" s="55"/>
      <c r="G884" s="55"/>
    </row>
    <row r="885">
      <c r="A885" s="81"/>
      <c r="B885" s="54"/>
      <c r="C885" s="54"/>
      <c r="D885" s="54"/>
      <c r="E885" s="54"/>
      <c r="F885" s="55"/>
      <c r="G885" s="55"/>
    </row>
    <row r="886">
      <c r="A886" s="81"/>
      <c r="B886" s="54"/>
      <c r="C886" s="54"/>
      <c r="D886" s="54"/>
      <c r="E886" s="54"/>
      <c r="F886" s="55"/>
      <c r="G886" s="55"/>
    </row>
    <row r="887">
      <c r="A887" s="81"/>
      <c r="B887" s="54"/>
      <c r="C887" s="54"/>
      <c r="D887" s="54"/>
      <c r="E887" s="54"/>
      <c r="F887" s="55"/>
      <c r="G887" s="55"/>
    </row>
    <row r="888">
      <c r="A888" s="81"/>
      <c r="B888" s="54"/>
      <c r="C888" s="54"/>
      <c r="D888" s="54"/>
      <c r="E888" s="54"/>
      <c r="F888" s="55"/>
      <c r="G888" s="55"/>
    </row>
    <row r="889">
      <c r="A889" s="81"/>
      <c r="B889" s="54"/>
      <c r="C889" s="54"/>
      <c r="D889" s="54"/>
      <c r="E889" s="54"/>
      <c r="F889" s="55"/>
      <c r="G889" s="55"/>
    </row>
    <row r="890">
      <c r="A890" s="81"/>
      <c r="B890" s="54"/>
      <c r="C890" s="54"/>
      <c r="D890" s="54"/>
      <c r="E890" s="54"/>
      <c r="F890" s="55"/>
      <c r="G890" s="55"/>
    </row>
    <row r="891">
      <c r="A891" s="81"/>
      <c r="B891" s="54"/>
      <c r="C891" s="54"/>
      <c r="D891" s="54"/>
      <c r="E891" s="54"/>
      <c r="F891" s="55"/>
      <c r="G891" s="55"/>
    </row>
    <row r="892">
      <c r="A892" s="81"/>
      <c r="B892" s="54"/>
      <c r="C892" s="54"/>
      <c r="D892" s="54"/>
      <c r="E892" s="54"/>
      <c r="F892" s="55"/>
      <c r="G892" s="55"/>
    </row>
    <row r="893">
      <c r="A893" s="81"/>
      <c r="B893" s="54"/>
      <c r="C893" s="54"/>
      <c r="D893" s="54"/>
      <c r="E893" s="54"/>
      <c r="F893" s="55"/>
      <c r="G893" s="55"/>
    </row>
    <row r="894">
      <c r="A894" s="81"/>
      <c r="B894" s="54"/>
      <c r="C894" s="54"/>
      <c r="D894" s="54"/>
      <c r="E894" s="54"/>
      <c r="F894" s="55"/>
      <c r="G894" s="55"/>
    </row>
    <row r="895">
      <c r="A895" s="81"/>
      <c r="B895" s="54"/>
      <c r="C895" s="54"/>
      <c r="D895" s="54"/>
      <c r="E895" s="54"/>
      <c r="F895" s="55"/>
      <c r="G895" s="55"/>
    </row>
    <row r="896">
      <c r="A896" s="81"/>
      <c r="B896" s="54"/>
      <c r="C896" s="54"/>
      <c r="D896" s="54"/>
      <c r="E896" s="54"/>
      <c r="F896" s="55"/>
      <c r="G896" s="55"/>
    </row>
    <row r="897">
      <c r="A897" s="81"/>
      <c r="B897" s="54"/>
      <c r="C897" s="54"/>
      <c r="D897" s="54"/>
      <c r="E897" s="54"/>
      <c r="F897" s="55"/>
      <c r="G897" s="55"/>
    </row>
    <row r="898">
      <c r="A898" s="81"/>
      <c r="B898" s="54"/>
      <c r="C898" s="54"/>
      <c r="D898" s="54"/>
      <c r="E898" s="54"/>
      <c r="F898" s="55"/>
      <c r="G898" s="55"/>
    </row>
    <row r="899">
      <c r="A899" s="81"/>
      <c r="B899" s="54"/>
      <c r="C899" s="54"/>
      <c r="D899" s="54"/>
      <c r="E899" s="54"/>
      <c r="F899" s="55"/>
      <c r="G899" s="55"/>
    </row>
    <row r="900">
      <c r="A900" s="81"/>
      <c r="B900" s="54"/>
      <c r="C900" s="54"/>
      <c r="D900" s="54"/>
      <c r="E900" s="54"/>
      <c r="F900" s="55"/>
      <c r="G900" s="55"/>
    </row>
    <row r="901">
      <c r="A901" s="81"/>
      <c r="B901" s="54"/>
      <c r="C901" s="54"/>
      <c r="D901" s="54"/>
      <c r="E901" s="54"/>
      <c r="F901" s="55"/>
      <c r="G901" s="55"/>
    </row>
    <row r="902">
      <c r="A902" s="81"/>
      <c r="B902" s="54"/>
      <c r="C902" s="54"/>
      <c r="D902" s="54"/>
      <c r="E902" s="54"/>
      <c r="F902" s="55"/>
      <c r="G902" s="55"/>
    </row>
    <row r="903">
      <c r="A903" s="81"/>
      <c r="B903" s="54"/>
      <c r="C903" s="54"/>
      <c r="D903" s="54"/>
      <c r="E903" s="54"/>
      <c r="F903" s="55"/>
      <c r="G903" s="55"/>
    </row>
    <row r="904">
      <c r="A904" s="81"/>
      <c r="B904" s="54"/>
      <c r="C904" s="54"/>
      <c r="D904" s="54"/>
      <c r="E904" s="54"/>
      <c r="F904" s="55"/>
      <c r="G904" s="55"/>
    </row>
    <row r="905">
      <c r="A905" s="81"/>
      <c r="B905" s="54"/>
      <c r="C905" s="54"/>
      <c r="D905" s="54"/>
      <c r="E905" s="54"/>
      <c r="F905" s="55"/>
      <c r="G905" s="55"/>
    </row>
    <row r="906">
      <c r="A906" s="81"/>
      <c r="B906" s="54"/>
      <c r="C906" s="54"/>
      <c r="D906" s="54"/>
      <c r="E906" s="54"/>
      <c r="F906" s="55"/>
      <c r="G906" s="55"/>
    </row>
    <row r="907">
      <c r="A907" s="81"/>
      <c r="B907" s="54"/>
      <c r="C907" s="54"/>
      <c r="D907" s="54"/>
      <c r="E907" s="54"/>
      <c r="F907" s="55"/>
      <c r="G907" s="55"/>
    </row>
    <row r="908">
      <c r="A908" s="81"/>
      <c r="B908" s="54"/>
      <c r="C908" s="54"/>
      <c r="D908" s="54"/>
      <c r="E908" s="54"/>
      <c r="F908" s="55"/>
      <c r="G908" s="55"/>
    </row>
    <row r="909">
      <c r="A909" s="81"/>
      <c r="B909" s="54"/>
      <c r="C909" s="54"/>
      <c r="D909" s="54"/>
      <c r="E909" s="54"/>
      <c r="F909" s="55"/>
      <c r="G909" s="55"/>
    </row>
    <row r="910">
      <c r="A910" s="81"/>
      <c r="B910" s="54"/>
      <c r="C910" s="54"/>
      <c r="D910" s="54"/>
      <c r="E910" s="54"/>
      <c r="F910" s="55"/>
      <c r="G910" s="55"/>
    </row>
    <row r="911">
      <c r="A911" s="81"/>
      <c r="B911" s="54"/>
      <c r="C911" s="54"/>
      <c r="D911" s="54"/>
      <c r="E911" s="54"/>
      <c r="F911" s="55"/>
      <c r="G911" s="55"/>
    </row>
    <row r="912">
      <c r="A912" s="81"/>
      <c r="B912" s="54"/>
      <c r="C912" s="54"/>
      <c r="D912" s="54"/>
      <c r="E912" s="54"/>
      <c r="F912" s="55"/>
      <c r="G912" s="55"/>
    </row>
    <row r="913">
      <c r="A913" s="81"/>
      <c r="B913" s="54"/>
      <c r="C913" s="54"/>
      <c r="D913" s="54"/>
      <c r="E913" s="54"/>
      <c r="F913" s="55"/>
      <c r="G913" s="55"/>
    </row>
    <row r="914">
      <c r="A914" s="81"/>
      <c r="B914" s="54"/>
      <c r="C914" s="54"/>
      <c r="D914" s="54"/>
      <c r="E914" s="54"/>
      <c r="F914" s="55"/>
      <c r="G914" s="55"/>
    </row>
    <row r="915">
      <c r="A915" s="81"/>
      <c r="B915" s="54"/>
      <c r="C915" s="54"/>
      <c r="D915" s="54"/>
      <c r="E915" s="54"/>
      <c r="F915" s="55"/>
      <c r="G915" s="55"/>
    </row>
    <row r="916">
      <c r="A916" s="81"/>
      <c r="B916" s="54"/>
      <c r="C916" s="54"/>
      <c r="D916" s="54"/>
      <c r="E916" s="54"/>
      <c r="F916" s="55"/>
      <c r="G916" s="55"/>
    </row>
    <row r="917">
      <c r="A917" s="81"/>
      <c r="B917" s="54"/>
      <c r="C917" s="54"/>
      <c r="D917" s="54"/>
      <c r="E917" s="54"/>
      <c r="F917" s="55"/>
      <c r="G917" s="55"/>
    </row>
    <row r="918">
      <c r="A918" s="81"/>
      <c r="B918" s="54"/>
      <c r="C918" s="54"/>
      <c r="D918" s="54"/>
      <c r="E918" s="54"/>
      <c r="F918" s="55"/>
      <c r="G918" s="55"/>
    </row>
    <row r="919">
      <c r="A919" s="81"/>
      <c r="B919" s="54"/>
      <c r="C919" s="54"/>
      <c r="D919" s="54"/>
      <c r="E919" s="54"/>
      <c r="F919" s="55"/>
      <c r="G919" s="55"/>
    </row>
    <row r="920">
      <c r="A920" s="81"/>
      <c r="B920" s="54"/>
      <c r="C920" s="54"/>
      <c r="D920" s="54"/>
      <c r="E920" s="54"/>
      <c r="F920" s="55"/>
      <c r="G920" s="55"/>
    </row>
    <row r="921">
      <c r="A921" s="81"/>
      <c r="B921" s="54"/>
      <c r="C921" s="54"/>
      <c r="D921" s="54"/>
      <c r="E921" s="54"/>
      <c r="F921" s="55"/>
      <c r="G921" s="55"/>
    </row>
    <row r="922">
      <c r="A922" s="81"/>
      <c r="B922" s="54"/>
      <c r="C922" s="54"/>
      <c r="D922" s="54"/>
      <c r="E922" s="54"/>
      <c r="F922" s="55"/>
      <c r="G922" s="55"/>
    </row>
    <row r="923">
      <c r="A923" s="81"/>
      <c r="B923" s="54"/>
      <c r="C923" s="54"/>
      <c r="D923" s="54"/>
      <c r="E923" s="54"/>
      <c r="F923" s="55"/>
      <c r="G923" s="55"/>
    </row>
    <row r="924">
      <c r="A924" s="81"/>
      <c r="B924" s="54"/>
      <c r="C924" s="54"/>
      <c r="D924" s="54"/>
      <c r="E924" s="54"/>
      <c r="F924" s="55"/>
      <c r="G924" s="55"/>
    </row>
    <row r="925">
      <c r="A925" s="81"/>
      <c r="B925" s="54"/>
      <c r="C925" s="54"/>
      <c r="D925" s="54"/>
      <c r="E925" s="54"/>
      <c r="F925" s="55"/>
      <c r="G925" s="55"/>
    </row>
    <row r="926">
      <c r="A926" s="81"/>
      <c r="B926" s="54"/>
      <c r="C926" s="54"/>
      <c r="D926" s="54"/>
      <c r="E926" s="54"/>
      <c r="F926" s="55"/>
      <c r="G926" s="55"/>
    </row>
    <row r="927">
      <c r="A927" s="81"/>
      <c r="B927" s="54"/>
      <c r="C927" s="54"/>
      <c r="D927" s="54"/>
      <c r="E927" s="54"/>
      <c r="F927" s="55"/>
      <c r="G927" s="55"/>
    </row>
    <row r="928">
      <c r="A928" s="81"/>
      <c r="B928" s="54"/>
      <c r="C928" s="54"/>
      <c r="D928" s="54"/>
      <c r="E928" s="54"/>
      <c r="F928" s="55"/>
      <c r="G928" s="55"/>
    </row>
    <row r="929">
      <c r="A929" s="81"/>
      <c r="B929" s="54"/>
      <c r="C929" s="54"/>
      <c r="D929" s="54"/>
      <c r="E929" s="54"/>
      <c r="F929" s="55"/>
      <c r="G929" s="55"/>
    </row>
    <row r="930">
      <c r="A930" s="81"/>
      <c r="B930" s="54"/>
      <c r="C930" s="54"/>
      <c r="D930" s="54"/>
      <c r="E930" s="54"/>
      <c r="F930" s="55"/>
      <c r="G930" s="55"/>
    </row>
    <row r="931">
      <c r="A931" s="81"/>
      <c r="B931" s="54"/>
      <c r="C931" s="54"/>
      <c r="D931" s="54"/>
      <c r="E931" s="54"/>
      <c r="F931" s="55"/>
      <c r="G931" s="55"/>
    </row>
    <row r="932">
      <c r="A932" s="81"/>
      <c r="B932" s="54"/>
      <c r="C932" s="54"/>
      <c r="D932" s="54"/>
      <c r="E932" s="54"/>
      <c r="F932" s="55"/>
      <c r="G932" s="55"/>
    </row>
    <row r="933">
      <c r="A933" s="81"/>
      <c r="B933" s="54"/>
      <c r="C933" s="54"/>
      <c r="D933" s="54"/>
      <c r="E933" s="54"/>
      <c r="F933" s="55"/>
      <c r="G933" s="55"/>
    </row>
    <row r="934">
      <c r="A934" s="81"/>
      <c r="B934" s="54"/>
      <c r="C934" s="54"/>
      <c r="D934" s="54"/>
      <c r="E934" s="54"/>
      <c r="F934" s="55"/>
      <c r="G934" s="55"/>
    </row>
    <row r="935">
      <c r="A935" s="81"/>
      <c r="B935" s="54"/>
      <c r="C935" s="54"/>
      <c r="D935" s="54"/>
      <c r="E935" s="54"/>
      <c r="F935" s="55"/>
      <c r="G935" s="55"/>
    </row>
    <row r="936">
      <c r="A936" s="81"/>
      <c r="B936" s="54"/>
      <c r="C936" s="54"/>
      <c r="D936" s="54"/>
      <c r="E936" s="54"/>
      <c r="F936" s="55"/>
      <c r="G936" s="55"/>
    </row>
    <row r="937">
      <c r="A937" s="81"/>
      <c r="B937" s="54"/>
      <c r="C937" s="54"/>
      <c r="D937" s="54"/>
      <c r="E937" s="54"/>
      <c r="F937" s="55"/>
      <c r="G937" s="55"/>
    </row>
    <row r="938">
      <c r="A938" s="81"/>
      <c r="B938" s="54"/>
      <c r="C938" s="54"/>
      <c r="D938" s="54"/>
      <c r="E938" s="54"/>
      <c r="F938" s="55"/>
      <c r="G938" s="55"/>
    </row>
    <row r="939">
      <c r="A939" s="81"/>
      <c r="B939" s="54"/>
      <c r="C939" s="54"/>
      <c r="D939" s="54"/>
      <c r="E939" s="54"/>
      <c r="F939" s="55"/>
      <c r="G939" s="55"/>
    </row>
    <row r="940">
      <c r="A940" s="81"/>
      <c r="B940" s="54"/>
      <c r="C940" s="54"/>
      <c r="D940" s="54"/>
      <c r="E940" s="54"/>
      <c r="F940" s="55"/>
      <c r="G940" s="55"/>
    </row>
    <row r="941">
      <c r="A941" s="81"/>
      <c r="B941" s="54"/>
      <c r="C941" s="54"/>
      <c r="D941" s="54"/>
      <c r="E941" s="54"/>
      <c r="F941" s="55"/>
      <c r="G941" s="55"/>
    </row>
    <row r="942">
      <c r="A942" s="81"/>
      <c r="B942" s="54"/>
      <c r="C942" s="54"/>
      <c r="D942" s="54"/>
      <c r="E942" s="54"/>
      <c r="F942" s="55"/>
      <c r="G942" s="55"/>
    </row>
    <row r="943">
      <c r="A943" s="81"/>
      <c r="B943" s="54"/>
      <c r="C943" s="54"/>
      <c r="D943" s="54"/>
      <c r="E943" s="54"/>
      <c r="F943" s="55"/>
      <c r="G943" s="55"/>
    </row>
    <row r="944">
      <c r="A944" s="81"/>
      <c r="B944" s="54"/>
      <c r="C944" s="54"/>
      <c r="D944" s="54"/>
      <c r="E944" s="54"/>
      <c r="F944" s="55"/>
      <c r="G944" s="55"/>
    </row>
    <row r="945">
      <c r="A945" s="81"/>
      <c r="B945" s="54"/>
      <c r="C945" s="54"/>
      <c r="D945" s="54"/>
      <c r="E945" s="54"/>
      <c r="F945" s="55"/>
      <c r="G945" s="55"/>
    </row>
    <row r="946">
      <c r="A946" s="81"/>
      <c r="B946" s="54"/>
      <c r="C946" s="54"/>
      <c r="D946" s="54"/>
      <c r="E946" s="54"/>
      <c r="F946" s="55"/>
      <c r="G946" s="55"/>
    </row>
    <row r="947">
      <c r="A947" s="81"/>
      <c r="B947" s="54"/>
      <c r="C947" s="54"/>
      <c r="D947" s="54"/>
      <c r="E947" s="54"/>
      <c r="F947" s="55"/>
      <c r="G947" s="55"/>
    </row>
    <row r="948">
      <c r="A948" s="81"/>
      <c r="B948" s="54"/>
      <c r="C948" s="54"/>
      <c r="D948" s="54"/>
      <c r="E948" s="54"/>
      <c r="F948" s="55"/>
      <c r="G948" s="55"/>
    </row>
    <row r="949">
      <c r="A949" s="81"/>
      <c r="B949" s="54"/>
      <c r="C949" s="54"/>
      <c r="D949" s="54"/>
      <c r="E949" s="54"/>
      <c r="F949" s="55"/>
      <c r="G949" s="55"/>
    </row>
    <row r="950">
      <c r="A950" s="81"/>
      <c r="B950" s="54"/>
      <c r="C950" s="54"/>
      <c r="D950" s="54"/>
      <c r="E950" s="54"/>
      <c r="F950" s="55"/>
      <c r="G950" s="55"/>
    </row>
    <row r="951">
      <c r="A951" s="81"/>
      <c r="B951" s="54"/>
      <c r="C951" s="54"/>
      <c r="D951" s="54"/>
      <c r="E951" s="54"/>
      <c r="F951" s="55"/>
      <c r="G951" s="55"/>
    </row>
    <row r="952">
      <c r="A952" s="81"/>
      <c r="B952" s="54"/>
      <c r="C952" s="54"/>
      <c r="D952" s="54"/>
      <c r="E952" s="54"/>
      <c r="F952" s="55"/>
      <c r="G952" s="55"/>
    </row>
    <row r="953">
      <c r="A953" s="81"/>
      <c r="B953" s="54"/>
      <c r="C953" s="54"/>
      <c r="D953" s="54"/>
      <c r="E953" s="54"/>
      <c r="F953" s="55"/>
      <c r="G953" s="55"/>
    </row>
    <row r="954">
      <c r="A954" s="81"/>
      <c r="B954" s="54"/>
      <c r="C954" s="54"/>
      <c r="D954" s="54"/>
      <c r="E954" s="54"/>
      <c r="F954" s="55"/>
      <c r="G954" s="55"/>
    </row>
    <row r="955">
      <c r="A955" s="81"/>
      <c r="B955" s="54"/>
      <c r="C955" s="54"/>
      <c r="D955" s="54"/>
      <c r="E955" s="54"/>
      <c r="F955" s="55"/>
      <c r="G955" s="55"/>
    </row>
    <row r="956">
      <c r="A956" s="81"/>
      <c r="B956" s="54"/>
      <c r="C956" s="54"/>
      <c r="D956" s="54"/>
      <c r="E956" s="54"/>
      <c r="F956" s="55"/>
      <c r="G956" s="55"/>
    </row>
    <row r="957">
      <c r="A957" s="81"/>
      <c r="B957" s="54"/>
      <c r="C957" s="54"/>
      <c r="D957" s="54"/>
      <c r="E957" s="54"/>
      <c r="F957" s="55"/>
      <c r="G957" s="55"/>
    </row>
    <row r="958">
      <c r="A958" s="81"/>
      <c r="B958" s="54"/>
      <c r="C958" s="54"/>
      <c r="D958" s="54"/>
      <c r="E958" s="54"/>
      <c r="F958" s="55"/>
      <c r="G958" s="55"/>
    </row>
    <row r="959">
      <c r="A959" s="81"/>
      <c r="B959" s="54"/>
      <c r="C959" s="54"/>
      <c r="D959" s="54"/>
      <c r="E959" s="54"/>
      <c r="F959" s="55"/>
      <c r="G959" s="55"/>
    </row>
    <row r="960">
      <c r="A960" s="81"/>
      <c r="B960" s="54"/>
      <c r="C960" s="54"/>
      <c r="D960" s="54"/>
      <c r="E960" s="54"/>
      <c r="F960" s="55"/>
      <c r="G960" s="55"/>
    </row>
    <row r="961">
      <c r="A961" s="81"/>
      <c r="B961" s="54"/>
      <c r="C961" s="54"/>
      <c r="D961" s="54"/>
      <c r="E961" s="54"/>
      <c r="F961" s="55"/>
      <c r="G961" s="55"/>
    </row>
    <row r="962">
      <c r="A962" s="81"/>
      <c r="B962" s="54"/>
      <c r="C962" s="54"/>
      <c r="D962" s="54"/>
      <c r="E962" s="54"/>
      <c r="F962" s="55"/>
      <c r="G962" s="55"/>
    </row>
    <row r="963">
      <c r="A963" s="81"/>
      <c r="B963" s="54"/>
      <c r="C963" s="54"/>
      <c r="D963" s="54"/>
      <c r="E963" s="54"/>
      <c r="F963" s="55"/>
      <c r="G963" s="55"/>
    </row>
    <row r="964">
      <c r="A964" s="81"/>
      <c r="B964" s="54"/>
      <c r="C964" s="54"/>
      <c r="D964" s="54"/>
      <c r="E964" s="54"/>
      <c r="F964" s="55"/>
      <c r="G964" s="55"/>
    </row>
    <row r="965">
      <c r="A965" s="81"/>
      <c r="B965" s="54"/>
      <c r="C965" s="54"/>
      <c r="D965" s="54"/>
      <c r="E965" s="54"/>
      <c r="F965" s="55"/>
      <c r="G965" s="55"/>
    </row>
    <row r="966">
      <c r="A966" s="81"/>
      <c r="B966" s="54"/>
      <c r="C966" s="54"/>
      <c r="D966" s="54"/>
      <c r="E966" s="54"/>
      <c r="F966" s="55"/>
      <c r="G966" s="55"/>
    </row>
    <row r="967">
      <c r="A967" s="81"/>
      <c r="B967" s="54"/>
      <c r="C967" s="54"/>
      <c r="D967" s="54"/>
      <c r="E967" s="54"/>
      <c r="F967" s="55"/>
      <c r="G967" s="55"/>
    </row>
    <row r="968">
      <c r="A968" s="81"/>
      <c r="B968" s="54"/>
      <c r="C968" s="54"/>
      <c r="D968" s="54"/>
      <c r="E968" s="54"/>
      <c r="F968" s="55"/>
      <c r="G968" s="55"/>
    </row>
    <row r="969">
      <c r="A969" s="81"/>
      <c r="B969" s="54"/>
      <c r="C969" s="54"/>
      <c r="D969" s="54"/>
      <c r="E969" s="54"/>
      <c r="F969" s="55"/>
      <c r="G969" s="55"/>
    </row>
    <row r="970">
      <c r="A970" s="81"/>
      <c r="B970" s="54"/>
      <c r="C970" s="54"/>
      <c r="D970" s="54"/>
      <c r="E970" s="54"/>
      <c r="F970" s="55"/>
      <c r="G970" s="55"/>
    </row>
    <row r="971">
      <c r="A971" s="81"/>
      <c r="B971" s="54"/>
      <c r="C971" s="54"/>
      <c r="D971" s="54"/>
      <c r="E971" s="54"/>
      <c r="F971" s="55"/>
      <c r="G971" s="55"/>
    </row>
    <row r="972">
      <c r="A972" s="81"/>
      <c r="B972" s="54"/>
      <c r="C972" s="54"/>
      <c r="D972" s="54"/>
      <c r="E972" s="54"/>
      <c r="F972" s="55"/>
      <c r="G972" s="55"/>
    </row>
    <row r="973">
      <c r="A973" s="81"/>
      <c r="B973" s="54"/>
      <c r="C973" s="54"/>
      <c r="D973" s="54"/>
      <c r="E973" s="54"/>
      <c r="F973" s="55"/>
      <c r="G973" s="55"/>
    </row>
    <row r="974">
      <c r="A974" s="81"/>
      <c r="B974" s="54"/>
      <c r="C974" s="54"/>
      <c r="D974" s="54"/>
      <c r="E974" s="54"/>
      <c r="F974" s="55"/>
      <c r="G974" s="55"/>
    </row>
    <row r="975">
      <c r="A975" s="81"/>
      <c r="B975" s="54"/>
      <c r="C975" s="54"/>
      <c r="D975" s="54"/>
      <c r="E975" s="54"/>
      <c r="F975" s="55"/>
      <c r="G975" s="55"/>
    </row>
    <row r="976">
      <c r="A976" s="81"/>
      <c r="B976" s="54"/>
      <c r="C976" s="54"/>
      <c r="D976" s="54"/>
      <c r="E976" s="54"/>
      <c r="F976" s="55"/>
      <c r="G976" s="55"/>
    </row>
    <row r="977">
      <c r="A977" s="81"/>
      <c r="B977" s="54"/>
      <c r="C977" s="54"/>
      <c r="D977" s="54"/>
      <c r="E977" s="54"/>
      <c r="F977" s="55"/>
      <c r="G977" s="55"/>
    </row>
    <row r="978">
      <c r="A978" s="81"/>
      <c r="B978" s="54"/>
      <c r="C978" s="54"/>
      <c r="D978" s="54"/>
      <c r="E978" s="54"/>
      <c r="F978" s="55"/>
      <c r="G978" s="55"/>
    </row>
    <row r="979">
      <c r="A979" s="81"/>
      <c r="B979" s="54"/>
      <c r="C979" s="54"/>
      <c r="D979" s="54"/>
      <c r="E979" s="54"/>
      <c r="F979" s="55"/>
      <c r="G979" s="55"/>
    </row>
    <row r="980">
      <c r="A980" s="81"/>
      <c r="B980" s="54"/>
      <c r="C980" s="54"/>
      <c r="D980" s="54"/>
      <c r="E980" s="54"/>
      <c r="F980" s="55"/>
      <c r="G980" s="55"/>
    </row>
    <row r="981">
      <c r="A981" s="81"/>
      <c r="B981" s="54"/>
      <c r="C981" s="54"/>
      <c r="D981" s="54"/>
      <c r="E981" s="54"/>
      <c r="F981" s="55"/>
      <c r="G981" s="55"/>
    </row>
    <row r="982">
      <c r="A982" s="81"/>
      <c r="B982" s="54"/>
      <c r="C982" s="54"/>
      <c r="D982" s="54"/>
      <c r="E982" s="54"/>
      <c r="F982" s="55"/>
      <c r="G982" s="55"/>
    </row>
    <row r="983">
      <c r="A983" s="81"/>
      <c r="B983" s="54"/>
      <c r="C983" s="54"/>
      <c r="D983" s="54"/>
      <c r="E983" s="54"/>
      <c r="F983" s="55"/>
      <c r="G983" s="55"/>
    </row>
    <row r="984">
      <c r="A984" s="81"/>
      <c r="B984" s="54"/>
      <c r="C984" s="54"/>
      <c r="D984" s="54"/>
      <c r="E984" s="54"/>
      <c r="F984" s="55"/>
      <c r="G984" s="55"/>
    </row>
    <row r="985">
      <c r="A985" s="81"/>
      <c r="B985" s="54"/>
      <c r="C985" s="54"/>
      <c r="D985" s="54"/>
      <c r="E985" s="54"/>
      <c r="F985" s="55"/>
      <c r="G985" s="55"/>
    </row>
    <row r="986">
      <c r="A986" s="81"/>
      <c r="B986" s="54"/>
      <c r="C986" s="54"/>
      <c r="D986" s="54"/>
      <c r="E986" s="54"/>
      <c r="F986" s="55"/>
      <c r="G986" s="55"/>
    </row>
    <row r="987">
      <c r="A987" s="81"/>
      <c r="B987" s="54"/>
      <c r="C987" s="54"/>
      <c r="D987" s="54"/>
      <c r="E987" s="54"/>
      <c r="F987" s="55"/>
      <c r="G987" s="55"/>
    </row>
    <row r="988">
      <c r="A988" s="81"/>
      <c r="B988" s="54"/>
      <c r="C988" s="54"/>
      <c r="D988" s="54"/>
      <c r="E988" s="54"/>
      <c r="F988" s="55"/>
      <c r="G988" s="55"/>
    </row>
    <row r="989">
      <c r="A989" s="81"/>
      <c r="B989" s="54"/>
      <c r="C989" s="54"/>
      <c r="D989" s="54"/>
      <c r="E989" s="54"/>
      <c r="F989" s="55"/>
      <c r="G989" s="55"/>
    </row>
    <row r="990">
      <c r="A990" s="81"/>
      <c r="B990" s="54"/>
      <c r="C990" s="54"/>
      <c r="D990" s="54"/>
      <c r="E990" s="54"/>
      <c r="F990" s="55"/>
      <c r="G990" s="55"/>
    </row>
    <row r="991">
      <c r="A991" s="81"/>
      <c r="B991" s="54"/>
      <c r="C991" s="54"/>
      <c r="D991" s="54"/>
      <c r="E991" s="54"/>
      <c r="F991" s="55"/>
      <c r="G991" s="55"/>
    </row>
    <row r="992">
      <c r="A992" s="81"/>
      <c r="B992" s="54"/>
      <c r="C992" s="54"/>
      <c r="D992" s="54"/>
      <c r="E992" s="54"/>
      <c r="F992" s="55"/>
      <c r="G992" s="55"/>
    </row>
    <row r="993">
      <c r="A993" s="81"/>
      <c r="B993" s="54"/>
      <c r="C993" s="54"/>
      <c r="D993" s="54"/>
      <c r="E993" s="54"/>
      <c r="F993" s="55"/>
      <c r="G993" s="55"/>
    </row>
    <row r="994">
      <c r="A994" s="81"/>
      <c r="B994" s="54"/>
      <c r="C994" s="54"/>
      <c r="D994" s="54"/>
      <c r="E994" s="54"/>
      <c r="F994" s="55"/>
      <c r="G994" s="55"/>
    </row>
    <row r="995">
      <c r="A995" s="81"/>
      <c r="B995" s="54"/>
      <c r="C995" s="54"/>
      <c r="D995" s="54"/>
      <c r="E995" s="54"/>
      <c r="F995" s="55"/>
      <c r="G995" s="55"/>
    </row>
    <row r="996">
      <c r="A996" s="81"/>
      <c r="B996" s="54"/>
      <c r="C996" s="54"/>
      <c r="D996" s="54"/>
      <c r="E996" s="54"/>
      <c r="F996" s="55"/>
      <c r="G996" s="55"/>
    </row>
    <row r="997">
      <c r="A997" s="81"/>
      <c r="B997" s="54"/>
      <c r="C997" s="54"/>
      <c r="D997" s="54"/>
      <c r="E997" s="54"/>
      <c r="F997" s="55"/>
      <c r="G997" s="55"/>
    </row>
    <row r="998">
      <c r="A998" s="81"/>
      <c r="B998" s="54"/>
      <c r="C998" s="54"/>
      <c r="D998" s="54"/>
      <c r="E998" s="54"/>
      <c r="F998" s="55"/>
      <c r="G998" s="55"/>
    </row>
    <row r="999">
      <c r="A999" s="81"/>
      <c r="B999" s="54"/>
      <c r="C999" s="54"/>
      <c r="D999" s="54"/>
      <c r="E999" s="54"/>
      <c r="F999" s="55"/>
      <c r="G999" s="55"/>
    </row>
    <row r="1000">
      <c r="A1000" s="81"/>
      <c r="B1000" s="54"/>
      <c r="C1000" s="54"/>
      <c r="D1000" s="54"/>
      <c r="E1000" s="54"/>
      <c r="F1000" s="55"/>
      <c r="G1000" s="55"/>
    </row>
    <row r="1001">
      <c r="A1001" s="81"/>
      <c r="B1001" s="54"/>
      <c r="C1001" s="54"/>
      <c r="D1001" s="54"/>
      <c r="E1001" s="54"/>
      <c r="F1001" s="55"/>
      <c r="G1001" s="55"/>
    </row>
    <row r="1002">
      <c r="A1002" s="81"/>
      <c r="B1002" s="54"/>
      <c r="C1002" s="54"/>
      <c r="D1002" s="54"/>
      <c r="E1002" s="54"/>
      <c r="F1002" s="55"/>
      <c r="G1002" s="55"/>
    </row>
    <row r="1003">
      <c r="A1003" s="81"/>
      <c r="B1003" s="54"/>
      <c r="C1003" s="54"/>
      <c r="D1003" s="54"/>
      <c r="E1003" s="54"/>
      <c r="F1003" s="55"/>
      <c r="G1003" s="55"/>
    </row>
    <row r="1004">
      <c r="A1004" s="81"/>
      <c r="B1004" s="54"/>
      <c r="C1004" s="54"/>
      <c r="D1004" s="54"/>
      <c r="E1004" s="54"/>
      <c r="F1004" s="55"/>
      <c r="G1004" s="55"/>
    </row>
    <row r="1005">
      <c r="A1005" s="81"/>
      <c r="B1005" s="54"/>
      <c r="C1005" s="54"/>
      <c r="D1005" s="54"/>
      <c r="E1005" s="54"/>
      <c r="F1005" s="55"/>
      <c r="G1005" s="55"/>
    </row>
    <row r="1006">
      <c r="A1006" s="81"/>
      <c r="B1006" s="54"/>
      <c r="C1006" s="54"/>
      <c r="D1006" s="54"/>
      <c r="E1006" s="54"/>
      <c r="F1006" s="55"/>
      <c r="G1006" s="55"/>
    </row>
    <row r="1007">
      <c r="A1007" s="81"/>
      <c r="B1007" s="54"/>
      <c r="C1007" s="54"/>
      <c r="D1007" s="54"/>
      <c r="E1007" s="54"/>
      <c r="F1007" s="55"/>
      <c r="G1007" s="55"/>
    </row>
    <row r="1008">
      <c r="A1008" s="81"/>
      <c r="B1008" s="54"/>
      <c r="C1008" s="54"/>
      <c r="D1008" s="54"/>
      <c r="E1008" s="54"/>
      <c r="F1008" s="55"/>
      <c r="G1008" s="55"/>
    </row>
    <row r="1009">
      <c r="A1009" s="81"/>
      <c r="B1009" s="54"/>
      <c r="C1009" s="54"/>
      <c r="D1009" s="54"/>
      <c r="E1009" s="54"/>
      <c r="F1009" s="55"/>
      <c r="G1009" s="55"/>
    </row>
    <row r="1010">
      <c r="A1010" s="81"/>
      <c r="B1010" s="54"/>
      <c r="C1010" s="54"/>
      <c r="D1010" s="54"/>
      <c r="E1010" s="54"/>
      <c r="F1010" s="55"/>
      <c r="G1010" s="55"/>
    </row>
    <row r="1011">
      <c r="A1011" s="81"/>
      <c r="B1011" s="54"/>
      <c r="C1011" s="54"/>
      <c r="D1011" s="54"/>
      <c r="E1011" s="54"/>
      <c r="F1011" s="55"/>
      <c r="G1011" s="55"/>
    </row>
    <row r="1012">
      <c r="A1012" s="81"/>
      <c r="B1012" s="54"/>
      <c r="C1012" s="54"/>
      <c r="D1012" s="54"/>
      <c r="E1012" s="54"/>
      <c r="F1012" s="55"/>
      <c r="G1012" s="55"/>
    </row>
    <row r="1013">
      <c r="A1013" s="81"/>
      <c r="B1013" s="54"/>
      <c r="C1013" s="54"/>
      <c r="D1013" s="54"/>
      <c r="E1013" s="54"/>
      <c r="F1013" s="55"/>
      <c r="G1013" s="55"/>
    </row>
    <row r="1014">
      <c r="A1014" s="81"/>
      <c r="B1014" s="54"/>
      <c r="C1014" s="54"/>
      <c r="D1014" s="54"/>
      <c r="E1014" s="54"/>
      <c r="F1014" s="55"/>
      <c r="G1014" s="55"/>
    </row>
    <row r="1015">
      <c r="A1015" s="81"/>
      <c r="B1015" s="54"/>
      <c r="C1015" s="54"/>
      <c r="D1015" s="54"/>
      <c r="E1015" s="54"/>
      <c r="F1015" s="55"/>
      <c r="G1015" s="55"/>
    </row>
    <row r="1016">
      <c r="A1016" s="81"/>
      <c r="B1016" s="54"/>
      <c r="C1016" s="54"/>
      <c r="D1016" s="54"/>
      <c r="E1016" s="54"/>
      <c r="F1016" s="55"/>
      <c r="G1016" s="55"/>
    </row>
    <row r="1017">
      <c r="A1017" s="81"/>
      <c r="B1017" s="54"/>
      <c r="C1017" s="54"/>
      <c r="D1017" s="54"/>
      <c r="E1017" s="54"/>
      <c r="F1017" s="55"/>
      <c r="G1017" s="55"/>
    </row>
    <row r="1018">
      <c r="A1018" s="81"/>
      <c r="B1018" s="54"/>
      <c r="C1018" s="54"/>
      <c r="D1018" s="54"/>
      <c r="E1018" s="54"/>
      <c r="F1018" s="55"/>
      <c r="G1018" s="55"/>
    </row>
    <row r="1019">
      <c r="A1019" s="81"/>
      <c r="B1019" s="54"/>
      <c r="C1019" s="54"/>
      <c r="D1019" s="54"/>
      <c r="E1019" s="54"/>
      <c r="F1019" s="55"/>
      <c r="G1019" s="55"/>
    </row>
    <row r="1020">
      <c r="A1020" s="81"/>
      <c r="B1020" s="54"/>
      <c r="C1020" s="54"/>
      <c r="D1020" s="54"/>
      <c r="E1020" s="54"/>
      <c r="F1020" s="55"/>
      <c r="G1020" s="55"/>
    </row>
    <row r="1021">
      <c r="A1021" s="81"/>
      <c r="B1021" s="54"/>
      <c r="C1021" s="54"/>
      <c r="D1021" s="54"/>
      <c r="E1021" s="54"/>
      <c r="F1021" s="55"/>
      <c r="G1021" s="55"/>
    </row>
    <row r="1022">
      <c r="A1022" s="81"/>
      <c r="B1022" s="54"/>
      <c r="C1022" s="54"/>
      <c r="D1022" s="54"/>
      <c r="E1022" s="54"/>
      <c r="F1022" s="55"/>
      <c r="G1022" s="55"/>
    </row>
    <row r="1023">
      <c r="A1023" s="81"/>
      <c r="B1023" s="54"/>
      <c r="C1023" s="54"/>
      <c r="D1023" s="54"/>
      <c r="E1023" s="54"/>
      <c r="F1023" s="55"/>
      <c r="G1023" s="55"/>
    </row>
    <row r="1024">
      <c r="A1024" s="81"/>
      <c r="B1024" s="54"/>
      <c r="C1024" s="54"/>
      <c r="D1024" s="54"/>
      <c r="E1024" s="54"/>
      <c r="F1024" s="55"/>
      <c r="G1024" s="55"/>
    </row>
    <row r="1025">
      <c r="A1025" s="81"/>
      <c r="B1025" s="54"/>
      <c r="C1025" s="54"/>
      <c r="D1025" s="54"/>
      <c r="E1025" s="54"/>
      <c r="F1025" s="55"/>
      <c r="G1025" s="55"/>
    </row>
    <row r="1026">
      <c r="A1026" s="81"/>
      <c r="B1026" s="54"/>
      <c r="C1026" s="54"/>
      <c r="D1026" s="54"/>
      <c r="E1026" s="54"/>
      <c r="F1026" s="55"/>
      <c r="G1026" s="55"/>
    </row>
    <row r="1027">
      <c r="A1027" s="81"/>
      <c r="B1027" s="54"/>
      <c r="C1027" s="54"/>
      <c r="D1027" s="54"/>
      <c r="E1027" s="54"/>
      <c r="F1027" s="55"/>
      <c r="G1027" s="55"/>
    </row>
    <row r="1028">
      <c r="A1028" s="81"/>
      <c r="B1028" s="54"/>
      <c r="C1028" s="54"/>
      <c r="D1028" s="54"/>
      <c r="E1028" s="54"/>
      <c r="F1028" s="55"/>
      <c r="G1028" s="55"/>
    </row>
    <row r="1029">
      <c r="A1029" s="81"/>
      <c r="B1029" s="54"/>
      <c r="C1029" s="54"/>
      <c r="D1029" s="54"/>
      <c r="E1029" s="54"/>
      <c r="F1029" s="55"/>
      <c r="G1029" s="55"/>
    </row>
    <row r="1030">
      <c r="A1030" s="81"/>
      <c r="B1030" s="54"/>
      <c r="C1030" s="54"/>
      <c r="D1030" s="54"/>
      <c r="E1030" s="54"/>
      <c r="F1030" s="55"/>
      <c r="G1030" s="55"/>
    </row>
    <row r="1031">
      <c r="A1031" s="81"/>
      <c r="B1031" s="54"/>
      <c r="C1031" s="54"/>
      <c r="D1031" s="54"/>
      <c r="E1031" s="54"/>
      <c r="F1031" s="55"/>
      <c r="G1031" s="55"/>
    </row>
    <row r="1032">
      <c r="A1032" s="81"/>
      <c r="B1032" s="54"/>
      <c r="C1032" s="54"/>
      <c r="D1032" s="54"/>
      <c r="E1032" s="54"/>
      <c r="F1032" s="55"/>
      <c r="G1032" s="55"/>
    </row>
    <row r="1033">
      <c r="A1033" s="81"/>
      <c r="B1033" s="54"/>
      <c r="C1033" s="54"/>
      <c r="D1033" s="54"/>
      <c r="E1033" s="54"/>
      <c r="F1033" s="55"/>
      <c r="G1033" s="55"/>
    </row>
    <row r="1034">
      <c r="A1034" s="81"/>
      <c r="B1034" s="54"/>
      <c r="C1034" s="54"/>
      <c r="D1034" s="54"/>
      <c r="E1034" s="54"/>
      <c r="F1034" s="55"/>
      <c r="G1034" s="55"/>
    </row>
    <row r="1035">
      <c r="A1035" s="81"/>
      <c r="B1035" s="54"/>
      <c r="C1035" s="54"/>
      <c r="D1035" s="54"/>
      <c r="E1035" s="54"/>
      <c r="F1035" s="55"/>
      <c r="G1035" s="55"/>
    </row>
    <row r="1036">
      <c r="A1036" s="81"/>
      <c r="B1036" s="54"/>
      <c r="C1036" s="54"/>
      <c r="D1036" s="54"/>
      <c r="E1036" s="54"/>
      <c r="F1036" s="55"/>
      <c r="G1036" s="55"/>
    </row>
    <row r="1037">
      <c r="A1037" s="81"/>
      <c r="B1037" s="54"/>
      <c r="C1037" s="54"/>
      <c r="D1037" s="54"/>
      <c r="E1037" s="54"/>
      <c r="F1037" s="55"/>
      <c r="G1037" s="55"/>
    </row>
    <row r="1038">
      <c r="A1038" s="81"/>
      <c r="B1038" s="54"/>
      <c r="C1038" s="54"/>
      <c r="D1038" s="54"/>
      <c r="E1038" s="54"/>
      <c r="F1038" s="55"/>
      <c r="G1038" s="55"/>
    </row>
    <row r="1039">
      <c r="A1039" s="81"/>
      <c r="B1039" s="54"/>
      <c r="C1039" s="54"/>
      <c r="D1039" s="54"/>
      <c r="E1039" s="54"/>
      <c r="F1039" s="55"/>
      <c r="G1039" s="55"/>
    </row>
    <row r="1040">
      <c r="A1040" s="81"/>
      <c r="B1040" s="54"/>
      <c r="C1040" s="54"/>
      <c r="D1040" s="54"/>
      <c r="E1040" s="54"/>
      <c r="F1040" s="55"/>
      <c r="G1040" s="55"/>
    </row>
    <row r="1041">
      <c r="A1041" s="81"/>
      <c r="B1041" s="54"/>
      <c r="C1041" s="54"/>
      <c r="D1041" s="54"/>
      <c r="E1041" s="54"/>
      <c r="F1041" s="55"/>
      <c r="G1041" s="55"/>
    </row>
    <row r="1042">
      <c r="A1042" s="81"/>
      <c r="B1042" s="54"/>
      <c r="C1042" s="54"/>
      <c r="D1042" s="54"/>
      <c r="E1042" s="54"/>
      <c r="F1042" s="55"/>
      <c r="G1042" s="55"/>
    </row>
    <row r="1043">
      <c r="A1043" s="81"/>
      <c r="B1043" s="54"/>
      <c r="C1043" s="54"/>
      <c r="D1043" s="54"/>
      <c r="E1043" s="54"/>
      <c r="F1043" s="55"/>
      <c r="G1043" s="55"/>
    </row>
    <row r="1044">
      <c r="A1044" s="81"/>
      <c r="B1044" s="54"/>
      <c r="C1044" s="54"/>
      <c r="D1044" s="54"/>
      <c r="E1044" s="54"/>
      <c r="F1044" s="55"/>
      <c r="G1044" s="55"/>
    </row>
    <row r="1045">
      <c r="A1045" s="81"/>
      <c r="B1045" s="54"/>
      <c r="C1045" s="54"/>
      <c r="D1045" s="54"/>
      <c r="E1045" s="54"/>
      <c r="F1045" s="55"/>
      <c r="G1045" s="55"/>
    </row>
    <row r="1046">
      <c r="A1046" s="81"/>
      <c r="B1046" s="54"/>
      <c r="C1046" s="54"/>
      <c r="D1046" s="54"/>
      <c r="E1046" s="54"/>
      <c r="F1046" s="55"/>
      <c r="G1046" s="55"/>
    </row>
    <row r="1047">
      <c r="A1047" s="81"/>
      <c r="B1047" s="54"/>
      <c r="C1047" s="54"/>
      <c r="D1047" s="54"/>
      <c r="E1047" s="54"/>
      <c r="F1047" s="55"/>
      <c r="G1047" s="55"/>
    </row>
    <row r="1048">
      <c r="A1048" s="81"/>
      <c r="B1048" s="54"/>
      <c r="C1048" s="54"/>
      <c r="D1048" s="54"/>
      <c r="E1048" s="54"/>
      <c r="F1048" s="55"/>
      <c r="G1048" s="55"/>
    </row>
    <row r="1049">
      <c r="A1049" s="81"/>
      <c r="B1049" s="54"/>
      <c r="C1049" s="54"/>
      <c r="D1049" s="54"/>
      <c r="E1049" s="54"/>
      <c r="F1049" s="55"/>
      <c r="G1049" s="55"/>
    </row>
    <row r="1050">
      <c r="A1050" s="81"/>
      <c r="B1050" s="54"/>
      <c r="C1050" s="54"/>
      <c r="D1050" s="54"/>
      <c r="E1050" s="54"/>
      <c r="F1050" s="55"/>
      <c r="G1050" s="55"/>
    </row>
    <row r="1051">
      <c r="A1051" s="81"/>
      <c r="B1051" s="54"/>
      <c r="C1051" s="54"/>
      <c r="D1051" s="54"/>
      <c r="E1051" s="54"/>
      <c r="F1051" s="55"/>
      <c r="G1051" s="55"/>
    </row>
    <row r="1052">
      <c r="A1052" s="81"/>
      <c r="B1052" s="54"/>
      <c r="C1052" s="54"/>
      <c r="D1052" s="54"/>
      <c r="E1052" s="54"/>
      <c r="F1052" s="55"/>
      <c r="G1052" s="55"/>
    </row>
    <row r="1053">
      <c r="A1053" s="81"/>
      <c r="B1053" s="54"/>
      <c r="C1053" s="54"/>
      <c r="D1053" s="54"/>
      <c r="E1053" s="54"/>
      <c r="F1053" s="55"/>
      <c r="G1053" s="55"/>
    </row>
    <row r="1054">
      <c r="A1054" s="81"/>
      <c r="B1054" s="54"/>
      <c r="C1054" s="54"/>
      <c r="D1054" s="54"/>
      <c r="E1054" s="54"/>
      <c r="F1054" s="55"/>
      <c r="G1054" s="55"/>
    </row>
    <row r="1055">
      <c r="A1055" s="81"/>
      <c r="B1055" s="54"/>
      <c r="C1055" s="54"/>
      <c r="D1055" s="54"/>
      <c r="E1055" s="54"/>
      <c r="F1055" s="55"/>
      <c r="G1055" s="55"/>
    </row>
    <row r="1056">
      <c r="A1056" s="81"/>
      <c r="B1056" s="54"/>
      <c r="C1056" s="54"/>
      <c r="D1056" s="54"/>
      <c r="E1056" s="54"/>
      <c r="F1056" s="55"/>
      <c r="G1056" s="55"/>
    </row>
    <row r="1057">
      <c r="A1057" s="81"/>
      <c r="B1057" s="54"/>
      <c r="C1057" s="54"/>
      <c r="D1057" s="54"/>
      <c r="E1057" s="54"/>
      <c r="F1057" s="55"/>
      <c r="G1057" s="55"/>
    </row>
    <row r="1058">
      <c r="A1058" s="81"/>
      <c r="B1058" s="54"/>
      <c r="C1058" s="54"/>
      <c r="D1058" s="54"/>
      <c r="E1058" s="54"/>
      <c r="F1058" s="55"/>
      <c r="G1058" s="55"/>
    </row>
    <row r="1059">
      <c r="A1059" s="81"/>
      <c r="B1059" s="54"/>
      <c r="C1059" s="54"/>
      <c r="D1059" s="54"/>
      <c r="E1059" s="54"/>
      <c r="F1059" s="55"/>
      <c r="G1059" s="55"/>
    </row>
    <row r="1060">
      <c r="A1060" s="81"/>
      <c r="B1060" s="54"/>
      <c r="C1060" s="54"/>
      <c r="D1060" s="54"/>
      <c r="E1060" s="54"/>
      <c r="F1060" s="55"/>
      <c r="G1060" s="55"/>
    </row>
    <row r="1061">
      <c r="A1061" s="81"/>
      <c r="B1061" s="54"/>
      <c r="C1061" s="54"/>
      <c r="D1061" s="54"/>
      <c r="E1061" s="54"/>
      <c r="F1061" s="55"/>
      <c r="G1061" s="55"/>
    </row>
    <row r="1062">
      <c r="A1062" s="81"/>
      <c r="B1062" s="54"/>
      <c r="C1062" s="54"/>
      <c r="D1062" s="54"/>
      <c r="E1062" s="54"/>
      <c r="F1062" s="55"/>
      <c r="G1062" s="55"/>
    </row>
    <row r="1063">
      <c r="A1063" s="81"/>
      <c r="B1063" s="54"/>
      <c r="C1063" s="54"/>
      <c r="D1063" s="54"/>
      <c r="E1063" s="54"/>
      <c r="F1063" s="55"/>
      <c r="G1063" s="55"/>
    </row>
    <row r="1064">
      <c r="A1064" s="81"/>
      <c r="B1064" s="54"/>
      <c r="C1064" s="54"/>
      <c r="D1064" s="54"/>
      <c r="E1064" s="54"/>
      <c r="F1064" s="55"/>
      <c r="G1064" s="55"/>
    </row>
    <row r="1065">
      <c r="A1065" s="81"/>
      <c r="B1065" s="54"/>
      <c r="C1065" s="54"/>
      <c r="D1065" s="54"/>
      <c r="E1065" s="54"/>
      <c r="F1065" s="55"/>
      <c r="G1065" s="55"/>
    </row>
    <row r="1066">
      <c r="A1066" s="81"/>
      <c r="B1066" s="54"/>
      <c r="C1066" s="54"/>
      <c r="D1066" s="54"/>
      <c r="E1066" s="54"/>
      <c r="F1066" s="55"/>
      <c r="G1066" s="55"/>
    </row>
    <row r="1067">
      <c r="A1067" s="81"/>
      <c r="B1067" s="54"/>
      <c r="C1067" s="54"/>
      <c r="D1067" s="54"/>
      <c r="E1067" s="54"/>
      <c r="F1067" s="55"/>
      <c r="G1067" s="55"/>
    </row>
    <row r="1068">
      <c r="A1068" s="81"/>
      <c r="B1068" s="54"/>
      <c r="C1068" s="54"/>
      <c r="D1068" s="54"/>
      <c r="E1068" s="54"/>
      <c r="F1068" s="55"/>
      <c r="G1068" s="55"/>
    </row>
    <row r="1069">
      <c r="A1069" s="81"/>
      <c r="B1069" s="54"/>
      <c r="C1069" s="54"/>
      <c r="D1069" s="54"/>
      <c r="E1069" s="54"/>
      <c r="F1069" s="55"/>
      <c r="G1069" s="55"/>
    </row>
    <row r="1070">
      <c r="A1070" s="81"/>
      <c r="B1070" s="54"/>
      <c r="C1070" s="54"/>
      <c r="D1070" s="54"/>
      <c r="E1070" s="54"/>
      <c r="F1070" s="55"/>
      <c r="G1070" s="55"/>
    </row>
    <row r="1071">
      <c r="A1071" s="81"/>
      <c r="B1071" s="54"/>
      <c r="C1071" s="54"/>
      <c r="D1071" s="54"/>
      <c r="E1071" s="54"/>
      <c r="F1071" s="55"/>
      <c r="G1071" s="55"/>
    </row>
    <row r="1072">
      <c r="A1072" s="81"/>
      <c r="B1072" s="54"/>
      <c r="C1072" s="54"/>
      <c r="D1072" s="54"/>
      <c r="E1072" s="54"/>
      <c r="F1072" s="55"/>
      <c r="G1072" s="55"/>
    </row>
    <row r="1073">
      <c r="A1073" s="81"/>
      <c r="B1073" s="54"/>
      <c r="C1073" s="54"/>
      <c r="D1073" s="54"/>
      <c r="E1073" s="54"/>
      <c r="F1073" s="55"/>
      <c r="G1073" s="55"/>
    </row>
    <row r="1074">
      <c r="A1074" s="81"/>
      <c r="B1074" s="54"/>
      <c r="C1074" s="54"/>
      <c r="D1074" s="54"/>
      <c r="E1074" s="54"/>
      <c r="F1074" s="55"/>
      <c r="G1074" s="55"/>
    </row>
    <row r="1075">
      <c r="A1075" s="81"/>
      <c r="B1075" s="54"/>
      <c r="C1075" s="54"/>
      <c r="D1075" s="54"/>
      <c r="E1075" s="54"/>
      <c r="F1075" s="55"/>
      <c r="G1075" s="55"/>
    </row>
    <row r="1076">
      <c r="A1076" s="81"/>
      <c r="B1076" s="54"/>
      <c r="C1076" s="54"/>
      <c r="D1076" s="54"/>
      <c r="E1076" s="54"/>
      <c r="F1076" s="55"/>
      <c r="G1076" s="55"/>
    </row>
    <row r="1077">
      <c r="A1077" s="81"/>
      <c r="B1077" s="54"/>
      <c r="C1077" s="54"/>
      <c r="D1077" s="54"/>
      <c r="E1077" s="54"/>
      <c r="F1077" s="55"/>
      <c r="G1077" s="55"/>
    </row>
    <row r="1078">
      <c r="A1078" s="81"/>
      <c r="B1078" s="54"/>
      <c r="C1078" s="54"/>
      <c r="D1078" s="54"/>
      <c r="E1078" s="54"/>
      <c r="F1078" s="55"/>
      <c r="G1078" s="55"/>
    </row>
    <row r="1079">
      <c r="A1079" s="81"/>
      <c r="B1079" s="54"/>
      <c r="C1079" s="54"/>
      <c r="D1079" s="54"/>
      <c r="E1079" s="54"/>
      <c r="F1079" s="55"/>
      <c r="G1079" s="55"/>
    </row>
    <row r="1080">
      <c r="A1080" s="81"/>
      <c r="B1080" s="54"/>
      <c r="C1080" s="54"/>
      <c r="D1080" s="54"/>
      <c r="E1080" s="54"/>
      <c r="F1080" s="55"/>
      <c r="G1080" s="55"/>
    </row>
    <row r="1081">
      <c r="A1081" s="81"/>
      <c r="B1081" s="54"/>
      <c r="C1081" s="54"/>
      <c r="D1081" s="54"/>
      <c r="E1081" s="54"/>
      <c r="F1081" s="55"/>
      <c r="G1081" s="55"/>
    </row>
    <row r="1082">
      <c r="A1082" s="81"/>
      <c r="B1082" s="54"/>
      <c r="C1082" s="54"/>
      <c r="D1082" s="54"/>
      <c r="E1082" s="54"/>
      <c r="F1082" s="55"/>
      <c r="G1082" s="55"/>
    </row>
    <row r="1083">
      <c r="A1083" s="81"/>
      <c r="B1083" s="54"/>
      <c r="C1083" s="54"/>
      <c r="D1083" s="54"/>
      <c r="E1083" s="54"/>
      <c r="F1083" s="55"/>
      <c r="G1083" s="55"/>
    </row>
    <row r="1084">
      <c r="A1084" s="81"/>
      <c r="B1084" s="54"/>
      <c r="C1084" s="54"/>
      <c r="D1084" s="54"/>
      <c r="E1084" s="54"/>
      <c r="F1084" s="55"/>
      <c r="G1084" s="55"/>
    </row>
    <row r="1085">
      <c r="A1085" s="81"/>
      <c r="B1085" s="54"/>
      <c r="C1085" s="54"/>
      <c r="D1085" s="54"/>
      <c r="E1085" s="54"/>
      <c r="F1085" s="55"/>
      <c r="G1085" s="55"/>
    </row>
    <row r="1086">
      <c r="A1086" s="81"/>
      <c r="B1086" s="54"/>
      <c r="C1086" s="54"/>
      <c r="D1086" s="54"/>
      <c r="E1086" s="54"/>
      <c r="F1086" s="55"/>
      <c r="G1086" s="55"/>
    </row>
    <row r="1087">
      <c r="A1087" s="81"/>
      <c r="B1087" s="54"/>
      <c r="C1087" s="54"/>
      <c r="D1087" s="54"/>
      <c r="E1087" s="54"/>
      <c r="F1087" s="55"/>
      <c r="G1087" s="55"/>
    </row>
    <row r="1088">
      <c r="A1088" s="81"/>
      <c r="B1088" s="54"/>
      <c r="C1088" s="54"/>
      <c r="D1088" s="54"/>
      <c r="E1088" s="54"/>
      <c r="F1088" s="55"/>
      <c r="G1088" s="55"/>
    </row>
    <row r="1089">
      <c r="A1089" s="81"/>
      <c r="B1089" s="54"/>
      <c r="C1089" s="54"/>
      <c r="D1089" s="54"/>
      <c r="E1089" s="54"/>
      <c r="F1089" s="55"/>
      <c r="G1089" s="55"/>
    </row>
    <row r="1090">
      <c r="A1090" s="81"/>
      <c r="B1090" s="54"/>
      <c r="C1090" s="54"/>
      <c r="D1090" s="54"/>
      <c r="E1090" s="54"/>
      <c r="F1090" s="55"/>
      <c r="G1090" s="55"/>
    </row>
    <row r="1091">
      <c r="A1091" s="81"/>
      <c r="B1091" s="54"/>
      <c r="C1091" s="54"/>
      <c r="D1091" s="54"/>
      <c r="E1091" s="54"/>
      <c r="F1091" s="55"/>
      <c r="G1091" s="55"/>
    </row>
  </sheetData>
  <drawing r:id="rId1"/>
</worksheet>
</file>