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enan Çılman\Desktop\İTÜSEM\Finansal Excel Dökumanları\Şablonlar\"/>
    </mc:Choice>
  </mc:AlternateContent>
  <bookViews>
    <workbookView xWindow="0" yWindow="0" windowWidth="20490" windowHeight="7755"/>
  </bookViews>
  <sheets>
    <sheet name="Sales Report" sheetId="1" r:id="rId1"/>
    <sheet name="Datasheet" sheetId="2" r:id="rId2"/>
  </sheets>
  <definedNames>
    <definedName name="AugustTotal">Datasheet!$E$26</definedName>
    <definedName name="GrandTotal">SUM(Table1[Retail],Table1[Online],Table1[Vendor])</definedName>
    <definedName name="Slicer_Prefix___Month">#N/A</definedName>
    <definedName name="TotalSales">Datasheet!$E$25</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2" l="1"/>
  <c r="E25" i="2"/>
  <c r="E22" i="2"/>
  <c r="C5" i="2" s="1"/>
  <c r="D22" i="2"/>
  <c r="C4" i="2" s="1"/>
  <c r="C22" i="2"/>
  <c r="C3" i="2" s="1"/>
</calcChain>
</file>

<file path=xl/sharedStrings.xml><?xml version="1.0" encoding="utf-8"?>
<sst xmlns="http://schemas.openxmlformats.org/spreadsheetml/2006/main" count="40" uniqueCount="40">
  <si>
    <t>Retail</t>
  </si>
  <si>
    <t>Online</t>
  </si>
  <si>
    <t>March</t>
  </si>
  <si>
    <t>April</t>
  </si>
  <si>
    <t>May</t>
  </si>
  <si>
    <t>June</t>
  </si>
  <si>
    <t>July</t>
  </si>
  <si>
    <t>August</t>
  </si>
  <si>
    <t>September</t>
  </si>
  <si>
    <t>October</t>
  </si>
  <si>
    <t>November</t>
  </si>
  <si>
    <t>December</t>
  </si>
  <si>
    <t>Month</t>
  </si>
  <si>
    <t>Total</t>
  </si>
  <si>
    <t>03 - March</t>
  </si>
  <si>
    <t>04 - April</t>
  </si>
  <si>
    <t>05 - May</t>
  </si>
  <si>
    <t>06 - June</t>
  </si>
  <si>
    <t>07 - July</t>
  </si>
  <si>
    <t>08 - August</t>
  </si>
  <si>
    <t>09 - September</t>
  </si>
  <si>
    <t>10 - October</t>
  </si>
  <si>
    <t>11 - November</t>
  </si>
  <si>
    <t>12 - December</t>
  </si>
  <si>
    <t>Vendor</t>
  </si>
  <si>
    <t>ANNUAL REPORT</t>
  </si>
  <si>
    <t>SALES BY MONTH</t>
  </si>
  <si>
    <t>January</t>
  </si>
  <si>
    <t>February</t>
  </si>
  <si>
    <t>SALES FROM CHANNELS CHART DATA</t>
  </si>
  <si>
    <t>MONTHLY SALES CHART DATA</t>
  </si>
  <si>
    <t>DRESS SALES REPORT FOR FISCAL YEAR 2014</t>
  </si>
  <si>
    <t>retail store sales</t>
  </si>
  <si>
    <t>online store sales</t>
  </si>
  <si>
    <t>vendor company sales</t>
  </si>
  <si>
    <t>01 - January</t>
  </si>
  <si>
    <t>02 - February</t>
  </si>
  <si>
    <t>Slicer Headings</t>
  </si>
  <si>
    <t>TOTAL MONTHLY SALES</t>
  </si>
  <si>
    <t>AUGUST ONLINE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</si>
</sst>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6" x14ac:knownFonts="1">
    <font>
      <sz val="11"/>
      <color theme="1"/>
      <name val="Segoe UI"/>
      <family val="2"/>
      <scheme val="minor"/>
    </font>
    <font>
      <sz val="11"/>
      <color theme="1"/>
      <name val="Segoe UI"/>
      <family val="2"/>
      <scheme val="minor"/>
    </font>
    <font>
      <sz val="36"/>
      <color theme="4"/>
      <name val="Arial Black"/>
      <family val="2"/>
      <scheme val="major"/>
    </font>
    <font>
      <sz val="11"/>
      <color theme="1" tint="0.24994659260841701"/>
      <name val="Segoe UI"/>
      <family val="2"/>
      <scheme val="minor"/>
    </font>
    <font>
      <b/>
      <sz val="18"/>
      <color theme="4"/>
      <name val="Segoe UI"/>
      <family val="2"/>
      <scheme val="minor"/>
    </font>
    <font>
      <sz val="22"/>
      <color theme="4"/>
      <name val="Arial Black"/>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0" tint="-4.9989318521683403E-2"/>
      </bottom>
      <diagonal/>
    </border>
    <border>
      <left/>
      <right/>
      <top/>
      <bottom style="medium">
        <color rgb="FFF5F4F3"/>
      </bottom>
      <diagonal/>
    </border>
  </borders>
  <cellStyleXfs count="6">
    <xf numFmtId="0" fontId="0" fillId="0" borderId="0" applyBorder="0"/>
    <xf numFmtId="164" fontId="1" fillId="0" borderId="0" applyFont="0" applyFill="0" applyBorder="0" applyAlignment="0" applyProtection="0"/>
    <xf numFmtId="0" fontId="2" fillId="0" borderId="0" applyNumberFormat="0" applyFill="0" applyAlignment="0" applyProtection="0"/>
    <xf numFmtId="0" fontId="5" fillId="0" borderId="1" applyNumberFormat="0" applyFill="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0" fillId="0" borderId="0" xfId="0" applyNumberFormat="1"/>
    <xf numFmtId="0" fontId="0" fillId="0" borderId="0" xfId="0" applyAlignment="1">
      <alignment horizontal="center"/>
    </xf>
    <xf numFmtId="0" fontId="4" fillId="0" borderId="0" xfId="4"/>
    <xf numFmtId="0" fontId="0" fillId="0" borderId="0" xfId="0" applyFont="1" applyBorder="1"/>
    <xf numFmtId="0" fontId="0" fillId="0" borderId="0" xfId="0" applyNumberFormat="1" applyFont="1" applyBorder="1" applyAlignment="1">
      <alignment horizontal="center"/>
    </xf>
    <xf numFmtId="49" fontId="0" fillId="2" borderId="0" xfId="0" applyNumberFormat="1" applyFont="1" applyFill="1" applyBorder="1" applyAlignment="1">
      <alignment horizontal="center"/>
    </xf>
    <xf numFmtId="49" fontId="0" fillId="2" borderId="0" xfId="0" applyNumberFormat="1" applyFont="1" applyFill="1" applyBorder="1"/>
    <xf numFmtId="3" fontId="0" fillId="0" borderId="0" xfId="0" applyNumberFormat="1" applyFont="1" applyBorder="1" applyAlignment="1">
      <alignment horizontal="center"/>
    </xf>
    <xf numFmtId="3" fontId="0" fillId="2" borderId="0" xfId="0" applyNumberFormat="1" applyFont="1" applyFill="1" applyBorder="1" applyAlignment="1">
      <alignment horizontal="right" indent="2"/>
    </xf>
    <xf numFmtId="0" fontId="0" fillId="0" borderId="0" xfId="0" applyNumberFormat="1" applyFont="1" applyBorder="1" applyAlignment="1">
      <alignment horizontal="center" vertical="center"/>
    </xf>
    <xf numFmtId="0" fontId="0" fillId="0" borderId="0" xfId="0" applyFont="1" applyBorder="1" applyAlignment="1">
      <alignment vertical="center"/>
    </xf>
    <xf numFmtId="0" fontId="0" fillId="0" borderId="0" xfId="0" applyFont="1" applyBorder="1" applyAlignment="1">
      <alignment horizontal="right" vertical="center" indent="2"/>
    </xf>
    <xf numFmtId="0" fontId="4" fillId="0" borderId="0" xfId="4" applyAlignment="1">
      <alignment vertical="center"/>
    </xf>
    <xf numFmtId="0" fontId="3" fillId="0" borderId="0" xfId="5" applyAlignment="1"/>
    <xf numFmtId="0" fontId="0" fillId="0" borderId="2" xfId="0" applyBorder="1"/>
    <xf numFmtId="0" fontId="0" fillId="0" borderId="2" xfId="0" applyNumberFormat="1" applyBorder="1"/>
    <xf numFmtId="0" fontId="5" fillId="0" borderId="0" xfId="3" applyBorder="1"/>
    <xf numFmtId="0" fontId="5" fillId="0" borderId="0" xfId="3" applyFont="1" applyBorder="1" applyAlignment="1">
      <alignment horizontal="center"/>
    </xf>
    <xf numFmtId="0" fontId="2" fillId="0" borderId="0" xfId="2" applyBorder="1" applyAlignment="1">
      <alignment horizontal="center"/>
    </xf>
    <xf numFmtId="0" fontId="3" fillId="0" borderId="0" xfId="5" applyBorder="1" applyAlignment="1">
      <alignment horizontal="center"/>
    </xf>
    <xf numFmtId="165" fontId="4" fillId="0" borderId="0" xfId="4" applyNumberFormat="1" applyBorder="1" applyAlignment="1">
      <alignment vertical="center"/>
    </xf>
    <xf numFmtId="165" fontId="4" fillId="0" borderId="0" xfId="1" applyNumberFormat="1" applyFont="1"/>
  </cellXfs>
  <cellStyles count="6">
    <cellStyle name="Comma" xfId="1" builtinId="3"/>
    <cellStyle name="Heading 1" xfId="3" builtinId="16" customBuiltin="1"/>
    <cellStyle name="Heading 2" xfId="4" builtinId="17" customBuiltin="1"/>
    <cellStyle name="Heading 4" xfId="5" builtinId="19" customBuiltin="1"/>
    <cellStyle name="Normal" xfId="0" builtinId="0" customBuiltin="1"/>
    <cellStyle name="Title" xfId="2" builtinId="15" customBuiltin="1"/>
  </cellStyles>
  <dxfs count="14">
    <dxf>
      <font>
        <b val="0"/>
        <i val="0"/>
        <strike val="0"/>
        <condense val="0"/>
        <extend val="0"/>
        <outline val="0"/>
        <shadow val="0"/>
        <u val="none"/>
        <vertAlign val="baseline"/>
        <sz val="11"/>
        <color theme="1"/>
        <name val="Segoe UI"/>
        <scheme val="minor"/>
      </font>
      <border diagonalUp="0" diagonalDown="0" outline="0">
        <left/>
        <right/>
        <top/>
        <bottom/>
      </border>
    </dxf>
    <dxf>
      <font>
        <b val="0"/>
        <i val="0"/>
        <strike val="0"/>
        <condense val="0"/>
        <extend val="0"/>
        <outline val="0"/>
        <shadow val="0"/>
        <u val="none"/>
        <vertAlign val="baseline"/>
        <sz val="11"/>
        <color theme="1"/>
        <name val="Segoe UI"/>
        <scheme val="minor"/>
      </font>
      <numFmt numFmtId="3" formatCode="#,##0"/>
      <alignment horizontal="center" vertical="bottom" textRotation="0" wrapText="0" indent="0" justifyLastLine="0" shrinkToFit="0" readingOrder="0"/>
      <border diagonalUp="0" diagonalDown="0" outline="0">
        <left/>
        <right/>
        <top/>
        <bottom/>
      </border>
    </dxf>
    <dxf>
      <alignment horizontal="right" vertical="bottom" textRotation="0" wrapText="0" relativeIndent="1" justifyLastLine="0" shrinkToFit="0" readingOrder="0"/>
    </dxf>
    <dxf>
      <font>
        <b val="0"/>
        <i val="0"/>
        <strike val="0"/>
        <condense val="0"/>
        <extend val="0"/>
        <outline val="0"/>
        <shadow val="0"/>
        <u val="none"/>
        <vertAlign val="baseline"/>
        <sz val="11"/>
        <color theme="1"/>
        <name val="Segoe UI"/>
        <scheme val="minor"/>
      </font>
      <numFmt numFmtId="3" formatCode="#,##0"/>
      <alignment horizontal="center" vertical="bottom" textRotation="0" wrapText="0" indent="0" justifyLastLine="0" shrinkToFit="0" readingOrder="0"/>
      <border diagonalUp="0" diagonalDown="0" outline="0">
        <left/>
        <right/>
        <top/>
        <bottom/>
      </border>
    </dxf>
    <dxf>
      <alignment horizontal="right" vertical="bottom" textRotation="0" wrapText="0" relativeIndent="1" justifyLastLine="0" shrinkToFit="0" readingOrder="0"/>
    </dxf>
    <dxf>
      <font>
        <b val="0"/>
        <i val="0"/>
        <strike val="0"/>
        <condense val="0"/>
        <extend val="0"/>
        <outline val="0"/>
        <shadow val="0"/>
        <u val="none"/>
        <vertAlign val="baseline"/>
        <sz val="11"/>
        <color theme="1"/>
        <name val="Segoe UI"/>
        <scheme val="minor"/>
      </font>
      <numFmt numFmtId="3" formatCode="#,##0"/>
      <alignment horizontal="center" vertical="bottom" textRotation="0" wrapText="0" indent="0" justifyLastLine="0" shrinkToFit="0" readingOrder="0"/>
      <border diagonalUp="0" diagonalDown="0" outline="0">
        <left/>
        <right/>
        <top/>
        <bottom/>
      </border>
    </dxf>
    <dxf>
      <alignment horizontal="right" vertical="bottom" textRotation="0" wrapText="0" relativeIndent="1" justifyLastLine="0" shrinkToFit="0" readingOrder="0"/>
    </dxf>
    <dxf>
      <font>
        <b val="0"/>
        <i val="0"/>
        <strike val="0"/>
        <condense val="0"/>
        <extend val="0"/>
        <outline val="0"/>
        <shadow val="0"/>
        <u val="none"/>
        <vertAlign val="baseline"/>
        <sz val="11"/>
        <color theme="1"/>
        <name val="Segoe UI"/>
        <scheme val="minor"/>
      </font>
      <numFmt numFmtId="0" formatCode="General"/>
      <alignment horizontal="center" vertical="bottom" textRotation="0" wrapText="0" indent="0" justifyLastLine="0" shrinkToFit="0" readingOrder="0"/>
      <border diagonalUp="0" diagonalDown="0" outline="0">
        <left/>
        <right/>
        <top/>
        <bottom/>
      </border>
    </dxf>
    <dxf>
      <alignment vertical="center" textRotation="0" wrapText="0" indent="0" justifyLastLine="0" shrinkToFit="0" readingOrder="0"/>
    </dxf>
    <dxf>
      <font>
        <b/>
        <i val="0"/>
        <u val="none"/>
        <sz val="11"/>
        <color theme="4" tint="0.59996337778862885"/>
        <name val="Segoe UI"/>
        <scheme val="minor"/>
      </font>
      <border diagonalUp="0" diagonalDown="0">
        <left/>
        <right/>
        <top/>
        <bottom/>
        <vertical/>
        <horizontal/>
      </border>
    </dxf>
    <dxf>
      <font>
        <color theme="1"/>
      </font>
      <fill>
        <patternFill>
          <bgColor rgb="FFD94D36"/>
        </patternFill>
      </fill>
    </dxf>
    <dxf>
      <font>
        <color theme="1" tint="0.24994659260841701"/>
      </font>
      <border>
        <top style="double">
          <color theme="4"/>
        </top>
      </border>
    </dxf>
    <dxf>
      <font>
        <b/>
        <i val="0"/>
        <color theme="1" tint="0.24994659260841701"/>
      </font>
      <border>
        <top style="medium">
          <color theme="4"/>
        </top>
        <bottom style="medium">
          <color theme="4"/>
        </bottom>
      </border>
    </dxf>
    <dxf>
      <font>
        <color theme="1" tint="0.24994659260841701"/>
      </font>
    </dxf>
  </dxfs>
  <tableStyles count="2" defaultTableStyle="TableStyleMedium2" defaultPivotStyle="PivotStyleLight16">
    <tableStyle name="DataViz App" pivot="0" count="3">
      <tableStyleElement type="wholeTable" dxfId="13"/>
      <tableStyleElement type="headerRow" dxfId="12"/>
      <tableStyleElement type="totalRow" dxfId="11"/>
    </tableStyle>
    <tableStyle name="My Slicer" pivot="0" table="0" count="10">
      <tableStyleElement type="wholeTable" dxfId="10"/>
      <tableStyleElement type="headerRow" dxfId="9"/>
    </tableStyle>
  </tableStyles>
  <colors>
    <mruColors>
      <color rgb="FFF5F4F3"/>
      <color rgb="FFEEEEEE"/>
      <color rgb="FFD94D36"/>
      <color rgb="FFDFDED9"/>
      <color rgb="FFE6E5E1"/>
      <color rgb="FFF5D5CF"/>
    </mruColors>
  </colors>
  <extLst>
    <ext xmlns:x14="http://schemas.microsoft.com/office/spreadsheetml/2009/9/main" uri="{46F421CA-312F-682f-3DD2-61675219B42D}">
      <x14:dxfs count="8">
        <dxf>
          <font>
            <b val="0"/>
            <i val="0"/>
            <u val="none"/>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scheme val="none"/>
          </font>
          <fill>
            <patternFill>
              <bgColor theme="4" tint="0.79998168889431442"/>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5925459317585301E-2"/>
          <c:y val="3.6401168163838676E-2"/>
          <c:w val="0.91407448907806998"/>
          <c:h val="0.75507271450223656"/>
        </c:manualLayout>
      </c:layout>
      <c:lineChart>
        <c:grouping val="stacked"/>
        <c:varyColors val="0"/>
        <c:ser>
          <c:idx val="0"/>
          <c:order val="0"/>
          <c:tx>
            <c:strRef>
              <c:f>Datasheet!$C$9</c:f>
              <c:strCache>
                <c:ptCount val="1"/>
                <c:pt idx="0">
                  <c:v>Retail</c:v>
                </c:pt>
              </c:strCache>
            </c:strRef>
          </c:tx>
          <c:spPr>
            <a:ln w="28575" cap="rnd">
              <a:solidFill>
                <a:schemeClr val="accent1">
                  <a:shade val="65000"/>
                </a:schemeClr>
              </a:solidFill>
              <a:round/>
            </a:ln>
            <a:effectLst/>
          </c:spPr>
          <c:marker>
            <c:symbol val="none"/>
          </c:marker>
          <c:cat>
            <c:strRef>
              <c:f>Datasheet!$B$10:$B$21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Datasheet!$C$10:$C$21</c:f>
              <c:numCache>
                <c:formatCode>#,##0</c:formatCode>
                <c:ptCount val="12"/>
                <c:pt idx="0">
                  <c:v>125000</c:v>
                </c:pt>
                <c:pt idx="1">
                  <c:v>93000</c:v>
                </c:pt>
                <c:pt idx="2">
                  <c:v>80000</c:v>
                </c:pt>
                <c:pt idx="3">
                  <c:v>75000</c:v>
                </c:pt>
                <c:pt idx="4">
                  <c:v>84000</c:v>
                </c:pt>
                <c:pt idx="5">
                  <c:v>110000</c:v>
                </c:pt>
                <c:pt idx="6">
                  <c:v>105000</c:v>
                </c:pt>
                <c:pt idx="7">
                  <c:v>120000</c:v>
                </c:pt>
                <c:pt idx="8">
                  <c:v>90000</c:v>
                </c:pt>
                <c:pt idx="9">
                  <c:v>115000</c:v>
                </c:pt>
                <c:pt idx="10">
                  <c:v>123000</c:v>
                </c:pt>
                <c:pt idx="11">
                  <c:v>150000</c:v>
                </c:pt>
              </c:numCache>
            </c:numRef>
          </c:val>
          <c:smooth val="0"/>
        </c:ser>
        <c:ser>
          <c:idx val="1"/>
          <c:order val="1"/>
          <c:tx>
            <c:strRef>
              <c:f>Datasheet!$D$9</c:f>
              <c:strCache>
                <c:ptCount val="1"/>
                <c:pt idx="0">
                  <c:v>Online</c:v>
                </c:pt>
              </c:strCache>
            </c:strRef>
          </c:tx>
          <c:spPr>
            <a:ln w="28575" cap="rnd">
              <a:solidFill>
                <a:schemeClr val="accent1"/>
              </a:solidFill>
              <a:round/>
            </a:ln>
            <a:effectLst/>
          </c:spPr>
          <c:marker>
            <c:symbol val="none"/>
          </c:marker>
          <c:cat>
            <c:strRef>
              <c:f>Datasheet!$B$10:$B$21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Datasheet!$D$10:$D$21</c:f>
              <c:numCache>
                <c:formatCode>#,##0</c:formatCode>
                <c:ptCount val="12"/>
                <c:pt idx="0">
                  <c:v>110000</c:v>
                </c:pt>
                <c:pt idx="1">
                  <c:v>145000</c:v>
                </c:pt>
                <c:pt idx="2">
                  <c:v>132000</c:v>
                </c:pt>
                <c:pt idx="3">
                  <c:v>110000</c:v>
                </c:pt>
                <c:pt idx="4">
                  <c:v>117000</c:v>
                </c:pt>
                <c:pt idx="5">
                  <c:v>120000</c:v>
                </c:pt>
                <c:pt idx="6">
                  <c:v>126000</c:v>
                </c:pt>
                <c:pt idx="7">
                  <c:v>124000</c:v>
                </c:pt>
                <c:pt idx="8">
                  <c:v>132000</c:v>
                </c:pt>
                <c:pt idx="9">
                  <c:v>135000</c:v>
                </c:pt>
                <c:pt idx="10">
                  <c:v>152000</c:v>
                </c:pt>
                <c:pt idx="11">
                  <c:v>163000</c:v>
                </c:pt>
              </c:numCache>
            </c:numRef>
          </c:val>
          <c:smooth val="0"/>
        </c:ser>
        <c:ser>
          <c:idx val="2"/>
          <c:order val="2"/>
          <c:tx>
            <c:strRef>
              <c:f>Datasheet!$E$9</c:f>
              <c:strCache>
                <c:ptCount val="1"/>
                <c:pt idx="0">
                  <c:v>Vendor</c:v>
                </c:pt>
              </c:strCache>
            </c:strRef>
          </c:tx>
          <c:spPr>
            <a:ln w="28575" cap="rnd">
              <a:solidFill>
                <a:schemeClr val="accent1">
                  <a:tint val="65000"/>
                </a:schemeClr>
              </a:solidFill>
              <a:round/>
            </a:ln>
            <a:effectLst/>
          </c:spPr>
          <c:marker>
            <c:symbol val="none"/>
          </c:marker>
          <c:cat>
            <c:strRef>
              <c:f>Datasheet!$B$10:$B$21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Datasheet!$E$10:$E$21</c:f>
              <c:numCache>
                <c:formatCode>#,##0</c:formatCode>
                <c:ptCount val="12"/>
                <c:pt idx="0">
                  <c:v>95000</c:v>
                </c:pt>
                <c:pt idx="1">
                  <c:v>67000</c:v>
                </c:pt>
                <c:pt idx="2">
                  <c:v>75000</c:v>
                </c:pt>
                <c:pt idx="3">
                  <c:v>80000</c:v>
                </c:pt>
                <c:pt idx="4">
                  <c:v>83000</c:v>
                </c:pt>
                <c:pt idx="5">
                  <c:v>90000</c:v>
                </c:pt>
                <c:pt idx="6">
                  <c:v>75000</c:v>
                </c:pt>
                <c:pt idx="7">
                  <c:v>78000</c:v>
                </c:pt>
                <c:pt idx="8">
                  <c:v>98000</c:v>
                </c:pt>
                <c:pt idx="9">
                  <c:v>82000</c:v>
                </c:pt>
                <c:pt idx="10">
                  <c:v>95000</c:v>
                </c:pt>
                <c:pt idx="11">
                  <c:v>110000</c:v>
                </c:pt>
              </c:numCache>
            </c:numRef>
          </c:val>
          <c:smooth val="0"/>
        </c:ser>
        <c:dLbls>
          <c:showLegendKey val="0"/>
          <c:showVal val="0"/>
          <c:showCatName val="0"/>
          <c:showSerName val="0"/>
          <c:showPercent val="0"/>
          <c:showBubbleSize val="0"/>
        </c:dLbls>
        <c:smooth val="0"/>
        <c:axId val="655615176"/>
        <c:axId val="655619880"/>
      </c:lineChart>
      <c:catAx>
        <c:axId val="65561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tr-TR"/>
          </a:p>
        </c:txPr>
        <c:crossAx val="655619880"/>
        <c:crosses val="autoZero"/>
        <c:auto val="1"/>
        <c:lblAlgn val="ctr"/>
        <c:lblOffset val="100"/>
        <c:noMultiLvlLbl val="0"/>
      </c:catAx>
      <c:valAx>
        <c:axId val="655619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tr-TR"/>
          </a:p>
        </c:txPr>
        <c:crossAx val="65561517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tr-TR"/>
        </a:p>
      </c:txPr>
    </c:legend>
    <c:plotVisOnly val="0"/>
    <c:dispBlanksAs val="gap"/>
    <c:showDLblsOverMax val="0"/>
  </c:chart>
  <c:spPr>
    <a:solidFill>
      <a:schemeClr val="bg1"/>
    </a:solidFill>
    <a:ln w="9525" cap="flat" cmpd="sng" algn="ctr">
      <a:noFill/>
      <a:round/>
    </a:ln>
    <a:effectLst/>
  </c:spPr>
  <c:txPr>
    <a:bodyPr/>
    <a:lstStyle/>
    <a:p>
      <a:pPr>
        <a:defRPr>
          <a:solidFill>
            <a:schemeClr val="tx1">
              <a:lumMod val="75000"/>
              <a:lumOff val="25000"/>
            </a:schemeClr>
          </a:solidFill>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133348</xdr:colOff>
      <xdr:row>21</xdr:row>
      <xdr:rowOff>183458</xdr:rowOff>
    </xdr:from>
    <xdr:to>
      <xdr:col>7</xdr:col>
      <xdr:colOff>1340643</xdr:colOff>
      <xdr:row>27</xdr:row>
      <xdr:rowOff>81080</xdr:rowOff>
    </xdr:to>
    <xdr:sp macro="" textlink="">
      <xdr:nvSpPr>
        <xdr:cNvPr id="34" name="SlicerFill" descr="&quot;&quot;" title="Pentagon shape behind Slicer"/>
        <xdr:cNvSpPr/>
      </xdr:nvSpPr>
      <xdr:spPr>
        <a:xfrm rot="10800000">
          <a:off x="133348" y="5743677"/>
          <a:ext cx="7065170" cy="1183497"/>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absoluteAnchor>
    <xdr:pos x="529166" y="5810251"/>
    <xdr:ext cx="6572250" cy="988218"/>
    <mc:AlternateContent xmlns:mc="http://schemas.openxmlformats.org/markup-compatibility/2006" xmlns:sle15="http://schemas.microsoft.com/office/drawing/2012/slicer">
      <mc:Choice Requires="sle15">
        <xdr:graphicFrame macro="">
          <xdr:nvGraphicFramePr>
            <xdr:cNvPr id="5" name="Prefix - Month" descr="List of sales months for filtering Sales by Month chart." title="Month Slicer"/>
            <xdr:cNvGraphicFramePr/>
          </xdr:nvGraphicFramePr>
          <xdr:xfrm>
            <a:off x="0" y="0"/>
            <a:ext cx="0" cy="0"/>
          </xdr:xfrm>
          <a:graphic>
            <a:graphicData uri="http://schemas.microsoft.com/office/drawing/2010/slicer">
              <sle:slicer xmlns:sle="http://schemas.microsoft.com/office/drawing/2010/slicer" name="Prefix - Month"/>
            </a:graphicData>
          </a:graphic>
        </xdr:graphicFrame>
      </mc:Choice>
      <mc:Fallback xmlns="">
        <xdr:sp macro="" textlink="">
          <xdr:nvSpPr>
            <xdr:cNvPr id="0" name=""/>
            <xdr:cNvSpPr>
              <a:spLocks noTextEdit="1"/>
            </xdr:cNvSpPr>
          </xdr:nvSpPr>
          <xdr:spPr>
            <a:xfrm>
              <a:off x="529166" y="5810251"/>
              <a:ext cx="6572250" cy="9882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absoluteAnchor>
  <xdr:twoCellAnchor editAs="oneCell">
    <xdr:from>
      <xdr:col>9</xdr:col>
      <xdr:colOff>4763</xdr:colOff>
      <xdr:row>6</xdr:row>
      <xdr:rowOff>59530</xdr:rowOff>
    </xdr:from>
    <xdr:to>
      <xdr:col>16</xdr:col>
      <xdr:colOff>695326</xdr:colOff>
      <xdr:row>22</xdr:row>
      <xdr:rowOff>11905</xdr:rowOff>
    </xdr:to>
    <xdr:graphicFrame macro="">
      <xdr:nvGraphicFramePr>
        <xdr:cNvPr id="11" name="Sales by Month" descr="Line chart showing retail, online, and vendor sales. " title="Sales by Mont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1416844</xdr:colOff>
      <xdr:row>10</xdr:row>
      <xdr:rowOff>40481</xdr:rowOff>
    </xdr:from>
    <xdr:to>
      <xdr:col>16</xdr:col>
      <xdr:colOff>1079792</xdr:colOff>
      <xdr:row>27</xdr:row>
      <xdr:rowOff>191084</xdr:rowOff>
    </xdr:to>
    <xdr:grpSp>
      <xdr:nvGrpSpPr>
        <xdr:cNvPr id="8" name="Total Sales group" descr="&quot;&quot;" title="Arrow Shape"/>
        <xdr:cNvGrpSpPr/>
      </xdr:nvGrpSpPr>
      <xdr:grpSpPr>
        <a:xfrm>
          <a:off x="7274719" y="3243262"/>
          <a:ext cx="7390104" cy="3793916"/>
          <a:chOff x="7274719" y="3243262"/>
          <a:chExt cx="7390104" cy="3793916"/>
        </a:xfrm>
      </xdr:grpSpPr>
      <xdr:grpSp>
        <xdr:nvGrpSpPr>
          <xdr:cNvPr id="21" name="Tip" descr="Use the Slicers to the left to filter your donation data on the selected item(s)." title="Tip: Filter Donation Data"/>
          <xdr:cNvGrpSpPr/>
        </xdr:nvGrpSpPr>
        <xdr:grpSpPr>
          <a:xfrm>
            <a:off x="7623090" y="5735692"/>
            <a:ext cx="7041733" cy="1179577"/>
            <a:chOff x="7820024" y="1851363"/>
            <a:chExt cx="2258220" cy="1327704"/>
          </a:xfrm>
        </xdr:grpSpPr>
        <xdr:sp macro="" textlink="">
          <xdr:nvSpPr>
            <xdr:cNvPr id="23" name="Pentagon 22" descr="&quot;&quot;" title="Rectangle shape behind total sales"/>
            <xdr:cNvSpPr/>
          </xdr:nvSpPr>
          <xdr:spPr>
            <a:xfrm rot="10800000" flipH="1">
              <a:off x="7820024" y="1851363"/>
              <a:ext cx="2258220" cy="1327704"/>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talSales">
          <xdr:nvSpPr>
            <xdr:cNvPr id="24" name="TotalSalesText" descr="&quot;&quot;" title="Total Sales"/>
            <xdr:cNvSpPr txBox="1"/>
          </xdr:nvSpPr>
          <xdr:spPr>
            <a:xfrm>
              <a:off x="7891607" y="2122903"/>
              <a:ext cx="1959835" cy="841202"/>
            </a:xfrm>
            <a:prstGeom prst="rect">
              <a:avLst/>
            </a:prstGeom>
            <a:solidFill>
              <a:srgbClr val="D94D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C9B59-C10B-4000-840C-F8CB6EB1461E}" type="TxLink">
                <a:rPr lang="en-US" sz="3600" b="1" i="0" u="none" strike="noStrike" baseline="0">
                  <a:solidFill>
                    <a:schemeClr val="bg1"/>
                  </a:solidFill>
                  <a:latin typeface="+mj-lt"/>
                  <a:ea typeface="Segoe UI"/>
                  <a:cs typeface="Segoe UI"/>
                </a:rPr>
                <a:pPr/>
                <a:t> 3.864.000 </a:t>
              </a:fld>
              <a:endParaRPr lang="en-US" sz="5400" baseline="0">
                <a:solidFill>
                  <a:schemeClr val="bg1"/>
                </a:solidFill>
                <a:latin typeface="+mj-lt"/>
              </a:endParaRPr>
            </a:p>
          </xdr:txBody>
        </xdr:sp>
        <xdr:sp macro="" textlink="">
          <xdr:nvSpPr>
            <xdr:cNvPr id="25" name="SalesNote" descr="&quot;&quot;" title="Text: Share your report story here. What does your data convey?"/>
            <xdr:cNvSpPr txBox="1"/>
          </xdr:nvSpPr>
          <xdr:spPr>
            <a:xfrm>
              <a:off x="7936662" y="2792973"/>
              <a:ext cx="1959835" cy="37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rgbClr val="F5D5CF"/>
                  </a:solidFill>
                  <a:latin typeface="Segoe UI" panose="020B0502040204020203" pitchFamily="34" charset="0"/>
                  <a:cs typeface="Segoe UI" panose="020B0502040204020203" pitchFamily="34" charset="0"/>
                </a:rPr>
                <a:t>Share your report story here. What does your data convey?</a:t>
              </a:r>
            </a:p>
          </xdr:txBody>
        </xdr:sp>
        <xdr:sp macro="" textlink="">
          <xdr:nvSpPr>
            <xdr:cNvPr id="26" name="SalesNote" descr="&quot;&quot;" title="Total Sales"/>
            <xdr:cNvSpPr txBox="1"/>
          </xdr:nvSpPr>
          <xdr:spPr>
            <a:xfrm>
              <a:off x="7939716" y="1959407"/>
              <a:ext cx="1959835" cy="31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accent1">
                      <a:lumMod val="40000"/>
                      <a:lumOff val="60000"/>
                    </a:schemeClr>
                  </a:solidFill>
                  <a:latin typeface="Segoe UI" panose="020B0502040204020203" pitchFamily="34" charset="0"/>
                  <a:cs typeface="Segoe UI" panose="020B0502040204020203" pitchFamily="34" charset="0"/>
                </a:rPr>
                <a:t>TOTAL SALES</a:t>
              </a:r>
            </a:p>
          </xdr:txBody>
        </xdr:sp>
      </xdr:grpSp>
      <xdr:sp macro="" textlink="">
        <xdr:nvSpPr>
          <xdr:cNvPr id="22" name="Arc 21" descr="&quot;&quot;" title="Art: Arrow"/>
          <xdr:cNvSpPr/>
        </xdr:nvSpPr>
        <xdr:spPr>
          <a:xfrm rot="552272" flipV="1">
            <a:off x="7274719" y="3243262"/>
            <a:ext cx="6891721" cy="3793916"/>
          </a:xfrm>
          <a:prstGeom prst="arc">
            <a:avLst/>
          </a:prstGeom>
          <a:noFill/>
          <a:ln w="117475">
            <a:solidFill>
              <a:schemeClr val="bg1"/>
            </a:solidFill>
            <a:headEnd type="none"/>
            <a:tailEnd type="triangle" w="lg" len="lg"/>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1</xdr:col>
      <xdr:colOff>92867</xdr:colOff>
      <xdr:row>2</xdr:row>
      <xdr:rowOff>78582</xdr:rowOff>
    </xdr:from>
    <xdr:to>
      <xdr:col>7</xdr:col>
      <xdr:colOff>1523999</xdr:colOff>
      <xdr:row>21</xdr:row>
      <xdr:rowOff>107156</xdr:rowOff>
    </xdr:to>
    <mc:AlternateContent xmlns:mc="http://schemas.openxmlformats.org/markup-compatibility/2006">
      <mc:Choice xmlns:we="http://schemas.microsoft.com/office/webextensions/webextension/2010/11" Requires="we">
        <xdr:graphicFrame macro="">
          <xdr:nvGraphicFramePr>
            <xdr:cNvPr id="6" name="People Graph" descr="Chart generated by DataViz app, showing total sales from retail, online, and vendor company. " title="Sales from Channels"/>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6" name="People Graph" descr="Chart generated by DataViz app, showing total sales from retail, online, and vendor company. " title="Sales from Channels"/>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14</xdr:col>
      <xdr:colOff>714552</xdr:colOff>
      <xdr:row>10</xdr:row>
      <xdr:rowOff>154774</xdr:rowOff>
    </xdr:from>
    <xdr:to>
      <xdr:col>16</xdr:col>
      <xdr:colOff>773906</xdr:colOff>
      <xdr:row>14</xdr:row>
      <xdr:rowOff>19444</xdr:rowOff>
    </xdr:to>
    <xdr:grpSp>
      <xdr:nvGrpSpPr>
        <xdr:cNvPr id="27" name="Callout: August Sales"/>
        <xdr:cNvGrpSpPr/>
      </xdr:nvGrpSpPr>
      <xdr:grpSpPr>
        <a:xfrm>
          <a:off x="12132646" y="3357555"/>
          <a:ext cx="2226291" cy="721920"/>
          <a:chOff x="11870878" y="3009901"/>
          <a:chExt cx="2368995" cy="788194"/>
        </a:xfrm>
      </xdr:grpSpPr>
      <xdr:grpSp>
        <xdr:nvGrpSpPr>
          <xdr:cNvPr id="14" name="Tip" descr="Text box with total sales for August and the following note: Our price point changed in August. " title="Price Point Change Note"/>
          <xdr:cNvGrpSpPr/>
        </xdr:nvGrpSpPr>
        <xdr:grpSpPr>
          <a:xfrm>
            <a:off x="11870878" y="3009901"/>
            <a:ext cx="2368995" cy="788194"/>
            <a:chOff x="7800547" y="1647825"/>
            <a:chExt cx="1398720" cy="1152525"/>
          </a:xfrm>
        </xdr:grpSpPr>
        <xdr:sp macro="" textlink="">
          <xdr:nvSpPr>
            <xdr:cNvPr id="15" name="Pentagon 14"/>
            <xdr:cNvSpPr/>
          </xdr:nvSpPr>
          <xdr:spPr>
            <a:xfrm flipH="1">
              <a:off x="7820023" y="1647825"/>
              <a:ext cx="1379244" cy="1152525"/>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ugustTotal">
          <xdr:nvSpPr>
            <xdr:cNvPr id="16" name="AugustTotalText"/>
            <xdr:cNvSpPr txBox="1"/>
          </xdr:nvSpPr>
          <xdr:spPr>
            <a:xfrm>
              <a:off x="7800547" y="1650100"/>
              <a:ext cx="1293808" cy="1100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fld id="{033647EC-2551-407E-A44B-FB82E7473E9B}" type="TxLink">
                <a:rPr lang="en-US" sz="2400" b="1" i="0" u="none" strike="noStrike" baseline="0">
                  <a:solidFill>
                    <a:schemeClr val="bg1"/>
                  </a:solidFill>
                  <a:latin typeface="Segoe UI"/>
                  <a:ea typeface="Segoe UI"/>
                  <a:cs typeface="Segoe UI"/>
                </a:rPr>
                <a:pPr/>
                <a:t> 124.000 </a:t>
              </a:fld>
              <a:endParaRPr lang="en-US" sz="2800" baseline="0">
                <a:solidFill>
                  <a:schemeClr val="bg1"/>
                </a:solidFill>
                <a:latin typeface="Arial Black" panose="020B0A04020102020204" pitchFamily="34" charset="0"/>
              </a:endParaRPr>
            </a:p>
          </xdr:txBody>
        </xdr:sp>
      </xdr:grpSp>
      <xdr:sp macro="" textlink="">
        <xdr:nvSpPr>
          <xdr:cNvPr id="13" name="TextBox 12" descr="&quot;&quot;" title="Text: Online price point changed in August."/>
          <xdr:cNvSpPr txBox="1"/>
        </xdr:nvSpPr>
        <xdr:spPr>
          <a:xfrm>
            <a:off x="12085627" y="3425879"/>
            <a:ext cx="2065560"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800">
                <a:solidFill>
                  <a:schemeClr val="bg1"/>
                </a:solidFill>
              </a:rPr>
              <a:t>Online price</a:t>
            </a:r>
            <a:r>
              <a:rPr lang="en-US" sz="800" baseline="0">
                <a:solidFill>
                  <a:schemeClr val="bg1"/>
                </a:solidFill>
              </a:rPr>
              <a:t> point changed in August.</a:t>
            </a:r>
            <a:endParaRPr lang="en-US" sz="800">
              <a:solidFill>
                <a:schemeClr val="bg1"/>
              </a:solidFill>
            </a:endParaRPr>
          </a:p>
        </xdr:txBody>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efix___Month" sourceName="Slicer Heading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efix - Month" cache="Slicer_Prefix___Month" caption="MONTH " columnCount="6" style="My Slicer" rowHeight="241300"/>
</slicers>
</file>

<file path=xl/tables/table1.xml><?xml version="1.0" encoding="utf-8"?>
<table xmlns="http://schemas.openxmlformats.org/spreadsheetml/2006/main" id="1" name="Table1" displayName="Table1" ref="B9:F22" totalsRowCount="1" headerRowDxfId="8">
  <autoFilter ref="B9:F21"/>
  <tableColumns count="5">
    <tableColumn id="1" name="Month" totalsRowLabel="Total" totalsRowDxfId="7"/>
    <tableColumn id="2" name="Retail" totalsRowFunction="sum" dataDxfId="6" totalsRowDxfId="5"/>
    <tableColumn id="3" name="Online" totalsRowFunction="sum" dataDxfId="4" totalsRowDxfId="3"/>
    <tableColumn id="4" name="Vendor" totalsRowFunction="sum" dataDxfId="2" totalsRowDxfId="1"/>
    <tableColumn id="7" name="Slicer Headings" totalsRowDxfId="0"/>
  </tableColumns>
  <tableStyleInfo name="DataViz App" showFirstColumn="0" showLastColumn="0" showRowStripes="1" showColumnStripes="0"/>
  <extLst>
    <ext xmlns:x14="http://schemas.microsoft.com/office/spreadsheetml/2009/9/main" uri="{504A1905-F514-4f6f-8877-14C23A59335A}">
      <x14:table altText="Monthly Sales Chart Data" altTextSummary="List of months and total sales for retail, online, and vendor. "/>
    </ext>
  </extLst>
</table>
</file>

<file path=xl/theme/theme1.xml><?xml version="1.0" encoding="utf-8"?>
<a:theme xmlns:a="http://schemas.openxmlformats.org/drawingml/2006/main" name="Office Theme">
  <a:themeElements>
    <a:clrScheme name="DataViz App">
      <a:dk1>
        <a:sysClr val="windowText" lastClr="000000"/>
      </a:dk1>
      <a:lt1>
        <a:sysClr val="window" lastClr="FFFFFF"/>
      </a:lt1>
      <a:dk2>
        <a:srgbClr val="44546A"/>
      </a:dk2>
      <a:lt2>
        <a:srgbClr val="E7E6E6"/>
      </a:lt2>
      <a:accent1>
        <a:srgbClr val="D94A2E"/>
      </a:accent1>
      <a:accent2>
        <a:srgbClr val="2E75B5"/>
      </a:accent2>
      <a:accent3>
        <a:srgbClr val="538135"/>
      </a:accent3>
      <a:accent4>
        <a:srgbClr val="BF9000"/>
      </a:accent4>
      <a:accent5>
        <a:srgbClr val="6F3B55"/>
      </a:accent5>
      <a:accent6>
        <a:srgbClr val="7B7B7B"/>
      </a:accent6>
      <a:hlink>
        <a:srgbClr val="034A90"/>
      </a:hlink>
      <a:folHlink>
        <a:srgbClr val="6F3B55"/>
      </a:folHlink>
    </a:clrScheme>
    <a:fontScheme name="DataViz App">
      <a:majorFont>
        <a:latin typeface="Arial Black"/>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0DDC4E62-AEEB-475A-9391-0F9C42267987}">
  <we:reference id="wa104104476" version="1.0.0.0" store="en-US" storeType="OMEX"/>
  <we:alternateReferences/>
  <we:properties>
    <we:property name="sku" value="&quot;peoplebar-giant&quot;"/>
    <we:property name="theme" value="&quot;giant-redwhiteblack&quot;"/>
    <we:property name="shape" value="&quot;chipao&quot;"/>
    <we:property name="layout-element-title" value="&quot;SALES FROM CHANNELS&quot;"/>
  </we:properties>
  <we:bindings>
    <we:binding id="dataVizBinding" type="matrix" appref="{0CB4CFAA-9D26-4989-BAAE-9FC048E72BAC}"/>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T21"/>
  <sheetViews>
    <sheetView showGridLines="0" tabSelected="1" zoomScale="80" zoomScaleNormal="80" workbookViewId="0"/>
  </sheetViews>
  <sheetFormatPr defaultRowHeight="16.5" x14ac:dyDescent="0.3"/>
  <cols>
    <col min="1" max="1" width="2" customWidth="1"/>
    <col min="2" max="2" width="14" customWidth="1"/>
    <col min="3" max="3" width="9" customWidth="1"/>
    <col min="4" max="4" width="9.125" style="1" bestFit="1" customWidth="1"/>
    <col min="5" max="7" width="14.25" style="2" customWidth="1"/>
    <col min="8" max="8" width="20.625" style="2" customWidth="1"/>
    <col min="9" max="9" width="2.375" customWidth="1"/>
    <col min="10" max="10" width="17.875" customWidth="1"/>
    <col min="11" max="11" width="4.25" customWidth="1"/>
    <col min="12" max="12" width="14.25" customWidth="1"/>
    <col min="13" max="13" width="4.625" customWidth="1"/>
    <col min="14" max="14" width="9" customWidth="1"/>
    <col min="15" max="18" width="14.25" customWidth="1"/>
    <col min="19" max="19" width="9" customWidth="1"/>
  </cols>
  <sheetData>
    <row r="1" spans="2:20" ht="59.25" customHeight="1" x14ac:dyDescent="1.05">
      <c r="B1" s="19" t="s">
        <v>25</v>
      </c>
      <c r="C1" s="19"/>
      <c r="D1" s="19"/>
      <c r="E1" s="19"/>
      <c r="F1" s="19"/>
      <c r="G1" s="19"/>
      <c r="H1" s="19"/>
      <c r="I1" s="19"/>
      <c r="J1" s="19"/>
      <c r="K1" s="19"/>
      <c r="L1" s="19"/>
      <c r="M1" s="19"/>
      <c r="N1" s="19"/>
      <c r="O1" s="19"/>
      <c r="P1" s="19"/>
      <c r="Q1" s="19"/>
    </row>
    <row r="2" spans="2:20" ht="29.25" customHeight="1" x14ac:dyDescent="0.3">
      <c r="B2" s="20" t="s">
        <v>31</v>
      </c>
      <c r="C2" s="20"/>
      <c r="D2" s="20"/>
      <c r="E2" s="20"/>
      <c r="F2" s="20"/>
      <c r="G2" s="20"/>
      <c r="H2" s="20"/>
      <c r="I2" s="20"/>
      <c r="J2" s="20"/>
      <c r="K2" s="20"/>
      <c r="L2" s="20"/>
      <c r="M2" s="20"/>
      <c r="N2" s="20"/>
      <c r="O2" s="20"/>
      <c r="P2" s="20"/>
      <c r="Q2" s="20"/>
      <c r="R2" s="14"/>
      <c r="S2" s="14"/>
      <c r="T2" s="14"/>
    </row>
    <row r="4" spans="2:20" ht="48" customHeight="1" x14ac:dyDescent="0.65">
      <c r="J4" s="18" t="s">
        <v>26</v>
      </c>
      <c r="K4" s="18"/>
      <c r="L4" s="18"/>
      <c r="M4" s="18"/>
      <c r="N4" s="18"/>
      <c r="O4" s="18"/>
      <c r="P4" s="18"/>
      <c r="Q4" s="18"/>
    </row>
    <row r="5" spans="2:20" ht="15" customHeight="1" thickBot="1" x14ac:dyDescent="0.35">
      <c r="J5" s="15"/>
      <c r="K5" s="15"/>
      <c r="L5" s="15"/>
      <c r="M5" s="15"/>
      <c r="N5" s="15"/>
      <c r="O5" s="16"/>
      <c r="P5" s="15"/>
      <c r="Q5" s="15"/>
    </row>
    <row r="20" spans="15:15" x14ac:dyDescent="0.3">
      <c r="O20" s="1"/>
    </row>
    <row r="21" spans="15:15" x14ac:dyDescent="0.3">
      <c r="O21" s="1"/>
    </row>
  </sheetData>
  <mergeCells count="3">
    <mergeCell ref="J4:Q4"/>
    <mergeCell ref="B1:Q1"/>
    <mergeCell ref="B2:Q2"/>
  </mergeCells>
  <pageMargins left="0.25" right="0.25" top="0.75" bottom="0.75" header="0.3" footer="0.3"/>
  <pageSetup paperSize="9" scale="61" orientation="landscape" r:id="rId1"/>
  <drawing r:id="rId2"/>
  <extLst>
    <ext xmlns:x15="http://schemas.microsoft.com/office/spreadsheetml/2010/11/main" uri="{F7C9EE02-42E1-4005-9D12-6889AFFD525C}">
      <x15:webExtensions xmlns:xm="http://schemas.microsoft.com/office/excel/2006/main">
        <x15:webExtension appRef="{0CB4CFAA-9D26-4989-BAAE-9FC048E72BAC}">
          <xm:f>Datasheet!$B$3:$C$5</xm:f>
        </x15:webExtension>
      </x15:webExtens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F26"/>
  <sheetViews>
    <sheetView showGridLines="0" workbookViewId="0"/>
  </sheetViews>
  <sheetFormatPr defaultRowHeight="16.5" x14ac:dyDescent="0.3"/>
  <cols>
    <col min="1" max="1" width="2" customWidth="1"/>
    <col min="2" max="2" width="20.25" customWidth="1"/>
    <col min="3" max="3" width="17.125" customWidth="1"/>
    <col min="4" max="4" width="12.25" customWidth="1"/>
    <col min="5" max="5" width="13.125" customWidth="1"/>
    <col min="6" max="6" width="14.125" customWidth="1"/>
    <col min="7" max="7" width="8.125" customWidth="1"/>
  </cols>
  <sheetData>
    <row r="1" spans="2:6" ht="33.75" customHeight="1" x14ac:dyDescent="0.45">
      <c r="B1" s="3" t="s">
        <v>29</v>
      </c>
    </row>
    <row r="2" spans="2:6" ht="8.25" customHeight="1" x14ac:dyDescent="0.3"/>
    <row r="3" spans="2:6" x14ac:dyDescent="0.3">
      <c r="B3" t="s">
        <v>32</v>
      </c>
      <c r="C3">
        <f>Table1[[#Totals],[Retail]]</f>
        <v>1270000</v>
      </c>
    </row>
    <row r="4" spans="2:6" x14ac:dyDescent="0.3">
      <c r="B4" t="s">
        <v>33</v>
      </c>
      <c r="C4">
        <f>Table1[[#Totals],[Online]]</f>
        <v>1566000</v>
      </c>
    </row>
    <row r="5" spans="2:6" x14ac:dyDescent="0.3">
      <c r="B5" t="s">
        <v>34</v>
      </c>
      <c r="C5">
        <f>Table1[[#Totals],[Vendor]]</f>
        <v>1028000</v>
      </c>
    </row>
    <row r="7" spans="2:6" ht="33.75" customHeight="1" x14ac:dyDescent="0.65">
      <c r="B7" s="3" t="s">
        <v>30</v>
      </c>
      <c r="D7" s="17"/>
      <c r="E7" s="17"/>
    </row>
    <row r="8" spans="2:6" ht="8.25" customHeight="1" x14ac:dyDescent="0.3"/>
    <row r="9" spans="2:6" x14ac:dyDescent="0.3">
      <c r="B9" s="10" t="s">
        <v>12</v>
      </c>
      <c r="C9" s="12" t="s">
        <v>0</v>
      </c>
      <c r="D9" s="12" t="s">
        <v>1</v>
      </c>
      <c r="E9" s="12" t="s">
        <v>24</v>
      </c>
      <c r="F9" s="11" t="s">
        <v>37</v>
      </c>
    </row>
    <row r="10" spans="2:6" x14ac:dyDescent="0.3">
      <c r="B10" s="6" t="s">
        <v>27</v>
      </c>
      <c r="C10" s="9">
        <v>125000</v>
      </c>
      <c r="D10" s="9">
        <v>110000</v>
      </c>
      <c r="E10" s="9">
        <v>95000</v>
      </c>
      <c r="F10" s="7" t="s">
        <v>35</v>
      </c>
    </row>
    <row r="11" spans="2:6" x14ac:dyDescent="0.3">
      <c r="B11" s="6" t="s">
        <v>28</v>
      </c>
      <c r="C11" s="9">
        <v>93000</v>
      </c>
      <c r="D11" s="9">
        <v>145000</v>
      </c>
      <c r="E11" s="9">
        <v>67000</v>
      </c>
      <c r="F11" s="7" t="s">
        <v>36</v>
      </c>
    </row>
    <row r="12" spans="2:6" x14ac:dyDescent="0.3">
      <c r="B12" s="6" t="s">
        <v>2</v>
      </c>
      <c r="C12" s="9">
        <v>80000</v>
      </c>
      <c r="D12" s="9">
        <v>132000</v>
      </c>
      <c r="E12" s="9">
        <v>75000</v>
      </c>
      <c r="F12" s="7" t="s">
        <v>14</v>
      </c>
    </row>
    <row r="13" spans="2:6" x14ac:dyDescent="0.3">
      <c r="B13" s="6" t="s">
        <v>3</v>
      </c>
      <c r="C13" s="9">
        <v>75000</v>
      </c>
      <c r="D13" s="9">
        <v>110000</v>
      </c>
      <c r="E13" s="9">
        <v>80000</v>
      </c>
      <c r="F13" s="7" t="s">
        <v>15</v>
      </c>
    </row>
    <row r="14" spans="2:6" x14ac:dyDescent="0.3">
      <c r="B14" s="6" t="s">
        <v>4</v>
      </c>
      <c r="C14" s="9">
        <v>84000</v>
      </c>
      <c r="D14" s="9">
        <v>117000</v>
      </c>
      <c r="E14" s="9">
        <v>83000</v>
      </c>
      <c r="F14" s="7" t="s">
        <v>16</v>
      </c>
    </row>
    <row r="15" spans="2:6" x14ac:dyDescent="0.3">
      <c r="B15" s="6" t="s">
        <v>5</v>
      </c>
      <c r="C15" s="9">
        <v>110000</v>
      </c>
      <c r="D15" s="9">
        <v>120000</v>
      </c>
      <c r="E15" s="9">
        <v>90000</v>
      </c>
      <c r="F15" s="7" t="s">
        <v>17</v>
      </c>
    </row>
    <row r="16" spans="2:6" x14ac:dyDescent="0.3">
      <c r="B16" s="6" t="s">
        <v>6</v>
      </c>
      <c r="C16" s="9">
        <v>105000</v>
      </c>
      <c r="D16" s="9">
        <v>126000</v>
      </c>
      <c r="E16" s="9">
        <v>75000</v>
      </c>
      <c r="F16" s="7" t="s">
        <v>18</v>
      </c>
    </row>
    <row r="17" spans="2:6" x14ac:dyDescent="0.3">
      <c r="B17" s="6" t="s">
        <v>7</v>
      </c>
      <c r="C17" s="9">
        <v>120000</v>
      </c>
      <c r="D17" s="9">
        <v>124000</v>
      </c>
      <c r="E17" s="9">
        <v>78000</v>
      </c>
      <c r="F17" s="7" t="s">
        <v>19</v>
      </c>
    </row>
    <row r="18" spans="2:6" x14ac:dyDescent="0.3">
      <c r="B18" s="6" t="s">
        <v>8</v>
      </c>
      <c r="C18" s="9">
        <v>90000</v>
      </c>
      <c r="D18" s="9">
        <v>132000</v>
      </c>
      <c r="E18" s="9">
        <v>98000</v>
      </c>
      <c r="F18" s="7" t="s">
        <v>20</v>
      </c>
    </row>
    <row r="19" spans="2:6" x14ac:dyDescent="0.3">
      <c r="B19" s="6" t="s">
        <v>9</v>
      </c>
      <c r="C19" s="9">
        <v>115000</v>
      </c>
      <c r="D19" s="9">
        <v>135000</v>
      </c>
      <c r="E19" s="9">
        <v>82000</v>
      </c>
      <c r="F19" s="7" t="s">
        <v>21</v>
      </c>
    </row>
    <row r="20" spans="2:6" x14ac:dyDescent="0.3">
      <c r="B20" s="6" t="s">
        <v>10</v>
      </c>
      <c r="C20" s="9">
        <v>123000</v>
      </c>
      <c r="D20" s="9">
        <v>152000</v>
      </c>
      <c r="E20" s="9">
        <v>95000</v>
      </c>
      <c r="F20" s="7" t="s">
        <v>22</v>
      </c>
    </row>
    <row r="21" spans="2:6" x14ac:dyDescent="0.3">
      <c r="B21" s="6" t="s">
        <v>11</v>
      </c>
      <c r="C21" s="9">
        <v>150000</v>
      </c>
      <c r="D21" s="9">
        <v>163000</v>
      </c>
      <c r="E21" s="9">
        <v>110000</v>
      </c>
      <c r="F21" s="7" t="s">
        <v>23</v>
      </c>
    </row>
    <row r="22" spans="2:6" x14ac:dyDescent="0.3">
      <c r="B22" s="5" t="s">
        <v>13</v>
      </c>
      <c r="C22" s="8">
        <f>SUBTOTAL(109,Table1[Retail])</f>
        <v>1270000</v>
      </c>
      <c r="D22" s="8">
        <f>SUBTOTAL(109,Table1[Online])</f>
        <v>1566000</v>
      </c>
      <c r="E22" s="8">
        <f>SUBTOTAL(109,Table1[Vendor])</f>
        <v>1028000</v>
      </c>
      <c r="F22" s="4"/>
    </row>
    <row r="25" spans="2:6" ht="26.25" customHeight="1" x14ac:dyDescent="0.3">
      <c r="B25" s="13" t="s">
        <v>38</v>
      </c>
      <c r="E25" s="21">
        <f>SUM(Table1[[Retail]:[Vendor]])</f>
        <v>3864000</v>
      </c>
      <c r="F25" s="21"/>
    </row>
    <row r="26" spans="2:6" ht="26.25" x14ac:dyDescent="0.45">
      <c r="B26" s="3" t="s">
        <v>39</v>
      </c>
      <c r="E26" s="22">
        <f>D17</f>
        <v>124000</v>
      </c>
      <c r="F26" s="22"/>
    </row>
  </sheetData>
  <mergeCells count="2">
    <mergeCell ref="E25:F25"/>
    <mergeCell ref="E26:F26"/>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1BCEDF66-33A3-4BDC-B000-AE1C6FA68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Sales Report</vt:lpstr>
      <vt:lpstr>Datasheet</vt:lpstr>
      <vt:lpstr>AugustTotal</vt:lpstr>
      <vt:lpstr>TotalSales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Kenan Çılman</dc:creator>
  <cp:keywords/>
  <cp:lastModifiedBy>Kenan Çılman</cp:lastModifiedBy>
  <dcterms:created xsi:type="dcterms:W3CDTF">2014-10-25T21:17:21Z</dcterms:created>
  <dcterms:modified xsi:type="dcterms:W3CDTF">2014-10-25T21:17:22Z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TC041356529991</vt:lpwstr>
  </property>
</Properties>
</file>