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HATTİN\Desktop\googlesheets\"/>
    </mc:Choice>
  </mc:AlternateContent>
  <bookViews>
    <workbookView xWindow="0" yWindow="0" windowWidth="15345" windowHeight="45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26" i="1" l="1"/>
  <c r="D25" i="1"/>
  <c r="D24" i="1"/>
  <c r="D22" i="1"/>
  <c r="D15" i="1"/>
  <c r="D13" i="1"/>
  <c r="D12" i="1"/>
  <c r="D11" i="1"/>
  <c r="D9" i="1"/>
  <c r="D5" i="1"/>
  <c r="K4" i="1"/>
  <c r="D10" i="1"/>
  <c r="G4" i="1"/>
  <c r="D8" i="1"/>
  <c r="I4" i="1"/>
  <c r="E4" i="1"/>
  <c r="D4" i="1"/>
  <c r="J4" i="1"/>
  <c r="D23" i="1"/>
  <c r="H4" i="1"/>
  <c r="D3" i="1"/>
  <c r="D6" i="1" a="1"/>
  <c r="F4" i="1"/>
  <c r="D7" i="1"/>
  <c r="F6" i="1" l="1"/>
  <c r="E6" i="1"/>
  <c r="D6" i="1"/>
  <c r="D14" i="1"/>
  <c r="D17" i="1" s="1"/>
  <c r="D18" i="1" l="1"/>
</calcChain>
</file>

<file path=xl/sharedStrings.xml><?xml version="1.0" encoding="utf-8"?>
<sst xmlns="http://schemas.openxmlformats.org/spreadsheetml/2006/main" count="65" uniqueCount="63">
  <si>
    <t xml:space="preserve">
GOOGLESHEET KOMUTLAR VE FONKSIYONLAR
</t>
  </si>
  <si>
    <r>
      <rPr>
        <b/>
        <sz val="11"/>
        <color theme="1"/>
        <rFont val="Arial"/>
      </rPr>
      <t>S.Nu</t>
    </r>
    <r>
      <rPr>
        <b/>
        <sz val="11"/>
        <color theme="1"/>
        <rFont val="Arial"/>
      </rPr>
      <t>.</t>
    </r>
  </si>
  <si>
    <t>Komut</t>
  </si>
  <si>
    <t>İşlev</t>
  </si>
  <si>
    <t>Örnek</t>
  </si>
  <si>
    <t xml:space="preserve">join (concat) </t>
  </si>
  <si>
    <t>(merge) birden fazla hücre içeriğini tek hücre içerisinde gösterme</t>
  </si>
  <si>
    <t>split</t>
  </si>
  <si>
    <t>bir hücre içeriğini birden fazla hücre içerisine dağıtma</t>
  </si>
  <si>
    <t>sum</t>
  </si>
  <si>
    <t xml:space="preserve">toplama işlemi </t>
  </si>
  <si>
    <t>sequence</t>
  </si>
  <si>
    <t xml:space="preserve">sıralama işlemi </t>
  </si>
  <si>
    <t>translate</t>
  </si>
  <si>
    <t>çeviri işlemi</t>
  </si>
  <si>
    <t>minus</t>
  </si>
  <si>
    <t xml:space="preserve">çıkarma işlemi </t>
  </si>
  <si>
    <t>lower and upper</t>
  </si>
  <si>
    <t xml:space="preserve">küçük harfler ve büyük harfler ile ifade etme </t>
  </si>
  <si>
    <t xml:space="preserve">divide </t>
  </si>
  <si>
    <t>bölme işlemi</t>
  </si>
  <si>
    <t>product</t>
  </si>
  <si>
    <t>çarpma işlemi</t>
  </si>
  <si>
    <t>average</t>
  </si>
  <si>
    <t>ortalama alma işlemi (mean)</t>
  </si>
  <si>
    <t>median</t>
  </si>
  <si>
    <t>sıralı bir sayı kümesinde ortadaki sayıyı bulma</t>
  </si>
  <si>
    <t>mode</t>
  </si>
  <si>
    <t>bir sayı kümesinde en çok tekrar eden sayıyı bulma</t>
  </si>
  <si>
    <t>now</t>
  </si>
  <si>
    <t>güncel tarihi gösterir</t>
  </si>
  <si>
    <t>unique</t>
  </si>
  <si>
    <t>bir dizi terimler içerisindeki tekrarlı olanları tek bir sefer alır  ve unique değerler oluşturur</t>
  </si>
  <si>
    <t xml:space="preserve">count </t>
  </si>
  <si>
    <t>bir sayı kümesi içerisindeki sayı değerlerinin toplam sayısını verir</t>
  </si>
  <si>
    <t>counta</t>
  </si>
  <si>
    <t>bir küme içerisindeki bütün terimlerin sayısını verir</t>
  </si>
  <si>
    <t>$</t>
  </si>
  <si>
    <t>bir ifade içerisinde başına eklendiği terimi işlem boyunca sabitler.</t>
  </si>
  <si>
    <r>
      <rPr>
        <b/>
        <sz val="11"/>
        <color theme="1"/>
        <rFont val="Arial"/>
      </rPr>
      <t>S.Nu</t>
    </r>
    <r>
      <rPr>
        <b/>
        <sz val="11"/>
        <color theme="1"/>
        <rFont val="Arial"/>
      </rPr>
      <t>.</t>
    </r>
  </si>
  <si>
    <t>Fonkisyonlar</t>
  </si>
  <si>
    <t>if</t>
  </si>
  <si>
    <t>şart sağlanıyorsa ilk işlem sağlanmıyorsa ikinci işlem gerçekleştirilir</t>
  </si>
  <si>
    <t>ifs</t>
  </si>
  <si>
    <t>birden fazla şart söz konusu ise kullanılır. 
koşul arkasından yapılması istenilen işlem sırası ile belirtilir</t>
  </si>
  <si>
    <t>sumif</t>
  </si>
  <si>
    <t>belirtilen bir dizi içerisindeki koşulu sağlayan terimler için belirtilen değerler toplanır</t>
  </si>
  <si>
    <t>averageif</t>
  </si>
  <si>
    <t>belirtilen bir dizi içerisindeki koşulu sağlayan terimler için belirtilen değerlerin ortalamasını veriri</t>
  </si>
  <si>
    <t>countif</t>
  </si>
  <si>
    <t>belirtilen bir dizi içerisindeki koşulu sağlayan terimler için belirtilen sayı değerlerinin toplam sayısını veriri</t>
  </si>
  <si>
    <t>Notlar:</t>
  </si>
  <si>
    <t xml:space="preserve">Fotoğraf ekleme </t>
  </si>
  <si>
    <t xml:space="preserve">insert-image </t>
  </si>
  <si>
    <t>tick box</t>
  </si>
  <si>
    <t>insert-tickbox</t>
  </si>
  <si>
    <t>drop down</t>
  </si>
  <si>
    <t>insert-drop down</t>
  </si>
  <si>
    <t xml:space="preserve">text rotation </t>
  </si>
  <si>
    <t>format-rotation</t>
  </si>
  <si>
    <t>currencies</t>
  </si>
  <si>
    <t>format-number-custom currencies</t>
  </si>
  <si>
    <t>https://medium.com/academy-team/google-sheetse-yapay-zeka-dokunu%C5%9Fu-gpt-nin-entegrasyonu-acbb359d29dd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</si>
</sst>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0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sz val="10"/>
      <name val="Arial"/>
    </font>
    <font>
      <b/>
      <u/>
      <sz val="11"/>
      <color theme="1"/>
      <name val="Arial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u/>
      <sz val="11"/>
      <color theme="1"/>
      <name val="Arial"/>
    </font>
    <font>
      <b/>
      <sz val="12"/>
      <color theme="1"/>
      <name val="Arial"/>
      <scheme val="minor"/>
    </font>
    <font>
      <b/>
      <sz val="11"/>
      <color theme="1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3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wrapText="1"/>
    </xf>
    <xf numFmtId="0" fontId="5" fillId="0" borderId="4" xfId="0" applyFont="1" applyBorder="1"/>
    <xf numFmtId="0" fontId="5" fillId="0" borderId="4" xfId="0" applyFont="1" applyBorder="1" applyAlignment="1">
      <alignment horizontal="left" vertical="center" wrapText="1"/>
    </xf>
    <xf numFmtId="0" fontId="5" fillId="0" borderId="0" xfId="0" applyFont="1"/>
    <xf numFmtId="164" fontId="5" fillId="0" borderId="4" xfId="0" applyNumberFormat="1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6" xfId="0" applyFont="1" applyBorder="1"/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5" fillId="0" borderId="4" xfId="0" applyFont="1" applyBorder="1" applyAlignment="1"/>
    <xf numFmtId="0" fontId="5" fillId="0" borderId="0" xfId="0" applyFont="1" applyAlignment="1"/>
    <xf numFmtId="0" fontId="7" fillId="0" borderId="0" xfId="0" applyFont="1" applyAlignment="1"/>
    <xf numFmtId="0" fontId="5" fillId="0" borderId="0" xfId="0" applyFont="1" applyAlignment="1">
      <alignment horizontal="left"/>
    </xf>
    <xf numFmtId="0" fontId="9" fillId="0" borderId="0" xfId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2" xfId="0" applyFont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academy-team/google-sheetse-yapay-zeka-dokunu%C5%9Fu-gpt-nin-entegrasyonu-acbb359d29dd" TargetMode="External"/><Relationship Id="rId2" Type="http://schemas.openxmlformats.org/officeDocument/2006/relationships/hyperlink" Target="http://s.nu/" TargetMode="External"/><Relationship Id="rId1" Type="http://schemas.openxmlformats.org/officeDocument/2006/relationships/hyperlink" Target="http://s.n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8"/>
  <sheetViews>
    <sheetView tabSelected="1" topLeftCell="A31" workbookViewId="0">
      <selection activeCell="B36" sqref="B36"/>
    </sheetView>
  </sheetViews>
  <sheetFormatPr defaultColWidth="12.5703125" defaultRowHeight="15.75" customHeight="1" x14ac:dyDescent="0.2"/>
  <cols>
    <col min="1" max="1" width="6.42578125" customWidth="1"/>
    <col min="2" max="2" width="29.42578125" customWidth="1"/>
    <col min="3" max="3" width="37.5703125" customWidth="1"/>
    <col min="4" max="4" width="29.42578125" customWidth="1"/>
  </cols>
  <sheetData>
    <row r="1" spans="1:11" ht="16.5" x14ac:dyDescent="0.2">
      <c r="A1" s="22" t="s">
        <v>0</v>
      </c>
      <c r="B1" s="23"/>
      <c r="C1" s="23"/>
      <c r="D1" s="24"/>
    </row>
    <row r="2" spans="1:11" ht="15.75" customHeight="1" x14ac:dyDescent="0.25">
      <c r="A2" s="1" t="s">
        <v>1</v>
      </c>
      <c r="B2" s="2" t="s">
        <v>2</v>
      </c>
      <c r="C2" s="3" t="s">
        <v>3</v>
      </c>
      <c r="D2" s="3" t="s">
        <v>4</v>
      </c>
    </row>
    <row r="3" spans="1:11" ht="25.5" x14ac:dyDescent="0.2">
      <c r="A3" s="4">
        <v>1</v>
      </c>
      <c r="B3" s="5" t="s">
        <v>5</v>
      </c>
      <c r="C3" s="6" t="s">
        <v>6</v>
      </c>
      <c r="D3" s="7" t="e">
        <f ca="1">JOIN("-",A3,B3)</f>
        <v>#NAME?</v>
      </c>
    </row>
    <row r="4" spans="1:11" ht="25.5" x14ac:dyDescent="0.2">
      <c r="A4" s="4">
        <v>2</v>
      </c>
      <c r="B4" s="5" t="s">
        <v>7</v>
      </c>
      <c r="C4" s="5" t="s">
        <v>8</v>
      </c>
      <c r="D4" s="8" t="str">
        <f ca="1">IFERROR(__xludf.DUMMYFUNCTION("SPLIT(C4,"" "")"),"bir")</f>
        <v>bir</v>
      </c>
      <c r="E4" s="9" t="str">
        <f ca="1">IFERROR(__xludf.DUMMYFUNCTION("""COMPUTED_VALUE"""),"hücre")</f>
        <v>hücre</v>
      </c>
      <c r="F4" s="9" t="str">
        <f ca="1">IFERROR(__xludf.DUMMYFUNCTION("""COMPUTED_VALUE"""),"içeriğini")</f>
        <v>içeriğini</v>
      </c>
      <c r="G4" s="9" t="str">
        <f ca="1">IFERROR(__xludf.DUMMYFUNCTION("""COMPUTED_VALUE"""),"birden")</f>
        <v>birden</v>
      </c>
      <c r="H4" s="9" t="str">
        <f ca="1">IFERROR(__xludf.DUMMYFUNCTION("""COMPUTED_VALUE"""),"fazla")</f>
        <v>fazla</v>
      </c>
      <c r="I4" s="9" t="str">
        <f ca="1">IFERROR(__xludf.DUMMYFUNCTION("""COMPUTED_VALUE"""),"hücre")</f>
        <v>hücre</v>
      </c>
      <c r="J4" s="9" t="str">
        <f ca="1">IFERROR(__xludf.DUMMYFUNCTION("""COMPUTED_VALUE"""),"içerisine")</f>
        <v>içerisine</v>
      </c>
      <c r="K4" s="9" t="str">
        <f ca="1">IFERROR(__xludf.DUMMYFUNCTION("""COMPUTED_VALUE"""),"dağıtma")</f>
        <v>dağıtma</v>
      </c>
    </row>
    <row r="5" spans="1:11" ht="12.75" x14ac:dyDescent="0.2">
      <c r="A5" s="4">
        <v>3</v>
      </c>
      <c r="B5" s="5" t="s">
        <v>9</v>
      </c>
      <c r="C5" s="5" t="s">
        <v>10</v>
      </c>
      <c r="D5" s="8">
        <f>SUM(A4:A5)</f>
        <v>5</v>
      </c>
    </row>
    <row r="6" spans="1:11" ht="12.75" x14ac:dyDescent="0.2">
      <c r="A6" s="4">
        <v>4</v>
      </c>
      <c r="B6" s="5" t="s">
        <v>11</v>
      </c>
      <c r="C6" s="5" t="s">
        <v>12</v>
      </c>
      <c r="D6" s="8" t="e">
        <f t="array" aca="1" ref="D6:F6" ca="1">SEQUENCE(1,3)</f>
        <v>#NAME?</v>
      </c>
      <c r="E6" s="9" t="e">
        <f ca="1"/>
        <v>#NAME?</v>
      </c>
      <c r="F6" s="9" t="e">
        <f ca="1"/>
        <v>#NAME?</v>
      </c>
    </row>
    <row r="7" spans="1:11" ht="12.75" x14ac:dyDescent="0.2">
      <c r="A7" s="4">
        <v>5</v>
      </c>
      <c r="B7" s="5" t="s">
        <v>13</v>
      </c>
      <c r="C7" s="5" t="s">
        <v>14</v>
      </c>
      <c r="D7" s="8" t="str">
        <f ca="1">IFERROR(__xludf.DUMMYFUNCTION("GOOGLETRANSLATE(B7,""EN"",""TR"")"),"Çevirmek")</f>
        <v>Çevirmek</v>
      </c>
    </row>
    <row r="8" spans="1:11" ht="12.75" x14ac:dyDescent="0.2">
      <c r="A8" s="4">
        <v>6</v>
      </c>
      <c r="B8" s="5" t="s">
        <v>15</v>
      </c>
      <c r="C8" s="5" t="s">
        <v>16</v>
      </c>
      <c r="D8" s="8" t="e">
        <f ca="1">MINUS(A3,A5)</f>
        <v>#NAME?</v>
      </c>
    </row>
    <row r="9" spans="1:11" ht="12.75" x14ac:dyDescent="0.2">
      <c r="A9" s="4">
        <v>7</v>
      </c>
      <c r="B9" s="5" t="s">
        <v>17</v>
      </c>
      <c r="C9" s="5" t="s">
        <v>18</v>
      </c>
      <c r="D9" s="8" t="str">
        <f>UPPER(B9)</f>
        <v>LOWER AND UPPER</v>
      </c>
    </row>
    <row r="10" spans="1:11" ht="12.75" x14ac:dyDescent="0.2">
      <c r="A10" s="4">
        <v>8</v>
      </c>
      <c r="B10" s="5" t="s">
        <v>19</v>
      </c>
      <c r="C10" s="5" t="s">
        <v>20</v>
      </c>
      <c r="D10" s="8" t="e">
        <f ca="1">DIVIDE(A10,A4)</f>
        <v>#NAME?</v>
      </c>
    </row>
    <row r="11" spans="1:11" ht="12.75" x14ac:dyDescent="0.2">
      <c r="A11" s="4">
        <v>9</v>
      </c>
      <c r="B11" s="5" t="s">
        <v>21</v>
      </c>
      <c r="C11" s="5" t="s">
        <v>22</v>
      </c>
      <c r="D11" s="8">
        <f>PRODUCT(A11,A5)</f>
        <v>27</v>
      </c>
    </row>
    <row r="12" spans="1:11" ht="12.75" x14ac:dyDescent="0.2">
      <c r="A12" s="4">
        <v>10</v>
      </c>
      <c r="B12" s="5" t="s">
        <v>23</v>
      </c>
      <c r="C12" s="5" t="s">
        <v>24</v>
      </c>
      <c r="D12" s="8">
        <f>AVERAGE(A3,A11)</f>
        <v>5</v>
      </c>
    </row>
    <row r="13" spans="1:11" ht="25.5" x14ac:dyDescent="0.2">
      <c r="A13" s="4">
        <v>11</v>
      </c>
      <c r="B13" s="5" t="s">
        <v>25</v>
      </c>
      <c r="C13" s="5" t="s">
        <v>26</v>
      </c>
      <c r="D13" s="8">
        <f>MEDIAN(A3,A13)</f>
        <v>6</v>
      </c>
    </row>
    <row r="14" spans="1:11" ht="25.5" x14ac:dyDescent="0.2">
      <c r="A14" s="4">
        <v>12</v>
      </c>
      <c r="B14" s="5" t="s">
        <v>27</v>
      </c>
      <c r="C14" s="5" t="s">
        <v>28</v>
      </c>
      <c r="D14" s="8" t="e">
        <f ca="1">MODE(D3:D13)</f>
        <v>#NAME?</v>
      </c>
    </row>
    <row r="15" spans="1:11" ht="12.75" x14ac:dyDescent="0.2">
      <c r="A15" s="4">
        <v>13</v>
      </c>
      <c r="B15" s="5" t="s">
        <v>29</v>
      </c>
      <c r="C15" s="5" t="s">
        <v>30</v>
      </c>
      <c r="D15" s="10">
        <f ca="1">NOW()</f>
        <v>45013.920632060188</v>
      </c>
    </row>
    <row r="16" spans="1:11" ht="38.25" x14ac:dyDescent="0.2">
      <c r="A16" s="4">
        <v>14</v>
      </c>
      <c r="B16" s="5" t="s">
        <v>31</v>
      </c>
      <c r="C16" s="5" t="s">
        <v>32</v>
      </c>
      <c r="D16" s="8"/>
    </row>
    <row r="17" spans="1:6" ht="25.5" x14ac:dyDescent="0.2">
      <c r="A17" s="4">
        <v>15</v>
      </c>
      <c r="B17" s="5" t="s">
        <v>33</v>
      </c>
      <c r="C17" s="5" t="s">
        <v>34</v>
      </c>
      <c r="D17" s="8">
        <f ca="1">COUNT(D3:D14)</f>
        <v>4</v>
      </c>
    </row>
    <row r="18" spans="1:6" ht="25.5" x14ac:dyDescent="0.2">
      <c r="A18" s="11">
        <v>16</v>
      </c>
      <c r="B18" s="12" t="s">
        <v>35</v>
      </c>
      <c r="C18" s="12" t="s">
        <v>36</v>
      </c>
      <c r="D18" s="13">
        <f ca="1">COUNTA(D3:D14)</f>
        <v>12</v>
      </c>
    </row>
    <row r="19" spans="1:6" ht="25.5" x14ac:dyDescent="0.2">
      <c r="A19" s="4">
        <v>17</v>
      </c>
      <c r="B19" s="5" t="s">
        <v>37</v>
      </c>
      <c r="C19" s="5" t="s">
        <v>38</v>
      </c>
      <c r="D19" s="8"/>
    </row>
    <row r="20" spans="1:6" ht="15" x14ac:dyDescent="0.25">
      <c r="A20" s="25"/>
      <c r="B20" s="23"/>
      <c r="C20" s="23"/>
      <c r="D20" s="23"/>
    </row>
    <row r="21" spans="1:6" ht="15" x14ac:dyDescent="0.25">
      <c r="A21" s="14" t="s">
        <v>39</v>
      </c>
      <c r="B21" s="15" t="s">
        <v>40</v>
      </c>
      <c r="C21" s="16" t="s">
        <v>3</v>
      </c>
      <c r="D21" s="16" t="s">
        <v>4</v>
      </c>
    </row>
    <row r="22" spans="1:6" ht="25.5" x14ac:dyDescent="0.2">
      <c r="A22" s="4">
        <v>1</v>
      </c>
      <c r="B22" s="17" t="s">
        <v>41</v>
      </c>
      <c r="C22" s="6" t="s">
        <v>42</v>
      </c>
      <c r="D22" s="7" t="str">
        <f>IF(A22&lt;A23,"dogru","yanlis")</f>
        <v>dogru</v>
      </c>
      <c r="E22" s="18">
        <v>1</v>
      </c>
      <c r="F22" s="18">
        <v>10</v>
      </c>
    </row>
    <row r="23" spans="1:6" ht="38.25" x14ac:dyDescent="0.2">
      <c r="A23" s="4">
        <v>2</v>
      </c>
      <c r="B23" s="5" t="s">
        <v>43</v>
      </c>
      <c r="C23" s="5" t="s">
        <v>44</v>
      </c>
      <c r="D23" s="8" t="e">
        <f ca="1">IFS(A16&lt;A15,"ilksart",A22&lt;A23,"ikincisart")</f>
        <v>#NAME?</v>
      </c>
      <c r="E23" s="18">
        <v>2</v>
      </c>
      <c r="F23" s="18">
        <v>6</v>
      </c>
    </row>
    <row r="24" spans="1:6" ht="38.25" x14ac:dyDescent="0.2">
      <c r="A24" s="4">
        <v>3</v>
      </c>
      <c r="B24" s="5" t="s">
        <v>45</v>
      </c>
      <c r="C24" s="5" t="s">
        <v>46</v>
      </c>
      <c r="D24" s="8">
        <f>SUMIF(E22:E26,1,F22:F26)</f>
        <v>18</v>
      </c>
      <c r="E24" s="18">
        <v>1</v>
      </c>
      <c r="F24" s="18">
        <v>4</v>
      </c>
    </row>
    <row r="25" spans="1:6" ht="38.25" x14ac:dyDescent="0.2">
      <c r="A25" s="4">
        <v>4</v>
      </c>
      <c r="B25" s="5" t="s">
        <v>47</v>
      </c>
      <c r="C25" s="5" t="s">
        <v>48</v>
      </c>
      <c r="D25" s="8">
        <f>AVERAGEIF(E22:E26,1,F22:F26)</f>
        <v>6</v>
      </c>
      <c r="E25" s="18">
        <v>4</v>
      </c>
      <c r="F25" s="18">
        <v>4</v>
      </c>
    </row>
    <row r="26" spans="1:6" ht="38.25" x14ac:dyDescent="0.2">
      <c r="A26" s="4">
        <v>5</v>
      </c>
      <c r="B26" s="5" t="s">
        <v>49</v>
      </c>
      <c r="C26" s="5" t="s">
        <v>50</v>
      </c>
      <c r="D26" s="8">
        <f>COUNTIF(F22:F26,4)</f>
        <v>3</v>
      </c>
      <c r="E26" s="18">
        <v>1</v>
      </c>
      <c r="F26" s="18">
        <v>4</v>
      </c>
    </row>
    <row r="28" spans="1:6" x14ac:dyDescent="0.25">
      <c r="A28" s="19" t="s">
        <v>51</v>
      </c>
    </row>
    <row r="29" spans="1:6" ht="12.75" x14ac:dyDescent="0.2">
      <c r="A29" s="20">
        <v>1</v>
      </c>
      <c r="B29" s="18" t="s">
        <v>52</v>
      </c>
      <c r="C29" s="18" t="s">
        <v>53</v>
      </c>
    </row>
    <row r="30" spans="1:6" ht="12.75" x14ac:dyDescent="0.2">
      <c r="A30" s="20">
        <v>2</v>
      </c>
      <c r="B30" s="18" t="s">
        <v>54</v>
      </c>
      <c r="C30" s="18" t="s">
        <v>55</v>
      </c>
    </row>
    <row r="31" spans="1:6" ht="12.75" x14ac:dyDescent="0.2">
      <c r="A31" s="20">
        <v>3</v>
      </c>
      <c r="B31" s="18" t="s">
        <v>56</v>
      </c>
      <c r="C31" s="18" t="s">
        <v>57</v>
      </c>
    </row>
    <row r="32" spans="1:6" ht="12.75" x14ac:dyDescent="0.2">
      <c r="A32" s="20">
        <v>4</v>
      </c>
      <c r="B32" s="18" t="s">
        <v>58</v>
      </c>
      <c r="C32" s="18" t="s">
        <v>59</v>
      </c>
    </row>
    <row r="33" spans="1:3" ht="12.75" x14ac:dyDescent="0.2">
      <c r="A33" s="20">
        <v>5</v>
      </c>
      <c r="B33" s="18" t="s">
        <v>60</v>
      </c>
      <c r="C33" s="18" t="s">
        <v>61</v>
      </c>
    </row>
    <row r="34" spans="1:3" ht="12.75" x14ac:dyDescent="0.2">
      <c r="A34" s="20">
        <v>6</v>
      </c>
    </row>
    <row r="35" spans="1:3" ht="12.75" x14ac:dyDescent="0.2">
      <c r="A35" s="20">
        <v>7</v>
      </c>
      <c r="B35" s="21" t="s">
        <v>62</v>
      </c>
    </row>
    <row r="36" spans="1:3" ht="12.75" x14ac:dyDescent="0.2">
      <c r="A36" s="20">
        <v>8</v>
      </c>
      <c r="B36" s="21"/>
    </row>
    <row r="37" spans="1:3" ht="12.75" x14ac:dyDescent="0.2">
      <c r="A37" s="20">
        <v>9</v>
      </c>
    </row>
    <row r="38" spans="1:3" ht="12.75" x14ac:dyDescent="0.2">
      <c r="A38" s="20">
        <v>10</v>
      </c>
    </row>
  </sheetData>
  <mergeCells count="2">
    <mergeCell ref="A1:D1"/>
    <mergeCell ref="A20:D20"/>
  </mergeCells>
  <hyperlinks>
    <hyperlink ref="A2" r:id="rId1"/>
    <hyperlink ref="A21" r:id="rId2"/>
    <hyperlink ref="B3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BAHATTİN</cp:lastModifiedBy>
  <dcterms:modified xsi:type="dcterms:W3CDTF">2023-03-28T19:05:47Z</dcterms:modified>
</cp:coreProperties>
</file>