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rboralt-my.sharepoint.com/personal/adidziulis_barbora_lt/Documents/Documents/HR/"/>
    </mc:Choice>
  </mc:AlternateContent>
  <xr:revisionPtr revIDLastSave="3" documentId="13_ncr:1_{93C4E926-FB0D-4682-B440-2DD4FFC62453}" xr6:coauthVersionLast="45" xr6:coauthVersionMax="45" xr10:uidLastSave="{A576F56F-2E22-4335-ACA3-EF517E638378}"/>
  <bookViews>
    <workbookView xWindow="-120" yWindow="-120" windowWidth="29040" windowHeight="15840" tabRatio="500" xr2:uid="{00000000-000D-0000-FFFF-FFFF00000000}"/>
  </bookViews>
  <sheets>
    <sheet name="orders_daily" sheetId="1" r:id="rId1"/>
    <sheet name="orders_daily_sample" sheetId="2" r:id="rId2"/>
    <sheet name="orders_weekly" sheetId="3" r:id="rId3"/>
    <sheet name="_56F9DC9755BA473782653E2940F9" sheetId="4" state="hidden" r:id="rId4"/>
  </sheets>
  <definedNames>
    <definedName name="_56F9DC9755BA473782653E2940F9FormId">"lYDxpwWq6ECgCe6pmcmVOutepQG89JFMscDfWzlxDGNUNkFGVDMwUzRES05QUVVSS0RXTTFKUEVKVy4u"</definedName>
    <definedName name="_56F9DC9755BA473782653E2940F9ResponseSheet">"Form1"</definedName>
    <definedName name="_56F9DC9755BA473782653E2940F9SourceDocId">"{40f7f600-0c88-4eb2-8514-ee407dedfe0f}"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4" i="2" l="1"/>
  <c r="J14" i="2"/>
  <c r="K14" i="2" s="1"/>
  <c r="S13" i="2"/>
  <c r="J13" i="2"/>
  <c r="K13" i="2" s="1"/>
  <c r="S12" i="2"/>
  <c r="J12" i="2"/>
  <c r="K12" i="2" s="1"/>
  <c r="S11" i="2"/>
  <c r="J11" i="2"/>
  <c r="K11" i="2" s="1"/>
  <c r="S10" i="2"/>
  <c r="J10" i="2"/>
  <c r="K10" i="2" s="1"/>
  <c r="S9" i="2"/>
  <c r="J9" i="2"/>
  <c r="K9" i="2" s="1"/>
  <c r="S8" i="2"/>
  <c r="J8" i="2"/>
  <c r="K8" i="2" s="1"/>
  <c r="S7" i="2"/>
  <c r="J7" i="2"/>
  <c r="K7" i="2" s="1"/>
  <c r="S6" i="2"/>
  <c r="J6" i="2"/>
  <c r="K6" i="2" s="1"/>
  <c r="S5" i="2"/>
  <c r="J5" i="2"/>
  <c r="K5" i="2" s="1"/>
  <c r="S4" i="2"/>
  <c r="J4" i="2"/>
  <c r="K4" i="2" s="1"/>
  <c r="S3" i="2"/>
  <c r="J3" i="2"/>
  <c r="K3" i="2" s="1"/>
  <c r="S2" i="2"/>
  <c r="K2" i="2"/>
  <c r="J2" i="2"/>
</calcChain>
</file>

<file path=xl/sharedStrings.xml><?xml version="1.0" encoding="utf-8"?>
<sst xmlns="http://schemas.openxmlformats.org/spreadsheetml/2006/main" count="307" uniqueCount="132">
  <si>
    <t>Table name:</t>
  </si>
  <si>
    <t>orders_daily</t>
  </si>
  <si>
    <t>Table structure</t>
  </si>
  <si>
    <t>column_name</t>
  </si>
  <si>
    <t>data_type</t>
  </si>
  <si>
    <t>description</t>
  </si>
  <si>
    <t>mandatory</t>
  </si>
  <si>
    <t>comments</t>
  </si>
  <si>
    <t>customer_id</t>
  </si>
  <si>
    <t>string</t>
  </si>
  <si>
    <t>Identifier for a customer.</t>
  </si>
  <si>
    <t>Yes</t>
  </si>
  <si>
    <t>order_id</t>
  </si>
  <si>
    <t>Identifier for an order.</t>
  </si>
  <si>
    <t>order_type</t>
  </si>
  <si>
    <t>Name of order type. Possible values: "Placed", "Collected", "Delivered" and "Returned"</t>
  </si>
  <si>
    <t>order_date</t>
  </si>
  <si>
    <t>Date when the order was made. Format: "yyyyMMdd".</t>
  </si>
  <si>
    <t>order_city</t>
  </si>
  <si>
    <t>Name of city where the order was made.</t>
  </si>
  <si>
    <t>order_shop</t>
  </si>
  <si>
    <t>Code of a shop which takes care of the order.</t>
  </si>
  <si>
    <t>order_source</t>
  </si>
  <si>
    <t>Place where order was made (as of now, it is either app or web).</t>
  </si>
  <si>
    <t>order_revenue</t>
  </si>
  <si>
    <t>decimal(19,4)</t>
  </si>
  <si>
    <t>Total amount paid for the order excluding VAT.</t>
  </si>
  <si>
    <t>order_size</t>
  </si>
  <si>
    <t>int</t>
  </si>
  <si>
    <t>Number of products ordered.</t>
  </si>
  <si>
    <t>order_cost</t>
  </si>
  <si>
    <t xml:space="preserve">Total cost incurred with the order. </t>
  </si>
  <si>
    <t>order_profit</t>
  </si>
  <si>
    <t>Total profit of the order.</t>
  </si>
  <si>
    <t>order_packaging_fee</t>
  </si>
  <si>
    <t>discount_active</t>
  </si>
  <si>
    <t>Flag whether a discount was applied.</t>
  </si>
  <si>
    <t>discount_amount</t>
  </si>
  <si>
    <t>Amount of discount applied.</t>
  </si>
  <si>
    <t>address_id</t>
  </si>
  <si>
    <t>Identifier for an address.</t>
  </si>
  <si>
    <t>payment_source</t>
  </si>
  <si>
    <t>Method of payment.</t>
  </si>
  <si>
    <t>days_since_last_order</t>
  </si>
  <si>
    <t>Days since the user made his last order. Default value: -1.</t>
  </si>
  <si>
    <t>first_order_active</t>
  </si>
  <si>
    <t>Flag whether it is the first order of the user.</t>
  </si>
  <si>
    <t>dt</t>
  </si>
  <si>
    <t>Date partition. Format: "yyyyMMdd"</t>
  </si>
  <si>
    <t>c5471942-4291-4c63-9c43-40baf812c47e</t>
  </si>
  <si>
    <t>Returned</t>
  </si>
  <si>
    <t>Vilnius</t>
  </si>
  <si>
    <t>shop1</t>
  </si>
  <si>
    <t>AndroidApp</t>
  </si>
  <si>
    <t>Swedbank</t>
  </si>
  <si>
    <t>Delivered</t>
  </si>
  <si>
    <t>Web</t>
  </si>
  <si>
    <t>MoQ</t>
  </si>
  <si>
    <t>ded50c08-aff8-479f-9493-136f1f19641f</t>
  </si>
  <si>
    <t>shop2</t>
  </si>
  <si>
    <t>SEB</t>
  </si>
  <si>
    <t>PaymentCard</t>
  </si>
  <si>
    <t>CashOnDelivery</t>
  </si>
  <si>
    <t>CardOnDelivery</t>
  </si>
  <si>
    <t>f8d05766-79f3-47bb-87f7-ea282886da48</t>
  </si>
  <si>
    <t>shop3</t>
  </si>
  <si>
    <t>96ca1473-d946-4928-b1f5-bb1e6a131351</t>
  </si>
  <si>
    <t>shop4</t>
  </si>
  <si>
    <t>e86c9306-50c1-4bc7-9410-93edb788480f</t>
  </si>
  <si>
    <t>iOSApp</t>
  </si>
  <si>
    <t>Luminor</t>
  </si>
  <si>
    <t>99820d4d-8fb8-4e1b-b944-31e9e85dc3c5</t>
  </si>
  <si>
    <t>orders_weekly</t>
  </si>
  <si>
    <t>Identifier for the customer</t>
  </si>
  <si>
    <t>order_executed_count</t>
  </si>
  <si>
    <t>Number of orders made and executed. Default value: 0</t>
  </si>
  <si>
    <t>order_placed_count</t>
  </si>
  <si>
    <t>Number of orders made and not executed. Default value: 0</t>
  </si>
  <si>
    <t>order_returned_count</t>
  </si>
  <si>
    <t>Number of orders made, executed but returned by the customer. Default value: 0</t>
  </si>
  <si>
    <t>Average amount of products ordered. Default value: 0</t>
  </si>
  <si>
    <t>order_size_executed_sum</t>
  </si>
  <si>
    <t>Total amount paid for orders that were fulfilled excluding VAT. Default value: 0</t>
  </si>
  <si>
    <t>order_size_placed_sum</t>
  </si>
  <si>
    <t>Total amount paid for orders that were not fulfilled excluding VAT. Default value: 0</t>
  </si>
  <si>
    <t>order_size_returned_sum</t>
  </si>
  <si>
    <t>Total amount paid for orders that were fulfilled but returned by the customer, excluding VAT. Default value: 0</t>
  </si>
  <si>
    <t>order_revenue_sum</t>
  </si>
  <si>
    <t>Total amount paid for orders excluding VAT. Default value: 0</t>
  </si>
  <si>
    <t>order_revenue_avg</t>
  </si>
  <si>
    <t>Average amount paid for orders excluding VAT. Default value: 0</t>
  </si>
  <si>
    <t>order_revenue_executed_avg</t>
  </si>
  <si>
    <t>Average amount paid for orders that were fulfilled excluding VAT. Default value: 0</t>
  </si>
  <si>
    <t>order_revenue_placed_avg</t>
  </si>
  <si>
    <t>Average amount paid for orders that were not fulfilled excluding VAT. Default value: 0</t>
  </si>
  <si>
    <t>order_revenue_returned_avg</t>
  </si>
  <si>
    <t>Average amount paid for orders that were fulfilled but returned by the customer, excluding VAT. Default value: 0</t>
  </si>
  <si>
    <t>order_profit_sum</t>
  </si>
  <si>
    <t>Total profit of orders. Default value: 0</t>
  </si>
  <si>
    <t>order_profit_avg</t>
  </si>
  <si>
    <t>Average profit of orders. Default value: 0</t>
  </si>
  <si>
    <t>order_profit_executed_avg</t>
  </si>
  <si>
    <t>Average profit of the orders that were fulfilled. Default value: 0</t>
  </si>
  <si>
    <t>order_profit_placed_avg</t>
  </si>
  <si>
    <t>Average profit of the orders that were not fulfilled. Default value: 0</t>
  </si>
  <si>
    <t>order_profit_returned_avg</t>
  </si>
  <si>
    <t>Average profit of the orders that were fulfilled but returned by the customer. Default value: 0</t>
  </si>
  <si>
    <t>Flag if any discounts were applied to orders. Default value: 0</t>
  </si>
  <si>
    <t>discount_amount_avg</t>
  </si>
  <si>
    <t>Average value of discount applied. Default value: 0</t>
  </si>
  <si>
    <t>last_address</t>
  </si>
  <si>
    <t>Last logged address id. Default value: MISSING</t>
  </si>
  <si>
    <t>top_address</t>
  </si>
  <si>
    <t>Most used address id for customer's orders. Default value: MISSING</t>
  </si>
  <si>
    <t>payment_source_top</t>
  </si>
  <si>
    <t>Most popular method of payment. Default value: MISSING</t>
  </si>
  <si>
    <t>delivery_fee_avg</t>
  </si>
  <si>
    <t>Average fee paid for delivery service. Default value: 0</t>
  </si>
  <si>
    <t>order_count_w_delivery_fee</t>
  </si>
  <si>
    <t>Amount of orders which included delivery fee. Default value: 0</t>
  </si>
  <si>
    <t>packaging_fee_avg</t>
  </si>
  <si>
    <t>Average fee paid for packaging. Default value: 0.</t>
  </si>
  <si>
    <t>order_count_w_packaging_fee</t>
  </si>
  <si>
    <t>Amount of orders which included packing fee. Default value: 0</t>
  </si>
  <si>
    <t>Date partition - first day of the period. Format: "yyyyMMdd"</t>
  </si>
  <si>
    <t>lYDxpwWq6ECgCe6pmcmVOutepQG89JFMscDfWzlxDGNUNkFGVDMwUzRES05QUVVSS0RXTTFKUEVKVy4u</t>
  </si>
  <si>
    <t>Form1</t>
  </si>
  <si>
    <t>{40f7f600-0c88-4eb2-8514-ee407dedfe0f}</t>
  </si>
  <si>
    <t>Packaging fee of the order.</t>
  </si>
  <si>
    <t>order_delivery_fee</t>
  </si>
  <si>
    <t>Delivery fee of the order.</t>
  </si>
  <si>
    <t>order_size_avg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</si>
</sst>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yyyymmdd"/>
  </numFmts>
  <fonts count="5" x14ac:knownFonts="1">
    <font>
      <sz val="11"/>
      <color rgb="FF000000"/>
      <name val="Calibri"/>
      <family val="2"/>
      <charset val="186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86"/>
    </font>
    <font>
      <b/>
      <sz val="10"/>
      <color rgb="FF000000"/>
      <name val="Calibri"/>
      <family val="2"/>
      <charset val="186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0" borderId="1" xfId="0" applyFont="1" applyBorder="1"/>
    <xf numFmtId="0" fontId="2" fillId="0" borderId="2" xfId="0" applyFont="1" applyBorder="1"/>
    <xf numFmtId="0" fontId="0" fillId="0" borderId="1" xfId="0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0" fontId="1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276225</xdr:colOff>
      <xdr:row>49</xdr:row>
      <xdr:rowOff>114300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2B6A2FE-83BE-451F-B828-9D3672281A9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AD0EE81B-2A28-4C2D-8784-C1C1123258A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F44F5486-5E3F-4251-85C3-DDB87563567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EC3FCE42-7717-4ACF-B364-179BB6EF3A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4AB70ACF-D37A-4225-AB7E-C6D6925BF3A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CD08A4C5-B5E7-422B-B540-5747216CACD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57A33FD7-3903-4825-A988-E9659F0920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2"/>
  <sheetViews>
    <sheetView tabSelected="1" zoomScaleNormal="100" workbookViewId="0">
      <selection activeCell="D23" sqref="D23"/>
    </sheetView>
  </sheetViews>
  <sheetFormatPr defaultRowHeight="15" x14ac:dyDescent="0.25"/>
  <cols>
    <col min="1" max="1" width="8.5703125" customWidth="1"/>
    <col min="2" max="2" width="28.7109375" customWidth="1"/>
    <col min="3" max="3" width="25.42578125" customWidth="1"/>
    <col min="4" max="4" width="48.28515625" customWidth="1"/>
    <col min="5" max="6" width="9.5703125" customWidth="1"/>
    <col min="7" max="1025" width="8.5703125" customWidth="1"/>
  </cols>
  <sheetData>
    <row r="1" spans="2:11" x14ac:dyDescent="0.25">
      <c r="B1" s="1" t="s">
        <v>0</v>
      </c>
      <c r="C1" s="1" t="s">
        <v>1</v>
      </c>
    </row>
    <row r="5" spans="2:11" x14ac:dyDescent="0.25">
      <c r="B5" s="1" t="s">
        <v>2</v>
      </c>
      <c r="C5" s="2"/>
      <c r="D5" s="2"/>
      <c r="E5" s="2"/>
      <c r="F5" s="2"/>
      <c r="G5" s="2"/>
      <c r="H5" s="2"/>
      <c r="I5" s="2"/>
      <c r="J5" s="2"/>
      <c r="K5" s="2"/>
    </row>
    <row r="6" spans="2:11" x14ac:dyDescent="0.2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2"/>
      <c r="H6" s="2"/>
      <c r="I6" s="2"/>
      <c r="J6" s="2"/>
      <c r="K6" s="2"/>
    </row>
    <row r="7" spans="2:11" x14ac:dyDescent="0.25">
      <c r="B7" s="4" t="s">
        <v>8</v>
      </c>
      <c r="C7" s="4" t="s">
        <v>9</v>
      </c>
      <c r="D7" s="5" t="s">
        <v>10</v>
      </c>
      <c r="E7" s="4" t="s">
        <v>11</v>
      </c>
      <c r="F7" s="4"/>
      <c r="G7" s="2"/>
      <c r="H7" s="2"/>
      <c r="I7" s="2"/>
      <c r="J7" s="2"/>
      <c r="K7" s="2"/>
    </row>
    <row r="8" spans="2:11" x14ac:dyDescent="0.25">
      <c r="B8" s="4" t="s">
        <v>12</v>
      </c>
      <c r="C8" s="4" t="s">
        <v>9</v>
      </c>
      <c r="D8" s="5" t="s">
        <v>13</v>
      </c>
      <c r="E8" s="4" t="s">
        <v>11</v>
      </c>
      <c r="F8" s="4"/>
      <c r="G8" s="2"/>
      <c r="H8" s="2"/>
      <c r="I8" s="2"/>
      <c r="J8" s="2"/>
      <c r="K8" s="2"/>
    </row>
    <row r="9" spans="2:11" x14ac:dyDescent="0.25">
      <c r="B9" s="6"/>
      <c r="C9" s="7"/>
      <c r="D9" s="8"/>
      <c r="E9" s="7"/>
      <c r="F9" s="7"/>
      <c r="G9" s="2"/>
      <c r="H9" s="2"/>
      <c r="I9" s="2"/>
      <c r="J9" s="2"/>
      <c r="K9" s="2"/>
    </row>
    <row r="10" spans="2:11" ht="26.25" x14ac:dyDescent="0.25">
      <c r="B10" s="4" t="s">
        <v>14</v>
      </c>
      <c r="C10" s="4" t="s">
        <v>9</v>
      </c>
      <c r="D10" s="5" t="s">
        <v>15</v>
      </c>
      <c r="E10" s="4" t="s">
        <v>11</v>
      </c>
      <c r="F10" s="4"/>
      <c r="G10" s="2"/>
      <c r="H10" s="2"/>
      <c r="I10" s="2"/>
      <c r="J10" s="2"/>
      <c r="K10" s="2"/>
    </row>
    <row r="11" spans="2:11" ht="13.5" customHeight="1" x14ac:dyDescent="0.25">
      <c r="B11" s="4" t="s">
        <v>16</v>
      </c>
      <c r="C11" s="4" t="s">
        <v>9</v>
      </c>
      <c r="D11" s="5" t="s">
        <v>17</v>
      </c>
      <c r="E11" s="4" t="s">
        <v>11</v>
      </c>
      <c r="F11" s="4"/>
      <c r="G11" s="2"/>
      <c r="H11" s="2"/>
      <c r="I11" s="2"/>
      <c r="J11" s="2"/>
      <c r="K11" s="2"/>
    </row>
    <row r="12" spans="2:11" x14ac:dyDescent="0.25">
      <c r="B12" s="4" t="s">
        <v>18</v>
      </c>
      <c r="C12" s="4" t="s">
        <v>9</v>
      </c>
      <c r="D12" s="5" t="s">
        <v>19</v>
      </c>
      <c r="E12" s="4" t="s">
        <v>11</v>
      </c>
      <c r="F12" s="4"/>
      <c r="G12" s="2"/>
      <c r="H12" s="2"/>
      <c r="I12" s="2"/>
      <c r="J12" s="2"/>
      <c r="K12" s="2"/>
    </row>
    <row r="13" spans="2:11" x14ac:dyDescent="0.25">
      <c r="B13" s="4" t="s">
        <v>20</v>
      </c>
      <c r="C13" s="4" t="s">
        <v>9</v>
      </c>
      <c r="D13" s="5" t="s">
        <v>21</v>
      </c>
      <c r="E13" s="4" t="s">
        <v>11</v>
      </c>
      <c r="F13" s="4"/>
      <c r="G13" s="2"/>
      <c r="H13" s="2"/>
      <c r="I13" s="2"/>
      <c r="J13" s="2"/>
      <c r="K13" s="2"/>
    </row>
    <row r="14" spans="2:11" ht="26.25" x14ac:dyDescent="0.25">
      <c r="B14" s="4" t="s">
        <v>22</v>
      </c>
      <c r="C14" s="4" t="s">
        <v>9</v>
      </c>
      <c r="D14" s="5" t="s">
        <v>23</v>
      </c>
      <c r="E14" s="4" t="s">
        <v>11</v>
      </c>
      <c r="F14" s="4"/>
      <c r="G14" s="2"/>
      <c r="H14" s="2"/>
      <c r="I14" s="2"/>
      <c r="J14" s="2"/>
      <c r="K14" s="2"/>
    </row>
    <row r="15" spans="2:11" x14ac:dyDescent="0.25">
      <c r="B15" s="6"/>
      <c r="C15" s="7"/>
      <c r="D15" s="8"/>
      <c r="E15" s="7"/>
      <c r="F15" s="7"/>
      <c r="G15" s="2"/>
      <c r="H15" s="2"/>
      <c r="I15" s="2"/>
      <c r="J15" s="2"/>
      <c r="K15" s="2"/>
    </row>
    <row r="16" spans="2:11" x14ac:dyDescent="0.25">
      <c r="B16" s="4" t="s">
        <v>24</v>
      </c>
      <c r="C16" s="4" t="s">
        <v>25</v>
      </c>
      <c r="D16" s="5" t="s">
        <v>26</v>
      </c>
      <c r="E16" s="4" t="s">
        <v>11</v>
      </c>
      <c r="F16" s="4"/>
      <c r="G16" s="2"/>
      <c r="H16" s="2"/>
      <c r="I16" s="2"/>
      <c r="J16" s="2"/>
      <c r="K16" s="2"/>
    </row>
    <row r="17" spans="2:11" x14ac:dyDescent="0.25">
      <c r="B17" s="4" t="s">
        <v>27</v>
      </c>
      <c r="C17" s="4" t="s">
        <v>28</v>
      </c>
      <c r="D17" s="5" t="s">
        <v>29</v>
      </c>
      <c r="E17" s="4" t="s">
        <v>11</v>
      </c>
      <c r="F17" s="4"/>
      <c r="G17" s="2"/>
      <c r="H17" s="2"/>
      <c r="I17" s="2"/>
      <c r="J17" s="2"/>
      <c r="K17" s="2"/>
    </row>
    <row r="18" spans="2:11" x14ac:dyDescent="0.25">
      <c r="B18" s="4" t="s">
        <v>30</v>
      </c>
      <c r="C18" s="4" t="s">
        <v>25</v>
      </c>
      <c r="D18" s="5" t="s">
        <v>31</v>
      </c>
      <c r="E18" s="4" t="s">
        <v>11</v>
      </c>
      <c r="F18" s="4"/>
      <c r="G18" s="2"/>
      <c r="H18" s="2"/>
      <c r="I18" s="2"/>
      <c r="J18" s="2"/>
      <c r="K18" s="2"/>
    </row>
    <row r="19" spans="2:11" x14ac:dyDescent="0.25">
      <c r="B19" s="4" t="s">
        <v>32</v>
      </c>
      <c r="C19" s="4" t="s">
        <v>25</v>
      </c>
      <c r="D19" s="5" t="s">
        <v>33</v>
      </c>
      <c r="E19" s="4" t="s">
        <v>11</v>
      </c>
      <c r="F19" s="4"/>
      <c r="G19" s="2"/>
      <c r="H19" s="2"/>
      <c r="I19" s="2"/>
      <c r="J19" s="2"/>
      <c r="K19" s="2"/>
    </row>
    <row r="20" spans="2:11" x14ac:dyDescent="0.25">
      <c r="B20" s="4" t="s">
        <v>34</v>
      </c>
      <c r="C20" s="4" t="s">
        <v>25</v>
      </c>
      <c r="D20" s="5" t="s">
        <v>128</v>
      </c>
      <c r="E20" s="4" t="s">
        <v>11</v>
      </c>
      <c r="F20" s="4"/>
      <c r="G20" s="2"/>
      <c r="H20" s="2"/>
      <c r="I20" s="2"/>
      <c r="J20" s="2"/>
      <c r="K20" s="2"/>
    </row>
    <row r="21" spans="2:11" x14ac:dyDescent="0.25">
      <c r="B21" s="4" t="s">
        <v>129</v>
      </c>
      <c r="C21" s="4" t="s">
        <v>25</v>
      </c>
      <c r="D21" s="5" t="s">
        <v>130</v>
      </c>
      <c r="E21" s="4"/>
      <c r="F21" s="4"/>
      <c r="G21" s="2"/>
      <c r="H21" s="2"/>
      <c r="I21" s="2"/>
      <c r="J21" s="2"/>
      <c r="K21" s="2"/>
    </row>
    <row r="22" spans="2:11" x14ac:dyDescent="0.25">
      <c r="B22" s="6"/>
      <c r="C22" s="7"/>
      <c r="D22" s="8"/>
      <c r="E22" s="7"/>
      <c r="F22" s="7"/>
      <c r="G22" s="2"/>
      <c r="H22" s="2"/>
      <c r="I22" s="2"/>
      <c r="J22" s="2"/>
      <c r="K22" s="2"/>
    </row>
    <row r="23" spans="2:11" x14ac:dyDescent="0.25">
      <c r="B23" s="4" t="s">
        <v>35</v>
      </c>
      <c r="C23" s="4" t="s">
        <v>28</v>
      </c>
      <c r="D23" s="5" t="s">
        <v>36</v>
      </c>
      <c r="E23" s="4" t="s">
        <v>11</v>
      </c>
      <c r="F23" s="4"/>
      <c r="G23" s="2"/>
      <c r="H23" s="2"/>
      <c r="I23" s="2"/>
      <c r="J23" s="2"/>
      <c r="K23" s="2"/>
    </row>
    <row r="24" spans="2:11" x14ac:dyDescent="0.25">
      <c r="B24" s="4" t="s">
        <v>37</v>
      </c>
      <c r="C24" s="4" t="s">
        <v>25</v>
      </c>
      <c r="D24" s="5" t="s">
        <v>38</v>
      </c>
      <c r="E24" s="4" t="s">
        <v>11</v>
      </c>
      <c r="F24" s="4"/>
      <c r="G24" s="2"/>
      <c r="H24" s="2"/>
      <c r="I24" s="2"/>
      <c r="J24" s="2"/>
      <c r="K24" s="2"/>
    </row>
    <row r="25" spans="2:11" x14ac:dyDescent="0.25">
      <c r="B25" s="6"/>
      <c r="C25" s="7"/>
      <c r="D25" s="8"/>
      <c r="E25" s="7"/>
      <c r="F25" s="7"/>
      <c r="G25" s="2"/>
      <c r="H25" s="2"/>
      <c r="I25" s="2"/>
      <c r="J25" s="2"/>
      <c r="K25" s="2"/>
    </row>
    <row r="26" spans="2:11" x14ac:dyDescent="0.25">
      <c r="B26" s="9" t="s">
        <v>39</v>
      </c>
      <c r="C26" s="4" t="s">
        <v>28</v>
      </c>
      <c r="D26" s="5" t="s">
        <v>40</v>
      </c>
      <c r="E26" s="10" t="s">
        <v>11</v>
      </c>
      <c r="F26" s="4"/>
      <c r="G26" s="2"/>
      <c r="H26" s="2"/>
      <c r="I26" s="2"/>
      <c r="J26" s="2"/>
      <c r="K26" s="2"/>
    </row>
    <row r="27" spans="2:11" x14ac:dyDescent="0.25">
      <c r="B27" s="4" t="s">
        <v>41</v>
      </c>
      <c r="C27" s="4" t="s">
        <v>9</v>
      </c>
      <c r="D27" s="5" t="s">
        <v>42</v>
      </c>
      <c r="E27" s="4" t="s">
        <v>11</v>
      </c>
      <c r="F27" s="4"/>
      <c r="G27" s="2"/>
      <c r="H27" s="2"/>
      <c r="I27" s="2"/>
      <c r="J27" s="2"/>
      <c r="K27" s="2"/>
    </row>
    <row r="28" spans="2:11" x14ac:dyDescent="0.25">
      <c r="B28" s="6"/>
      <c r="C28" s="7"/>
      <c r="D28" s="8"/>
      <c r="E28" s="7"/>
      <c r="F28" s="7"/>
    </row>
    <row r="29" spans="2:11" x14ac:dyDescent="0.25">
      <c r="B29" s="4" t="s">
        <v>43</v>
      </c>
      <c r="C29" s="4" t="s">
        <v>28</v>
      </c>
      <c r="D29" s="5" t="s">
        <v>44</v>
      </c>
      <c r="E29" s="4" t="s">
        <v>11</v>
      </c>
      <c r="F29" s="11"/>
    </row>
    <row r="30" spans="2:11" x14ac:dyDescent="0.25">
      <c r="B30" s="4" t="s">
        <v>45</v>
      </c>
      <c r="C30" s="4" t="s">
        <v>28</v>
      </c>
      <c r="D30" s="5" t="s">
        <v>46</v>
      </c>
      <c r="E30" s="4" t="s">
        <v>11</v>
      </c>
      <c r="F30" s="11"/>
    </row>
    <row r="31" spans="2:11" x14ac:dyDescent="0.25">
      <c r="B31" s="6"/>
      <c r="C31" s="7"/>
      <c r="D31" s="8"/>
      <c r="E31" s="7"/>
      <c r="F31" s="7"/>
    </row>
    <row r="32" spans="2:11" x14ac:dyDescent="0.25">
      <c r="B32" s="4" t="s">
        <v>47</v>
      </c>
      <c r="C32" s="4" t="s">
        <v>9</v>
      </c>
      <c r="D32" s="4" t="s">
        <v>48</v>
      </c>
      <c r="E32" s="4" t="s">
        <v>11</v>
      </c>
      <c r="F32" s="4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zoomScaleNormal="100" workbookViewId="0">
      <selection activeCell="N19" sqref="N19"/>
    </sheetView>
  </sheetViews>
  <sheetFormatPr defaultRowHeight="15" x14ac:dyDescent="0.25"/>
  <cols>
    <col min="1" max="1" width="36.140625" customWidth="1"/>
    <col min="2" max="2" width="8.5703125" customWidth="1"/>
    <col min="3" max="3" width="9.85546875" customWidth="1"/>
    <col min="4" max="4" width="10.42578125" customWidth="1"/>
    <col min="5" max="5" width="8.5703125" customWidth="1"/>
    <col min="6" max="6" width="10" customWidth="1"/>
    <col min="7" max="7" width="11.42578125"/>
    <col min="8" max="8" width="12.85546875" style="12" customWidth="1"/>
    <col min="9" max="10" width="8.5703125" customWidth="1"/>
    <col min="11" max="11" width="10.7109375" customWidth="1"/>
    <col min="12" max="12" width="17.5703125" customWidth="1"/>
    <col min="13" max="13" width="12.85546875" customWidth="1"/>
    <col min="14" max="14" width="14.85546875" customWidth="1"/>
    <col min="15" max="15" width="8.5703125" customWidth="1"/>
    <col min="16" max="16" width="17.5703125" customWidth="1"/>
    <col min="17" max="17" width="19" customWidth="1"/>
    <col min="18" max="18" width="15.140625" customWidth="1"/>
    <col min="19" max="19" width="10.42578125" customWidth="1"/>
    <col min="20" max="1026" width="8.5703125" customWidth="1"/>
  </cols>
  <sheetData>
    <row r="1" spans="1:19" x14ac:dyDescent="0.25">
      <c r="A1" s="13" t="s">
        <v>8</v>
      </c>
      <c r="B1" s="13" t="s">
        <v>12</v>
      </c>
      <c r="C1" s="13" t="s">
        <v>14</v>
      </c>
      <c r="D1" s="13" t="s">
        <v>16</v>
      </c>
      <c r="E1" s="13" t="s">
        <v>18</v>
      </c>
      <c r="F1" s="13" t="s">
        <v>20</v>
      </c>
      <c r="G1" s="13" t="s">
        <v>22</v>
      </c>
      <c r="H1" s="14" t="s">
        <v>24</v>
      </c>
      <c r="I1" s="13" t="s">
        <v>27</v>
      </c>
      <c r="J1" s="13" t="s">
        <v>30</v>
      </c>
      <c r="K1" s="13" t="s">
        <v>32</v>
      </c>
      <c r="L1" s="13" t="s">
        <v>34</v>
      </c>
      <c r="M1" s="13" t="s">
        <v>35</v>
      </c>
      <c r="N1" s="13" t="s">
        <v>37</v>
      </c>
      <c r="O1" s="13" t="s">
        <v>39</v>
      </c>
      <c r="P1" s="13" t="s">
        <v>41</v>
      </c>
      <c r="Q1" s="13" t="s">
        <v>43</v>
      </c>
      <c r="R1" s="13" t="s">
        <v>45</v>
      </c>
      <c r="S1" s="13" t="s">
        <v>47</v>
      </c>
    </row>
    <row r="2" spans="1:19" x14ac:dyDescent="0.25">
      <c r="A2" s="11" t="s">
        <v>49</v>
      </c>
      <c r="B2" s="11">
        <v>111</v>
      </c>
      <c r="C2" s="11" t="s">
        <v>50</v>
      </c>
      <c r="D2" s="15">
        <v>43467</v>
      </c>
      <c r="E2" s="11" t="s">
        <v>51</v>
      </c>
      <c r="F2" s="11" t="s">
        <v>52</v>
      </c>
      <c r="G2" s="11" t="s">
        <v>53</v>
      </c>
      <c r="H2" s="16">
        <v>84.55</v>
      </c>
      <c r="I2" s="11">
        <v>15</v>
      </c>
      <c r="J2" s="16">
        <f t="shared" ref="J2:J14" si="0">H2*0.79</f>
        <v>66.794499999999999</v>
      </c>
      <c r="K2" s="16">
        <f t="shared" ref="K2:K14" si="1">H2-J2</f>
        <v>17.755499999999998</v>
      </c>
      <c r="L2" s="11">
        <v>2.99</v>
      </c>
      <c r="M2" s="11">
        <v>1</v>
      </c>
      <c r="N2" s="11">
        <v>2.11</v>
      </c>
      <c r="O2" s="11">
        <v>3621</v>
      </c>
      <c r="P2" s="11" t="s">
        <v>54</v>
      </c>
      <c r="Q2" s="11">
        <v>-1</v>
      </c>
      <c r="R2" s="11">
        <v>1</v>
      </c>
      <c r="S2" s="17">
        <f t="shared" ref="S2:S14" si="2">D2</f>
        <v>43467</v>
      </c>
    </row>
    <row r="3" spans="1:19" x14ac:dyDescent="0.25">
      <c r="A3" s="11" t="s">
        <v>49</v>
      </c>
      <c r="B3" s="11">
        <v>112</v>
      </c>
      <c r="C3" s="11" t="s">
        <v>55</v>
      </c>
      <c r="D3" s="15">
        <v>43470</v>
      </c>
      <c r="E3" s="11" t="s">
        <v>51</v>
      </c>
      <c r="F3" s="11" t="s">
        <v>52</v>
      </c>
      <c r="G3" s="11" t="s">
        <v>56</v>
      </c>
      <c r="H3" s="16">
        <v>32.33</v>
      </c>
      <c r="I3" s="11">
        <v>12</v>
      </c>
      <c r="J3" s="16">
        <f t="shared" si="0"/>
        <v>25.540700000000001</v>
      </c>
      <c r="K3" s="16">
        <f t="shared" si="1"/>
        <v>6.7892999999999972</v>
      </c>
      <c r="L3" s="11">
        <v>2.99</v>
      </c>
      <c r="M3" s="11">
        <v>0</v>
      </c>
      <c r="N3" s="11">
        <v>0</v>
      </c>
      <c r="O3" s="11">
        <v>6509</v>
      </c>
      <c r="P3" s="11" t="s">
        <v>57</v>
      </c>
      <c r="Q3" s="11">
        <v>1</v>
      </c>
      <c r="R3" s="11">
        <v>0</v>
      </c>
      <c r="S3" s="17">
        <f t="shared" si="2"/>
        <v>43470</v>
      </c>
    </row>
    <row r="4" spans="1:19" x14ac:dyDescent="0.25">
      <c r="A4" s="11" t="s">
        <v>58</v>
      </c>
      <c r="B4" s="11">
        <v>113</v>
      </c>
      <c r="C4" s="11" t="s">
        <v>55</v>
      </c>
      <c r="D4" s="15">
        <v>43470</v>
      </c>
      <c r="E4" s="11" t="s">
        <v>51</v>
      </c>
      <c r="F4" s="11" t="s">
        <v>59</v>
      </c>
      <c r="G4" s="11" t="s">
        <v>53</v>
      </c>
      <c r="H4" s="16">
        <v>21.45</v>
      </c>
      <c r="I4" s="11">
        <v>10</v>
      </c>
      <c r="J4" s="16">
        <f t="shared" si="0"/>
        <v>16.945499999999999</v>
      </c>
      <c r="K4" s="16">
        <f t="shared" si="1"/>
        <v>4.5045000000000002</v>
      </c>
      <c r="L4" s="11">
        <v>2.99</v>
      </c>
      <c r="M4" s="11">
        <v>1</v>
      </c>
      <c r="N4" s="11">
        <v>1.65</v>
      </c>
      <c r="O4" s="11">
        <v>86260</v>
      </c>
      <c r="P4" s="11" t="s">
        <v>60</v>
      </c>
      <c r="Q4" s="11">
        <v>105</v>
      </c>
      <c r="R4" s="11">
        <v>0</v>
      </c>
      <c r="S4" s="17">
        <f t="shared" si="2"/>
        <v>43470</v>
      </c>
    </row>
    <row r="5" spans="1:19" x14ac:dyDescent="0.25">
      <c r="A5" s="11" t="s">
        <v>58</v>
      </c>
      <c r="B5" s="11">
        <v>114</v>
      </c>
      <c r="C5" s="11" t="s">
        <v>55</v>
      </c>
      <c r="D5" s="15">
        <v>43471</v>
      </c>
      <c r="E5" s="11" t="s">
        <v>51</v>
      </c>
      <c r="F5" s="11" t="s">
        <v>59</v>
      </c>
      <c r="G5" s="11" t="s">
        <v>56</v>
      </c>
      <c r="H5" s="16">
        <v>823.45</v>
      </c>
      <c r="I5" s="11">
        <v>56</v>
      </c>
      <c r="J5" s="16">
        <f t="shared" si="0"/>
        <v>650.52550000000008</v>
      </c>
      <c r="K5" s="16">
        <f t="shared" si="1"/>
        <v>172.92449999999997</v>
      </c>
      <c r="L5" s="11">
        <v>0</v>
      </c>
      <c r="M5" s="11">
        <v>1</v>
      </c>
      <c r="N5" s="11">
        <v>15.52</v>
      </c>
      <c r="O5" s="11">
        <v>64271</v>
      </c>
      <c r="P5" s="11" t="s">
        <v>61</v>
      </c>
      <c r="Q5" s="11">
        <v>1</v>
      </c>
      <c r="R5" s="11">
        <v>0</v>
      </c>
      <c r="S5" s="17">
        <f t="shared" si="2"/>
        <v>43471</v>
      </c>
    </row>
    <row r="6" spans="1:19" x14ac:dyDescent="0.25">
      <c r="A6" s="11" t="s">
        <v>58</v>
      </c>
      <c r="B6" s="11">
        <v>115</v>
      </c>
      <c r="C6" s="11" t="s">
        <v>55</v>
      </c>
      <c r="D6" s="15">
        <v>43472</v>
      </c>
      <c r="E6" s="11" t="s">
        <v>51</v>
      </c>
      <c r="F6" s="11" t="s">
        <v>59</v>
      </c>
      <c r="G6" s="11" t="s">
        <v>56</v>
      </c>
      <c r="H6" s="16">
        <v>745.95</v>
      </c>
      <c r="I6" s="11">
        <v>50</v>
      </c>
      <c r="J6" s="16">
        <f t="shared" si="0"/>
        <v>589.30050000000006</v>
      </c>
      <c r="K6" s="16">
        <f t="shared" si="1"/>
        <v>156.64949999999999</v>
      </c>
      <c r="L6" s="11">
        <v>0</v>
      </c>
      <c r="M6" s="11">
        <v>1</v>
      </c>
      <c r="N6" s="11">
        <v>12.45</v>
      </c>
      <c r="O6" s="11">
        <v>43713</v>
      </c>
      <c r="P6" s="11" t="s">
        <v>62</v>
      </c>
      <c r="Q6" s="11">
        <v>1</v>
      </c>
      <c r="R6" s="11">
        <v>0</v>
      </c>
      <c r="S6" s="17">
        <f t="shared" si="2"/>
        <v>43472</v>
      </c>
    </row>
    <row r="7" spans="1:19" x14ac:dyDescent="0.25">
      <c r="A7" s="11" t="s">
        <v>58</v>
      </c>
      <c r="B7" s="11">
        <v>116</v>
      </c>
      <c r="C7" s="11" t="s">
        <v>55</v>
      </c>
      <c r="D7" s="15">
        <v>43473</v>
      </c>
      <c r="E7" s="11" t="s">
        <v>51</v>
      </c>
      <c r="F7" s="11" t="s">
        <v>59</v>
      </c>
      <c r="G7" s="11" t="s">
        <v>56</v>
      </c>
      <c r="H7" s="16">
        <v>1020.5</v>
      </c>
      <c r="I7" s="11">
        <v>89</v>
      </c>
      <c r="J7" s="16">
        <f t="shared" si="0"/>
        <v>806.19500000000005</v>
      </c>
      <c r="K7" s="16">
        <f t="shared" si="1"/>
        <v>214.30499999999995</v>
      </c>
      <c r="L7" s="11">
        <v>0</v>
      </c>
      <c r="M7" s="11">
        <v>1</v>
      </c>
      <c r="N7" s="11">
        <v>2.14</v>
      </c>
      <c r="O7" s="11">
        <v>88223</v>
      </c>
      <c r="P7" s="11" t="s">
        <v>63</v>
      </c>
      <c r="Q7" s="11">
        <v>1</v>
      </c>
      <c r="R7" s="11">
        <v>0</v>
      </c>
      <c r="S7" s="17">
        <f t="shared" si="2"/>
        <v>43473</v>
      </c>
    </row>
    <row r="8" spans="1:19" x14ac:dyDescent="0.25">
      <c r="A8" s="11" t="s">
        <v>64</v>
      </c>
      <c r="B8" s="11">
        <v>117</v>
      </c>
      <c r="C8" s="11" t="s">
        <v>55</v>
      </c>
      <c r="D8" s="15">
        <v>43476</v>
      </c>
      <c r="E8" s="11" t="s">
        <v>51</v>
      </c>
      <c r="F8" s="11" t="s">
        <v>65</v>
      </c>
      <c r="G8" s="11" t="s">
        <v>56</v>
      </c>
      <c r="H8" s="16">
        <v>12.45</v>
      </c>
      <c r="I8" s="11">
        <v>2</v>
      </c>
      <c r="J8" s="16">
        <f t="shared" si="0"/>
        <v>9.8354999999999997</v>
      </c>
      <c r="K8" s="16">
        <f t="shared" si="1"/>
        <v>2.6144999999999996</v>
      </c>
      <c r="L8" s="11">
        <v>2.99</v>
      </c>
      <c r="M8" s="11">
        <v>1</v>
      </c>
      <c r="N8" s="11">
        <v>0.54</v>
      </c>
      <c r="O8" s="11">
        <v>48573</v>
      </c>
      <c r="P8" s="11" t="s">
        <v>54</v>
      </c>
      <c r="Q8" s="11">
        <v>52</v>
      </c>
      <c r="R8" s="11">
        <v>0</v>
      </c>
      <c r="S8" s="17">
        <f t="shared" si="2"/>
        <v>43476</v>
      </c>
    </row>
    <row r="9" spans="1:19" x14ac:dyDescent="0.25">
      <c r="A9" s="11" t="s">
        <v>66</v>
      </c>
      <c r="B9" s="11">
        <v>118</v>
      </c>
      <c r="C9" s="11" t="s">
        <v>55</v>
      </c>
      <c r="D9" s="15">
        <v>43477</v>
      </c>
      <c r="E9" s="11" t="s">
        <v>51</v>
      </c>
      <c r="F9" s="11" t="s">
        <v>67</v>
      </c>
      <c r="G9" s="11" t="s">
        <v>56</v>
      </c>
      <c r="H9" s="16">
        <v>56.42</v>
      </c>
      <c r="I9" s="11">
        <v>4</v>
      </c>
      <c r="J9" s="16">
        <f t="shared" si="0"/>
        <v>44.571800000000003</v>
      </c>
      <c r="K9" s="16">
        <f t="shared" si="1"/>
        <v>11.848199999999999</v>
      </c>
      <c r="L9" s="11">
        <v>2.99</v>
      </c>
      <c r="M9" s="11">
        <v>1</v>
      </c>
      <c r="N9" s="11">
        <v>2.11</v>
      </c>
      <c r="O9" s="11">
        <v>53529</v>
      </c>
      <c r="P9" s="11" t="s">
        <v>54</v>
      </c>
      <c r="Q9" s="11">
        <v>23</v>
      </c>
      <c r="R9" s="11">
        <v>0</v>
      </c>
      <c r="S9" s="17">
        <f t="shared" si="2"/>
        <v>43477</v>
      </c>
    </row>
    <row r="10" spans="1:19" x14ac:dyDescent="0.25">
      <c r="A10" s="11" t="s">
        <v>66</v>
      </c>
      <c r="B10" s="11">
        <v>119</v>
      </c>
      <c r="C10" s="11" t="s">
        <v>55</v>
      </c>
      <c r="D10" s="15">
        <v>43478</v>
      </c>
      <c r="E10" s="11" t="s">
        <v>51</v>
      </c>
      <c r="F10" s="11" t="s">
        <v>67</v>
      </c>
      <c r="G10" s="11" t="s">
        <v>56</v>
      </c>
      <c r="H10" s="16">
        <v>45.88</v>
      </c>
      <c r="I10" s="11">
        <v>8</v>
      </c>
      <c r="J10" s="16">
        <f t="shared" si="0"/>
        <v>36.245200000000004</v>
      </c>
      <c r="K10" s="16">
        <f t="shared" si="1"/>
        <v>9.6347999999999985</v>
      </c>
      <c r="L10" s="11">
        <v>2.99</v>
      </c>
      <c r="M10" s="11">
        <v>1</v>
      </c>
      <c r="N10" s="11">
        <v>3.45</v>
      </c>
      <c r="O10" s="11">
        <v>67225</v>
      </c>
      <c r="P10" s="11" t="s">
        <v>54</v>
      </c>
      <c r="Q10" s="11">
        <v>1</v>
      </c>
      <c r="R10" s="11">
        <v>0</v>
      </c>
      <c r="S10" s="17">
        <f t="shared" si="2"/>
        <v>43478</v>
      </c>
    </row>
    <row r="11" spans="1:19" x14ac:dyDescent="0.25">
      <c r="A11" s="11" t="s">
        <v>68</v>
      </c>
      <c r="B11" s="11">
        <v>120</v>
      </c>
      <c r="C11" s="11" t="s">
        <v>55</v>
      </c>
      <c r="D11" s="15">
        <v>43479</v>
      </c>
      <c r="E11" s="11" t="s">
        <v>51</v>
      </c>
      <c r="F11" s="11" t="s">
        <v>52</v>
      </c>
      <c r="G11" s="11" t="s">
        <v>69</v>
      </c>
      <c r="H11" s="16">
        <v>78.959999999999994</v>
      </c>
      <c r="I11" s="11">
        <v>15</v>
      </c>
      <c r="J11" s="16">
        <f t="shared" si="0"/>
        <v>62.378399999999999</v>
      </c>
      <c r="K11" s="16">
        <f t="shared" si="1"/>
        <v>16.581599999999995</v>
      </c>
      <c r="L11" s="11">
        <v>2.99</v>
      </c>
      <c r="M11" s="11">
        <v>1</v>
      </c>
      <c r="N11" s="11">
        <v>2.5499999999999998</v>
      </c>
      <c r="O11" s="11">
        <v>65583</v>
      </c>
      <c r="P11" s="11" t="s">
        <v>70</v>
      </c>
      <c r="Q11" s="11">
        <v>5</v>
      </c>
      <c r="R11" s="11">
        <v>0</v>
      </c>
      <c r="S11" s="17">
        <f t="shared" si="2"/>
        <v>43479</v>
      </c>
    </row>
    <row r="12" spans="1:19" x14ac:dyDescent="0.25">
      <c r="A12" s="11" t="s">
        <v>71</v>
      </c>
      <c r="B12" s="11">
        <v>121</v>
      </c>
      <c r="C12" s="11" t="s">
        <v>55</v>
      </c>
      <c r="D12" s="15">
        <v>43480</v>
      </c>
      <c r="E12" s="11" t="s">
        <v>51</v>
      </c>
      <c r="F12" s="11" t="s">
        <v>59</v>
      </c>
      <c r="G12" s="11" t="s">
        <v>56</v>
      </c>
      <c r="H12" s="16">
        <v>41.56</v>
      </c>
      <c r="I12" s="11">
        <v>9</v>
      </c>
      <c r="J12" s="16">
        <f t="shared" si="0"/>
        <v>32.8324</v>
      </c>
      <c r="K12" s="16">
        <f t="shared" si="1"/>
        <v>8.7276000000000025</v>
      </c>
      <c r="L12" s="11">
        <v>2.99</v>
      </c>
      <c r="M12" s="11">
        <v>1</v>
      </c>
      <c r="N12" s="11">
        <v>1.1100000000000001</v>
      </c>
      <c r="O12" s="11">
        <v>73363</v>
      </c>
      <c r="P12" s="11" t="s">
        <v>70</v>
      </c>
      <c r="Q12" s="11">
        <v>45</v>
      </c>
      <c r="R12" s="11">
        <v>0</v>
      </c>
      <c r="S12" s="17">
        <f t="shared" si="2"/>
        <v>43480</v>
      </c>
    </row>
    <row r="13" spans="1:19" x14ac:dyDescent="0.25">
      <c r="A13" s="11" t="s">
        <v>71</v>
      </c>
      <c r="B13" s="11">
        <v>122</v>
      </c>
      <c r="C13" s="11" t="s">
        <v>55</v>
      </c>
      <c r="D13" s="15">
        <v>43481</v>
      </c>
      <c r="E13" s="11" t="s">
        <v>51</v>
      </c>
      <c r="F13" s="11" t="s">
        <v>59</v>
      </c>
      <c r="G13" s="11" t="s">
        <v>56</v>
      </c>
      <c r="H13" s="16">
        <v>45.02</v>
      </c>
      <c r="I13" s="11">
        <v>6</v>
      </c>
      <c r="J13" s="16">
        <f t="shared" si="0"/>
        <v>35.565800000000003</v>
      </c>
      <c r="K13" s="16">
        <f t="shared" si="1"/>
        <v>9.4542000000000002</v>
      </c>
      <c r="L13" s="11">
        <v>2.99</v>
      </c>
      <c r="M13" s="11">
        <v>1</v>
      </c>
      <c r="N13" s="11">
        <v>12.11</v>
      </c>
      <c r="O13" s="11">
        <v>89346</v>
      </c>
      <c r="P13" s="11" t="s">
        <v>70</v>
      </c>
      <c r="Q13" s="11">
        <v>1</v>
      </c>
      <c r="R13" s="11">
        <v>0</v>
      </c>
      <c r="S13" s="17">
        <f t="shared" si="2"/>
        <v>43481</v>
      </c>
    </row>
    <row r="14" spans="1:19" x14ac:dyDescent="0.25">
      <c r="A14" s="11" t="s">
        <v>71</v>
      </c>
      <c r="B14" s="11">
        <v>123</v>
      </c>
      <c r="C14" s="11" t="s">
        <v>55</v>
      </c>
      <c r="D14" s="15">
        <v>43482</v>
      </c>
      <c r="E14" s="11" t="s">
        <v>51</v>
      </c>
      <c r="F14" s="11" t="s">
        <v>65</v>
      </c>
      <c r="G14" s="11" t="s">
        <v>56</v>
      </c>
      <c r="H14" s="16">
        <v>58.71</v>
      </c>
      <c r="I14" s="11">
        <v>15</v>
      </c>
      <c r="J14" s="16">
        <f t="shared" si="0"/>
        <v>46.380900000000004</v>
      </c>
      <c r="K14" s="16">
        <f t="shared" si="1"/>
        <v>12.329099999999997</v>
      </c>
      <c r="L14" s="11">
        <v>2.99</v>
      </c>
      <c r="M14" s="11">
        <v>1</v>
      </c>
      <c r="N14" s="11">
        <v>5.66</v>
      </c>
      <c r="O14" s="11">
        <v>27099</v>
      </c>
      <c r="P14" s="11" t="s">
        <v>70</v>
      </c>
      <c r="Q14" s="11">
        <v>1</v>
      </c>
      <c r="R14" s="11">
        <v>0</v>
      </c>
      <c r="S14" s="17">
        <f t="shared" si="2"/>
        <v>43482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43"/>
  <sheetViews>
    <sheetView topLeftCell="A28" zoomScaleNormal="100" workbookViewId="0">
      <selection activeCell="D13" sqref="D13"/>
    </sheetView>
  </sheetViews>
  <sheetFormatPr defaultRowHeight="15" x14ac:dyDescent="0.25"/>
  <cols>
    <col min="1" max="1" width="8.5703125" customWidth="1"/>
    <col min="2" max="2" width="29.140625" customWidth="1"/>
    <col min="3" max="3" width="12.28515625" customWidth="1"/>
    <col min="4" max="4" width="25.28515625" customWidth="1"/>
    <col min="5" max="10" width="8.5703125" customWidth="1"/>
    <col min="11" max="11" width="25.28515625" customWidth="1"/>
    <col min="12" max="12" width="11" customWidth="1"/>
    <col min="13" max="1025" width="8.5703125" customWidth="1"/>
  </cols>
  <sheetData>
    <row r="1" spans="2:6" x14ac:dyDescent="0.25">
      <c r="B1" s="1" t="s">
        <v>0</v>
      </c>
      <c r="C1" s="1" t="s">
        <v>72</v>
      </c>
    </row>
    <row r="5" spans="2:6" x14ac:dyDescent="0.25">
      <c r="B5" s="1" t="s">
        <v>2</v>
      </c>
      <c r="C5" s="2"/>
      <c r="D5" s="2"/>
      <c r="E5" s="2"/>
      <c r="F5" s="2"/>
    </row>
    <row r="6" spans="2:6" x14ac:dyDescent="0.25">
      <c r="B6" s="18" t="s">
        <v>3</v>
      </c>
      <c r="C6" s="18" t="s">
        <v>4</v>
      </c>
      <c r="D6" s="18" t="s">
        <v>5</v>
      </c>
      <c r="E6" s="18" t="s">
        <v>6</v>
      </c>
      <c r="F6" s="18" t="s">
        <v>7</v>
      </c>
    </row>
    <row r="7" spans="2:6" x14ac:dyDescent="0.25">
      <c r="B7" s="5" t="s">
        <v>8</v>
      </c>
      <c r="C7" s="5" t="s">
        <v>9</v>
      </c>
      <c r="D7" s="5" t="s">
        <v>73</v>
      </c>
      <c r="E7" s="5" t="s">
        <v>11</v>
      </c>
      <c r="F7" s="5"/>
    </row>
    <row r="8" spans="2:6" x14ac:dyDescent="0.25">
      <c r="B8" s="8"/>
      <c r="C8" s="8"/>
      <c r="D8" s="8"/>
      <c r="E8" s="8"/>
      <c r="F8" s="8"/>
    </row>
    <row r="9" spans="2:6" ht="26.25" x14ac:dyDescent="0.25">
      <c r="B9" s="5" t="s">
        <v>74</v>
      </c>
      <c r="C9" s="5" t="s">
        <v>28</v>
      </c>
      <c r="D9" s="5" t="s">
        <v>75</v>
      </c>
      <c r="E9" s="5" t="s">
        <v>11</v>
      </c>
      <c r="F9" s="5"/>
    </row>
    <row r="10" spans="2:6" ht="29.25" customHeight="1" x14ac:dyDescent="0.25">
      <c r="B10" s="5" t="s">
        <v>76</v>
      </c>
      <c r="C10" s="5" t="s">
        <v>28</v>
      </c>
      <c r="D10" s="5" t="s">
        <v>77</v>
      </c>
      <c r="E10" s="5" t="s">
        <v>11</v>
      </c>
      <c r="F10" s="5"/>
    </row>
    <row r="11" spans="2:6" ht="39" customHeight="1" x14ac:dyDescent="0.25">
      <c r="B11" s="5" t="s">
        <v>78</v>
      </c>
      <c r="C11" s="5" t="s">
        <v>28</v>
      </c>
      <c r="D11" s="5" t="s">
        <v>79</v>
      </c>
      <c r="E11" s="5" t="s">
        <v>11</v>
      </c>
      <c r="F11" s="5"/>
    </row>
    <row r="12" spans="2:6" x14ac:dyDescent="0.25">
      <c r="B12" s="8"/>
      <c r="C12" s="8"/>
      <c r="D12" s="8"/>
      <c r="E12" s="8"/>
      <c r="F12" s="8"/>
    </row>
    <row r="13" spans="2:6" ht="26.25" x14ac:dyDescent="0.25">
      <c r="B13" s="5" t="s">
        <v>131</v>
      </c>
      <c r="C13" s="4" t="s">
        <v>28</v>
      </c>
      <c r="D13" s="5" t="s">
        <v>80</v>
      </c>
      <c r="E13" s="5" t="s">
        <v>11</v>
      </c>
      <c r="F13" s="5"/>
    </row>
    <row r="14" spans="2:6" ht="39" x14ac:dyDescent="0.25">
      <c r="B14" s="5" t="s">
        <v>81</v>
      </c>
      <c r="C14" s="4" t="s">
        <v>28</v>
      </c>
      <c r="D14" s="5" t="s">
        <v>82</v>
      </c>
      <c r="E14" s="5" t="s">
        <v>11</v>
      </c>
      <c r="F14" s="5"/>
    </row>
    <row r="15" spans="2:6" ht="51.75" x14ac:dyDescent="0.25">
      <c r="B15" s="5" t="s">
        <v>83</v>
      </c>
      <c r="C15" s="4" t="s">
        <v>28</v>
      </c>
      <c r="D15" s="5" t="s">
        <v>84</v>
      </c>
      <c r="E15" s="5" t="s">
        <v>11</v>
      </c>
      <c r="F15" s="5"/>
    </row>
    <row r="16" spans="2:6" ht="64.5" x14ac:dyDescent="0.25">
      <c r="B16" s="5" t="s">
        <v>85</v>
      </c>
      <c r="C16" s="4" t="s">
        <v>28</v>
      </c>
      <c r="D16" s="5" t="s">
        <v>86</v>
      </c>
      <c r="E16" s="5" t="s">
        <v>11</v>
      </c>
      <c r="F16" s="5"/>
    </row>
    <row r="17" spans="2:6" x14ac:dyDescent="0.25">
      <c r="B17" s="8"/>
      <c r="C17" s="8"/>
      <c r="D17" s="8"/>
      <c r="E17" s="8"/>
      <c r="F17" s="8"/>
    </row>
    <row r="18" spans="2:6" ht="27.75" customHeight="1" x14ac:dyDescent="0.25">
      <c r="B18" s="5" t="s">
        <v>87</v>
      </c>
      <c r="C18" s="5" t="s">
        <v>25</v>
      </c>
      <c r="D18" s="5" t="s">
        <v>88</v>
      </c>
      <c r="E18" s="5" t="s">
        <v>11</v>
      </c>
      <c r="F18" s="5"/>
    </row>
    <row r="19" spans="2:6" ht="39" x14ac:dyDescent="0.25">
      <c r="B19" s="5" t="s">
        <v>89</v>
      </c>
      <c r="C19" s="5" t="s">
        <v>25</v>
      </c>
      <c r="D19" s="5" t="s">
        <v>90</v>
      </c>
      <c r="E19" s="5" t="s">
        <v>11</v>
      </c>
      <c r="F19" s="5"/>
    </row>
    <row r="20" spans="2:6" ht="39" customHeight="1" x14ac:dyDescent="0.25">
      <c r="B20" s="5" t="s">
        <v>91</v>
      </c>
      <c r="C20" s="4" t="s">
        <v>25</v>
      </c>
      <c r="D20" s="5" t="s">
        <v>92</v>
      </c>
      <c r="E20" s="5" t="s">
        <v>11</v>
      </c>
      <c r="F20" s="5"/>
    </row>
    <row r="21" spans="2:6" ht="41.25" customHeight="1" x14ac:dyDescent="0.25">
      <c r="B21" s="5" t="s">
        <v>93</v>
      </c>
      <c r="C21" s="4" t="s">
        <v>25</v>
      </c>
      <c r="D21" s="5" t="s">
        <v>94</v>
      </c>
      <c r="E21" s="5" t="s">
        <v>11</v>
      </c>
      <c r="F21" s="5"/>
    </row>
    <row r="22" spans="2:6" ht="54" customHeight="1" x14ac:dyDescent="0.25">
      <c r="B22" s="5" t="s">
        <v>95</v>
      </c>
      <c r="C22" s="4" t="s">
        <v>25</v>
      </c>
      <c r="D22" s="5" t="s">
        <v>96</v>
      </c>
      <c r="E22" s="5" t="s">
        <v>11</v>
      </c>
      <c r="F22" s="5"/>
    </row>
    <row r="23" spans="2:6" x14ac:dyDescent="0.25">
      <c r="B23" s="8"/>
      <c r="C23" s="8"/>
      <c r="D23" s="8"/>
      <c r="E23" s="8"/>
      <c r="F23" s="8"/>
    </row>
    <row r="24" spans="2:6" ht="26.25" x14ac:dyDescent="0.25">
      <c r="B24" s="5" t="s">
        <v>97</v>
      </c>
      <c r="C24" s="4" t="s">
        <v>25</v>
      </c>
      <c r="D24" s="5" t="s">
        <v>98</v>
      </c>
      <c r="E24" s="5" t="s">
        <v>11</v>
      </c>
      <c r="F24" s="5"/>
    </row>
    <row r="25" spans="2:6" ht="26.25" x14ac:dyDescent="0.25">
      <c r="B25" s="5" t="s">
        <v>99</v>
      </c>
      <c r="C25" s="4" t="s">
        <v>25</v>
      </c>
      <c r="D25" s="5" t="s">
        <v>100</v>
      </c>
      <c r="E25" s="5" t="s">
        <v>11</v>
      </c>
      <c r="F25" s="5"/>
    </row>
    <row r="26" spans="2:6" ht="39" x14ac:dyDescent="0.25">
      <c r="B26" s="5" t="s">
        <v>101</v>
      </c>
      <c r="C26" s="4" t="s">
        <v>25</v>
      </c>
      <c r="D26" s="5" t="s">
        <v>102</v>
      </c>
      <c r="E26" s="5" t="s">
        <v>11</v>
      </c>
      <c r="F26" s="5"/>
    </row>
    <row r="27" spans="2:6" ht="43.5" customHeight="1" x14ac:dyDescent="0.25">
      <c r="B27" s="5" t="s">
        <v>103</v>
      </c>
      <c r="C27" s="4" t="s">
        <v>25</v>
      </c>
      <c r="D27" s="5" t="s">
        <v>104</v>
      </c>
      <c r="E27" s="5" t="s">
        <v>11</v>
      </c>
      <c r="F27" s="5"/>
    </row>
    <row r="28" spans="2:6" ht="51.75" x14ac:dyDescent="0.25">
      <c r="B28" s="5" t="s">
        <v>105</v>
      </c>
      <c r="C28" s="4" t="s">
        <v>25</v>
      </c>
      <c r="D28" s="5" t="s">
        <v>106</v>
      </c>
      <c r="E28" s="5" t="s">
        <v>11</v>
      </c>
      <c r="F28" s="5"/>
    </row>
    <row r="29" spans="2:6" x14ac:dyDescent="0.25">
      <c r="B29" s="8"/>
      <c r="C29" s="8"/>
      <c r="D29" s="8"/>
      <c r="E29" s="8"/>
      <c r="F29" s="8"/>
    </row>
    <row r="30" spans="2:6" ht="39" customHeight="1" x14ac:dyDescent="0.25">
      <c r="B30" s="4" t="s">
        <v>35</v>
      </c>
      <c r="C30" s="4" t="s">
        <v>28</v>
      </c>
      <c r="D30" s="5" t="s">
        <v>107</v>
      </c>
      <c r="E30" s="5" t="s">
        <v>11</v>
      </c>
      <c r="F30" s="5"/>
    </row>
    <row r="31" spans="2:6" ht="26.25" x14ac:dyDescent="0.25">
      <c r="B31" s="4" t="s">
        <v>108</v>
      </c>
      <c r="C31" s="4" t="s">
        <v>25</v>
      </c>
      <c r="D31" s="5" t="s">
        <v>109</v>
      </c>
      <c r="E31" s="5" t="s">
        <v>11</v>
      </c>
      <c r="F31" s="5"/>
    </row>
    <row r="32" spans="2:6" x14ac:dyDescent="0.25">
      <c r="B32" s="19"/>
      <c r="C32" s="8"/>
      <c r="D32" s="8"/>
      <c r="E32" s="8"/>
      <c r="F32" s="8"/>
    </row>
    <row r="33" spans="2:6" ht="26.25" x14ac:dyDescent="0.25">
      <c r="B33" s="4" t="s">
        <v>110</v>
      </c>
      <c r="C33" s="20" t="s">
        <v>28</v>
      </c>
      <c r="D33" s="21" t="s">
        <v>111</v>
      </c>
      <c r="E33" s="21" t="s">
        <v>11</v>
      </c>
      <c r="F33" s="21"/>
    </row>
    <row r="34" spans="2:6" ht="39" x14ac:dyDescent="0.25">
      <c r="B34" s="4" t="s">
        <v>112</v>
      </c>
      <c r="C34" s="20" t="s">
        <v>28</v>
      </c>
      <c r="D34" s="21" t="s">
        <v>113</v>
      </c>
      <c r="E34" s="21" t="s">
        <v>11</v>
      </c>
      <c r="F34" s="21"/>
    </row>
    <row r="35" spans="2:6" x14ac:dyDescent="0.25">
      <c r="B35" s="22"/>
      <c r="C35" s="19"/>
      <c r="D35" s="19"/>
      <c r="E35" s="19"/>
      <c r="F35" s="19"/>
    </row>
    <row r="36" spans="2:6" ht="39" x14ac:dyDescent="0.25">
      <c r="B36" s="23" t="s">
        <v>114</v>
      </c>
      <c r="C36" s="23" t="s">
        <v>9</v>
      </c>
      <c r="D36" s="24" t="s">
        <v>115</v>
      </c>
      <c r="E36" s="24" t="s">
        <v>11</v>
      </c>
      <c r="F36" s="24"/>
    </row>
    <row r="37" spans="2:6" x14ac:dyDescent="0.25">
      <c r="B37" s="8"/>
      <c r="C37" s="8"/>
      <c r="D37" s="8"/>
      <c r="E37" s="8"/>
      <c r="F37" s="8"/>
    </row>
    <row r="38" spans="2:6" ht="26.25" x14ac:dyDescent="0.25">
      <c r="B38" s="23" t="s">
        <v>116</v>
      </c>
      <c r="C38" s="23" t="s">
        <v>25</v>
      </c>
      <c r="D38" s="5" t="s">
        <v>117</v>
      </c>
      <c r="E38" s="5" t="s">
        <v>11</v>
      </c>
      <c r="F38" s="11"/>
    </row>
    <row r="39" spans="2:6" ht="39" x14ac:dyDescent="0.25">
      <c r="B39" s="23" t="s">
        <v>118</v>
      </c>
      <c r="C39" s="23" t="s">
        <v>28</v>
      </c>
      <c r="D39" s="5" t="s">
        <v>119</v>
      </c>
      <c r="E39" s="5" t="s">
        <v>11</v>
      </c>
      <c r="F39" s="11"/>
    </row>
    <row r="40" spans="2:6" ht="26.25" x14ac:dyDescent="0.25">
      <c r="B40" s="23" t="s">
        <v>120</v>
      </c>
      <c r="C40" s="23" t="s">
        <v>25</v>
      </c>
      <c r="D40" s="5" t="s">
        <v>121</v>
      </c>
      <c r="E40" s="5" t="s">
        <v>11</v>
      </c>
      <c r="F40" s="11"/>
    </row>
    <row r="41" spans="2:6" ht="38.25" customHeight="1" x14ac:dyDescent="0.25">
      <c r="B41" s="23" t="s">
        <v>122</v>
      </c>
      <c r="C41" s="23" t="s">
        <v>28</v>
      </c>
      <c r="D41" s="5" t="s">
        <v>123</v>
      </c>
      <c r="E41" s="5" t="s">
        <v>11</v>
      </c>
      <c r="F41" s="11"/>
    </row>
    <row r="42" spans="2:6" x14ac:dyDescent="0.25">
      <c r="B42" s="8"/>
      <c r="C42" s="8"/>
      <c r="D42" s="8"/>
      <c r="E42" s="8"/>
      <c r="F42" s="8"/>
    </row>
    <row r="43" spans="2:6" ht="27.75" customHeight="1" x14ac:dyDescent="0.25">
      <c r="B43" s="4" t="s">
        <v>47</v>
      </c>
      <c r="C43" s="4" t="s">
        <v>9</v>
      </c>
      <c r="D43" s="5" t="s">
        <v>124</v>
      </c>
      <c r="E43" s="4" t="s">
        <v>11</v>
      </c>
      <c r="F43" s="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zoomScaleNormal="100" workbookViewId="0"/>
  </sheetViews>
  <sheetFormatPr defaultRowHeight="15" x14ac:dyDescent="0.25"/>
  <cols>
    <col min="1" max="1025" width="8.5703125" customWidth="1"/>
  </cols>
  <sheetData>
    <row r="1" spans="1:1" x14ac:dyDescent="0.25">
      <c r="A1" s="25" t="s">
        <v>125</v>
      </c>
    </row>
    <row r="2" spans="1:1" x14ac:dyDescent="0.25">
      <c r="A2" s="25" t="s">
        <v>126</v>
      </c>
    </row>
    <row r="3" spans="1:1" x14ac:dyDescent="0.25">
      <c r="A3" s="25" t="s">
        <v>127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orders_daily</vt:lpstr>
      <vt:lpstr>orders_daily_sample</vt:lpstr>
      <vt:lpstr>orders_weekly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Andrius Didžiulis</dc:creator>
  <dc:description/>
  <cp:lastModifiedBy>Andrius Didžiulis</cp:lastModifiedBy>
  <cp:revision>2</cp:revision>
  <dcterms:created xsi:type="dcterms:W3CDTF">2018-09-03T08:23:35Z</dcterms:created>
  <dcterms:modified xsi:type="dcterms:W3CDTF">2020-08-10T09:43:02Z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