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6275" windowHeight="9240"/>
  </bookViews>
  <sheets>
    <sheet name="Table 4 final" sheetId="2" r:id="rId1"/>
    <sheet name="Table 50 final" sheetId="5" r:id="rId2"/>
  </sheets>
  <calcPr calcId="125725"/>
</workbook>
</file>

<file path=xl/calcChain.xml><?xml version="1.0" encoding="utf-8"?>
<calcChain xmlns="http://schemas.openxmlformats.org/spreadsheetml/2006/main">
  <c r="J206" i="5"/>
  <c r="F206"/>
  <c r="J205"/>
  <c r="F205"/>
  <c r="J204"/>
  <c r="D204"/>
  <c r="J203"/>
  <c r="F203"/>
  <c r="J202"/>
  <c r="D202"/>
  <c r="J200"/>
  <c r="F200"/>
  <c r="D200"/>
  <c r="J199"/>
  <c r="D199"/>
  <c r="J198"/>
  <c r="F198"/>
  <c r="J197"/>
  <c r="D197"/>
  <c r="J196"/>
  <c r="F196"/>
  <c r="J195"/>
  <c r="F195"/>
  <c r="J194"/>
  <c r="F194"/>
  <c r="D194"/>
  <c r="J193"/>
  <c r="D193"/>
  <c r="J191"/>
  <c r="H191"/>
  <c r="F191"/>
  <c r="D191"/>
  <c r="J190"/>
  <c r="D190"/>
  <c r="J189"/>
  <c r="D189"/>
  <c r="H189"/>
  <c r="F189"/>
  <c r="J188"/>
  <c r="F188"/>
  <c r="J185"/>
  <c r="F185"/>
  <c r="H185"/>
  <c r="J184"/>
  <c r="F184"/>
  <c r="J183"/>
  <c r="F183"/>
  <c r="J182"/>
  <c r="F182"/>
  <c r="J181"/>
  <c r="F181"/>
  <c r="J180"/>
  <c r="F180"/>
  <c r="J179"/>
  <c r="F179"/>
  <c r="J178"/>
  <c r="F178"/>
  <c r="J177"/>
  <c r="F177"/>
  <c r="J176"/>
  <c r="F176"/>
  <c r="J175"/>
  <c r="F175"/>
  <c r="J174"/>
  <c r="D174"/>
  <c r="J173"/>
  <c r="F173"/>
  <c r="J172"/>
  <c r="F172"/>
  <c r="J171"/>
  <c r="F171"/>
  <c r="J169"/>
  <c r="D169"/>
  <c r="J168"/>
  <c r="F168"/>
  <c r="J167"/>
  <c r="D167"/>
  <c r="J166"/>
  <c r="F166"/>
  <c r="J165"/>
  <c r="D165"/>
  <c r="F165"/>
  <c r="J164"/>
  <c r="F164"/>
  <c r="J163"/>
  <c r="F163"/>
  <c r="J162"/>
  <c r="D162"/>
  <c r="H162"/>
  <c r="J155"/>
  <c r="F155"/>
  <c r="J154"/>
  <c r="F154"/>
  <c r="J153"/>
  <c r="D153"/>
  <c r="H153"/>
  <c r="J152"/>
  <c r="F152"/>
  <c r="J151"/>
  <c r="D151"/>
  <c r="H151"/>
  <c r="J150"/>
  <c r="D150"/>
  <c r="J149"/>
  <c r="F149"/>
  <c r="J148"/>
  <c r="D148"/>
  <c r="J147"/>
  <c r="H147"/>
  <c r="J146"/>
  <c r="F146"/>
  <c r="J145"/>
  <c r="F145"/>
  <c r="J144"/>
  <c r="H144"/>
  <c r="J143"/>
  <c r="D143"/>
  <c r="J142"/>
  <c r="H142"/>
  <c r="J140"/>
  <c r="F140"/>
  <c r="J139"/>
  <c r="H139"/>
  <c r="J138"/>
  <c r="D138"/>
  <c r="J137"/>
  <c r="F137"/>
  <c r="J135"/>
  <c r="D135"/>
  <c r="J134"/>
  <c r="H134"/>
  <c r="J133"/>
  <c r="F133"/>
  <c r="J132"/>
  <c r="D132"/>
  <c r="J131"/>
  <c r="F131"/>
  <c r="J130"/>
  <c r="F130"/>
  <c r="J128"/>
  <c r="F128"/>
  <c r="J127"/>
  <c r="F127"/>
  <c r="H127"/>
  <c r="J126"/>
  <c r="D126"/>
  <c r="J125"/>
  <c r="F125"/>
  <c r="J124"/>
  <c r="D124"/>
  <c r="J123"/>
  <c r="F123"/>
  <c r="J122"/>
  <c r="F122"/>
  <c r="J120"/>
  <c r="D120"/>
  <c r="J119"/>
  <c r="D119"/>
  <c r="J118"/>
  <c r="D118"/>
  <c r="J116"/>
  <c r="D116"/>
  <c r="J115"/>
  <c r="F115"/>
  <c r="J114"/>
  <c r="F114"/>
  <c r="J113"/>
  <c r="F113"/>
  <c r="D113"/>
  <c r="J112"/>
  <c r="F112"/>
  <c r="J111"/>
  <c r="F111"/>
  <c r="J110"/>
  <c r="D110"/>
  <c r="F110"/>
  <c r="J109"/>
  <c r="F109"/>
  <c r="D109"/>
  <c r="J107"/>
  <c r="D107"/>
  <c r="J106"/>
  <c r="H106"/>
  <c r="F106"/>
  <c r="J105"/>
  <c r="D105"/>
  <c r="J104"/>
  <c r="F104"/>
  <c r="J103"/>
  <c r="D103"/>
  <c r="F103"/>
  <c r="J102"/>
  <c r="F102"/>
  <c r="J101"/>
  <c r="F101"/>
  <c r="J100"/>
  <c r="F100"/>
  <c r="J98"/>
  <c r="F98"/>
  <c r="J97"/>
  <c r="F97"/>
  <c r="D97"/>
  <c r="J96"/>
  <c r="F96"/>
  <c r="J95"/>
  <c r="D95"/>
  <c r="J94"/>
  <c r="F94"/>
  <c r="J93"/>
  <c r="F93"/>
  <c r="H93"/>
  <c r="J92"/>
  <c r="H92"/>
  <c r="J91"/>
  <c r="F91"/>
  <c r="J90"/>
  <c r="F90"/>
  <c r="J89"/>
  <c r="D89"/>
  <c r="J88"/>
  <c r="F88"/>
  <c r="J87"/>
  <c r="D87"/>
  <c r="J86"/>
  <c r="D86"/>
  <c r="J85"/>
  <c r="F85"/>
  <c r="J84"/>
  <c r="D84"/>
  <c r="J82"/>
  <c r="D82"/>
  <c r="J81"/>
  <c r="F81"/>
  <c r="J80"/>
  <c r="F80"/>
  <c r="J79"/>
  <c r="D79"/>
  <c r="J78"/>
  <c r="F78"/>
  <c r="J76"/>
  <c r="D76"/>
  <c r="J75"/>
  <c r="F75"/>
  <c r="J74"/>
  <c r="D74"/>
  <c r="J73"/>
  <c r="F73"/>
  <c r="J72"/>
  <c r="D72"/>
  <c r="J71"/>
  <c r="F71"/>
  <c r="J69"/>
  <c r="F69"/>
  <c r="J68"/>
  <c r="H68"/>
  <c r="J67"/>
  <c r="F67"/>
  <c r="H67"/>
  <c r="J65"/>
  <c r="D65"/>
  <c r="J64"/>
  <c r="D64"/>
  <c r="H64"/>
  <c r="J63"/>
  <c r="D63"/>
  <c r="J62"/>
  <c r="F62"/>
  <c r="J61"/>
  <c r="F61"/>
  <c r="J60"/>
  <c r="H60"/>
  <c r="J59"/>
  <c r="F59"/>
  <c r="J58"/>
  <c r="F58"/>
  <c r="J56"/>
  <c r="F56"/>
  <c r="J55"/>
  <c r="F55"/>
  <c r="J54"/>
  <c r="F54"/>
  <c r="J53"/>
  <c r="D53"/>
  <c r="J52"/>
  <c r="F52"/>
  <c r="J51"/>
  <c r="D51"/>
  <c r="J50"/>
  <c r="H50"/>
  <c r="J49"/>
  <c r="D49"/>
  <c r="J48"/>
  <c r="F48"/>
  <c r="H48"/>
  <c r="D48"/>
  <c r="J47"/>
  <c r="D47"/>
  <c r="J45"/>
  <c r="H45"/>
  <c r="J44"/>
  <c r="D44"/>
  <c r="J43"/>
  <c r="F43"/>
  <c r="J42"/>
  <c r="F42"/>
  <c r="J41"/>
  <c r="D41"/>
  <c r="J40"/>
  <c r="F40"/>
  <c r="J39"/>
  <c r="F39"/>
  <c r="J38"/>
  <c r="F38"/>
  <c r="J37"/>
  <c r="D37"/>
  <c r="J36"/>
  <c r="D36"/>
  <c r="J35"/>
  <c r="D35"/>
  <c r="J34"/>
  <c r="H34"/>
  <c r="J33"/>
  <c r="H33"/>
  <c r="J32"/>
  <c r="D32"/>
  <c r="J30"/>
  <c r="F30"/>
  <c r="D30"/>
  <c r="J29"/>
  <c r="H29"/>
  <c r="J28"/>
  <c r="F28"/>
  <c r="J27"/>
  <c r="D27"/>
  <c r="J26"/>
  <c r="F26"/>
  <c r="J25"/>
  <c r="H25"/>
  <c r="F25"/>
  <c r="J24"/>
  <c r="F24"/>
  <c r="J23"/>
  <c r="D23"/>
  <c r="J22"/>
  <c r="F22"/>
  <c r="J21"/>
  <c r="H21"/>
  <c r="J20"/>
  <c r="F20"/>
  <c r="J19"/>
  <c r="D19"/>
  <c r="J17"/>
  <c r="H17"/>
  <c r="J16"/>
  <c r="F16"/>
  <c r="J15"/>
  <c r="H15"/>
  <c r="J14"/>
  <c r="D14"/>
  <c r="J13"/>
  <c r="H13"/>
  <c r="J12"/>
  <c r="F12"/>
  <c r="J11"/>
  <c r="D11"/>
  <c r="J9"/>
  <c r="D9"/>
  <c r="J8"/>
  <c r="H8"/>
  <c r="F8"/>
  <c r="J7"/>
  <c r="F7"/>
  <c r="F17"/>
  <c r="H24"/>
  <c r="D26"/>
  <c r="F34"/>
  <c r="D40"/>
  <c r="D58"/>
  <c r="F60"/>
  <c r="F84"/>
  <c r="D91"/>
  <c r="F105"/>
  <c r="F107"/>
  <c r="H109"/>
  <c r="H118"/>
  <c r="D155"/>
  <c r="D166"/>
  <c r="H177"/>
  <c r="F13"/>
  <c r="D24"/>
  <c r="H30"/>
  <c r="D34"/>
  <c r="D42"/>
  <c r="D60"/>
  <c r="F92"/>
  <c r="H113"/>
  <c r="H132"/>
  <c r="D173"/>
  <c r="D183"/>
  <c r="H194"/>
  <c r="H26"/>
  <c r="H91"/>
  <c r="H100"/>
  <c r="D123"/>
  <c r="F143"/>
  <c r="D20"/>
  <c r="F21"/>
  <c r="D52"/>
  <c r="D55"/>
  <c r="H58"/>
  <c r="D62"/>
  <c r="D71"/>
  <c r="D78"/>
  <c r="H95"/>
  <c r="H97"/>
  <c r="H120"/>
  <c r="H123"/>
  <c r="D125"/>
  <c r="F126"/>
  <c r="H143"/>
  <c r="D181"/>
  <c r="H20"/>
  <c r="D22"/>
  <c r="D38"/>
  <c r="D43"/>
  <c r="F45"/>
  <c r="H62"/>
  <c r="F64"/>
  <c r="D67"/>
  <c r="H69"/>
  <c r="F76"/>
  <c r="F79"/>
  <c r="F86"/>
  <c r="D102"/>
  <c r="D104"/>
  <c r="D106"/>
  <c r="H111"/>
  <c r="H115"/>
  <c r="F124"/>
  <c r="H125"/>
  <c r="D127"/>
  <c r="H130"/>
  <c r="F162"/>
  <c r="D171"/>
  <c r="D177"/>
  <c r="D185"/>
  <c r="D198"/>
  <c r="D205"/>
  <c r="D45"/>
  <c r="D111"/>
  <c r="H9"/>
  <c r="H32"/>
  <c r="H36"/>
  <c r="H7"/>
  <c r="F9"/>
  <c r="H12"/>
  <c r="F14"/>
  <c r="F15"/>
  <c r="H16"/>
  <c r="H22"/>
  <c r="D28"/>
  <c r="F29"/>
  <c r="F32"/>
  <c r="F33"/>
  <c r="F36"/>
  <c r="H38"/>
  <c r="H40"/>
  <c r="H43"/>
  <c r="F50"/>
  <c r="H52"/>
  <c r="H55"/>
  <c r="D69"/>
  <c r="H71"/>
  <c r="H73"/>
  <c r="H75"/>
  <c r="H78"/>
  <c r="H80"/>
  <c r="H82"/>
  <c r="H85"/>
  <c r="H87"/>
  <c r="H89"/>
  <c r="D93"/>
  <c r="F95"/>
  <c r="D100"/>
  <c r="D115"/>
  <c r="F116"/>
  <c r="F118"/>
  <c r="F119"/>
  <c r="F120"/>
  <c r="D130"/>
  <c r="F132"/>
  <c r="F134"/>
  <c r="F135"/>
  <c r="D137"/>
  <c r="F138"/>
  <c r="F139"/>
  <c r="F142"/>
  <c r="D145"/>
  <c r="F147"/>
  <c r="F148"/>
  <c r="D149"/>
  <c r="F150"/>
  <c r="F151"/>
  <c r="F153"/>
  <c r="H164"/>
  <c r="H166"/>
  <c r="H168"/>
  <c r="H171"/>
  <c r="H173"/>
  <c r="H175"/>
  <c r="H179"/>
  <c r="H181"/>
  <c r="H183"/>
  <c r="H196"/>
  <c r="H198"/>
  <c r="H200"/>
  <c r="H203"/>
  <c r="H205"/>
  <c r="H14"/>
  <c r="D7"/>
  <c r="D12"/>
  <c r="D16"/>
  <c r="H42"/>
  <c r="D50"/>
  <c r="F53"/>
  <c r="F72"/>
  <c r="D73"/>
  <c r="F74"/>
  <c r="D75"/>
  <c r="D80"/>
  <c r="F82"/>
  <c r="D85"/>
  <c r="F87"/>
  <c r="F89"/>
  <c r="H102"/>
  <c r="H104"/>
  <c r="D134"/>
  <c r="D139"/>
  <c r="D147"/>
  <c r="H155"/>
  <c r="D164"/>
  <c r="F167"/>
  <c r="D168"/>
  <c r="F169"/>
  <c r="F174"/>
  <c r="D175"/>
  <c r="D179"/>
  <c r="D196"/>
  <c r="F197"/>
  <c r="F199"/>
  <c r="F202"/>
  <c r="D203"/>
  <c r="F204"/>
  <c r="H28"/>
  <c r="F63"/>
  <c r="F65"/>
  <c r="F68"/>
  <c r="H137"/>
  <c r="F144"/>
  <c r="H145"/>
  <c r="H149"/>
  <c r="F190"/>
  <c r="F193"/>
  <c r="D8"/>
  <c r="H11"/>
  <c r="D13"/>
  <c r="D15"/>
  <c r="D17"/>
  <c r="H19"/>
  <c r="D21"/>
  <c r="H23"/>
  <c r="D25"/>
  <c r="H27"/>
  <c r="D29"/>
  <c r="D33"/>
  <c r="H35"/>
  <c r="H37"/>
  <c r="D39"/>
  <c r="H41"/>
  <c r="H44"/>
  <c r="H47"/>
  <c r="H49"/>
  <c r="H51"/>
  <c r="H53"/>
  <c r="D54"/>
  <c r="D56"/>
  <c r="D59"/>
  <c r="D61"/>
  <c r="H63"/>
  <c r="H65"/>
  <c r="D68"/>
  <c r="H72"/>
  <c r="H74"/>
  <c r="H76"/>
  <c r="H79"/>
  <c r="D81"/>
  <c r="H84"/>
  <c r="H86"/>
  <c r="D88"/>
  <c r="D90"/>
  <c r="D92"/>
  <c r="D94"/>
  <c r="D96"/>
  <c r="D98"/>
  <c r="D101"/>
  <c r="H103"/>
  <c r="H105"/>
  <c r="H107"/>
  <c r="H110"/>
  <c r="D112"/>
  <c r="D114"/>
  <c r="H116"/>
  <c r="H119"/>
  <c r="D122"/>
  <c r="H124"/>
  <c r="H126"/>
  <c r="D128"/>
  <c r="D131"/>
  <c r="D133"/>
  <c r="H135"/>
  <c r="H138"/>
  <c r="D140"/>
  <c r="D142"/>
  <c r="D144"/>
  <c r="D146"/>
  <c r="H148"/>
  <c r="H150"/>
  <c r="D152"/>
  <c r="D154"/>
  <c r="D163"/>
  <c r="H165"/>
  <c r="H167"/>
  <c r="H169"/>
  <c r="D172"/>
  <c r="H174"/>
  <c r="D176"/>
  <c r="D178"/>
  <c r="D180"/>
  <c r="D182"/>
  <c r="D184"/>
  <c r="D188"/>
  <c r="H190"/>
  <c r="H193"/>
  <c r="D195"/>
  <c r="H197"/>
  <c r="H199"/>
  <c r="H202"/>
  <c r="H204"/>
  <c r="D206"/>
  <c r="F37"/>
  <c r="F41"/>
  <c r="F44"/>
  <c r="F47"/>
  <c r="F49"/>
  <c r="F51"/>
  <c r="F11"/>
  <c r="F19"/>
  <c r="F23"/>
  <c r="F27"/>
  <c r="F35"/>
  <c r="H39"/>
  <c r="H54"/>
  <c r="H56"/>
  <c r="H59"/>
  <c r="H61"/>
  <c r="H81"/>
  <c r="H88"/>
  <c r="H90"/>
  <c r="H94"/>
  <c r="H96"/>
  <c r="H98"/>
  <c r="H101"/>
  <c r="H112"/>
  <c r="H114"/>
  <c r="H122"/>
  <c r="H128"/>
  <c r="H131"/>
  <c r="H133"/>
  <c r="H140"/>
  <c r="H146"/>
  <c r="H152"/>
  <c r="H154"/>
  <c r="H163"/>
  <c r="H172"/>
  <c r="H176"/>
  <c r="H178"/>
  <c r="H180"/>
  <c r="H182"/>
  <c r="H184"/>
  <c r="H188"/>
  <c r="H195"/>
  <c r="H206"/>
</calcChain>
</file>

<file path=xl/sharedStrings.xml><?xml version="1.0" encoding="utf-8"?>
<sst xmlns="http://schemas.openxmlformats.org/spreadsheetml/2006/main" count="441" uniqueCount="230">
  <si>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</si>
  <si>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</si>
  <si>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</si>
  <si>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</si>
  <si>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</si>
  <si>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</si>
  <si>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</si>
  <si>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</si>
  <si>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</si>
  <si>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</si>
  <si>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</si>
  <si>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</si>
  <si>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</si>
  <si>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</si>
  <si>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</si>
  <si>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</si>
  <si>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</si>
  <si>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</si>
  <si>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</si>
  <si>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</si>
  <si>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</si>
  <si>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</si>
  <si>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</si>
  <si>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</si>
  <si>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</si>
  <si>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</si>
  <si>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</si>
  <si>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</si>
  <si>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</si>
  <si>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</si>
  <si>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</si>
  <si>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</si>
  <si>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</si>
  <si>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</si>
  <si>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</si>
  <si>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</si>
  <si>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</si>
  <si>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</si>
  <si>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</si>
  <si>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</si>
  <si>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</si>
  <si>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</si>
  <si>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</si>
  <si>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</si>
  <si>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</si>
  <si>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</si>
  <si>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</si>
  <si>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</si>
  <si>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</si>
  <si>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</si>
  <si>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</si>
  <si>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</si>
  <si>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</si>
  <si>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</si>
  <si>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</si>
  <si>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</si>
  <si>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</si>
  <si>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</si>
  <si>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</si>
  <si>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</si>
  <si>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</si>
  <si>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</si>
  <si>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</si>
  <si>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</si>
  <si>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</si>
  <si>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</si>
  <si>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</si>
  <si>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</si>
  <si>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</si>
  <si>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</si>
  <si>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</si>
  <si>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</si>
  <si>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</si>
  <si>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</si>
  <si>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</si>
  <si>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</si>
  <si>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</si>
  <si>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</si>
  <si>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</si>
  <si>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</si>
  <si>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</si>
  <si>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</si>
  <si>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</si>
  <si>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</si>
  <si>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</si>
  <si>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</si>
  <si>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</si>
  <si>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</si>
  <si>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</si>
  <si>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</si>
  <si>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</si>
  <si>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</si>
  <si>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</si>
  <si>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</si>
  <si>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</si>
  <si>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</si>
  <si>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</si>
  <si>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</si>
  <si>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</si>
  <si>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</si>
  <si>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</si>
  <si>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</si>
  <si>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</si>
  <si>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</si>
  <si>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</si>
  <si>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</si>
  <si>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</si>
  <si>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</si>
  <si>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</si>
  <si>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</si>
  <si>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</si>
  <si>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</si>
  <si>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</si>
  <si>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</si>
  <si>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</si>
  <si>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</si>
  <si>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</si>
  <si>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</si>
  <si>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</si>
  <si>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</si>
  <si>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</si>
  <si>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</si>
  <si>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</si>
  <si>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</si>
  <si>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</si>
  <si>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</si>
  <si>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</si>
  <si>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</si>
  <si>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</si>
  <si>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</si>
  <si>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</si>
  <si>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</si>
  <si>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</si>
  <si>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</si>
  <si>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</si>
  <si>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</si>
  <si>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</si>
  <si>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</si>
  <si>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</si>
  <si>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</si>
  <si>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</si>
  <si>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</si>
  <si>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</si>
  <si>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</si>
  <si>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</si>
  <si>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</si>
  <si>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</si>
  <si>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</si>
  <si>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</si>
  <si>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</si>
  <si>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</si>
  <si>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</si>
  <si>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</si>
  <si>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</si>
  <si>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</si>
  <si>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</si>
  <si>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</si>
  <si>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</si>
  <si>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</si>
  <si>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</si>
  <si>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</si>
  <si>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</si>
  <si>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</si>
  <si>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</si>
  <si>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</si>
  <si>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</si>
  <si>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</si>
  <si>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</si>
  <si>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 and South 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</si>
  <si>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</si>
  <si>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</si>
  <si>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</si>
  <si>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</si>
  <si>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</si>
  <si>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</si>
  <si>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</si>
  <si>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</si>
  <si>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</si>
  <si>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</si>
  <si>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</si>
  <si>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</si>
  <si>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</si>
  <si>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</si>
  <si>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</si>
  <si>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</si>
  <si>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</si>
  <si>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</si>
  <si>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</si>
  <si>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</si>
  <si>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</si>
  <si>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</si>
  <si>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</si>
  <si>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</si>
  <si>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</si>
  <si>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</si>
  <si>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</si>
  <si>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</si>
  <si>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</si>
  <si>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</si>
  <si>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</si>
  <si>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(c) 2012 FAO of the UN</t>
  </si>
  <si>
    <t>The information contained in AQUASTAT is provided free of charge to all users. Please quote as follows:</t>
  </si>
  <si>
    <t>FAO. 2012. AQUASTAT database - Food and Agriculture Organization of the United Nations (FAO). Website accessed on [20/07/2012 12:4]</t>
  </si>
  <si>
    <t>(m3/yr)</t>
  </si>
  <si>
    <t>(1000 ha)</t>
  </si>
  <si>
    <t>Water resources per capita</t>
  </si>
  <si>
    <t>Irrigation potential</t>
  </si>
  <si>
    <t>Country</t>
  </si>
  <si>
    <t>(Sources: AQUASTAT, 2012, http://www.fao.org/nr/aquastat and FAOSTAT, 2012, http://faostat.fao.org)</t>
  </si>
  <si>
    <t>%</t>
  </si>
  <si>
    <t>year</t>
  </si>
  <si>
    <t>Part of equipped area  actually irrigated</t>
  </si>
  <si>
    <t>Table 4: Water resources per capita and irrigation</t>
  </si>
  <si>
    <t>Table 50: Water withdrawal and pressure on renewable water resources</t>
  </si>
  <si>
    <t>(Source: AQUASTAT, 2012, http://www.fao.org/nr/aquastat)</t>
  </si>
  <si>
    <t>Total equipped area in 2009</t>
  </si>
  <si>
    <t>% of total</t>
  </si>
  <si>
    <t>Industrial</t>
  </si>
  <si>
    <t>Year of values</t>
  </si>
  <si>
    <t>Water withdrawal by sector</t>
  </si>
  <si>
    <t>Agricultural</t>
  </si>
  <si>
    <t>million m3/y</t>
  </si>
  <si>
    <t>m3/yr</t>
  </si>
  <si>
    <t>Municipal</t>
  </si>
  <si>
    <t>million m3/yr</t>
  </si>
  <si>
    <t>Water withdrawal</t>
  </si>
  <si>
    <t>Total</t>
  </si>
  <si>
    <t>per capita</t>
  </si>
  <si>
    <t>% of renewable freshwater resources withdrawn</t>
  </si>
  <si>
    <t>By agriculture</t>
  </si>
</sst>
</file>

<file path=xl/styles.xml><?xml version="1.0" encoding="utf-8"?>
<styleSheet xmlns="http://schemas.openxmlformats.org/spreadsheetml/2006/main">
  <numFmts count="4">
    <numFmt numFmtId="172" formatCode="#\ ###\ ##0"/>
    <numFmt numFmtId="173" formatCode="#\ ###\ ###\ ##0"/>
    <numFmt numFmtId="174" formatCode="#\ ###\ ###\ ##0.0"/>
    <numFmt numFmtId="175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4" applyNumberFormat="0" applyAlignment="0" applyProtection="0"/>
    <xf numFmtId="0" fontId="5" fillId="28" borderId="5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4" applyNumberFormat="0" applyAlignment="0" applyProtection="0"/>
    <xf numFmtId="0" fontId="12" fillId="0" borderId="9" applyNumberFormat="0" applyFill="0" applyAlignment="0" applyProtection="0"/>
    <xf numFmtId="0" fontId="13" fillId="31" borderId="0" applyNumberFormat="0" applyBorder="0" applyAlignment="0" applyProtection="0"/>
    <xf numFmtId="0" fontId="1" fillId="32" borderId="10" applyNumberFormat="0" applyFont="0" applyAlignment="0" applyProtection="0"/>
    <xf numFmtId="0" fontId="14" fillId="27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172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16" fillId="0" borderId="0" xfId="0" applyFont="1"/>
    <xf numFmtId="173" fontId="16" fillId="0" borderId="0" xfId="0" applyNumberFormat="1" applyFont="1"/>
    <xf numFmtId="173" fontId="0" fillId="0" borderId="0" xfId="0" applyNumberFormat="1" applyFont="1"/>
    <xf numFmtId="172" fontId="0" fillId="0" borderId="0" xfId="0" applyNumberFormat="1" applyFont="1"/>
    <xf numFmtId="1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173" fontId="0" fillId="0" borderId="1" xfId="0" applyNumberFormat="1" applyFont="1" applyBorder="1" applyAlignment="1">
      <alignment horizontal="center" vertical="center" wrapText="1"/>
    </xf>
    <xf numFmtId="0" fontId="16" fillId="0" borderId="0" xfId="0" applyFont="1" applyFill="1" applyAlignment="1"/>
    <xf numFmtId="173" fontId="16" fillId="0" borderId="0" xfId="0" applyNumberFormat="1" applyFont="1" applyFill="1"/>
    <xf numFmtId="1" fontId="16" fillId="0" borderId="0" xfId="0" applyNumberFormat="1" applyFont="1" applyFill="1"/>
    <xf numFmtId="173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174" fontId="0" fillId="0" borderId="0" xfId="0" applyNumberFormat="1" applyFont="1" applyFill="1"/>
    <xf numFmtId="1" fontId="0" fillId="0" borderId="0" xfId="0" applyNumberFormat="1" applyFont="1" applyFill="1"/>
    <xf numFmtId="175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/>
    <xf numFmtId="173" fontId="0" fillId="0" borderId="0" xfId="0" applyNumberFormat="1" applyFont="1" applyFill="1"/>
    <xf numFmtId="173" fontId="0" fillId="0" borderId="0" xfId="0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73" fontId="0" fillId="0" borderId="0" xfId="0" applyNumberFormat="1" applyFont="1" applyBorder="1" applyAlignment="1">
      <alignment horizontal="center" vertical="center" wrapText="1"/>
    </xf>
    <xf numFmtId="173" fontId="16" fillId="0" borderId="0" xfId="0" applyNumberFormat="1" applyFont="1" applyBorder="1"/>
    <xf numFmtId="1" fontId="0" fillId="0" borderId="0" xfId="0" applyNumberFormat="1" applyFont="1" applyBorder="1" applyAlignment="1">
      <alignment horizontal="center" vertical="center" wrapText="1"/>
    </xf>
    <xf numFmtId="172" fontId="0" fillId="0" borderId="0" xfId="0" applyNumberFormat="1" applyFont="1" applyBorder="1"/>
    <xf numFmtId="173" fontId="0" fillId="0" borderId="0" xfId="0" applyNumberFormat="1" applyFont="1" applyBorder="1"/>
    <xf numFmtId="173" fontId="16" fillId="0" borderId="0" xfId="0" applyNumberFormat="1" applyFont="1" applyFill="1" applyBorder="1"/>
    <xf numFmtId="173" fontId="0" fillId="0" borderId="0" xfId="0" applyNumberFormat="1" applyFill="1" applyBorder="1" applyAlignment="1">
      <alignment horizontal="center" vertical="center" wrapText="1"/>
    </xf>
    <xf numFmtId="173" fontId="0" fillId="0" borderId="0" xfId="0" applyNumberFormat="1" applyFont="1" applyFill="1" applyBorder="1"/>
    <xf numFmtId="174" fontId="0" fillId="0" borderId="0" xfId="0" applyNumberFormat="1" applyFont="1" applyFill="1" applyBorder="1"/>
    <xf numFmtId="0" fontId="16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0" fillId="0" borderId="0" xfId="0" applyFill="1" applyAlignment="1">
      <alignment wrapText="1"/>
    </xf>
    <xf numFmtId="173" fontId="0" fillId="0" borderId="0" xfId="0" applyNumberFormat="1" applyFill="1"/>
    <xf numFmtId="175" fontId="0" fillId="0" borderId="0" xfId="0" applyNumberFormat="1" applyFill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73" fontId="0" fillId="0" borderId="3" xfId="0" applyNumberFormat="1" applyBorder="1"/>
    <xf numFmtId="175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73" fontId="0" fillId="0" borderId="1" xfId="0" applyNumberFormat="1" applyFill="1" applyBorder="1" applyAlignment="1">
      <alignment horizontal="center" vertical="center"/>
    </xf>
    <xf numFmtId="173" fontId="0" fillId="0" borderId="0" xfId="0" applyNumberFormat="1" applyFill="1" applyAlignment="1">
      <alignment horizontal="center" vertical="center"/>
    </xf>
    <xf numFmtId="175" fontId="0" fillId="0" borderId="1" xfId="0" applyNumberFormat="1" applyFill="1" applyBorder="1" applyAlignment="1">
      <alignment horizontal="center" vertical="center"/>
    </xf>
    <xf numFmtId="173" fontId="0" fillId="0" borderId="0" xfId="0" applyNumberFormat="1" applyAlignment="1">
      <alignment horizontal="center" vertical="center" wrapText="1"/>
    </xf>
    <xf numFmtId="175" fontId="0" fillId="0" borderId="0" xfId="0" applyNumberFormat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 wrapText="1"/>
    </xf>
    <xf numFmtId="173" fontId="0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2" xfId="0" applyBorder="1"/>
    <xf numFmtId="173" fontId="0" fillId="0" borderId="0" xfId="0" applyNumberFormat="1" applyFont="1" applyAlignment="1">
      <alignment horizontal="center" vertical="center" wrapText="1"/>
    </xf>
    <xf numFmtId="173" fontId="0" fillId="0" borderId="0" xfId="0" applyNumberFormat="1" applyFill="1" applyAlignment="1">
      <alignment horizontal="center" vertical="center" wrapText="1"/>
    </xf>
    <xf numFmtId="173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3" fontId="0" fillId="0" borderId="2" xfId="0" applyNumberFormat="1" applyFill="1" applyBorder="1" applyAlignment="1">
      <alignment horizontal="center" vertical="center"/>
    </xf>
    <xf numFmtId="173" fontId="0" fillId="0" borderId="1" xfId="0" applyNumberFormat="1" applyFill="1" applyBorder="1" applyAlignment="1">
      <alignment horizontal="center" vertical="center"/>
    </xf>
    <xf numFmtId="173" fontId="0" fillId="0" borderId="0" xfId="0" applyNumberFormat="1" applyFill="1" applyAlignment="1">
      <alignment horizontal="center" vertical="center"/>
    </xf>
    <xf numFmtId="173" fontId="0" fillId="0" borderId="2" xfId="0" applyNumberFormat="1" applyFill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2"/>
  <sheetViews>
    <sheetView tabSelected="1" zoomScaleNormal="100" workbookViewId="0"/>
  </sheetViews>
  <sheetFormatPr defaultRowHeight="15"/>
  <cols>
    <col min="1" max="1" width="27.85546875" style="4" customWidth="1"/>
    <col min="2" max="4" width="10.140625" style="8" customWidth="1"/>
    <col min="5" max="5" width="2.7109375" style="29" customWidth="1"/>
    <col min="6" max="6" width="11.7109375" style="7" customWidth="1"/>
    <col min="7" max="7" width="2.7109375" style="30" customWidth="1"/>
    <col min="8" max="8" width="14.5703125" style="17" customWidth="1"/>
    <col min="9" max="9" width="2.5703125" style="34" customWidth="1"/>
    <col min="10" max="10" width="10.28515625" style="18" customWidth="1"/>
    <col min="11" max="11" width="9.5703125" style="16" customWidth="1"/>
    <col min="12" max="16384" width="9.140625" style="4"/>
  </cols>
  <sheetData>
    <row r="1" spans="1:12">
      <c r="A1" s="35" t="s">
        <v>212</v>
      </c>
      <c r="B1" s="35"/>
      <c r="C1" s="35"/>
      <c r="D1" s="35"/>
      <c r="E1" s="35"/>
      <c r="F1" s="35"/>
      <c r="G1" s="35"/>
      <c r="H1" s="35"/>
      <c r="I1" s="35"/>
      <c r="J1" s="35"/>
      <c r="K1" s="12"/>
    </row>
    <row r="2" spans="1:12">
      <c r="A2" s="36" t="s">
        <v>208</v>
      </c>
      <c r="B2" s="37"/>
      <c r="C2" s="37"/>
      <c r="D2" s="37"/>
      <c r="E2" s="37"/>
      <c r="F2" s="37"/>
      <c r="G2" s="37"/>
      <c r="H2" s="37"/>
      <c r="I2" s="37"/>
      <c r="J2" s="37"/>
      <c r="K2" s="12"/>
    </row>
    <row r="3" spans="1:12">
      <c r="A3" s="5"/>
      <c r="B3" s="5"/>
      <c r="C3" s="5"/>
      <c r="D3" s="6"/>
      <c r="E3" s="27"/>
      <c r="F3" s="6"/>
      <c r="G3" s="27"/>
      <c r="H3" s="13"/>
      <c r="I3" s="31"/>
      <c r="J3" s="14"/>
      <c r="K3" s="14"/>
    </row>
    <row r="4" spans="1:12" s="10" customFormat="1" ht="15" customHeight="1">
      <c r="A4" s="59" t="s">
        <v>207</v>
      </c>
      <c r="B4" s="58" t="s">
        <v>205</v>
      </c>
      <c r="C4" s="58"/>
      <c r="D4" s="58"/>
      <c r="E4" s="26"/>
      <c r="F4" s="62" t="s">
        <v>206</v>
      </c>
      <c r="G4" s="26"/>
      <c r="H4" s="63" t="s">
        <v>215</v>
      </c>
      <c r="I4" s="32"/>
      <c r="J4" s="56" t="s">
        <v>211</v>
      </c>
      <c r="K4" s="56"/>
    </row>
    <row r="5" spans="1:12" s="10" customFormat="1">
      <c r="A5" s="60"/>
      <c r="B5" s="9">
        <v>1990</v>
      </c>
      <c r="C5" s="9">
        <v>2000</v>
      </c>
      <c r="D5" s="9">
        <v>2010</v>
      </c>
      <c r="E5" s="28"/>
      <c r="F5" s="58"/>
      <c r="G5" s="26"/>
      <c r="H5" s="64"/>
      <c r="I5" s="24"/>
      <c r="J5" s="57"/>
      <c r="K5" s="57"/>
    </row>
    <row r="6" spans="1:12" s="10" customFormat="1">
      <c r="A6" s="61"/>
      <c r="B6" s="11" t="s">
        <v>203</v>
      </c>
      <c r="C6" s="11" t="s">
        <v>203</v>
      </c>
      <c r="D6" s="11" t="s">
        <v>203</v>
      </c>
      <c r="E6" s="26"/>
      <c r="F6" s="11" t="s">
        <v>204</v>
      </c>
      <c r="G6" s="26"/>
      <c r="H6" s="15" t="s">
        <v>204</v>
      </c>
      <c r="I6" s="24"/>
      <c r="J6" s="25" t="s">
        <v>210</v>
      </c>
      <c r="K6" s="25" t="s">
        <v>209</v>
      </c>
    </row>
    <row r="7" spans="1:12">
      <c r="A7" s="4" t="s">
        <v>0</v>
      </c>
      <c r="B7" s="1">
        <v>4987.722529158993</v>
      </c>
      <c r="C7" s="1">
        <v>2843.8921946097303</v>
      </c>
      <c r="D7" s="8">
        <v>2069.2728893416529</v>
      </c>
      <c r="H7" s="23">
        <v>3199</v>
      </c>
      <c r="I7" s="33"/>
      <c r="J7" s="20">
        <v>2002</v>
      </c>
      <c r="K7" s="18">
        <v>59</v>
      </c>
      <c r="L7" s="16"/>
    </row>
    <row r="8" spans="1:12">
      <c r="A8" s="4" t="s">
        <v>1</v>
      </c>
      <c r="B8" s="1">
        <v>12678.625722103983</v>
      </c>
      <c r="C8" s="1">
        <v>13574.21875</v>
      </c>
      <c r="D8" s="8">
        <v>13014.981273408239</v>
      </c>
      <c r="H8" s="23">
        <v>365</v>
      </c>
      <c r="I8" s="33"/>
      <c r="J8" s="20"/>
      <c r="K8" s="18"/>
      <c r="L8" s="16"/>
    </row>
    <row r="9" spans="1:12">
      <c r="A9" s="4" t="s">
        <v>2</v>
      </c>
      <c r="B9" s="1">
        <v>461.28305466619236</v>
      </c>
      <c r="C9" s="1">
        <v>382.19689526429556</v>
      </c>
      <c r="D9" s="8">
        <v>329.02898387278674</v>
      </c>
      <c r="F9" s="7">
        <v>510.3</v>
      </c>
      <c r="H9" s="23">
        <v>570</v>
      </c>
      <c r="I9" s="33"/>
      <c r="J9" s="20">
        <v>2001</v>
      </c>
      <c r="K9" s="18">
        <v>79.610115911485778</v>
      </c>
      <c r="L9" s="16"/>
    </row>
    <row r="10" spans="1:12">
      <c r="A10" s="4" t="s">
        <v>3</v>
      </c>
      <c r="B10" s="1">
        <v>5954.7169811320755</v>
      </c>
      <c r="C10" s="1">
        <v>4855.3846153846152</v>
      </c>
      <c r="D10" s="8">
        <v>3712.9411764705883</v>
      </c>
      <c r="H10" s="23"/>
      <c r="I10" s="33"/>
      <c r="J10" s="20"/>
      <c r="K10" s="18"/>
      <c r="L10" s="16"/>
    </row>
    <row r="11" spans="1:12">
      <c r="A11" s="4" t="s">
        <v>4</v>
      </c>
      <c r="B11" s="1">
        <v>14320.270924044509</v>
      </c>
      <c r="C11" s="1">
        <v>10627.603044664656</v>
      </c>
      <c r="D11" s="8">
        <v>7756.0004192432662</v>
      </c>
      <c r="F11" s="7">
        <v>3700</v>
      </c>
      <c r="H11" s="23">
        <v>80</v>
      </c>
      <c r="I11" s="33"/>
      <c r="J11" s="20">
        <v>2005</v>
      </c>
      <c r="K11" s="18">
        <v>13</v>
      </c>
      <c r="L11" s="16"/>
    </row>
    <row r="12" spans="1:12">
      <c r="A12" s="4" t="s">
        <v>5</v>
      </c>
      <c r="B12" s="1">
        <v>838.70967741935488</v>
      </c>
      <c r="C12" s="1">
        <v>666.66666666666663</v>
      </c>
      <c r="D12" s="8">
        <v>584.2696629213483</v>
      </c>
      <c r="F12" s="7">
        <v>0.31900000000000001</v>
      </c>
      <c r="H12" s="17">
        <v>0.13</v>
      </c>
      <c r="J12" s="20"/>
      <c r="K12" s="18"/>
      <c r="L12" s="16"/>
    </row>
    <row r="13" spans="1:12">
      <c r="A13" s="4" t="s">
        <v>6</v>
      </c>
      <c r="B13" s="1">
        <v>24937.197475644876</v>
      </c>
      <c r="C13" s="1">
        <v>22041.103679835367</v>
      </c>
      <c r="D13" s="8">
        <v>20142.531921211521</v>
      </c>
      <c r="F13" s="7">
        <v>6128</v>
      </c>
      <c r="H13" s="23">
        <v>1650</v>
      </c>
      <c r="I13" s="33"/>
      <c r="J13" s="20">
        <v>2011</v>
      </c>
      <c r="K13" s="18">
        <v>92</v>
      </c>
      <c r="L13" s="16"/>
    </row>
    <row r="14" spans="1:12">
      <c r="A14" s="4" t="s">
        <v>7</v>
      </c>
      <c r="B14" s="1">
        <v>2191.5373765867421</v>
      </c>
      <c r="C14" s="1">
        <v>2525.6827048114433</v>
      </c>
      <c r="D14" s="8">
        <v>2512.6131953428203</v>
      </c>
      <c r="F14" s="7">
        <v>666</v>
      </c>
      <c r="H14" s="23">
        <v>274</v>
      </c>
      <c r="I14" s="33"/>
      <c r="J14" s="20">
        <v>2006</v>
      </c>
      <c r="K14" s="18">
        <v>64.3510054844607</v>
      </c>
      <c r="L14" s="16"/>
    </row>
    <row r="15" spans="1:12">
      <c r="A15" s="4" t="s">
        <v>8</v>
      </c>
      <c r="B15" s="1">
        <v>28778.661675245672</v>
      </c>
      <c r="C15" s="1">
        <v>25673.137132122731</v>
      </c>
      <c r="D15" s="8">
        <v>22094.485360158073</v>
      </c>
      <c r="H15" s="23">
        <v>2550</v>
      </c>
      <c r="I15" s="33"/>
      <c r="J15" s="20"/>
      <c r="K15" s="18"/>
      <c r="L15" s="16"/>
    </row>
    <row r="16" spans="1:12">
      <c r="A16" s="4" t="s">
        <v>9</v>
      </c>
      <c r="B16" s="1">
        <v>10129.05748924521</v>
      </c>
      <c r="C16" s="1">
        <v>9706.4334790755784</v>
      </c>
      <c r="D16" s="8">
        <v>9256.6118656182989</v>
      </c>
      <c r="H16" s="23">
        <v>117</v>
      </c>
      <c r="I16" s="33"/>
      <c r="J16" s="20">
        <v>2007</v>
      </c>
      <c r="K16" s="18">
        <v>37</v>
      </c>
      <c r="L16" s="16"/>
    </row>
    <row r="17" spans="1:12">
      <c r="A17" s="4" t="s">
        <v>10</v>
      </c>
      <c r="B17" s="1"/>
      <c r="C17" s="1">
        <v>4275.6750092467018</v>
      </c>
      <c r="D17" s="8">
        <v>3774.4884632128865</v>
      </c>
      <c r="F17" s="7">
        <v>3200</v>
      </c>
      <c r="H17" s="23">
        <v>1433</v>
      </c>
      <c r="I17" s="33"/>
      <c r="J17" s="20"/>
      <c r="K17" s="18"/>
      <c r="L17" s="16"/>
    </row>
    <row r="18" spans="1:12">
      <c r="A18" s="4" t="s">
        <v>11</v>
      </c>
      <c r="B18" s="1">
        <v>78.125</v>
      </c>
      <c r="C18" s="1">
        <v>67.114093959731548</v>
      </c>
      <c r="D18" s="8">
        <v>58.309037900874635</v>
      </c>
      <c r="H18" s="23">
        <v>1</v>
      </c>
      <c r="I18" s="33"/>
      <c r="J18" s="20"/>
      <c r="K18" s="18"/>
      <c r="L18" s="16"/>
    </row>
    <row r="19" spans="1:12">
      <c r="A19" s="4" t="s">
        <v>12</v>
      </c>
      <c r="B19" s="1">
        <v>235.29411764705881</v>
      </c>
      <c r="C19" s="1">
        <v>181.81818181818181</v>
      </c>
      <c r="D19" s="8">
        <v>91.917591125198101</v>
      </c>
      <c r="F19" s="7">
        <v>4.2300000000000004</v>
      </c>
      <c r="H19" s="23">
        <v>4</v>
      </c>
      <c r="I19" s="33"/>
      <c r="J19" s="20">
        <v>2000</v>
      </c>
      <c r="K19" s="18">
        <v>100</v>
      </c>
      <c r="L19" s="16"/>
    </row>
    <row r="20" spans="1:12">
      <c r="A20" s="4" t="s">
        <v>13</v>
      </c>
      <c r="B20" s="1">
        <v>11657.292695903321</v>
      </c>
      <c r="C20" s="1">
        <v>9468.1770479659244</v>
      </c>
      <c r="D20" s="8">
        <v>8251.9570656121377</v>
      </c>
      <c r="F20" s="7">
        <v>6933</v>
      </c>
      <c r="H20" s="23">
        <v>5100</v>
      </c>
      <c r="I20" s="33"/>
      <c r="J20" s="20">
        <v>2008</v>
      </c>
      <c r="K20" s="18">
        <v>100</v>
      </c>
      <c r="L20" s="16"/>
    </row>
    <row r="21" spans="1:12">
      <c r="A21" s="4" t="s">
        <v>14</v>
      </c>
      <c r="B21" s="1">
        <v>307.69230769230768</v>
      </c>
      <c r="C21" s="1">
        <v>298.50746268656718</v>
      </c>
      <c r="D21" s="8">
        <v>293.04029304029302</v>
      </c>
      <c r="F21" s="7">
        <v>3.5870000000000002</v>
      </c>
      <c r="H21" s="23">
        <v>5</v>
      </c>
      <c r="I21" s="33"/>
      <c r="J21" s="20"/>
      <c r="K21" s="18"/>
      <c r="L21" s="16"/>
    </row>
    <row r="22" spans="1:12">
      <c r="A22" s="4" t="s">
        <v>15</v>
      </c>
      <c r="B22" s="1">
        <v>5653.0214424951264</v>
      </c>
      <c r="C22" s="1">
        <v>5766.5539868761189</v>
      </c>
      <c r="D22" s="8">
        <v>6044.8150078165709</v>
      </c>
      <c r="H22" s="23">
        <v>131</v>
      </c>
      <c r="I22" s="33"/>
      <c r="J22" s="20">
        <v>2003</v>
      </c>
      <c r="K22" s="18">
        <v>27</v>
      </c>
      <c r="L22" s="16"/>
    </row>
    <row r="23" spans="1:12">
      <c r="A23" s="4" t="s">
        <v>16</v>
      </c>
      <c r="B23" s="1">
        <v>1842.343702808819</v>
      </c>
      <c r="C23" s="1">
        <v>1798.3490566037735</v>
      </c>
      <c r="D23" s="8">
        <v>1708.3644510828976</v>
      </c>
      <c r="H23" s="23">
        <v>23</v>
      </c>
      <c r="I23" s="33"/>
      <c r="J23" s="20">
        <v>2007</v>
      </c>
      <c r="K23" s="18">
        <v>24.325481798715202</v>
      </c>
      <c r="L23" s="16"/>
    </row>
    <row r="24" spans="1:12">
      <c r="A24" s="4" t="s">
        <v>17</v>
      </c>
      <c r="B24" s="1">
        <v>97631.578947368427</v>
      </c>
      <c r="C24" s="1">
        <v>73904.382470119526</v>
      </c>
      <c r="D24" s="8">
        <v>59455.128205128203</v>
      </c>
      <c r="H24" s="23">
        <v>4</v>
      </c>
      <c r="I24" s="33"/>
      <c r="J24" s="20">
        <v>1997</v>
      </c>
      <c r="K24" s="18">
        <v>100</v>
      </c>
      <c r="L24" s="16"/>
    </row>
    <row r="25" spans="1:12">
      <c r="A25" s="4" t="s">
        <v>18</v>
      </c>
      <c r="B25" s="1">
        <v>5529.0173894825057</v>
      </c>
      <c r="C25" s="1">
        <v>4048.7879717704818</v>
      </c>
      <c r="D25" s="8">
        <v>2981.9209039548023</v>
      </c>
      <c r="F25" s="7">
        <v>322</v>
      </c>
      <c r="H25" s="23">
        <v>12</v>
      </c>
      <c r="I25" s="33"/>
      <c r="J25" s="20">
        <v>2002</v>
      </c>
      <c r="K25" s="18">
        <v>75</v>
      </c>
      <c r="L25" s="16"/>
    </row>
    <row r="26" spans="1:12">
      <c r="A26" s="4" t="s">
        <v>19</v>
      </c>
      <c r="B26" s="1">
        <v>139534.88372093023</v>
      </c>
      <c r="C26" s="1">
        <v>136602.45183887915</v>
      </c>
      <c r="D26" s="8">
        <v>107438.01652892563</v>
      </c>
      <c r="H26" s="23">
        <v>28</v>
      </c>
      <c r="I26" s="33"/>
      <c r="J26" s="20">
        <v>2007</v>
      </c>
      <c r="K26" s="18">
        <v>100</v>
      </c>
      <c r="L26" s="16"/>
    </row>
    <row r="27" spans="1:12">
      <c r="A27" s="4" t="s">
        <v>20</v>
      </c>
      <c r="B27" s="1">
        <v>93496.545509161908</v>
      </c>
      <c r="C27" s="1">
        <v>74936.800288912971</v>
      </c>
      <c r="D27" s="8">
        <v>62688.82175226586</v>
      </c>
      <c r="F27" s="7">
        <v>2000</v>
      </c>
      <c r="H27" s="23">
        <v>175</v>
      </c>
      <c r="I27" s="33"/>
      <c r="J27" s="20">
        <v>1999</v>
      </c>
      <c r="K27" s="18">
        <v>100</v>
      </c>
      <c r="L27" s="16"/>
    </row>
    <row r="28" spans="1:12">
      <c r="A28" s="4" t="s">
        <v>21</v>
      </c>
      <c r="B28" s="1"/>
      <c r="C28" s="1">
        <v>10151.597184623713</v>
      </c>
      <c r="D28" s="8">
        <v>9973.4042553191484</v>
      </c>
      <c r="H28" s="23">
        <v>3</v>
      </c>
      <c r="I28" s="33"/>
      <c r="J28" s="20"/>
      <c r="K28" s="18"/>
      <c r="L28" s="16"/>
    </row>
    <row r="29" spans="1:12">
      <c r="A29" s="4" t="s">
        <v>22</v>
      </c>
      <c r="B29" s="1">
        <v>8856.7293777134582</v>
      </c>
      <c r="C29" s="1">
        <v>6962.4573378839586</v>
      </c>
      <c r="D29" s="8">
        <v>6098.6547085201792</v>
      </c>
      <c r="F29" s="7">
        <v>13</v>
      </c>
      <c r="H29" s="23">
        <v>1.5</v>
      </c>
      <c r="I29" s="33"/>
      <c r="J29" s="20">
        <v>2002</v>
      </c>
      <c r="K29" s="18">
        <v>85</v>
      </c>
      <c r="L29" s="16"/>
    </row>
    <row r="30" spans="1:12">
      <c r="A30" s="4" t="s">
        <v>23</v>
      </c>
      <c r="B30" s="1">
        <v>55015.03508185767</v>
      </c>
      <c r="C30" s="1">
        <v>47200.802637236637</v>
      </c>
      <c r="D30" s="8">
        <v>42232.207893467938</v>
      </c>
      <c r="F30" s="7">
        <v>29350</v>
      </c>
      <c r="H30" s="23">
        <v>4500</v>
      </c>
      <c r="I30" s="33"/>
      <c r="J30" s="20">
        <v>2006</v>
      </c>
      <c r="K30" s="18">
        <v>100</v>
      </c>
      <c r="L30" s="16"/>
    </row>
    <row r="31" spans="1:12">
      <c r="A31" s="4" t="s">
        <v>24</v>
      </c>
      <c r="B31" s="1">
        <v>33730.158730158728</v>
      </c>
      <c r="C31" s="1">
        <v>25993.883792048931</v>
      </c>
      <c r="D31" s="8">
        <v>21303.258145363408</v>
      </c>
      <c r="H31" s="23">
        <v>1</v>
      </c>
      <c r="I31" s="33"/>
      <c r="J31" s="20">
        <v>1995</v>
      </c>
      <c r="K31" s="18">
        <v>100</v>
      </c>
      <c r="L31" s="16"/>
    </row>
    <row r="32" spans="1:12">
      <c r="A32" s="4" t="s">
        <v>25</v>
      </c>
      <c r="B32" s="1">
        <v>2415.2398231091961</v>
      </c>
      <c r="C32" s="1">
        <v>2660.5046215338498</v>
      </c>
      <c r="D32" s="8">
        <v>2842.2738190552441</v>
      </c>
      <c r="H32" s="23">
        <v>102</v>
      </c>
      <c r="I32" s="33"/>
      <c r="J32" s="20">
        <v>2007</v>
      </c>
      <c r="K32" s="18">
        <v>69.445506692160606</v>
      </c>
      <c r="L32" s="16"/>
    </row>
    <row r="33" spans="1:12">
      <c r="A33" s="4" t="s">
        <v>26</v>
      </c>
      <c r="B33" s="1">
        <v>1340.6263406263406</v>
      </c>
      <c r="C33" s="1">
        <v>1016.7561412070929</v>
      </c>
      <c r="D33" s="8">
        <v>759.00176088408523</v>
      </c>
      <c r="F33" s="7">
        <v>165</v>
      </c>
      <c r="H33" s="23">
        <v>30</v>
      </c>
      <c r="I33" s="33"/>
      <c r="J33" s="20">
        <v>2001</v>
      </c>
      <c r="K33" s="18">
        <v>54</v>
      </c>
      <c r="L33" s="16"/>
    </row>
    <row r="34" spans="1:12">
      <c r="A34" s="4" t="s">
        <v>27</v>
      </c>
      <c r="B34" s="1">
        <v>2238.4862549089612</v>
      </c>
      <c r="C34" s="1">
        <v>1967.367430185127</v>
      </c>
      <c r="D34" s="8">
        <v>1495.8845282118573</v>
      </c>
      <c r="F34" s="7">
        <v>215</v>
      </c>
      <c r="H34" s="23">
        <v>23</v>
      </c>
      <c r="I34" s="33"/>
      <c r="J34" s="20"/>
      <c r="K34" s="18"/>
      <c r="L34" s="16"/>
    </row>
    <row r="35" spans="1:12">
      <c r="A35" s="4" t="s">
        <v>28</v>
      </c>
      <c r="B35" s="1">
        <v>49947.545111204367</v>
      </c>
      <c r="C35" s="1">
        <v>38250.180766449746</v>
      </c>
      <c r="D35" s="8">
        <v>33675.201584382514</v>
      </c>
      <c r="H35" s="23">
        <v>285</v>
      </c>
      <c r="I35" s="33"/>
      <c r="J35" s="20">
        <v>2006</v>
      </c>
      <c r="K35" s="18">
        <v>89.705882352941174</v>
      </c>
      <c r="L35" s="16"/>
    </row>
    <row r="36" spans="1:12">
      <c r="A36" s="4" t="s">
        <v>29</v>
      </c>
      <c r="B36" s="1">
        <v>23438.1413677038</v>
      </c>
      <c r="C36" s="1">
        <v>18210.230896798061</v>
      </c>
      <c r="D36" s="8">
        <v>14567.069748456553</v>
      </c>
      <c r="F36" s="7">
        <v>290</v>
      </c>
      <c r="H36" s="23">
        <v>29</v>
      </c>
      <c r="I36" s="33"/>
      <c r="J36" s="20"/>
      <c r="K36" s="18"/>
      <c r="L36" s="16"/>
    </row>
    <row r="37" spans="1:12">
      <c r="A37" s="4" t="s">
        <v>30</v>
      </c>
      <c r="B37" s="1">
        <v>104761.56095447818</v>
      </c>
      <c r="C37" s="1">
        <v>94629.406202106504</v>
      </c>
      <c r="D37" s="8">
        <v>85310.286033453856</v>
      </c>
      <c r="H37" s="23">
        <v>855</v>
      </c>
      <c r="I37" s="33"/>
      <c r="J37" s="20">
        <v>2010</v>
      </c>
      <c r="K37" s="18">
        <v>100</v>
      </c>
      <c r="L37" s="16"/>
    </row>
    <row r="38" spans="1:12">
      <c r="A38" s="4" t="s">
        <v>31</v>
      </c>
      <c r="B38" s="1">
        <v>862.06896551724139</v>
      </c>
      <c r="C38" s="1">
        <v>686.49885583524031</v>
      </c>
      <c r="D38" s="8">
        <v>604.83870967741939</v>
      </c>
      <c r="F38" s="7">
        <v>3.109</v>
      </c>
      <c r="H38" s="23">
        <v>3</v>
      </c>
      <c r="I38" s="33"/>
      <c r="J38" s="20">
        <v>1997</v>
      </c>
      <c r="K38" s="18">
        <v>65.503597122302153</v>
      </c>
      <c r="L38" s="16"/>
    </row>
    <row r="39" spans="1:12">
      <c r="A39" s="4" t="s">
        <v>32</v>
      </c>
      <c r="B39" s="1">
        <v>49199.318568994888</v>
      </c>
      <c r="C39" s="1">
        <v>39005.942733657481</v>
      </c>
      <c r="D39" s="8">
        <v>32810.724835264715</v>
      </c>
      <c r="F39" s="7">
        <v>1900</v>
      </c>
      <c r="H39" s="23">
        <v>1</v>
      </c>
      <c r="I39" s="33"/>
      <c r="J39" s="20">
        <v>1987</v>
      </c>
      <c r="K39" s="18">
        <v>51.111111111111114</v>
      </c>
      <c r="L39" s="16"/>
    </row>
    <row r="40" spans="1:12">
      <c r="A40" s="4" t="s">
        <v>33</v>
      </c>
      <c r="B40" s="1">
        <v>7153.5518216602895</v>
      </c>
      <c r="C40" s="1">
        <v>5229.871077596692</v>
      </c>
      <c r="D40" s="8">
        <v>3830.0525518838513</v>
      </c>
      <c r="F40" s="7">
        <v>335</v>
      </c>
      <c r="H40" s="23">
        <v>30</v>
      </c>
      <c r="I40" s="33"/>
      <c r="J40" s="20">
        <v>2002</v>
      </c>
      <c r="K40" s="18">
        <v>86.554344235216391</v>
      </c>
      <c r="L40" s="16"/>
    </row>
    <row r="41" spans="1:12">
      <c r="A41" s="4" t="s">
        <v>34</v>
      </c>
      <c r="B41" s="1">
        <v>69912.041249620874</v>
      </c>
      <c r="C41" s="1">
        <v>59792.477302204927</v>
      </c>
      <c r="D41" s="8">
        <v>53874.021269136378</v>
      </c>
      <c r="F41" s="7">
        <v>2500</v>
      </c>
      <c r="H41" s="23">
        <v>1900</v>
      </c>
      <c r="I41" s="33"/>
      <c r="J41" s="20">
        <v>2007</v>
      </c>
      <c r="K41" s="18">
        <v>91</v>
      </c>
      <c r="L41" s="16"/>
    </row>
    <row r="42" spans="1:12">
      <c r="A42" s="4" t="s">
        <v>35</v>
      </c>
      <c r="B42" s="1">
        <v>2424.0727494959806</v>
      </c>
      <c r="C42" s="1">
        <v>2187.529847458306</v>
      </c>
      <c r="D42" s="8">
        <v>2069.7475782495767</v>
      </c>
      <c r="F42" s="7">
        <v>70000</v>
      </c>
      <c r="H42" s="23">
        <v>64540</v>
      </c>
      <c r="I42" s="33"/>
      <c r="J42" s="20">
        <v>2006</v>
      </c>
      <c r="K42" s="18">
        <v>86.146684038259878</v>
      </c>
      <c r="L42" s="16"/>
    </row>
    <row r="43" spans="1:12">
      <c r="A43" s="4" t="s">
        <v>36</v>
      </c>
      <c r="B43" s="1">
        <v>64211.06526518688</v>
      </c>
      <c r="C43" s="1">
        <v>53616.33638466955</v>
      </c>
      <c r="D43" s="8">
        <v>46052.48946970515</v>
      </c>
      <c r="F43" s="7">
        <v>6589</v>
      </c>
      <c r="H43" s="23">
        <v>900</v>
      </c>
      <c r="I43" s="33"/>
      <c r="J43" s="20">
        <v>2011</v>
      </c>
      <c r="K43" s="18">
        <v>36</v>
      </c>
      <c r="L43" s="16"/>
    </row>
    <row r="44" spans="1:12">
      <c r="A44" s="4" t="s">
        <v>37</v>
      </c>
      <c r="B44" s="1">
        <v>2739.7260273972602</v>
      </c>
      <c r="C44" s="1">
        <v>2135.2313167259786</v>
      </c>
      <c r="D44" s="8">
        <v>1632.6530612244899</v>
      </c>
      <c r="F44" s="7">
        <v>0.3</v>
      </c>
      <c r="H44" s="17">
        <v>0.13</v>
      </c>
      <c r="J44" s="20">
        <v>1987</v>
      </c>
      <c r="K44" s="18">
        <v>65.384615384615387</v>
      </c>
      <c r="L44" s="16"/>
    </row>
    <row r="45" spans="1:12">
      <c r="A45" s="4" t="s">
        <v>38</v>
      </c>
      <c r="B45" s="1">
        <v>348262.87149434909</v>
      </c>
      <c r="C45" s="1">
        <v>265306.12244897959</v>
      </c>
      <c r="D45" s="8">
        <v>205787.78135048231</v>
      </c>
      <c r="F45" s="7">
        <v>340</v>
      </c>
      <c r="H45" s="23">
        <v>2</v>
      </c>
      <c r="I45" s="33"/>
      <c r="J45" s="20">
        <v>1993</v>
      </c>
      <c r="K45" s="18">
        <v>10.85</v>
      </c>
      <c r="L45" s="16"/>
    </row>
    <row r="46" spans="1:12">
      <c r="A46" s="4" t="s">
        <v>39</v>
      </c>
      <c r="B46" s="1"/>
      <c r="C46" s="1"/>
      <c r="H46" s="23"/>
      <c r="I46" s="33"/>
      <c r="J46" s="20"/>
      <c r="K46" s="18"/>
      <c r="L46" s="16"/>
    </row>
    <row r="47" spans="1:12">
      <c r="A47" s="4" t="s">
        <v>40</v>
      </c>
      <c r="B47" s="1">
        <v>36612.377850162869</v>
      </c>
      <c r="C47" s="1">
        <v>28680.785914774176</v>
      </c>
      <c r="D47" s="8">
        <v>24125.348787293409</v>
      </c>
      <c r="F47" s="7">
        <v>430</v>
      </c>
      <c r="H47" s="23">
        <v>108</v>
      </c>
      <c r="I47" s="33"/>
      <c r="J47" s="20">
        <v>1997</v>
      </c>
      <c r="K47" s="18">
        <v>100</v>
      </c>
      <c r="L47" s="16"/>
    </row>
    <row r="48" spans="1:12">
      <c r="A48" s="4" t="s">
        <v>41</v>
      </c>
      <c r="B48" s="1">
        <v>6481.8661127975711</v>
      </c>
      <c r="C48" s="1">
        <v>4893.2577493667832</v>
      </c>
      <c r="D48" s="8">
        <v>4110.8521633397504</v>
      </c>
      <c r="F48" s="7">
        <v>475</v>
      </c>
      <c r="H48" s="23">
        <v>73</v>
      </c>
      <c r="I48" s="33"/>
      <c r="J48" s="20">
        <v>1994</v>
      </c>
      <c r="K48" s="18">
        <v>92</v>
      </c>
      <c r="L48" s="16"/>
    </row>
    <row r="49" spans="1:12">
      <c r="A49" s="4" t="s">
        <v>42</v>
      </c>
      <c r="B49" s="1"/>
      <c r="C49" s="1">
        <v>23413.22680869951</v>
      </c>
      <c r="D49" s="8">
        <v>23960.935725641608</v>
      </c>
      <c r="H49" s="23">
        <v>31</v>
      </c>
      <c r="I49" s="33"/>
      <c r="J49" s="20"/>
      <c r="K49" s="18"/>
      <c r="L49" s="16"/>
    </row>
    <row r="50" spans="1:12">
      <c r="A50" s="4" t="s">
        <v>43</v>
      </c>
      <c r="B50" s="1">
        <v>3606.43330179754</v>
      </c>
      <c r="C50" s="1">
        <v>3432.9971181556198</v>
      </c>
      <c r="D50" s="8">
        <v>3386.0365961982588</v>
      </c>
      <c r="F50" s="7">
        <v>2700</v>
      </c>
      <c r="H50" s="23">
        <v>870</v>
      </c>
      <c r="I50" s="33"/>
      <c r="J50" s="20">
        <v>1997</v>
      </c>
      <c r="K50" s="18">
        <v>84.786855107434221</v>
      </c>
      <c r="L50" s="16"/>
    </row>
    <row r="51" spans="1:12">
      <c r="A51" s="4" t="s">
        <v>44</v>
      </c>
      <c r="B51" s="1">
        <v>1016.9491525423729</v>
      </c>
      <c r="C51" s="1">
        <v>827.14740190880173</v>
      </c>
      <c r="D51" s="8">
        <v>706.52173913043475</v>
      </c>
      <c r="F51" s="7">
        <v>36.81</v>
      </c>
      <c r="H51" s="23">
        <v>46</v>
      </c>
      <c r="I51" s="33"/>
      <c r="J51" s="20">
        <v>2007</v>
      </c>
      <c r="K51" s="18">
        <v>68.268180825507756</v>
      </c>
      <c r="L51" s="16"/>
    </row>
    <row r="52" spans="1:12">
      <c r="A52" s="4" t="s">
        <v>45</v>
      </c>
      <c r="B52" s="1"/>
      <c r="C52" s="1">
        <v>1283.8035731719224</v>
      </c>
      <c r="D52" s="8">
        <v>1253.2164300009531</v>
      </c>
      <c r="H52" s="23">
        <v>21</v>
      </c>
      <c r="I52" s="33"/>
      <c r="J52" s="20">
        <v>2007</v>
      </c>
      <c r="K52" s="18">
        <v>51.674020243965742</v>
      </c>
      <c r="L52" s="16"/>
    </row>
    <row r="53" spans="1:12">
      <c r="A53" s="4" t="s">
        <v>46</v>
      </c>
      <c r="B53" s="1">
        <v>3830.1146800377301</v>
      </c>
      <c r="C53" s="1">
        <v>3369.8785708045775</v>
      </c>
      <c r="D53" s="8">
        <v>3168.898381664339</v>
      </c>
      <c r="H53" s="23">
        <v>1460</v>
      </c>
      <c r="I53" s="33"/>
      <c r="J53" s="20">
        <v>1995</v>
      </c>
      <c r="K53" s="18">
        <v>93</v>
      </c>
      <c r="L53" s="16"/>
    </row>
    <row r="54" spans="1:12">
      <c r="A54" s="4" t="s">
        <v>47</v>
      </c>
      <c r="B54" s="1">
        <v>35241.443718068447</v>
      </c>
      <c r="C54" s="1">
        <v>25853.383307137388</v>
      </c>
      <c r="D54" s="8">
        <v>19449.413334141831</v>
      </c>
      <c r="F54" s="7">
        <v>7000</v>
      </c>
      <c r="H54" s="23">
        <v>11</v>
      </c>
      <c r="I54" s="33"/>
      <c r="J54" s="20"/>
      <c r="K54" s="18"/>
      <c r="L54" s="16"/>
    </row>
    <row r="55" spans="1:12">
      <c r="A55" s="4" t="s">
        <v>48</v>
      </c>
      <c r="B55" s="1">
        <v>1167.0881151526939</v>
      </c>
      <c r="C55" s="1">
        <v>1123.5955056179776</v>
      </c>
      <c r="D55" s="8">
        <v>1081.081081081081</v>
      </c>
      <c r="H55" s="23">
        <v>435</v>
      </c>
      <c r="I55" s="33"/>
      <c r="J55" s="20">
        <v>2007</v>
      </c>
      <c r="K55" s="18">
        <v>58.360128617363344</v>
      </c>
      <c r="L55" s="16"/>
    </row>
    <row r="56" spans="1:12">
      <c r="A56" s="4" t="s">
        <v>49</v>
      </c>
      <c r="B56" s="1">
        <v>533.80782918149464</v>
      </c>
      <c r="C56" s="1">
        <v>409.8360655737705</v>
      </c>
      <c r="D56" s="8">
        <v>337.45781777277841</v>
      </c>
      <c r="F56" s="7">
        <v>2.4</v>
      </c>
      <c r="H56" s="23">
        <v>1</v>
      </c>
      <c r="I56" s="33"/>
      <c r="J56" s="20">
        <v>1999</v>
      </c>
      <c r="K56" s="18">
        <v>38.339920948616601</v>
      </c>
      <c r="L56" s="16"/>
    </row>
    <row r="57" spans="1:12">
      <c r="A57" s="4" t="s">
        <v>50</v>
      </c>
      <c r="B57" s="1"/>
      <c r="C57" s="1"/>
      <c r="H57" s="23"/>
      <c r="I57" s="33"/>
      <c r="J57" s="20"/>
      <c r="K57" s="18"/>
      <c r="L57" s="16"/>
    </row>
    <row r="58" spans="1:12">
      <c r="A58" s="4" t="s">
        <v>51</v>
      </c>
      <c r="B58" s="1">
        <v>2918.6935371785962</v>
      </c>
      <c r="C58" s="1">
        <v>2444.1340782122907</v>
      </c>
      <c r="D58" s="8">
        <v>2115.4427319431852</v>
      </c>
      <c r="F58" s="7">
        <v>710</v>
      </c>
      <c r="H58" s="23">
        <v>275</v>
      </c>
      <c r="I58" s="33"/>
      <c r="J58" s="20">
        <v>2004</v>
      </c>
      <c r="K58" s="18">
        <v>71</v>
      </c>
      <c r="L58" s="16"/>
    </row>
    <row r="59" spans="1:12">
      <c r="A59" s="4" t="s">
        <v>52</v>
      </c>
      <c r="B59" s="1">
        <v>41360.491180196863</v>
      </c>
      <c r="C59" s="1">
        <v>34378.290805994329</v>
      </c>
      <c r="D59" s="8">
        <v>29339.785689595574</v>
      </c>
      <c r="F59" s="7">
        <v>3136</v>
      </c>
      <c r="H59" s="23">
        <v>960</v>
      </c>
      <c r="I59" s="33"/>
      <c r="J59" s="20">
        <v>2000</v>
      </c>
      <c r="K59" s="18">
        <v>73</v>
      </c>
      <c r="L59" s="16"/>
    </row>
    <row r="60" spans="1:12">
      <c r="A60" s="4" t="s">
        <v>53</v>
      </c>
      <c r="B60" s="1">
        <v>1008.0396882641662</v>
      </c>
      <c r="C60" s="1">
        <v>847.03169347209086</v>
      </c>
      <c r="D60" s="8">
        <v>706.35223924754382</v>
      </c>
      <c r="F60" s="7">
        <v>4420</v>
      </c>
      <c r="H60" s="23">
        <v>3650</v>
      </c>
      <c r="I60" s="33"/>
      <c r="J60" s="20">
        <v>2002</v>
      </c>
      <c r="K60" s="18">
        <v>100</v>
      </c>
      <c r="L60" s="16"/>
    </row>
    <row r="61" spans="1:12">
      <c r="A61" s="4" t="s">
        <v>54</v>
      </c>
      <c r="B61" s="1">
        <v>4730.9206825426591</v>
      </c>
      <c r="C61" s="1">
        <v>4247.4747474747473</v>
      </c>
      <c r="D61" s="8">
        <v>4073.9544647182302</v>
      </c>
      <c r="F61" s="7">
        <v>200</v>
      </c>
      <c r="H61" s="23">
        <v>45</v>
      </c>
      <c r="I61" s="33"/>
      <c r="J61" s="20"/>
      <c r="K61" s="18"/>
      <c r="L61" s="16"/>
    </row>
    <row r="62" spans="1:12">
      <c r="A62" s="4" t="s">
        <v>55</v>
      </c>
      <c r="B62" s="1">
        <v>69518.716577540108</v>
      </c>
      <c r="C62" s="1">
        <v>50000</v>
      </c>
      <c r="D62" s="8">
        <v>37142.857142857145</v>
      </c>
      <c r="F62" s="7">
        <v>30</v>
      </c>
      <c r="H62" s="23"/>
      <c r="I62" s="33"/>
      <c r="J62" s="20"/>
      <c r="K62" s="18"/>
      <c r="L62" s="16"/>
    </row>
    <row r="63" spans="1:12">
      <c r="A63" s="4" t="s">
        <v>56</v>
      </c>
      <c r="B63" s="1"/>
      <c r="C63" s="1">
        <v>1717.5572519083969</v>
      </c>
      <c r="D63" s="8">
        <v>1199.0864103540159</v>
      </c>
      <c r="F63" s="7">
        <v>187.5</v>
      </c>
      <c r="H63" s="23">
        <v>21</v>
      </c>
      <c r="I63" s="33"/>
      <c r="J63" s="20">
        <v>1993</v>
      </c>
      <c r="K63" s="18">
        <v>62.482630847614637</v>
      </c>
      <c r="L63" s="16"/>
    </row>
    <row r="64" spans="1:12">
      <c r="A64" s="4" t="s">
        <v>57</v>
      </c>
      <c r="B64" s="1">
        <v>8154.04201145767</v>
      </c>
      <c r="C64" s="1">
        <v>9343.5448577680527</v>
      </c>
      <c r="D64" s="8">
        <v>9552.5727069351233</v>
      </c>
      <c r="F64" s="7">
        <v>150</v>
      </c>
      <c r="H64" s="23">
        <v>4</v>
      </c>
      <c r="I64" s="33"/>
      <c r="J64" s="20">
        <v>2010</v>
      </c>
      <c r="K64" s="18">
        <v>71</v>
      </c>
      <c r="L64" s="16"/>
    </row>
    <row r="65" spans="1:12">
      <c r="A65" s="4" t="s">
        <v>58</v>
      </c>
      <c r="B65" s="1"/>
      <c r="C65" s="1">
        <v>1860.380005489646</v>
      </c>
      <c r="D65" s="8">
        <v>1470.7655213984328</v>
      </c>
      <c r="F65" s="7">
        <v>2700</v>
      </c>
      <c r="H65" s="23">
        <v>290</v>
      </c>
      <c r="I65" s="33"/>
      <c r="J65" s="20">
        <v>2001</v>
      </c>
      <c r="K65" s="18">
        <v>100</v>
      </c>
      <c r="L65" s="16"/>
    </row>
    <row r="66" spans="1:12">
      <c r="A66" s="4" t="s">
        <v>59</v>
      </c>
      <c r="B66" s="1"/>
      <c r="C66" s="1"/>
      <c r="H66" s="23"/>
      <c r="I66" s="33"/>
      <c r="J66" s="20"/>
      <c r="K66" s="18"/>
      <c r="L66" s="16"/>
    </row>
    <row r="67" spans="1:12">
      <c r="A67" s="4" t="s">
        <v>60</v>
      </c>
      <c r="B67" s="1">
        <v>39217.032967032967</v>
      </c>
      <c r="C67" s="1">
        <v>35160.098522167485</v>
      </c>
      <c r="D67" s="8">
        <v>33159.117305458771</v>
      </c>
      <c r="H67" s="23">
        <v>3</v>
      </c>
      <c r="I67" s="33"/>
      <c r="J67" s="20"/>
      <c r="K67" s="18"/>
      <c r="L67" s="16"/>
    </row>
    <row r="68" spans="1:12">
      <c r="A68" s="4" t="s">
        <v>61</v>
      </c>
      <c r="B68" s="1">
        <v>22061.772964300038</v>
      </c>
      <c r="C68" s="1">
        <v>21264.256717572007</v>
      </c>
      <c r="D68" s="8">
        <v>20503.261882572227</v>
      </c>
      <c r="H68" s="23">
        <v>77</v>
      </c>
      <c r="I68" s="33"/>
      <c r="J68" s="20">
        <v>2010</v>
      </c>
      <c r="K68" s="18">
        <v>22</v>
      </c>
      <c r="L68" s="16"/>
    </row>
    <row r="69" spans="1:12">
      <c r="A69" s="4" t="s">
        <v>62</v>
      </c>
      <c r="B69" s="1">
        <v>3720.8154052338296</v>
      </c>
      <c r="C69" s="1">
        <v>3573.3640428126268</v>
      </c>
      <c r="D69" s="8">
        <v>3360.5682705018553</v>
      </c>
      <c r="H69" s="23">
        <v>2600</v>
      </c>
      <c r="I69" s="33"/>
      <c r="J69" s="20">
        <v>2007</v>
      </c>
      <c r="K69" s="18">
        <v>57.229371688115066</v>
      </c>
      <c r="L69" s="16"/>
    </row>
    <row r="70" spans="1:12">
      <c r="A70" s="4" t="s">
        <v>63</v>
      </c>
      <c r="B70" s="1">
        <v>1145299.1452991453</v>
      </c>
      <c r="C70" s="1">
        <v>812121.21212121216</v>
      </c>
      <c r="D70" s="8">
        <v>580086.58008658013</v>
      </c>
      <c r="H70" s="23">
        <v>6</v>
      </c>
      <c r="I70" s="33"/>
      <c r="J70" s="20">
        <v>2007</v>
      </c>
      <c r="K70" s="18">
        <v>100</v>
      </c>
      <c r="L70" s="16"/>
    </row>
    <row r="71" spans="1:12">
      <c r="A71" s="4" t="s">
        <v>64</v>
      </c>
      <c r="B71" s="1">
        <v>176533.90742734124</v>
      </c>
      <c r="C71" s="1">
        <v>132793.52226720648</v>
      </c>
      <c r="D71" s="8">
        <v>108970.09966777409</v>
      </c>
      <c r="F71" s="7">
        <v>440</v>
      </c>
      <c r="H71" s="23">
        <v>4</v>
      </c>
      <c r="I71" s="33"/>
      <c r="J71" s="20"/>
      <c r="K71" s="18"/>
      <c r="L71" s="16"/>
    </row>
    <row r="72" spans="1:12">
      <c r="A72" s="4" t="s">
        <v>65</v>
      </c>
      <c r="B72" s="1">
        <v>8281.5734989648026</v>
      </c>
      <c r="C72" s="1">
        <v>6168.0801850424059</v>
      </c>
      <c r="D72" s="8">
        <v>4629.6296296296296</v>
      </c>
      <c r="F72" s="7">
        <v>80</v>
      </c>
      <c r="H72" s="23">
        <v>2</v>
      </c>
      <c r="I72" s="33"/>
      <c r="J72" s="20">
        <v>1999</v>
      </c>
      <c r="K72" s="18">
        <v>47</v>
      </c>
      <c r="L72" s="16"/>
    </row>
    <row r="73" spans="1:12">
      <c r="A73" s="4" t="s">
        <v>66</v>
      </c>
      <c r="B73" s="1">
        <v>11598.901098901099</v>
      </c>
      <c r="C73" s="1">
        <v>13343.868520859671</v>
      </c>
      <c r="D73" s="8">
        <v>14551.930147058823</v>
      </c>
      <c r="F73" s="7">
        <v>725</v>
      </c>
      <c r="H73" s="23">
        <v>433</v>
      </c>
      <c r="I73" s="33"/>
      <c r="J73" s="20"/>
      <c r="K73" s="18"/>
      <c r="L73" s="16"/>
    </row>
    <row r="74" spans="1:12">
      <c r="A74" s="4" t="s">
        <v>67</v>
      </c>
      <c r="B74" s="1">
        <v>1946.9518824749046</v>
      </c>
      <c r="C74" s="1">
        <v>1870.0894971402204</v>
      </c>
      <c r="D74" s="8">
        <v>1871.1574445335473</v>
      </c>
      <c r="H74" s="23">
        <v>485</v>
      </c>
      <c r="I74" s="33"/>
      <c r="J74" s="20">
        <v>2006</v>
      </c>
      <c r="K74" s="18">
        <v>45</v>
      </c>
      <c r="L74" s="16"/>
    </row>
    <row r="75" spans="1:12">
      <c r="A75" s="4" t="s">
        <v>68</v>
      </c>
      <c r="B75" s="1">
        <v>3596.2955451902926</v>
      </c>
      <c r="C75" s="1">
        <v>2775.8935559613878</v>
      </c>
      <c r="D75" s="8">
        <v>2181.0429649065268</v>
      </c>
      <c r="F75" s="7">
        <v>1900</v>
      </c>
      <c r="H75" s="23">
        <v>34</v>
      </c>
      <c r="I75" s="33"/>
      <c r="J75" s="20">
        <v>2000</v>
      </c>
      <c r="K75" s="18">
        <v>90.323624595469255</v>
      </c>
      <c r="L75" s="16"/>
    </row>
    <row r="76" spans="1:12">
      <c r="A76" s="4" t="s">
        <v>69</v>
      </c>
      <c r="B76" s="1">
        <v>7307.3516386182464</v>
      </c>
      <c r="C76" s="1">
        <v>6757.9867115682173</v>
      </c>
      <c r="D76" s="8">
        <v>6536.6669601197291</v>
      </c>
      <c r="H76" s="23">
        <v>1555</v>
      </c>
      <c r="I76" s="33"/>
      <c r="J76" s="20">
        <v>2007</v>
      </c>
      <c r="K76" s="18">
        <v>82.315112540192928</v>
      </c>
      <c r="L76" s="16"/>
    </row>
    <row r="77" spans="1:12">
      <c r="A77" s="4" t="s">
        <v>70</v>
      </c>
      <c r="B77" s="1"/>
      <c r="C77" s="1"/>
      <c r="H77" s="23">
        <v>2</v>
      </c>
      <c r="I77" s="33"/>
      <c r="J77" s="20"/>
      <c r="K77" s="18"/>
      <c r="L77" s="16"/>
    </row>
    <row r="78" spans="1:12">
      <c r="A78" s="4" t="s">
        <v>71</v>
      </c>
      <c r="B78" s="1">
        <v>12473.383391236132</v>
      </c>
      <c r="C78" s="1">
        <v>9904.778855566432</v>
      </c>
      <c r="D78" s="8">
        <v>7735.0754048231283</v>
      </c>
      <c r="F78" s="7">
        <v>2620</v>
      </c>
      <c r="H78" s="23">
        <v>200</v>
      </c>
      <c r="I78" s="33"/>
      <c r="J78" s="20">
        <v>2003</v>
      </c>
      <c r="K78" s="18">
        <v>100</v>
      </c>
      <c r="L78" s="16"/>
    </row>
    <row r="79" spans="1:12">
      <c r="A79" s="4" t="s">
        <v>72</v>
      </c>
      <c r="B79" s="1">
        <v>39242.924118770621</v>
      </c>
      <c r="C79" s="1">
        <v>27085.330776605944</v>
      </c>
      <c r="D79" s="8">
        <v>22640.753356040874</v>
      </c>
      <c r="F79" s="7">
        <v>520</v>
      </c>
      <c r="H79" s="23">
        <v>95</v>
      </c>
      <c r="I79" s="33"/>
      <c r="J79" s="20"/>
      <c r="K79" s="18"/>
      <c r="L79" s="16"/>
    </row>
    <row r="80" spans="1:12">
      <c r="A80" s="4" t="s">
        <v>73</v>
      </c>
      <c r="B80" s="1">
        <v>30481.80924287119</v>
      </c>
      <c r="C80" s="1">
        <v>24979.854955680901</v>
      </c>
      <c r="D80" s="8">
        <v>20462.046204620463</v>
      </c>
      <c r="F80" s="7">
        <v>281.3</v>
      </c>
      <c r="H80" s="23">
        <v>25</v>
      </c>
      <c r="I80" s="33"/>
      <c r="J80" s="20">
        <v>1996</v>
      </c>
      <c r="K80" s="18">
        <v>100</v>
      </c>
      <c r="L80" s="16"/>
    </row>
    <row r="81" spans="1:12">
      <c r="A81" s="4" t="s">
        <v>74</v>
      </c>
      <c r="B81" s="1">
        <v>332413.79310344829</v>
      </c>
      <c r="C81" s="1">
        <v>328785.81173260574</v>
      </c>
      <c r="D81" s="8">
        <v>319628.64721485414</v>
      </c>
      <c r="H81" s="23">
        <v>150</v>
      </c>
      <c r="I81" s="33"/>
      <c r="J81" s="20"/>
      <c r="K81" s="18"/>
      <c r="L81" s="16"/>
    </row>
    <row r="82" spans="1:12">
      <c r="A82" s="4" t="s">
        <v>75</v>
      </c>
      <c r="B82" s="1">
        <v>1969.1228070175439</v>
      </c>
      <c r="C82" s="1">
        <v>1622.9034123770966</v>
      </c>
      <c r="D82" s="8">
        <v>1403.982787951566</v>
      </c>
      <c r="F82" s="7">
        <v>143</v>
      </c>
      <c r="H82" s="23">
        <v>92</v>
      </c>
      <c r="I82" s="33"/>
      <c r="J82" s="20">
        <v>1991</v>
      </c>
      <c r="K82" s="18">
        <v>71.497267759562845</v>
      </c>
      <c r="L82" s="16"/>
    </row>
    <row r="83" spans="1:12">
      <c r="A83" s="4" t="s">
        <v>76</v>
      </c>
      <c r="B83" s="1"/>
      <c r="C83" s="1"/>
      <c r="H83" s="23"/>
      <c r="I83" s="33"/>
      <c r="J83" s="20"/>
      <c r="K83" s="18"/>
      <c r="L83" s="16"/>
    </row>
    <row r="84" spans="1:12">
      <c r="A84" s="4" t="s">
        <v>77</v>
      </c>
      <c r="B84" s="1">
        <v>19621.599509102067</v>
      </c>
      <c r="C84" s="1">
        <v>15427.790286265681</v>
      </c>
      <c r="D84" s="8">
        <v>12620.707801605053</v>
      </c>
      <c r="F84" s="7">
        <v>500</v>
      </c>
      <c r="H84" s="23">
        <v>80</v>
      </c>
      <c r="I84" s="33"/>
      <c r="J84" s="20">
        <v>2006</v>
      </c>
      <c r="K84" s="18">
        <v>69</v>
      </c>
      <c r="L84" s="16"/>
    </row>
    <row r="85" spans="1:12">
      <c r="A85" s="4" t="s">
        <v>78</v>
      </c>
      <c r="B85" s="1">
        <v>10023.130300693909</v>
      </c>
      <c r="C85" s="1">
        <v>10185.094505924983</v>
      </c>
      <c r="D85" s="8">
        <v>10416.666666666666</v>
      </c>
      <c r="H85" s="23">
        <v>140</v>
      </c>
      <c r="I85" s="33"/>
      <c r="J85" s="20">
        <v>2007</v>
      </c>
      <c r="K85" s="18">
        <v>62.185947480482611</v>
      </c>
      <c r="L85" s="16"/>
    </row>
    <row r="86" spans="1:12">
      <c r="A86" s="4" t="s">
        <v>79</v>
      </c>
      <c r="B86" s="1">
        <v>666666.66666666663</v>
      </c>
      <c r="C86" s="1">
        <v>604982.2064056939</v>
      </c>
      <c r="D86" s="8">
        <v>531250</v>
      </c>
      <c r="H86" s="23"/>
      <c r="I86" s="33"/>
      <c r="J86" s="20"/>
      <c r="K86" s="18"/>
      <c r="L86" s="16"/>
    </row>
    <row r="87" spans="1:12">
      <c r="A87" s="4" t="s">
        <v>80</v>
      </c>
      <c r="B87" s="1">
        <v>2187.0368568927138</v>
      </c>
      <c r="C87" s="1">
        <v>1813.2684567197205</v>
      </c>
      <c r="D87" s="8">
        <v>1560.4917141237975</v>
      </c>
      <c r="F87" s="7">
        <v>139500</v>
      </c>
      <c r="H87" s="23">
        <v>66700</v>
      </c>
      <c r="I87" s="33"/>
      <c r="J87" s="20">
        <v>2008</v>
      </c>
      <c r="K87" s="18">
        <v>93.897548768354085</v>
      </c>
      <c r="L87" s="16"/>
    </row>
    <row r="88" spans="1:12">
      <c r="A88" s="4" t="s">
        <v>81</v>
      </c>
      <c r="B88" s="1">
        <v>10952.231130591388</v>
      </c>
      <c r="C88" s="1">
        <v>9461.3275849949623</v>
      </c>
      <c r="D88" s="8">
        <v>8417.0241504808837</v>
      </c>
      <c r="F88" s="7">
        <v>10886</v>
      </c>
      <c r="H88" s="23">
        <v>6722</v>
      </c>
      <c r="I88" s="33"/>
      <c r="J88" s="20">
        <v>2005</v>
      </c>
      <c r="K88" s="18">
        <v>100</v>
      </c>
      <c r="L88" s="16"/>
    </row>
    <row r="89" spans="1:12">
      <c r="A89" s="4" t="s">
        <v>82</v>
      </c>
      <c r="B89" s="1">
        <v>2505.8774215888175</v>
      </c>
      <c r="C89" s="1">
        <v>2104.3126932141654</v>
      </c>
      <c r="D89" s="8">
        <v>1858.761186362776</v>
      </c>
      <c r="F89" s="7">
        <v>15000</v>
      </c>
      <c r="H89" s="23">
        <v>9133</v>
      </c>
      <c r="I89" s="33"/>
      <c r="J89" s="20">
        <v>2006</v>
      </c>
      <c r="K89" s="18">
        <v>77</v>
      </c>
      <c r="L89" s="16"/>
    </row>
    <row r="90" spans="1:12">
      <c r="A90" s="4" t="s">
        <v>83</v>
      </c>
      <c r="B90" s="1">
        <v>4351.9051456198922</v>
      </c>
      <c r="C90" s="1">
        <v>3169.3004149725448</v>
      </c>
      <c r="D90" s="8">
        <v>2387.2821419550392</v>
      </c>
      <c r="F90" s="7">
        <v>5554</v>
      </c>
      <c r="H90" s="23">
        <v>3525</v>
      </c>
      <c r="I90" s="33"/>
      <c r="J90" s="20">
        <v>1990</v>
      </c>
      <c r="K90" s="18">
        <v>54.893617021276597</v>
      </c>
      <c r="L90" s="16"/>
    </row>
    <row r="91" spans="1:12">
      <c r="A91" s="4" t="s">
        <v>84</v>
      </c>
      <c r="B91" s="1">
        <v>14726.706315491363</v>
      </c>
      <c r="C91" s="1">
        <v>13669.82124079916</v>
      </c>
      <c r="D91" s="8">
        <v>11633.1096196868</v>
      </c>
      <c r="H91" s="23"/>
      <c r="I91" s="33"/>
      <c r="J91" s="20">
        <v>1998</v>
      </c>
      <c r="K91" s="18">
        <v>100</v>
      </c>
      <c r="L91" s="16"/>
    </row>
    <row r="92" spans="1:12">
      <c r="A92" s="4" t="s">
        <v>85</v>
      </c>
      <c r="B92" s="1">
        <v>395.55555555555554</v>
      </c>
      <c r="C92" s="1">
        <v>295.92684954280963</v>
      </c>
      <c r="D92" s="8">
        <v>239.95686168778647</v>
      </c>
      <c r="H92" s="23">
        <v>225</v>
      </c>
      <c r="I92" s="33"/>
      <c r="J92" s="20"/>
      <c r="K92" s="18"/>
      <c r="L92" s="16"/>
    </row>
    <row r="93" spans="1:12">
      <c r="A93" s="4" t="s">
        <v>86</v>
      </c>
      <c r="B93" s="1">
        <v>3366.0613738738739</v>
      </c>
      <c r="C93" s="1">
        <v>3356.9648685642087</v>
      </c>
      <c r="D93" s="8">
        <v>3159.3202424402571</v>
      </c>
      <c r="H93" s="23">
        <v>3950</v>
      </c>
      <c r="I93" s="33"/>
      <c r="J93" s="20">
        <v>2007</v>
      </c>
      <c r="K93" s="18">
        <v>67.476588205517587</v>
      </c>
      <c r="L93" s="16"/>
    </row>
    <row r="94" spans="1:12">
      <c r="A94" s="4" t="s">
        <v>87</v>
      </c>
      <c r="B94" s="1">
        <v>3976.3213530655389</v>
      </c>
      <c r="C94" s="1">
        <v>3642.1378776142524</v>
      </c>
      <c r="D94" s="8">
        <v>3430.8646479387085</v>
      </c>
      <c r="F94" s="7">
        <v>188</v>
      </c>
      <c r="H94" s="23">
        <v>25</v>
      </c>
      <c r="I94" s="33"/>
      <c r="J94" s="20">
        <v>2009</v>
      </c>
      <c r="K94" s="18">
        <v>100</v>
      </c>
      <c r="L94" s="16"/>
    </row>
    <row r="95" spans="1:12">
      <c r="A95" s="4" t="s">
        <v>88</v>
      </c>
      <c r="B95" s="1">
        <v>3517.3536412790081</v>
      </c>
      <c r="C95" s="1">
        <v>3420.2990773146676</v>
      </c>
      <c r="D95" s="8">
        <v>3398.2423974204971</v>
      </c>
      <c r="H95" s="23">
        <v>2506</v>
      </c>
      <c r="I95" s="33"/>
      <c r="J95" s="20">
        <v>1993</v>
      </c>
      <c r="K95" s="18">
        <v>100</v>
      </c>
      <c r="L95" s="16"/>
    </row>
    <row r="96" spans="1:12">
      <c r="A96" s="4" t="s">
        <v>89</v>
      </c>
      <c r="B96" s="1">
        <v>274.2974238875878</v>
      </c>
      <c r="C96" s="1">
        <v>194.11642842345142</v>
      </c>
      <c r="D96" s="8">
        <v>151.44658154194278</v>
      </c>
      <c r="F96" s="7">
        <v>85</v>
      </c>
      <c r="H96" s="23">
        <v>94.8</v>
      </c>
      <c r="I96" s="33"/>
      <c r="J96" s="20">
        <v>2004</v>
      </c>
      <c r="K96" s="18">
        <v>95</v>
      </c>
      <c r="L96" s="16"/>
    </row>
    <row r="97" spans="1:12">
      <c r="A97" s="4" t="s">
        <v>90</v>
      </c>
      <c r="B97" s="1">
        <v>6546.4102257794766</v>
      </c>
      <c r="C97" s="1">
        <v>7327.6726616300057</v>
      </c>
      <c r="D97" s="8">
        <v>6838.8868089354801</v>
      </c>
      <c r="F97" s="7">
        <v>3768</v>
      </c>
      <c r="H97" s="23">
        <v>3556</v>
      </c>
      <c r="I97" s="33"/>
      <c r="J97" s="20">
        <v>2010</v>
      </c>
      <c r="K97" s="18">
        <v>61</v>
      </c>
      <c r="L97" s="16"/>
    </row>
    <row r="98" spans="1:12">
      <c r="A98" s="4" t="s">
        <v>91</v>
      </c>
      <c r="B98" s="1">
        <v>1309.3359491619397</v>
      </c>
      <c r="C98" s="1">
        <v>982.27426889358162</v>
      </c>
      <c r="D98" s="8">
        <v>757.781452866981</v>
      </c>
      <c r="F98" s="7">
        <v>539</v>
      </c>
      <c r="H98" s="23">
        <v>103</v>
      </c>
      <c r="I98" s="33"/>
      <c r="J98" s="20">
        <v>2003</v>
      </c>
      <c r="K98" s="18">
        <v>94.186046511627907</v>
      </c>
      <c r="L98" s="16"/>
    </row>
    <row r="99" spans="1:12">
      <c r="A99" s="4" t="s">
        <v>92</v>
      </c>
      <c r="B99" s="1"/>
      <c r="C99" s="1"/>
      <c r="H99" s="23"/>
      <c r="I99" s="33"/>
      <c r="J99" s="20"/>
      <c r="K99" s="18"/>
      <c r="L99" s="16"/>
    </row>
    <row r="100" spans="1:12">
      <c r="A100" s="4" t="s">
        <v>93</v>
      </c>
      <c r="B100" s="1">
        <v>9.5785440613026829</v>
      </c>
      <c r="C100" s="1">
        <v>10.303967027305513</v>
      </c>
      <c r="D100" s="8">
        <v>7.3072707343807091</v>
      </c>
      <c r="F100" s="7">
        <v>25</v>
      </c>
      <c r="H100" s="23">
        <v>10.5</v>
      </c>
      <c r="I100" s="33"/>
      <c r="J100" s="20">
        <v>2007</v>
      </c>
      <c r="K100" s="18">
        <v>82</v>
      </c>
      <c r="L100" s="16"/>
    </row>
    <row r="101" spans="1:12">
      <c r="A101" s="4" t="s">
        <v>94</v>
      </c>
      <c r="B101" s="1">
        <v>11137.656427758817</v>
      </c>
      <c r="C101" s="1">
        <v>9878.9101917255302</v>
      </c>
      <c r="D101" s="8">
        <v>9176.9778777652791</v>
      </c>
      <c r="F101" s="7">
        <v>2247</v>
      </c>
      <c r="H101" s="23">
        <v>1018.3</v>
      </c>
      <c r="I101" s="33"/>
      <c r="J101" s="20">
        <v>2005</v>
      </c>
      <c r="K101" s="18">
        <v>100</v>
      </c>
      <c r="L101" s="16"/>
    </row>
    <row r="102" spans="1:12">
      <c r="A102" s="4" t="s">
        <v>95</v>
      </c>
      <c r="B102" s="1">
        <v>79556.29770992366</v>
      </c>
      <c r="C102" s="1">
        <v>62723.340229452697</v>
      </c>
      <c r="D102" s="8">
        <v>53781.648121270766</v>
      </c>
      <c r="F102" s="7">
        <v>600</v>
      </c>
      <c r="H102" s="23">
        <v>310</v>
      </c>
      <c r="I102" s="33"/>
      <c r="J102" s="20">
        <v>2005</v>
      </c>
      <c r="K102" s="18">
        <v>87.322580645161295</v>
      </c>
      <c r="L102" s="16"/>
    </row>
    <row r="103" spans="1:12">
      <c r="A103" s="4" t="s">
        <v>96</v>
      </c>
      <c r="B103" s="1">
        <v>13272.18270310745</v>
      </c>
      <c r="C103" s="1">
        <v>14863.731656184485</v>
      </c>
      <c r="D103" s="8">
        <v>15741.563055062166</v>
      </c>
      <c r="H103" s="17">
        <v>0.8</v>
      </c>
      <c r="J103" s="20">
        <v>2007</v>
      </c>
      <c r="K103" s="18">
        <v>74.698795180722897</v>
      </c>
      <c r="L103" s="16"/>
    </row>
    <row r="104" spans="1:12">
      <c r="A104" s="4" t="s">
        <v>97</v>
      </c>
      <c r="B104" s="1">
        <v>1527.4762550881953</v>
      </c>
      <c r="C104" s="1">
        <v>1203.3671833244255</v>
      </c>
      <c r="D104" s="8">
        <v>1065.0425733207189</v>
      </c>
      <c r="F104" s="7">
        <v>177.5</v>
      </c>
      <c r="H104" s="23">
        <v>90</v>
      </c>
      <c r="I104" s="33"/>
      <c r="J104" s="20"/>
      <c r="K104" s="18"/>
      <c r="L104" s="16"/>
    </row>
    <row r="105" spans="1:12">
      <c r="A105" s="4" t="s">
        <v>98</v>
      </c>
      <c r="B105" s="1">
        <v>3190.9701037217815</v>
      </c>
      <c r="C105" s="1">
        <v>2662.9327902240325</v>
      </c>
      <c r="D105" s="8">
        <v>2409.028097650852</v>
      </c>
      <c r="F105" s="7">
        <v>12.5</v>
      </c>
      <c r="H105" s="23">
        <v>3</v>
      </c>
      <c r="I105" s="33"/>
      <c r="J105" s="20">
        <v>1999</v>
      </c>
      <c r="K105" s="18">
        <v>2.540766021994691</v>
      </c>
      <c r="L105" s="16"/>
    </row>
    <row r="106" spans="1:12">
      <c r="A106" s="4" t="s">
        <v>99</v>
      </c>
      <c r="B106" s="1">
        <v>109073.81288199342</v>
      </c>
      <c r="C106" s="1">
        <v>81489.286968739019</v>
      </c>
      <c r="D106" s="8">
        <v>58087.130696044063</v>
      </c>
      <c r="F106" s="7">
        <v>600</v>
      </c>
      <c r="H106" s="23">
        <v>3</v>
      </c>
      <c r="I106" s="33"/>
      <c r="J106" s="20"/>
      <c r="K106" s="18"/>
      <c r="L106" s="16"/>
    </row>
    <row r="107" spans="1:12">
      <c r="A107" s="4" t="s">
        <v>100</v>
      </c>
      <c r="B107" s="1">
        <v>161.51361329026304</v>
      </c>
      <c r="C107" s="1">
        <v>133.81762569298414</v>
      </c>
      <c r="D107" s="8">
        <v>110.14948859166012</v>
      </c>
      <c r="F107" s="7">
        <v>40</v>
      </c>
      <c r="H107" s="23">
        <v>470</v>
      </c>
      <c r="I107" s="33"/>
      <c r="J107" s="20">
        <v>2000</v>
      </c>
      <c r="K107" s="18">
        <v>67.234042553191486</v>
      </c>
      <c r="L107" s="16"/>
    </row>
    <row r="108" spans="1:12">
      <c r="A108" s="4" t="s">
        <v>101</v>
      </c>
      <c r="B108" s="1"/>
      <c r="C108" s="1"/>
      <c r="H108" s="23"/>
      <c r="I108" s="33"/>
      <c r="J108" s="20"/>
      <c r="K108" s="18"/>
      <c r="L108" s="16"/>
    </row>
    <row r="109" spans="1:12">
      <c r="A109" s="4" t="s">
        <v>102</v>
      </c>
      <c r="B109" s="1">
        <v>6689.9516389038154</v>
      </c>
      <c r="C109" s="1">
        <v>7114.2857142857147</v>
      </c>
      <c r="D109" s="8">
        <v>7490.974729241877</v>
      </c>
      <c r="F109" s="7">
        <v>200</v>
      </c>
      <c r="H109" s="23">
        <v>1.34</v>
      </c>
      <c r="I109" s="33"/>
      <c r="J109" s="20">
        <v>2007</v>
      </c>
      <c r="K109" s="18">
        <v>74.626865671641795</v>
      </c>
      <c r="L109" s="16"/>
    </row>
    <row r="110" spans="1:12">
      <c r="A110" s="4" t="s">
        <v>103</v>
      </c>
      <c r="B110" s="1">
        <v>8117.3081958627918</v>
      </c>
      <c r="C110" s="1">
        <v>7126.4367816091954</v>
      </c>
      <c r="D110" s="8">
        <v>6114.3984220907296</v>
      </c>
      <c r="H110" s="23"/>
      <c r="I110" s="33"/>
      <c r="J110" s="20"/>
      <c r="K110" s="18"/>
      <c r="L110" s="16"/>
    </row>
    <row r="111" spans="1:12">
      <c r="A111" s="4" t="s">
        <v>104</v>
      </c>
      <c r="B111" s="1">
        <v>29873.238188103893</v>
      </c>
      <c r="C111" s="1">
        <v>21934.392085394429</v>
      </c>
      <c r="D111" s="8">
        <v>16269.189919860964</v>
      </c>
      <c r="F111" s="7">
        <v>1517</v>
      </c>
      <c r="H111" s="23">
        <v>1086</v>
      </c>
      <c r="I111" s="33"/>
      <c r="J111" s="20">
        <v>2000</v>
      </c>
      <c r="K111" s="18">
        <v>50.6</v>
      </c>
      <c r="L111" s="16"/>
    </row>
    <row r="112" spans="1:12">
      <c r="A112" s="4" t="s">
        <v>105</v>
      </c>
      <c r="B112" s="1">
        <v>1842.0211064918453</v>
      </c>
      <c r="C112" s="1">
        <v>1538.8725621159497</v>
      </c>
      <c r="D112" s="8">
        <v>1159.6537145158043</v>
      </c>
      <c r="F112" s="7">
        <v>161.9</v>
      </c>
      <c r="H112" s="23">
        <v>59</v>
      </c>
      <c r="I112" s="33"/>
      <c r="J112" s="20">
        <v>2002</v>
      </c>
      <c r="K112" s="18">
        <v>96</v>
      </c>
      <c r="L112" s="16"/>
    </row>
    <row r="113" spans="1:12">
      <c r="A113" s="4" t="s">
        <v>106</v>
      </c>
      <c r="B113" s="1">
        <v>31852.380690867154</v>
      </c>
      <c r="C113" s="1">
        <v>24770.446295109974</v>
      </c>
      <c r="D113" s="8">
        <v>20421.816133234744</v>
      </c>
      <c r="F113" s="7">
        <v>413.7</v>
      </c>
      <c r="H113" s="23">
        <v>365</v>
      </c>
      <c r="I113" s="33"/>
      <c r="J113" s="20"/>
      <c r="K113" s="18"/>
      <c r="L113" s="16"/>
    </row>
    <row r="114" spans="1:12">
      <c r="A114" s="4" t="s">
        <v>107</v>
      </c>
      <c r="B114" s="1">
        <v>136.98630136986301</v>
      </c>
      <c r="C114" s="1">
        <v>109.89010989010988</v>
      </c>
      <c r="D114" s="8">
        <v>94.936708860759495</v>
      </c>
      <c r="H114" s="23"/>
      <c r="I114" s="33"/>
      <c r="J114" s="20"/>
      <c r="K114" s="18"/>
      <c r="L114" s="16"/>
    </row>
    <row r="115" spans="1:12">
      <c r="A115" s="4" t="s">
        <v>108</v>
      </c>
      <c r="B115" s="1">
        <v>11530.035743110804</v>
      </c>
      <c r="C115" s="1">
        <v>8853.4749889331561</v>
      </c>
      <c r="D115" s="8">
        <v>6506.1808718282364</v>
      </c>
      <c r="F115" s="7">
        <v>566</v>
      </c>
      <c r="H115" s="23">
        <v>236</v>
      </c>
      <c r="I115" s="33"/>
      <c r="J115" s="20">
        <v>2000</v>
      </c>
      <c r="K115" s="18">
        <v>74.554707379134854</v>
      </c>
      <c r="L115" s="16"/>
    </row>
    <row r="116" spans="1:12">
      <c r="A116" s="4" t="s">
        <v>109</v>
      </c>
      <c r="B116" s="1">
        <v>137.22826086956522</v>
      </c>
      <c r="C116" s="1">
        <v>127.20403022670025</v>
      </c>
      <c r="D116" s="8">
        <v>121.1031175059952</v>
      </c>
      <c r="F116" s="7">
        <v>2</v>
      </c>
      <c r="H116" s="23">
        <v>3.2</v>
      </c>
      <c r="I116" s="33"/>
      <c r="J116" s="20">
        <v>2007</v>
      </c>
      <c r="K116" s="18">
        <v>87.8125</v>
      </c>
      <c r="L116" s="16"/>
    </row>
    <row r="117" spans="1:12">
      <c r="A117" s="4" t="s">
        <v>110</v>
      </c>
      <c r="B117" s="1"/>
      <c r="C117" s="1"/>
      <c r="H117" s="23"/>
      <c r="I117" s="33"/>
      <c r="J117" s="20"/>
      <c r="K117" s="18"/>
      <c r="L117" s="16"/>
    </row>
    <row r="118" spans="1:12">
      <c r="A118" s="4" t="s">
        <v>111</v>
      </c>
      <c r="B118" s="1">
        <v>5711.4228456913825</v>
      </c>
      <c r="C118" s="1">
        <v>4313.2803632236091</v>
      </c>
      <c r="D118" s="8">
        <v>3294.7976878612717</v>
      </c>
      <c r="F118" s="7">
        <v>250</v>
      </c>
      <c r="H118" s="23">
        <v>45</v>
      </c>
      <c r="I118" s="33"/>
      <c r="J118" s="20">
        <v>2004</v>
      </c>
      <c r="K118" s="18">
        <v>50.7442790491002</v>
      </c>
      <c r="L118" s="16"/>
    </row>
    <row r="119" spans="1:12">
      <c r="A119" s="4" t="s">
        <v>112</v>
      </c>
      <c r="B119" s="1">
        <v>2595.2830188679245</v>
      </c>
      <c r="C119" s="1">
        <v>2300.1672240802677</v>
      </c>
      <c r="D119" s="8">
        <v>2117.782909930716</v>
      </c>
      <c r="F119" s="7">
        <v>33</v>
      </c>
      <c r="H119" s="23">
        <v>21.5</v>
      </c>
      <c r="I119" s="33"/>
      <c r="J119" s="20">
        <v>2002</v>
      </c>
      <c r="K119" s="18">
        <v>98.020735155513663</v>
      </c>
      <c r="L119" s="16"/>
    </row>
    <row r="120" spans="1:12">
      <c r="A120" s="4" t="s">
        <v>113</v>
      </c>
      <c r="B120" s="1">
        <v>5423.0372329699785</v>
      </c>
      <c r="C120" s="1">
        <v>4573.8295318127248</v>
      </c>
      <c r="D120" s="8">
        <v>4030.9284712977087</v>
      </c>
      <c r="F120" s="7">
        <v>9766</v>
      </c>
      <c r="H120" s="23">
        <v>6300</v>
      </c>
      <c r="I120" s="33"/>
      <c r="J120" s="20">
        <v>2003</v>
      </c>
      <c r="K120" s="18">
        <v>84</v>
      </c>
      <c r="L120" s="16"/>
    </row>
    <row r="121" spans="1:12">
      <c r="A121" s="4" t="s">
        <v>114</v>
      </c>
      <c r="B121" s="1"/>
      <c r="C121" s="1"/>
      <c r="H121" s="23"/>
      <c r="I121" s="33"/>
      <c r="J121" s="20"/>
      <c r="K121" s="18"/>
      <c r="L121" s="16"/>
    </row>
    <row r="122" spans="1:12">
      <c r="A122" s="4" t="s">
        <v>115</v>
      </c>
      <c r="B122" s="1"/>
      <c r="C122" s="1"/>
      <c r="H122" s="23"/>
      <c r="I122" s="33"/>
      <c r="J122" s="20"/>
      <c r="K122" s="18"/>
      <c r="L122" s="16"/>
    </row>
    <row r="123" spans="1:12">
      <c r="A123" s="4" t="s">
        <v>116</v>
      </c>
      <c r="B123" s="1">
        <v>15868.673050615595</v>
      </c>
      <c r="C123" s="1">
        <v>14433.844877644131</v>
      </c>
      <c r="D123" s="8">
        <v>12626.99564586357</v>
      </c>
      <c r="F123" s="7">
        <v>518</v>
      </c>
      <c r="H123" s="23">
        <v>84</v>
      </c>
      <c r="I123" s="33"/>
      <c r="J123" s="20">
        <v>1993</v>
      </c>
      <c r="K123" s="18">
        <v>74.614472123368927</v>
      </c>
      <c r="L123" s="16"/>
    </row>
    <row r="124" spans="1:12">
      <c r="A124" s="4" t="s">
        <v>117</v>
      </c>
      <c r="B124" s="1"/>
      <c r="C124" s="1"/>
      <c r="H124" s="23">
        <v>2.2999999999999998</v>
      </c>
      <c r="I124" s="33"/>
      <c r="J124" s="20">
        <v>2010</v>
      </c>
      <c r="K124" s="18">
        <v>100</v>
      </c>
      <c r="L124" s="16"/>
    </row>
    <row r="125" spans="1:12">
      <c r="A125" s="4" t="s">
        <v>118</v>
      </c>
      <c r="B125" s="1">
        <v>1170.251402284008</v>
      </c>
      <c r="C125" s="1">
        <v>1007.1892473865175</v>
      </c>
      <c r="D125" s="8">
        <v>907.6398234797033</v>
      </c>
      <c r="F125" s="7">
        <v>1664</v>
      </c>
      <c r="H125" s="23">
        <v>1458</v>
      </c>
      <c r="I125" s="33"/>
      <c r="J125" s="20">
        <v>2004</v>
      </c>
      <c r="K125" s="18">
        <v>97.508417508417509</v>
      </c>
      <c r="L125" s="16"/>
    </row>
    <row r="126" spans="1:12">
      <c r="A126" s="4" t="s">
        <v>119</v>
      </c>
      <c r="B126" s="1">
        <v>16025.688344282868</v>
      </c>
      <c r="C126" s="1">
        <v>11927.916048568761</v>
      </c>
      <c r="D126" s="8">
        <v>9281.3475268265574</v>
      </c>
      <c r="F126" s="7">
        <v>3072</v>
      </c>
      <c r="H126" s="23">
        <v>118</v>
      </c>
      <c r="I126" s="33"/>
      <c r="J126" s="20">
        <v>2001</v>
      </c>
      <c r="K126" s="18">
        <v>33.920406435224386</v>
      </c>
      <c r="L126" s="16"/>
    </row>
    <row r="127" spans="1:12">
      <c r="A127" s="4" t="s">
        <v>120</v>
      </c>
      <c r="B127" s="1">
        <v>29744.321075685035</v>
      </c>
      <c r="C127" s="1">
        <v>25979.803372036124</v>
      </c>
      <c r="D127" s="8">
        <v>24352.104747409463</v>
      </c>
      <c r="F127" s="7">
        <v>10500</v>
      </c>
      <c r="H127" s="23">
        <v>2275</v>
      </c>
      <c r="I127" s="33"/>
      <c r="J127" s="20">
        <v>2004</v>
      </c>
      <c r="K127" s="18">
        <v>100</v>
      </c>
      <c r="L127" s="16"/>
    </row>
    <row r="128" spans="1:12">
      <c r="A128" s="4" t="s">
        <v>121</v>
      </c>
      <c r="B128" s="1">
        <v>12522.968197879858</v>
      </c>
      <c r="C128" s="1">
        <v>9345.991561181434</v>
      </c>
      <c r="D128" s="8">
        <v>7761.7170389837929</v>
      </c>
      <c r="F128" s="7">
        <v>47.3</v>
      </c>
      <c r="H128" s="23">
        <v>8</v>
      </c>
      <c r="I128" s="33"/>
      <c r="J128" s="20">
        <v>2002</v>
      </c>
      <c r="K128" s="18">
        <v>100</v>
      </c>
      <c r="L128" s="16"/>
    </row>
    <row r="129" spans="1:12">
      <c r="A129" s="4" t="s">
        <v>122</v>
      </c>
      <c r="B129" s="1">
        <v>0</v>
      </c>
      <c r="C129" s="1">
        <v>0</v>
      </c>
      <c r="H129" s="23"/>
      <c r="I129" s="33"/>
      <c r="J129" s="20"/>
      <c r="K129" s="18"/>
      <c r="L129" s="16"/>
    </row>
    <row r="130" spans="1:12">
      <c r="A130" s="4" t="s">
        <v>123</v>
      </c>
      <c r="B130" s="1">
        <v>11016.194119805041</v>
      </c>
      <c r="C130" s="1">
        <v>8614.4010491373301</v>
      </c>
      <c r="D130" s="8">
        <v>7016.2555492506426</v>
      </c>
      <c r="F130" s="7">
        <v>2178</v>
      </c>
      <c r="H130" s="23">
        <v>1168</v>
      </c>
      <c r="I130" s="33"/>
      <c r="J130" s="20"/>
      <c r="K130" s="18"/>
      <c r="L130" s="16"/>
    </row>
    <row r="131" spans="1:12">
      <c r="A131" s="4" t="s">
        <v>124</v>
      </c>
      <c r="B131" s="1">
        <v>6110.6634434595753</v>
      </c>
      <c r="C131" s="1">
        <v>5736.6198070982791</v>
      </c>
      <c r="D131" s="8">
        <v>5477.6379943417805</v>
      </c>
      <c r="H131" s="23">
        <v>460</v>
      </c>
      <c r="I131" s="33"/>
      <c r="J131" s="20">
        <v>2007</v>
      </c>
      <c r="K131" s="18">
        <v>44.247594050743658</v>
      </c>
      <c r="L131" s="16"/>
    </row>
    <row r="132" spans="1:12">
      <c r="A132" s="4" t="s">
        <v>125</v>
      </c>
      <c r="B132" s="1">
        <v>96233.078281341965</v>
      </c>
      <c r="C132" s="1">
        <v>84758.942457231722</v>
      </c>
      <c r="D132" s="8">
        <v>74862.637362637368</v>
      </c>
      <c r="H132" s="23">
        <v>619</v>
      </c>
      <c r="I132" s="33"/>
      <c r="J132" s="20">
        <v>2007</v>
      </c>
      <c r="K132" s="18">
        <v>82.189568868076861</v>
      </c>
      <c r="L132" s="16"/>
    </row>
    <row r="133" spans="1:12">
      <c r="A133" s="4" t="s">
        <v>126</v>
      </c>
      <c r="B133" s="1">
        <v>47706.867265226887</v>
      </c>
      <c r="C133" s="1">
        <v>38746.551044540793</v>
      </c>
      <c r="D133" s="8">
        <v>33966.827919834141</v>
      </c>
      <c r="F133" s="7">
        <v>700</v>
      </c>
      <c r="H133" s="23">
        <v>61</v>
      </c>
      <c r="I133" s="33"/>
      <c r="J133" s="20">
        <v>2001</v>
      </c>
      <c r="K133" s="18">
        <v>85</v>
      </c>
      <c r="L133" s="16"/>
    </row>
    <row r="134" spans="1:12">
      <c r="A134" s="4" t="s">
        <v>127</v>
      </c>
      <c r="B134" s="1">
        <v>4320.7498715973288</v>
      </c>
      <c r="C134" s="1">
        <v>3080.9375572239514</v>
      </c>
      <c r="D134" s="8">
        <v>2169.2882929345024</v>
      </c>
      <c r="F134" s="7">
        <v>270</v>
      </c>
      <c r="H134" s="23">
        <v>74</v>
      </c>
      <c r="I134" s="33"/>
      <c r="J134" s="20">
        <v>2005</v>
      </c>
      <c r="K134" s="18">
        <v>89.071409177301106</v>
      </c>
      <c r="L134" s="16"/>
    </row>
    <row r="135" spans="1:12">
      <c r="A135" s="4" t="s">
        <v>128</v>
      </c>
      <c r="B135" s="1">
        <v>2933.8199114318518</v>
      </c>
      <c r="C135" s="1">
        <v>2313.8678459685179</v>
      </c>
      <c r="D135" s="8">
        <v>1806.5558662567935</v>
      </c>
      <c r="F135" s="7">
        <v>2331</v>
      </c>
      <c r="H135" s="23">
        <v>293</v>
      </c>
      <c r="I135" s="33"/>
      <c r="J135" s="20">
        <v>2004</v>
      </c>
      <c r="K135" s="18">
        <v>74.624829467939975</v>
      </c>
      <c r="L135" s="16"/>
    </row>
    <row r="136" spans="1:12">
      <c r="A136" s="4" t="s">
        <v>129</v>
      </c>
      <c r="B136" s="1">
        <v>0</v>
      </c>
      <c r="C136" s="1">
        <v>0</v>
      </c>
      <c r="H136" s="23"/>
      <c r="I136" s="33"/>
      <c r="J136" s="20"/>
      <c r="K136" s="18"/>
      <c r="L136" s="16"/>
    </row>
    <row r="137" spans="1:12">
      <c r="A137" s="4" t="s">
        <v>130</v>
      </c>
      <c r="B137" s="1">
        <v>90073.095967932095</v>
      </c>
      <c r="C137" s="1">
        <v>85059.00690269428</v>
      </c>
      <c r="D137" s="8">
        <v>78230.59594511571</v>
      </c>
      <c r="H137" s="23">
        <v>103.9</v>
      </c>
      <c r="I137" s="33"/>
      <c r="J137" s="20">
        <v>2007</v>
      </c>
      <c r="K137" s="18">
        <v>48</v>
      </c>
      <c r="L137" s="16"/>
    </row>
    <row r="138" spans="1:12">
      <c r="A138" s="4" t="s">
        <v>131</v>
      </c>
      <c r="B138" s="1">
        <v>402.21047573282078</v>
      </c>
      <c r="C138" s="1">
        <v>261.64426383244762</v>
      </c>
      <c r="D138" s="8">
        <v>207.22951225550878</v>
      </c>
      <c r="F138" s="7">
        <v>80</v>
      </c>
      <c r="H138" s="23">
        <v>21</v>
      </c>
      <c r="I138" s="33"/>
      <c r="J138" s="20">
        <v>2001</v>
      </c>
      <c r="K138" s="18">
        <v>100</v>
      </c>
      <c r="L138" s="16"/>
    </row>
    <row r="139" spans="1:12">
      <c r="A139" s="4" t="s">
        <v>132</v>
      </c>
      <c r="B139" s="1">
        <v>749.46466809421838</v>
      </c>
      <c r="C139" s="1">
        <v>618.37455830388694</v>
      </c>
      <c r="D139" s="8">
        <v>503.23508267433499</v>
      </c>
      <c r="H139" s="23">
        <v>59</v>
      </c>
      <c r="I139" s="33"/>
      <c r="J139" s="20">
        <v>2004</v>
      </c>
      <c r="K139" s="18">
        <v>100</v>
      </c>
      <c r="L139" s="16"/>
    </row>
    <row r="140" spans="1:12">
      <c r="A140" s="4" t="s">
        <v>133</v>
      </c>
      <c r="B140" s="1">
        <v>2206.6252402878986</v>
      </c>
      <c r="C140" s="1">
        <v>1707.6984818920303</v>
      </c>
      <c r="D140" s="8">
        <v>1421.7163134458187</v>
      </c>
      <c r="F140" s="7">
        <v>21300</v>
      </c>
      <c r="H140" s="23">
        <v>20200</v>
      </c>
      <c r="I140" s="33"/>
      <c r="J140" s="20">
        <v>2008</v>
      </c>
      <c r="K140" s="18">
        <v>100</v>
      </c>
      <c r="L140" s="16"/>
    </row>
    <row r="141" spans="1:12">
      <c r="A141" s="4" t="s">
        <v>134</v>
      </c>
      <c r="B141" s="1"/>
      <c r="C141" s="1"/>
      <c r="H141" s="23"/>
      <c r="I141" s="33"/>
      <c r="J141" s="20"/>
      <c r="K141" s="18"/>
      <c r="L141" s="16"/>
    </row>
    <row r="142" spans="1:12">
      <c r="A142" s="4" t="s">
        <v>135</v>
      </c>
      <c r="B142" s="1">
        <v>61258.278145695367</v>
      </c>
      <c r="C142" s="1">
        <v>50067.658998646817</v>
      </c>
      <c r="D142" s="8">
        <v>42081.319306226898</v>
      </c>
      <c r="F142" s="7">
        <v>187</v>
      </c>
      <c r="H142" s="23">
        <v>43</v>
      </c>
      <c r="I142" s="33"/>
      <c r="J142" s="20">
        <v>1997</v>
      </c>
      <c r="K142" s="18">
        <v>81.022530329289424</v>
      </c>
      <c r="L142" s="16"/>
    </row>
    <row r="143" spans="1:12">
      <c r="A143" s="4" t="s">
        <v>136</v>
      </c>
      <c r="B143" s="1">
        <v>192640.69264069264</v>
      </c>
      <c r="C143" s="1">
        <v>148912.43725599555</v>
      </c>
      <c r="D143" s="8">
        <v>116797.90026246718</v>
      </c>
      <c r="F143" s="7">
        <v>36</v>
      </c>
      <c r="H143" s="23"/>
      <c r="I143" s="33"/>
      <c r="J143" s="20"/>
      <c r="K143" s="18"/>
      <c r="L143" s="16"/>
    </row>
    <row r="144" spans="1:12">
      <c r="A144" s="4" t="s">
        <v>137</v>
      </c>
      <c r="B144" s="1">
        <v>79170.593779453353</v>
      </c>
      <c r="C144" s="1">
        <v>62874.251497005986</v>
      </c>
      <c r="D144" s="8">
        <v>52052.672347017819</v>
      </c>
      <c r="H144" s="23">
        <v>67</v>
      </c>
      <c r="I144" s="33"/>
      <c r="J144" s="20">
        <v>2012</v>
      </c>
      <c r="K144" s="18">
        <v>100</v>
      </c>
      <c r="L144" s="16"/>
    </row>
    <row r="145" spans="1:12">
      <c r="A145" s="4" t="s">
        <v>138</v>
      </c>
      <c r="B145" s="1">
        <v>88213.594023794154</v>
      </c>
      <c r="C145" s="1">
        <v>73969.53058541489</v>
      </c>
      <c r="D145" s="8">
        <v>65790.831241187188</v>
      </c>
      <c r="F145" s="7">
        <v>6411</v>
      </c>
      <c r="H145" s="23">
        <v>1196</v>
      </c>
      <c r="I145" s="33"/>
      <c r="J145" s="20">
        <v>1998</v>
      </c>
      <c r="K145" s="18">
        <v>93</v>
      </c>
      <c r="L145" s="16"/>
    </row>
    <row r="146" spans="1:12">
      <c r="A146" s="4" t="s">
        <v>139</v>
      </c>
      <c r="B146" s="1">
        <v>7772.3149815833458</v>
      </c>
      <c r="C146" s="1">
        <v>6195.8349502004912</v>
      </c>
      <c r="D146" s="8">
        <v>5136.1233527412314</v>
      </c>
      <c r="F146" s="7">
        <v>3126</v>
      </c>
      <c r="H146" s="23">
        <v>1540</v>
      </c>
      <c r="I146" s="33"/>
      <c r="J146" s="20">
        <v>2006</v>
      </c>
      <c r="K146" s="18">
        <v>100</v>
      </c>
      <c r="L146" s="16"/>
    </row>
    <row r="147" spans="1:12">
      <c r="A147" s="4" t="s">
        <v>140</v>
      </c>
      <c r="B147" s="1">
        <v>1618.6672272440615</v>
      </c>
      <c r="C147" s="1">
        <v>1608.2711085582998</v>
      </c>
      <c r="D147" s="8">
        <v>1609.3215246753925</v>
      </c>
      <c r="H147" s="23">
        <v>116</v>
      </c>
      <c r="I147" s="33"/>
      <c r="J147" s="20">
        <v>2007</v>
      </c>
      <c r="K147" s="18">
        <v>62.281763180639587</v>
      </c>
      <c r="L147" s="16"/>
    </row>
    <row r="148" spans="1:12">
      <c r="A148" s="4" t="s">
        <v>141</v>
      </c>
      <c r="B148" s="1">
        <v>6921.91435768262</v>
      </c>
      <c r="C148" s="1">
        <v>6646.6718266253874</v>
      </c>
      <c r="D148" s="8">
        <v>6434.9943799175717</v>
      </c>
      <c r="H148" s="23">
        <v>584</v>
      </c>
      <c r="I148" s="33"/>
      <c r="J148" s="20">
        <v>2007</v>
      </c>
      <c r="K148" s="18">
        <v>72.21175261264348</v>
      </c>
      <c r="L148" s="16"/>
    </row>
    <row r="149" spans="1:12">
      <c r="A149" s="4" t="s">
        <v>142</v>
      </c>
      <c r="B149" s="1">
        <v>2011.9013884953245</v>
      </c>
      <c r="C149" s="1">
        <v>1861.5626638699528</v>
      </c>
      <c r="D149" s="8">
        <v>1893.838356895172</v>
      </c>
      <c r="H149" s="23">
        <v>22</v>
      </c>
      <c r="I149" s="33"/>
      <c r="J149" s="20">
        <v>2005</v>
      </c>
      <c r="K149" s="18">
        <v>72</v>
      </c>
      <c r="L149" s="16"/>
    </row>
    <row r="150" spans="1:12">
      <c r="A150" s="4" t="s">
        <v>143</v>
      </c>
      <c r="B150" s="1">
        <v>122.36286919831224</v>
      </c>
      <c r="C150" s="1">
        <v>98.138747884940784</v>
      </c>
      <c r="D150" s="8">
        <v>32.97328027288232</v>
      </c>
      <c r="F150" s="7">
        <v>52.13</v>
      </c>
      <c r="H150" s="23">
        <v>13</v>
      </c>
      <c r="I150" s="33"/>
      <c r="J150" s="20">
        <v>2001</v>
      </c>
      <c r="K150" s="18">
        <v>49</v>
      </c>
      <c r="L150" s="16"/>
    </row>
    <row r="151" spans="1:12">
      <c r="A151" s="4" t="s">
        <v>144</v>
      </c>
      <c r="B151" s="1">
        <v>1621.6845044206607</v>
      </c>
      <c r="C151" s="1">
        <v>1515.612768548317</v>
      </c>
      <c r="D151" s="8">
        <v>1446.5382699651336</v>
      </c>
      <c r="F151" s="7">
        <v>1782</v>
      </c>
      <c r="H151" s="23">
        <v>806</v>
      </c>
      <c r="I151" s="33"/>
      <c r="J151" s="20"/>
      <c r="K151" s="18"/>
      <c r="L151" s="16"/>
    </row>
    <row r="152" spans="1:12">
      <c r="A152" s="4" t="s">
        <v>145</v>
      </c>
      <c r="B152" s="1">
        <v>2669.569202566453</v>
      </c>
      <c r="C152" s="1">
        <v>2836.6204041879719</v>
      </c>
      <c r="D152" s="8">
        <v>3260.5653512454519</v>
      </c>
      <c r="F152" s="7">
        <v>1500</v>
      </c>
      <c r="H152" s="23">
        <v>228.3</v>
      </c>
      <c r="I152" s="33"/>
      <c r="J152" s="20">
        <v>2011</v>
      </c>
      <c r="K152" s="18">
        <v>14</v>
      </c>
      <c r="L152" s="16"/>
    </row>
    <row r="153" spans="1:12">
      <c r="A153" s="4" t="s">
        <v>146</v>
      </c>
      <c r="B153" s="1">
        <v>9130.8656870771756</v>
      </c>
      <c r="C153" s="1">
        <v>9548.4859408795965</v>
      </c>
      <c r="D153" s="8">
        <v>9862.2358745229449</v>
      </c>
      <c r="F153" s="7">
        <v>5500</v>
      </c>
      <c r="H153" s="23">
        <v>3157</v>
      </c>
      <c r="I153" s="33"/>
      <c r="J153" s="20">
        <v>2007</v>
      </c>
      <c r="K153" s="18">
        <v>28.18137493905412</v>
      </c>
      <c r="L153" s="16"/>
    </row>
    <row r="154" spans="1:12">
      <c r="A154" s="4" t="s">
        <v>147</v>
      </c>
      <c r="B154" s="1">
        <v>30399.482102878104</v>
      </c>
      <c r="C154" s="1">
        <v>30717.23517627659</v>
      </c>
      <c r="D154" s="8">
        <v>31533.737181549826</v>
      </c>
      <c r="F154" s="7">
        <v>29000</v>
      </c>
      <c r="H154" s="23">
        <v>4300</v>
      </c>
      <c r="I154" s="33"/>
      <c r="J154" s="20">
        <v>2008</v>
      </c>
      <c r="K154" s="18">
        <v>79</v>
      </c>
      <c r="L154" s="16"/>
    </row>
    <row r="155" spans="1:12">
      <c r="A155" s="4" t="s">
        <v>148</v>
      </c>
      <c r="B155" s="1">
        <v>1336.1462728551337</v>
      </c>
      <c r="C155" s="1">
        <v>1173.1291676957273</v>
      </c>
      <c r="D155" s="8">
        <v>894.20180722891564</v>
      </c>
      <c r="F155" s="7">
        <v>165</v>
      </c>
      <c r="H155" s="23">
        <v>9</v>
      </c>
      <c r="I155" s="33"/>
      <c r="J155" s="20"/>
      <c r="K155" s="18"/>
      <c r="L155" s="16"/>
    </row>
    <row r="156" spans="1:12">
      <c r="A156" s="4" t="s">
        <v>149</v>
      </c>
      <c r="B156" s="1">
        <v>585.36585365853659</v>
      </c>
      <c r="C156" s="1">
        <v>521.73913043478262</v>
      </c>
      <c r="D156" s="8">
        <v>461.53846153846155</v>
      </c>
      <c r="H156" s="17">
        <v>0.5</v>
      </c>
      <c r="J156" s="20"/>
      <c r="K156" s="18"/>
      <c r="L156" s="16"/>
    </row>
    <row r="157" spans="1:12">
      <c r="A157" s="4" t="s">
        <v>150</v>
      </c>
      <c r="B157" s="1"/>
      <c r="C157" s="1"/>
      <c r="H157" s="23">
        <v>3</v>
      </c>
      <c r="I157" s="33"/>
      <c r="J157" s="20"/>
      <c r="K157" s="18"/>
      <c r="L157" s="16"/>
    </row>
    <row r="158" spans="1:12">
      <c r="A158" s="4" t="s">
        <v>151</v>
      </c>
      <c r="B158" s="1"/>
      <c r="C158" s="1"/>
      <c r="H158" s="23">
        <v>1</v>
      </c>
      <c r="I158" s="33"/>
      <c r="J158" s="20"/>
      <c r="K158" s="18"/>
      <c r="L158" s="16"/>
    </row>
    <row r="159" spans="1:12">
      <c r="A159" s="4" t="s">
        <v>152</v>
      </c>
      <c r="B159" s="1"/>
      <c r="C159" s="1"/>
      <c r="H159" s="23"/>
      <c r="I159" s="33"/>
      <c r="J159" s="20"/>
      <c r="K159" s="18"/>
      <c r="L159" s="16"/>
    </row>
    <row r="160" spans="1:12">
      <c r="A160" s="4" t="s">
        <v>153</v>
      </c>
      <c r="B160" s="1"/>
      <c r="C160" s="1"/>
      <c r="H160" s="23"/>
      <c r="I160" s="33"/>
      <c r="J160" s="20"/>
      <c r="K160" s="18"/>
      <c r="L160" s="16"/>
    </row>
    <row r="161" spans="1:12">
      <c r="A161" s="4" t="s">
        <v>154</v>
      </c>
      <c r="B161" s="1">
        <v>18793.103448275862</v>
      </c>
      <c r="C161" s="1">
        <v>15460.992907801419</v>
      </c>
      <c r="D161" s="8">
        <v>13212.121212121212</v>
      </c>
      <c r="F161" s="7">
        <v>10.7</v>
      </c>
      <c r="H161" s="23">
        <v>10</v>
      </c>
      <c r="I161" s="33"/>
      <c r="J161" s="20"/>
      <c r="K161" s="18"/>
      <c r="L161" s="16"/>
    </row>
    <row r="162" spans="1:12">
      <c r="A162" s="4" t="s">
        <v>155</v>
      </c>
      <c r="B162" s="1">
        <v>148.70809839519177</v>
      </c>
      <c r="C162" s="1">
        <v>119.73060613619356</v>
      </c>
      <c r="D162" s="8">
        <v>87.438064704167886</v>
      </c>
      <c r="H162" s="23">
        <v>1731</v>
      </c>
      <c r="I162" s="33"/>
      <c r="J162" s="20"/>
      <c r="K162" s="18"/>
      <c r="L162" s="16"/>
    </row>
    <row r="163" spans="1:12">
      <c r="A163" s="4" t="s">
        <v>156</v>
      </c>
      <c r="B163" s="1">
        <v>5357.6360121513399</v>
      </c>
      <c r="C163" s="1">
        <v>4081.6326530612246</v>
      </c>
      <c r="D163" s="8">
        <v>3120.4761138812933</v>
      </c>
      <c r="F163" s="7">
        <v>409</v>
      </c>
      <c r="H163" s="23">
        <v>120</v>
      </c>
      <c r="I163" s="33"/>
      <c r="J163" s="20"/>
      <c r="K163" s="18"/>
      <c r="L163" s="16"/>
    </row>
    <row r="164" spans="1:12">
      <c r="A164" s="4" t="s">
        <v>157</v>
      </c>
      <c r="B164" s="1"/>
      <c r="C164" s="1"/>
      <c r="D164" s="8">
        <v>16456.980519480519</v>
      </c>
      <c r="H164" s="23">
        <v>89</v>
      </c>
      <c r="I164" s="33"/>
      <c r="J164" s="20"/>
      <c r="K164" s="18"/>
      <c r="L164" s="16"/>
    </row>
    <row r="165" spans="1:12">
      <c r="A165" s="4" t="s">
        <v>158</v>
      </c>
      <c r="B165" s="1"/>
      <c r="C165" s="1"/>
      <c r="F165" s="7">
        <v>1</v>
      </c>
      <c r="H165" s="17">
        <v>0.3</v>
      </c>
      <c r="J165" s="20">
        <v>2003</v>
      </c>
      <c r="K165" s="18">
        <v>86</v>
      </c>
      <c r="L165" s="16"/>
    </row>
    <row r="166" spans="1:12">
      <c r="A166" s="4" t="s">
        <v>159</v>
      </c>
      <c r="B166" s="1">
        <v>40180.813661476648</v>
      </c>
      <c r="C166" s="1">
        <v>38619.357953174025</v>
      </c>
      <c r="D166" s="8">
        <v>27266.530334014995</v>
      </c>
      <c r="F166" s="7">
        <v>807</v>
      </c>
      <c r="H166" s="23">
        <v>30</v>
      </c>
      <c r="I166" s="33"/>
      <c r="J166" s="20"/>
      <c r="K166" s="18"/>
      <c r="L166" s="16"/>
    </row>
    <row r="167" spans="1:12">
      <c r="A167" s="4" t="s">
        <v>160</v>
      </c>
      <c r="B167" s="1">
        <v>198.87305270135897</v>
      </c>
      <c r="C167" s="1">
        <v>153.10028068384793</v>
      </c>
      <c r="D167" s="8">
        <v>117.97090051120723</v>
      </c>
      <c r="H167" s="23"/>
      <c r="I167" s="33"/>
      <c r="J167" s="20"/>
      <c r="K167" s="18"/>
      <c r="L167" s="16"/>
    </row>
    <row r="168" spans="1:12">
      <c r="A168" s="4" t="s">
        <v>161</v>
      </c>
      <c r="B168" s="1"/>
      <c r="C168" s="1">
        <v>9269.1951896392238</v>
      </c>
      <c r="D168" s="8">
        <v>9172.4642987916523</v>
      </c>
      <c r="H168" s="23">
        <v>135</v>
      </c>
      <c r="I168" s="33"/>
      <c r="J168" s="20">
        <v>2007</v>
      </c>
      <c r="K168" s="18">
        <v>22.726744186046513</v>
      </c>
      <c r="L168" s="16"/>
    </row>
    <row r="169" spans="1:12">
      <c r="A169" s="4" t="s">
        <v>162</v>
      </c>
      <c r="B169" s="1">
        <v>16616.2669447341</v>
      </c>
      <c r="C169" s="1">
        <v>16055.415617128463</v>
      </c>
      <c r="D169" s="8">
        <v>15699.507389162562</v>
      </c>
      <c r="H169" s="23">
        <v>10</v>
      </c>
      <c r="I169" s="33"/>
      <c r="J169" s="20">
        <v>2010</v>
      </c>
      <c r="K169" s="18">
        <v>46</v>
      </c>
      <c r="L169" s="16"/>
    </row>
    <row r="170" spans="1:12">
      <c r="A170" s="4" t="s">
        <v>163</v>
      </c>
      <c r="B170" s="1">
        <v>144193.54838709679</v>
      </c>
      <c r="C170" s="1">
        <v>109290.95354523227</v>
      </c>
      <c r="D170" s="8">
        <v>83085.501858736054</v>
      </c>
      <c r="H170" s="23"/>
      <c r="I170" s="33"/>
      <c r="J170" s="20"/>
      <c r="K170" s="18"/>
      <c r="L170" s="16"/>
    </row>
    <row r="171" spans="1:12">
      <c r="A171" s="4" t="s">
        <v>164</v>
      </c>
      <c r="B171" s="1">
        <v>2227.6102439763599</v>
      </c>
      <c r="C171" s="1">
        <v>1986.7549668874171</v>
      </c>
      <c r="D171" s="8">
        <v>1575.3938484621156</v>
      </c>
      <c r="F171" s="7">
        <v>240</v>
      </c>
      <c r="H171" s="23">
        <v>200</v>
      </c>
      <c r="I171" s="33"/>
      <c r="J171" s="20">
        <v>2003</v>
      </c>
      <c r="K171" s="18"/>
      <c r="L171" s="16"/>
    </row>
    <row r="172" spans="1:12">
      <c r="A172" s="4" t="s">
        <v>165</v>
      </c>
      <c r="B172" s="1">
        <v>1358.9172147632767</v>
      </c>
      <c r="C172" s="1">
        <v>1117.0688114387847</v>
      </c>
      <c r="D172" s="8">
        <v>997.34705682883532</v>
      </c>
      <c r="F172" s="7">
        <v>1500</v>
      </c>
      <c r="H172" s="23">
        <v>1498</v>
      </c>
      <c r="I172" s="33"/>
      <c r="J172" s="20">
        <v>2000</v>
      </c>
      <c r="K172" s="18">
        <v>100</v>
      </c>
      <c r="L172" s="16"/>
    </row>
    <row r="173" spans="1:12">
      <c r="A173" s="4" t="s">
        <v>166</v>
      </c>
      <c r="B173" s="1">
        <v>2867.1346653295277</v>
      </c>
      <c r="C173" s="1">
        <v>2767.5734710087372</v>
      </c>
      <c r="D173" s="8">
        <v>2419.8624042363867</v>
      </c>
      <c r="H173" s="23">
        <v>3818</v>
      </c>
      <c r="I173" s="33"/>
      <c r="J173" s="20"/>
      <c r="K173" s="18"/>
      <c r="L173" s="16"/>
    </row>
    <row r="174" spans="1:12">
      <c r="A174" s="4" t="s">
        <v>167</v>
      </c>
      <c r="B174" s="1">
        <v>3045.5096037376707</v>
      </c>
      <c r="C174" s="1">
        <v>2816.7511336356361</v>
      </c>
      <c r="D174" s="8">
        <v>2531.1601150527326</v>
      </c>
      <c r="F174" s="7">
        <v>570</v>
      </c>
      <c r="H174" s="23">
        <v>570</v>
      </c>
      <c r="I174" s="33"/>
      <c r="J174" s="20">
        <v>2006</v>
      </c>
      <c r="K174" s="18">
        <v>81.140350877192986</v>
      </c>
      <c r="L174" s="16"/>
    </row>
    <row r="175" spans="1:12">
      <c r="A175" s="4" t="s">
        <v>168</v>
      </c>
      <c r="B175" s="1">
        <v>2434.5134747489997</v>
      </c>
      <c r="C175" s="1">
        <v>1886.6268866268865</v>
      </c>
      <c r="D175" s="8">
        <v>1480.9882439382807</v>
      </c>
      <c r="F175" s="7">
        <v>2784</v>
      </c>
      <c r="H175" s="23">
        <v>1863</v>
      </c>
      <c r="I175" s="33"/>
      <c r="J175" s="20">
        <v>2000</v>
      </c>
      <c r="K175" s="18">
        <v>42.941492216854535</v>
      </c>
      <c r="L175" s="16"/>
    </row>
    <row r="176" spans="1:12">
      <c r="A176" s="4" t="s">
        <v>169</v>
      </c>
      <c r="B176" s="1">
        <v>299754.29975429975</v>
      </c>
      <c r="C176" s="1">
        <v>261241.97002141329</v>
      </c>
      <c r="D176" s="8">
        <v>232380.95238095237</v>
      </c>
      <c r="H176" s="23">
        <v>57</v>
      </c>
      <c r="I176" s="33"/>
      <c r="J176" s="20">
        <v>1998</v>
      </c>
      <c r="K176" s="18">
        <v>100</v>
      </c>
      <c r="L176" s="16"/>
    </row>
    <row r="177" spans="1:12">
      <c r="A177" s="4" t="s">
        <v>170</v>
      </c>
      <c r="B177" s="1">
        <v>5225.9559675550408</v>
      </c>
      <c r="C177" s="1">
        <v>4238.7218045112786</v>
      </c>
      <c r="D177" s="8">
        <v>3802.6981450252952</v>
      </c>
      <c r="F177" s="7">
        <v>93.22</v>
      </c>
      <c r="H177" s="23">
        <v>50</v>
      </c>
      <c r="I177" s="33"/>
      <c r="J177" s="20">
        <v>2000</v>
      </c>
      <c r="K177" s="18">
        <v>90</v>
      </c>
      <c r="L177" s="16"/>
    </row>
    <row r="178" spans="1:12">
      <c r="A178" s="4" t="s">
        <v>171</v>
      </c>
      <c r="B178" s="1">
        <v>20329.477742726955</v>
      </c>
      <c r="C178" s="1">
        <v>19638.826185101581</v>
      </c>
      <c r="D178" s="8">
        <v>18550.106609808103</v>
      </c>
      <c r="H178" s="23">
        <v>160</v>
      </c>
      <c r="I178" s="33"/>
      <c r="J178" s="20">
        <v>2007</v>
      </c>
      <c r="K178" s="18">
        <v>33.919849718221663</v>
      </c>
      <c r="L178" s="16"/>
    </row>
    <row r="179" spans="1:12">
      <c r="A179" s="4" t="s">
        <v>172</v>
      </c>
      <c r="B179" s="1">
        <v>8016.1821995804612</v>
      </c>
      <c r="C179" s="1">
        <v>7463.7276785714284</v>
      </c>
      <c r="D179" s="8">
        <v>6980.6889352818371</v>
      </c>
      <c r="H179" s="23">
        <v>25</v>
      </c>
      <c r="I179" s="33"/>
      <c r="J179" s="20"/>
      <c r="K179" s="18"/>
      <c r="L179" s="16"/>
    </row>
    <row r="180" spans="1:12">
      <c r="A180" s="4" t="s">
        <v>173</v>
      </c>
      <c r="B180" s="1">
        <v>1363.1937682570594</v>
      </c>
      <c r="C180" s="1">
        <v>1050.7223716304959</v>
      </c>
      <c r="D180" s="8">
        <v>823.0855911028367</v>
      </c>
      <c r="H180" s="23">
        <v>1238</v>
      </c>
      <c r="I180" s="33"/>
      <c r="J180" s="20"/>
      <c r="K180" s="18"/>
      <c r="L180" s="16"/>
    </row>
    <row r="181" spans="1:12">
      <c r="A181" s="4" t="s">
        <v>174</v>
      </c>
      <c r="B181" s="1">
        <v>3013.3886479351308</v>
      </c>
      <c r="C181" s="1">
        <v>2588.6926939899563</v>
      </c>
      <c r="D181" s="8">
        <v>2323.0120657072248</v>
      </c>
      <c r="F181" s="7">
        <v>755.2</v>
      </c>
      <c r="H181" s="23">
        <v>719</v>
      </c>
      <c r="I181" s="33"/>
      <c r="J181" s="20">
        <v>2009</v>
      </c>
      <c r="K181" s="18">
        <v>91</v>
      </c>
      <c r="L181" s="16"/>
    </row>
    <row r="182" spans="1:12">
      <c r="A182" s="4" t="s">
        <v>175</v>
      </c>
      <c r="B182" s="1">
        <v>7685.0294365012614</v>
      </c>
      <c r="C182" s="1">
        <v>6944.8183041722741</v>
      </c>
      <c r="D182" s="8">
        <v>6345.3025086079688</v>
      </c>
      <c r="F182" s="7">
        <v>12245</v>
      </c>
      <c r="H182" s="23">
        <v>6415</v>
      </c>
      <c r="I182" s="33"/>
      <c r="J182" s="20">
        <v>2007</v>
      </c>
      <c r="K182" s="18">
        <v>78.877630553390489</v>
      </c>
      <c r="L182" s="16"/>
    </row>
    <row r="183" spans="1:12">
      <c r="A183" s="4" t="s">
        <v>176</v>
      </c>
      <c r="B183" s="1">
        <v>3352.5405971712939</v>
      </c>
      <c r="C183" s="1">
        <v>3185.6645097063215</v>
      </c>
      <c r="D183" s="8">
        <v>3105.2886948083456</v>
      </c>
      <c r="H183" s="23">
        <v>128</v>
      </c>
      <c r="I183" s="33"/>
      <c r="J183" s="20"/>
      <c r="K183" s="18"/>
      <c r="L183" s="16"/>
    </row>
    <row r="184" spans="1:12">
      <c r="A184" s="4" t="s">
        <v>177</v>
      </c>
      <c r="B184" s="1">
        <v>11056.527590847914</v>
      </c>
      <c r="C184" s="1">
        <v>9897.5903614457839</v>
      </c>
      <c r="D184" s="8">
        <v>7308.7188612099644</v>
      </c>
      <c r="H184" s="23">
        <v>35</v>
      </c>
      <c r="I184" s="33"/>
      <c r="J184" s="20">
        <v>2002</v>
      </c>
      <c r="K184" s="18">
        <v>83.434343434343432</v>
      </c>
      <c r="L184" s="16"/>
    </row>
    <row r="185" spans="1:12">
      <c r="A185" s="4" t="s">
        <v>178</v>
      </c>
      <c r="B185" s="1">
        <v>4009.8199672667756</v>
      </c>
      <c r="C185" s="1">
        <v>3066.3329161451816</v>
      </c>
      <c r="D185" s="8">
        <v>2438.6197743861976</v>
      </c>
      <c r="F185" s="7">
        <v>180</v>
      </c>
      <c r="H185" s="23">
        <v>7</v>
      </c>
      <c r="I185" s="33"/>
      <c r="J185" s="20">
        <v>1996</v>
      </c>
      <c r="K185" s="18">
        <v>85.575342465753423</v>
      </c>
      <c r="L185" s="16"/>
    </row>
    <row r="186" spans="1:12">
      <c r="A186" s="4" t="s">
        <v>179</v>
      </c>
      <c r="B186" s="1"/>
      <c r="C186" s="1"/>
      <c r="H186" s="23"/>
      <c r="I186" s="33"/>
      <c r="J186" s="20"/>
      <c r="K186" s="18"/>
      <c r="L186" s="16"/>
    </row>
    <row r="187" spans="1:12">
      <c r="A187" s="4" t="s">
        <v>180</v>
      </c>
      <c r="B187" s="1"/>
      <c r="C187" s="1"/>
      <c r="H187" s="23"/>
      <c r="I187" s="33"/>
      <c r="J187" s="20"/>
      <c r="K187" s="18"/>
      <c r="L187" s="16"/>
    </row>
    <row r="188" spans="1:12">
      <c r="A188" s="4" t="s">
        <v>181</v>
      </c>
      <c r="B188" s="1">
        <v>3160.4938271604938</v>
      </c>
      <c r="C188" s="1">
        <v>2972.1362229102169</v>
      </c>
      <c r="D188" s="8">
        <v>2863.5346756152126</v>
      </c>
      <c r="F188" s="7">
        <v>30</v>
      </c>
      <c r="H188" s="23">
        <v>7</v>
      </c>
      <c r="I188" s="33"/>
      <c r="J188" s="20">
        <v>1997</v>
      </c>
      <c r="K188" s="18">
        <v>85</v>
      </c>
      <c r="L188" s="16"/>
    </row>
    <row r="189" spans="1:12">
      <c r="A189" s="4" t="s">
        <v>182</v>
      </c>
      <c r="B189" s="1">
        <v>559.34266585514308</v>
      </c>
      <c r="C189" s="1">
        <v>485.93485617597293</v>
      </c>
      <c r="D189" s="8">
        <v>438.41236523232516</v>
      </c>
      <c r="F189" s="7">
        <v>560</v>
      </c>
      <c r="H189" s="23">
        <v>445</v>
      </c>
      <c r="I189" s="33"/>
      <c r="J189" s="20">
        <v>2001</v>
      </c>
      <c r="K189" s="18"/>
      <c r="L189" s="16"/>
    </row>
    <row r="190" spans="1:12">
      <c r="A190" s="4" t="s">
        <v>183</v>
      </c>
      <c r="B190" s="1">
        <v>3946.0557916127841</v>
      </c>
      <c r="C190" s="1">
        <v>3357.0126359464389</v>
      </c>
      <c r="D190" s="8">
        <v>2936.0017594018036</v>
      </c>
      <c r="F190" s="7">
        <v>8500</v>
      </c>
      <c r="H190" s="23">
        <v>5215</v>
      </c>
      <c r="I190" s="33"/>
      <c r="J190" s="20">
        <v>2006</v>
      </c>
      <c r="K190" s="18">
        <v>86.694762191450934</v>
      </c>
      <c r="L190" s="16"/>
    </row>
    <row r="191" spans="1:12">
      <c r="A191" s="4" t="s">
        <v>184</v>
      </c>
      <c r="B191" s="1">
        <v>6739.3675027262816</v>
      </c>
      <c r="C191" s="1">
        <v>5492.1128638080427</v>
      </c>
      <c r="D191" s="8">
        <v>4902.8163427211421</v>
      </c>
      <c r="F191" s="7">
        <v>2353</v>
      </c>
      <c r="H191" s="23">
        <v>1800</v>
      </c>
      <c r="I191" s="33"/>
      <c r="J191" s="20">
        <v>2006</v>
      </c>
      <c r="K191" s="18">
        <v>100</v>
      </c>
      <c r="L191" s="16"/>
    </row>
    <row r="192" spans="1:12">
      <c r="A192" s="4" t="s">
        <v>185</v>
      </c>
      <c r="B192" s="1"/>
      <c r="C192" s="1"/>
      <c r="H192" s="23"/>
      <c r="I192" s="33"/>
      <c r="J192" s="20"/>
      <c r="K192" s="18"/>
      <c r="L192" s="16"/>
    </row>
    <row r="193" spans="1:12">
      <c r="A193" s="4" t="s">
        <v>186</v>
      </c>
      <c r="B193" s="1">
        <v>3728.8135593220341</v>
      </c>
      <c r="C193" s="1">
        <v>2725.808450006195</v>
      </c>
      <c r="D193" s="8">
        <v>1974.5699326851159</v>
      </c>
      <c r="F193" s="7">
        <v>90</v>
      </c>
      <c r="H193" s="23">
        <v>9</v>
      </c>
      <c r="I193" s="33"/>
      <c r="J193" s="20">
        <v>1998</v>
      </c>
      <c r="K193" s="18">
        <v>64.480874316939889</v>
      </c>
      <c r="L193" s="16"/>
    </row>
    <row r="194" spans="1:12">
      <c r="A194" s="4" t="s">
        <v>187</v>
      </c>
      <c r="B194" s="1">
        <v>2690.2545720837911</v>
      </c>
      <c r="C194" s="1">
        <v>2855.272846273419</v>
      </c>
      <c r="D194" s="8">
        <v>3071.642316493575</v>
      </c>
      <c r="F194" s="7">
        <v>5500</v>
      </c>
      <c r="H194" s="23">
        <v>2175</v>
      </c>
      <c r="I194" s="33"/>
      <c r="J194" s="20">
        <v>2003</v>
      </c>
      <c r="K194" s="18"/>
      <c r="L194" s="16"/>
    </row>
    <row r="195" spans="1:12">
      <c r="A195" s="4" t="s">
        <v>188</v>
      </c>
      <c r="B195" s="1">
        <v>82.91873963515755</v>
      </c>
      <c r="C195" s="1">
        <v>49.455984174085067</v>
      </c>
      <c r="D195" s="8">
        <v>19.968051118210862</v>
      </c>
      <c r="H195" s="23">
        <v>230</v>
      </c>
      <c r="I195" s="33"/>
      <c r="J195" s="20">
        <v>2003</v>
      </c>
      <c r="K195" s="18">
        <v>100</v>
      </c>
      <c r="L195" s="16"/>
    </row>
    <row r="196" spans="1:12">
      <c r="A196" s="4" t="s">
        <v>189</v>
      </c>
      <c r="B196" s="1">
        <v>2559.8606878537221</v>
      </c>
      <c r="C196" s="1">
        <v>2487.4780018952215</v>
      </c>
      <c r="D196" s="8">
        <v>2360.611510791367</v>
      </c>
      <c r="H196" s="23">
        <v>213</v>
      </c>
      <c r="I196" s="33"/>
      <c r="J196" s="20">
        <v>2007</v>
      </c>
      <c r="K196" s="18">
        <v>90.921052631578945</v>
      </c>
      <c r="L196" s="16"/>
    </row>
    <row r="197" spans="1:12">
      <c r="A197" s="4" t="s">
        <v>190</v>
      </c>
      <c r="B197" s="1">
        <v>3778.4057459083951</v>
      </c>
      <c r="C197" s="1">
        <v>2828.3095364004935</v>
      </c>
      <c r="D197" s="8">
        <v>2146.9191142035193</v>
      </c>
      <c r="F197" s="7">
        <v>2132</v>
      </c>
      <c r="H197" s="23">
        <v>184</v>
      </c>
      <c r="I197" s="33"/>
      <c r="J197" s="20">
        <v>2002</v>
      </c>
      <c r="K197" s="18">
        <v>100</v>
      </c>
      <c r="L197" s="16"/>
    </row>
    <row r="198" spans="1:12">
      <c r="A198" s="4" t="s">
        <v>191</v>
      </c>
      <c r="B198" s="1">
        <v>12114.202708623623</v>
      </c>
      <c r="C198" s="1">
        <v>10863.870638876302</v>
      </c>
      <c r="D198" s="8">
        <v>9887.7519459765972</v>
      </c>
      <c r="H198" s="23">
        <v>23000</v>
      </c>
      <c r="I198" s="33"/>
      <c r="J198" s="20">
        <v>2005</v>
      </c>
      <c r="K198" s="18">
        <v>83</v>
      </c>
      <c r="L198" s="16"/>
    </row>
    <row r="199" spans="1:12">
      <c r="A199" s="4" t="s">
        <v>192</v>
      </c>
      <c r="B199" s="1">
        <v>44708.909617240271</v>
      </c>
      <c r="C199" s="1">
        <v>41880.084362759866</v>
      </c>
      <c r="D199" s="8">
        <v>41258.533689522112</v>
      </c>
      <c r="F199" s="7">
        <v>1760</v>
      </c>
      <c r="H199" s="23">
        <v>218</v>
      </c>
      <c r="I199" s="33"/>
      <c r="J199" s="20">
        <v>1998</v>
      </c>
      <c r="K199" s="18">
        <v>100</v>
      </c>
      <c r="L199" s="16"/>
    </row>
    <row r="200" spans="1:12">
      <c r="A200" s="4" t="s">
        <v>193</v>
      </c>
      <c r="B200" s="1">
        <v>2457.2264196929077</v>
      </c>
      <c r="C200" s="1">
        <v>2034.6302873748789</v>
      </c>
      <c r="D200" s="8">
        <v>1836.7644379668427</v>
      </c>
      <c r="F200" s="7">
        <v>4915</v>
      </c>
      <c r="H200" s="23">
        <v>4223</v>
      </c>
      <c r="I200" s="33"/>
      <c r="J200" s="20">
        <v>2005</v>
      </c>
      <c r="K200" s="18">
        <v>88</v>
      </c>
      <c r="L200" s="16"/>
    </row>
    <row r="201" spans="1:12">
      <c r="A201" s="4" t="s">
        <v>194</v>
      </c>
      <c r="B201" s="1"/>
      <c r="C201" s="1"/>
      <c r="H201" s="23"/>
      <c r="I201" s="33"/>
      <c r="J201" s="20"/>
      <c r="K201" s="18"/>
      <c r="L201" s="16"/>
    </row>
    <row r="202" spans="1:12">
      <c r="A202" s="4" t="s">
        <v>195</v>
      </c>
      <c r="B202" s="1">
        <v>62636.525273050545</v>
      </c>
      <c r="C202" s="1">
        <v>50640.70970921636</v>
      </c>
      <c r="D202" s="8">
        <v>42546.583850931675</v>
      </c>
      <c r="F202" s="7">
        <v>1700</v>
      </c>
      <c r="H202" s="23">
        <v>580</v>
      </c>
      <c r="I202" s="33"/>
      <c r="J202" s="20">
        <v>2008</v>
      </c>
      <c r="K202" s="18">
        <v>93</v>
      </c>
      <c r="L202" s="16"/>
    </row>
    <row r="203" spans="1:12">
      <c r="A203" s="4" t="s">
        <v>196</v>
      </c>
      <c r="B203" s="1">
        <v>13175.464218652201</v>
      </c>
      <c r="C203" s="1">
        <v>11225.526295741385</v>
      </c>
      <c r="D203" s="8">
        <v>10063.974137145979</v>
      </c>
      <c r="F203" s="7">
        <v>9400</v>
      </c>
      <c r="H203" s="23">
        <v>4600</v>
      </c>
      <c r="I203" s="33"/>
      <c r="J203" s="20">
        <v>2005</v>
      </c>
      <c r="K203" s="18">
        <v>100</v>
      </c>
      <c r="L203" s="16"/>
    </row>
    <row r="204" spans="1:12">
      <c r="A204" s="4" t="s">
        <v>197</v>
      </c>
      <c r="B204" s="1">
        <v>175.76163374623368</v>
      </c>
      <c r="C204" s="1">
        <v>118.49009761327089</v>
      </c>
      <c r="D204" s="8">
        <v>87.30719660749179</v>
      </c>
      <c r="H204" s="23">
        <v>680</v>
      </c>
      <c r="I204" s="33"/>
      <c r="J204" s="20">
        <v>2004</v>
      </c>
      <c r="K204" s="18"/>
      <c r="L204" s="16"/>
    </row>
    <row r="205" spans="1:12">
      <c r="A205" s="4" t="s">
        <v>198</v>
      </c>
      <c r="B205" s="1">
        <v>13384.223918575064</v>
      </c>
      <c r="C205" s="1">
        <v>10311.703587531856</v>
      </c>
      <c r="D205" s="8">
        <v>8037.2832149132855</v>
      </c>
      <c r="F205" s="7">
        <v>523</v>
      </c>
      <c r="H205" s="23">
        <v>156</v>
      </c>
      <c r="I205" s="33"/>
      <c r="J205" s="20">
        <v>2002</v>
      </c>
      <c r="K205" s="18">
        <v>100</v>
      </c>
      <c r="L205" s="16"/>
    </row>
    <row r="206" spans="1:12">
      <c r="A206" s="4" t="s">
        <v>199</v>
      </c>
      <c r="B206" s="1">
        <v>1910.4021396503965</v>
      </c>
      <c r="C206" s="1">
        <v>1598.8488288432329</v>
      </c>
      <c r="D206" s="8">
        <v>1590.9633282952827</v>
      </c>
      <c r="F206" s="7">
        <v>365.6</v>
      </c>
      <c r="H206" s="23">
        <v>174</v>
      </c>
      <c r="I206" s="33"/>
      <c r="J206" s="20">
        <v>1999</v>
      </c>
      <c r="K206" s="18">
        <v>85</v>
      </c>
      <c r="L206" s="16"/>
    </row>
    <row r="210" spans="1:1">
      <c r="A210" s="4" t="s">
        <v>200</v>
      </c>
    </row>
    <row r="211" spans="1:1">
      <c r="A211" s="4" t="s">
        <v>201</v>
      </c>
    </row>
    <row r="212" spans="1:1">
      <c r="A212" s="4" t="s">
        <v>202</v>
      </c>
    </row>
  </sheetData>
  <mergeCells count="5">
    <mergeCell ref="J4:K5"/>
    <mergeCell ref="B4:D4"/>
    <mergeCell ref="A4:A6"/>
    <mergeCell ref="F4:F5"/>
    <mergeCell ref="H4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06"/>
  <sheetViews>
    <sheetView workbookViewId="0"/>
  </sheetViews>
  <sheetFormatPr defaultRowHeight="15"/>
  <cols>
    <col min="1" max="1" width="28.140625" style="22" customWidth="1"/>
    <col min="2" max="2" width="9.140625" style="42"/>
    <col min="3" max="3" width="10" style="39" customWidth="1"/>
    <col min="4" max="4" width="6.85546875" style="40" customWidth="1"/>
    <col min="5" max="5" width="9.5703125" style="39" customWidth="1"/>
    <col min="6" max="6" width="6.85546875" style="40" customWidth="1"/>
    <col min="7" max="7" width="10.140625" style="39" customWidth="1"/>
    <col min="8" max="8" width="6.42578125" style="20" customWidth="1"/>
    <col min="9" max="9" width="2.7109375" style="20" customWidth="1"/>
    <col min="10" max="11" width="10.42578125" style="39" customWidth="1"/>
    <col min="12" max="12" width="3" style="39" customWidth="1"/>
    <col min="13" max="14" width="12.7109375" style="40" customWidth="1"/>
    <col min="15" max="15" width="9.140625" style="20"/>
    <col min="16" max="16384" width="9.140625" style="22"/>
  </cols>
  <sheetData>
    <row r="1" spans="1:15">
      <c r="A1" s="5" t="s">
        <v>213</v>
      </c>
    </row>
    <row r="2" spans="1:15">
      <c r="A2" s="36" t="s">
        <v>214</v>
      </c>
    </row>
    <row r="3" spans="1:15">
      <c r="A3" s="36"/>
    </row>
    <row r="4" spans="1:15" s="36" customFormat="1" ht="30.75" customHeight="1">
      <c r="A4" s="59" t="s">
        <v>207</v>
      </c>
      <c r="B4" s="48"/>
      <c r="C4" s="66" t="s">
        <v>219</v>
      </c>
      <c r="D4" s="66"/>
      <c r="E4" s="66"/>
      <c r="F4" s="66"/>
      <c r="G4" s="66"/>
      <c r="H4" s="66"/>
      <c r="I4" s="49"/>
      <c r="J4" s="68" t="s">
        <v>225</v>
      </c>
      <c r="K4" s="68"/>
      <c r="L4" s="50"/>
      <c r="M4" s="69" t="s">
        <v>228</v>
      </c>
      <c r="N4" s="69"/>
      <c r="O4" s="41"/>
    </row>
    <row r="5" spans="1:15">
      <c r="A5" s="59"/>
      <c r="B5" s="48"/>
      <c r="C5" s="67" t="s">
        <v>220</v>
      </c>
      <c r="D5" s="67"/>
      <c r="E5" s="67" t="s">
        <v>217</v>
      </c>
      <c r="F5" s="67"/>
      <c r="G5" s="67" t="s">
        <v>223</v>
      </c>
      <c r="H5" s="67"/>
      <c r="I5" s="48"/>
      <c r="J5" s="51" t="s">
        <v>226</v>
      </c>
      <c r="K5" s="51" t="s">
        <v>227</v>
      </c>
      <c r="L5" s="52"/>
      <c r="M5" s="51" t="s">
        <v>226</v>
      </c>
      <c r="N5" s="53" t="s">
        <v>229</v>
      </c>
    </row>
    <row r="6" spans="1:15" s="3" customFormat="1" ht="30">
      <c r="A6" s="65"/>
      <c r="B6" s="21" t="s">
        <v>218</v>
      </c>
      <c r="C6" s="54" t="s">
        <v>221</v>
      </c>
      <c r="D6" s="55" t="s">
        <v>216</v>
      </c>
      <c r="E6" s="54" t="s">
        <v>221</v>
      </c>
      <c r="F6" s="55" t="s">
        <v>216</v>
      </c>
      <c r="G6" s="54" t="s">
        <v>224</v>
      </c>
      <c r="H6" s="55" t="s">
        <v>216</v>
      </c>
      <c r="I6" s="55"/>
      <c r="J6" s="54" t="s">
        <v>224</v>
      </c>
      <c r="K6" s="54" t="s">
        <v>222</v>
      </c>
      <c r="L6" s="54"/>
      <c r="M6" s="55" t="s">
        <v>209</v>
      </c>
      <c r="N6" s="55" t="s">
        <v>209</v>
      </c>
      <c r="O6" s="38"/>
    </row>
    <row r="7" spans="1:15">
      <c r="A7" s="47" t="s">
        <v>0</v>
      </c>
      <c r="B7" s="46">
        <v>2000</v>
      </c>
      <c r="C7" s="44">
        <v>22840</v>
      </c>
      <c r="D7" s="45">
        <f>100*C7/J7</f>
        <v>98.777391913574107</v>
      </c>
      <c r="E7" s="44">
        <v>128.5</v>
      </c>
      <c r="F7" s="45">
        <f>100*E7/J7</f>
        <v>0.55573094837540593</v>
      </c>
      <c r="G7" s="44">
        <v>154.20000000000002</v>
      </c>
      <c r="H7" s="45">
        <f>100*G7/J7</f>
        <v>0.66687713805048721</v>
      </c>
      <c r="I7" s="19"/>
      <c r="J7" s="44">
        <f>C7+E7+G7</f>
        <v>23122.7</v>
      </c>
      <c r="K7" s="44">
        <v>938.3</v>
      </c>
      <c r="L7" s="2"/>
      <c r="M7" s="45">
        <v>35.57</v>
      </c>
      <c r="N7" s="45">
        <v>35.14</v>
      </c>
    </row>
    <row r="8" spans="1:15">
      <c r="A8" s="22" t="s">
        <v>1</v>
      </c>
      <c r="B8" s="43">
        <v>2000</v>
      </c>
      <c r="C8" s="2">
        <v>1060</v>
      </c>
      <c r="D8" s="19">
        <f t="shared" ref="D8:D71" si="0">100*C8/J8</f>
        <v>57.677658069430834</v>
      </c>
      <c r="E8" s="2">
        <v>227.39999999999998</v>
      </c>
      <c r="F8" s="19">
        <f t="shared" ref="F8:F71" si="1">100*E8/J8</f>
        <v>12.373490042442047</v>
      </c>
      <c r="G8" s="2">
        <v>550.4</v>
      </c>
      <c r="H8" s="19">
        <f t="shared" ref="H8:H71" si="2">100*G8/J8</f>
        <v>29.948851888127106</v>
      </c>
      <c r="I8" s="19"/>
      <c r="J8" s="2">
        <f t="shared" ref="J8:J71" si="3">C8+E8+G8</f>
        <v>1837.8000000000002</v>
      </c>
      <c r="K8" s="2">
        <v>594.79999999999995</v>
      </c>
      <c r="L8" s="2"/>
      <c r="M8" s="19">
        <v>4.4080000000000004</v>
      </c>
      <c r="N8" s="19">
        <v>2.5419999999999998</v>
      </c>
    </row>
    <row r="9" spans="1:15">
      <c r="A9" s="22" t="s">
        <v>2</v>
      </c>
      <c r="B9" s="43">
        <v>2000</v>
      </c>
      <c r="C9" s="2">
        <v>3940</v>
      </c>
      <c r="D9" s="19">
        <f t="shared" si="0"/>
        <v>63.946505664297078</v>
      </c>
      <c r="E9" s="2">
        <v>834.4</v>
      </c>
      <c r="F9" s="19">
        <f t="shared" si="1"/>
        <v>13.542376732560783</v>
      </c>
      <c r="G9" s="2">
        <v>1387</v>
      </c>
      <c r="H9" s="19">
        <f t="shared" si="2"/>
        <v>22.511117603142143</v>
      </c>
      <c r="I9" s="19"/>
      <c r="J9" s="2">
        <f t="shared" si="3"/>
        <v>6161.4</v>
      </c>
      <c r="K9" s="2">
        <v>195.9</v>
      </c>
      <c r="L9" s="2"/>
      <c r="M9" s="19">
        <v>52.65</v>
      </c>
      <c r="N9" s="19">
        <v>33.76</v>
      </c>
    </row>
    <row r="10" spans="1:15">
      <c r="A10" s="22" t="s">
        <v>3</v>
      </c>
      <c r="B10" s="43"/>
      <c r="C10" s="2"/>
      <c r="D10" s="19"/>
      <c r="E10" s="2"/>
      <c r="F10" s="19"/>
      <c r="G10" s="2"/>
      <c r="H10" s="19"/>
      <c r="I10" s="19"/>
      <c r="J10" s="2"/>
      <c r="K10" s="2"/>
      <c r="L10" s="2"/>
      <c r="M10" s="19"/>
      <c r="N10" s="19"/>
    </row>
    <row r="11" spans="1:15">
      <c r="A11" s="22" t="s">
        <v>4</v>
      </c>
      <c r="B11" s="43">
        <v>2000</v>
      </c>
      <c r="C11" s="2">
        <v>210</v>
      </c>
      <c r="D11" s="19">
        <f t="shared" si="0"/>
        <v>32.786885245901637</v>
      </c>
      <c r="E11" s="2">
        <v>184.5</v>
      </c>
      <c r="F11" s="19">
        <f t="shared" si="1"/>
        <v>28.805620608899297</v>
      </c>
      <c r="G11" s="2">
        <v>246</v>
      </c>
      <c r="H11" s="19">
        <f t="shared" si="2"/>
        <v>38.40749414519906</v>
      </c>
      <c r="I11" s="19"/>
      <c r="J11" s="2">
        <f t="shared" si="3"/>
        <v>640.5</v>
      </c>
      <c r="K11" s="2">
        <v>43.02</v>
      </c>
      <c r="L11" s="2"/>
      <c r="M11" s="19">
        <v>0.43269999999999997</v>
      </c>
      <c r="N11" s="19">
        <v>0.1419</v>
      </c>
    </row>
    <row r="12" spans="1:15">
      <c r="A12" s="22" t="s">
        <v>5</v>
      </c>
      <c r="B12" s="43">
        <v>1990</v>
      </c>
      <c r="C12" s="2">
        <v>1</v>
      </c>
      <c r="D12" s="19">
        <f t="shared" si="0"/>
        <v>20</v>
      </c>
      <c r="E12" s="2">
        <v>1</v>
      </c>
      <c r="F12" s="19">
        <f t="shared" si="1"/>
        <v>20</v>
      </c>
      <c r="G12" s="2">
        <v>3</v>
      </c>
      <c r="H12" s="19">
        <f t="shared" si="2"/>
        <v>60</v>
      </c>
      <c r="I12" s="19"/>
      <c r="J12" s="2">
        <f t="shared" si="3"/>
        <v>5</v>
      </c>
      <c r="K12" s="2">
        <v>78.12</v>
      </c>
      <c r="L12" s="2"/>
      <c r="M12" s="19">
        <v>3.2690000000000001</v>
      </c>
      <c r="N12" s="19">
        <v>1.923</v>
      </c>
    </row>
    <row r="13" spans="1:15">
      <c r="A13" s="22" t="s">
        <v>6</v>
      </c>
      <c r="B13" s="43">
        <v>2000</v>
      </c>
      <c r="C13" s="2">
        <v>21520</v>
      </c>
      <c r="D13" s="19">
        <f t="shared" si="0"/>
        <v>66.081188970091503</v>
      </c>
      <c r="E13" s="2">
        <v>3975</v>
      </c>
      <c r="F13" s="19">
        <f t="shared" si="1"/>
        <v>12.20598169870417</v>
      </c>
      <c r="G13" s="2">
        <v>7071</v>
      </c>
      <c r="H13" s="19">
        <f t="shared" si="2"/>
        <v>21.712829331204322</v>
      </c>
      <c r="I13" s="19"/>
      <c r="J13" s="2">
        <f t="shared" si="3"/>
        <v>32566</v>
      </c>
      <c r="K13" s="2">
        <v>864.9</v>
      </c>
      <c r="L13" s="2"/>
      <c r="M13" s="19">
        <v>3.99</v>
      </c>
      <c r="N13" s="19">
        <v>2.6440000000000001</v>
      </c>
    </row>
    <row r="14" spans="1:15">
      <c r="A14" s="22" t="s">
        <v>7</v>
      </c>
      <c r="B14" s="43">
        <v>2006</v>
      </c>
      <c r="C14" s="2">
        <v>1859</v>
      </c>
      <c r="D14" s="19">
        <f t="shared" si="0"/>
        <v>65.758754863813223</v>
      </c>
      <c r="E14" s="2">
        <v>125</v>
      </c>
      <c r="F14" s="19">
        <f t="shared" si="1"/>
        <v>4.4216483905199855</v>
      </c>
      <c r="G14" s="2">
        <v>843</v>
      </c>
      <c r="H14" s="19">
        <f t="shared" si="2"/>
        <v>29.819596745666786</v>
      </c>
      <c r="I14" s="19"/>
      <c r="J14" s="2">
        <f t="shared" si="3"/>
        <v>2827</v>
      </c>
      <c r="K14" s="2">
        <v>919.6</v>
      </c>
      <c r="L14" s="2"/>
      <c r="M14" s="19">
        <v>36.39</v>
      </c>
      <c r="N14" s="19">
        <v>23.93</v>
      </c>
    </row>
    <row r="15" spans="1:15">
      <c r="A15" s="22" t="s">
        <v>8</v>
      </c>
      <c r="B15" s="43">
        <v>2000</v>
      </c>
      <c r="C15" s="2">
        <v>16660</v>
      </c>
      <c r="D15" s="19">
        <f t="shared" si="0"/>
        <v>73.782108060230286</v>
      </c>
      <c r="E15" s="2">
        <v>2400</v>
      </c>
      <c r="F15" s="19">
        <f t="shared" si="1"/>
        <v>10.628875110717448</v>
      </c>
      <c r="G15" s="2">
        <v>3520</v>
      </c>
      <c r="H15" s="19">
        <f t="shared" si="2"/>
        <v>15.589016829052259</v>
      </c>
      <c r="I15" s="19"/>
      <c r="J15" s="2">
        <f t="shared" si="3"/>
        <v>22580</v>
      </c>
      <c r="K15" s="2">
        <v>1152</v>
      </c>
      <c r="L15" s="2"/>
      <c r="M15" s="19">
        <v>4.5830000000000002</v>
      </c>
      <c r="N15" s="19">
        <v>3.3860000000000001</v>
      </c>
    </row>
    <row r="16" spans="1:15">
      <c r="A16" s="22" t="s">
        <v>9</v>
      </c>
      <c r="B16" s="43">
        <v>2000</v>
      </c>
      <c r="C16" s="2">
        <v>100</v>
      </c>
      <c r="D16" s="19">
        <f t="shared" si="0"/>
        <v>2.7344818156959256</v>
      </c>
      <c r="E16" s="2">
        <v>2889</v>
      </c>
      <c r="F16" s="19">
        <f t="shared" si="1"/>
        <v>78.999179655455293</v>
      </c>
      <c r="G16" s="2">
        <v>668</v>
      </c>
      <c r="H16" s="19">
        <f t="shared" si="2"/>
        <v>18.266338528848785</v>
      </c>
      <c r="I16" s="19"/>
      <c r="J16" s="2">
        <f t="shared" si="3"/>
        <v>3657</v>
      </c>
      <c r="K16" s="2">
        <v>452.4</v>
      </c>
      <c r="L16" s="2"/>
      <c r="M16" s="19">
        <v>4.7039999999999997</v>
      </c>
      <c r="N16" s="19">
        <v>0.12870000000000001</v>
      </c>
    </row>
    <row r="17" spans="1:14">
      <c r="A17" s="22" t="s">
        <v>10</v>
      </c>
      <c r="B17" s="43">
        <v>2005</v>
      </c>
      <c r="C17" s="2">
        <v>9330</v>
      </c>
      <c r="D17" s="19">
        <f t="shared" si="0"/>
        <v>76.406518712636142</v>
      </c>
      <c r="E17" s="2">
        <v>2360</v>
      </c>
      <c r="F17" s="19">
        <f t="shared" si="1"/>
        <v>19.326836458930472</v>
      </c>
      <c r="G17" s="2">
        <v>521</v>
      </c>
      <c r="H17" s="19">
        <f t="shared" si="2"/>
        <v>4.26664482843338</v>
      </c>
      <c r="I17" s="19"/>
      <c r="J17" s="2">
        <f t="shared" si="3"/>
        <v>12211</v>
      </c>
      <c r="K17" s="2">
        <v>1384</v>
      </c>
      <c r="L17" s="2"/>
      <c r="M17" s="40">
        <v>34.75</v>
      </c>
      <c r="N17" s="40">
        <v>26.9</v>
      </c>
    </row>
    <row r="18" spans="1:14">
      <c r="A18" s="22" t="s">
        <v>11</v>
      </c>
      <c r="B18" s="43"/>
      <c r="C18" s="2"/>
      <c r="D18" s="19"/>
      <c r="E18" s="2"/>
      <c r="F18" s="19"/>
      <c r="G18" s="2"/>
      <c r="H18" s="19"/>
      <c r="I18" s="19"/>
      <c r="J18" s="2"/>
      <c r="K18" s="2"/>
      <c r="L18" s="2"/>
      <c r="M18" s="19"/>
      <c r="N18" s="19"/>
    </row>
    <row r="19" spans="1:14">
      <c r="A19" s="22" t="s">
        <v>12</v>
      </c>
      <c r="B19" s="43">
        <v>2003</v>
      </c>
      <c r="C19" s="2">
        <v>159.20000000000002</v>
      </c>
      <c r="D19" s="19">
        <f t="shared" si="0"/>
        <v>44.543928371572477</v>
      </c>
      <c r="E19" s="2">
        <v>20.299999999999997</v>
      </c>
      <c r="F19" s="19">
        <f t="shared" si="1"/>
        <v>5.6799104644655847</v>
      </c>
      <c r="G19" s="2">
        <v>177.9</v>
      </c>
      <c r="H19" s="19">
        <f t="shared" si="2"/>
        <v>49.776161163961952</v>
      </c>
      <c r="I19" s="19"/>
      <c r="J19" s="2">
        <f t="shared" si="3"/>
        <v>357.4</v>
      </c>
      <c r="K19" s="2">
        <v>386</v>
      </c>
      <c r="L19" s="2"/>
      <c r="M19" s="19">
        <v>205.8</v>
      </c>
      <c r="N19" s="19">
        <v>137.19999999999999</v>
      </c>
    </row>
    <row r="20" spans="1:14">
      <c r="A20" s="22" t="s">
        <v>13</v>
      </c>
      <c r="B20" s="43">
        <v>2008</v>
      </c>
      <c r="C20" s="2">
        <v>31500</v>
      </c>
      <c r="D20" s="19">
        <f t="shared" si="0"/>
        <v>87.817117368274324</v>
      </c>
      <c r="E20" s="2">
        <v>770</v>
      </c>
      <c r="F20" s="19">
        <f t="shared" si="1"/>
        <v>2.146640646780039</v>
      </c>
      <c r="G20" s="2">
        <v>3600</v>
      </c>
      <c r="H20" s="19">
        <f t="shared" si="2"/>
        <v>10.036241984945637</v>
      </c>
      <c r="I20" s="19"/>
      <c r="J20" s="2">
        <f t="shared" si="3"/>
        <v>35870</v>
      </c>
      <c r="K20" s="2">
        <v>241.2</v>
      </c>
      <c r="L20" s="2"/>
      <c r="M20" s="19">
        <v>2.923</v>
      </c>
      <c r="N20" s="19">
        <v>2.5670000000000002</v>
      </c>
    </row>
    <row r="21" spans="1:14">
      <c r="A21" s="22" t="s">
        <v>14</v>
      </c>
      <c r="B21" s="43">
        <v>2000</v>
      </c>
      <c r="C21" s="2">
        <v>20</v>
      </c>
      <c r="D21" s="19">
        <f t="shared" si="0"/>
        <v>32.840722495894909</v>
      </c>
      <c r="E21" s="2">
        <v>23.400000000000002</v>
      </c>
      <c r="F21" s="19">
        <f t="shared" si="1"/>
        <v>38.423645320197039</v>
      </c>
      <c r="G21" s="2">
        <v>17.5</v>
      </c>
      <c r="H21" s="19">
        <f t="shared" si="2"/>
        <v>28.735632183908042</v>
      </c>
      <c r="I21" s="19"/>
      <c r="J21" s="2">
        <f t="shared" si="3"/>
        <v>60.900000000000006</v>
      </c>
      <c r="K21" s="2">
        <v>226.4</v>
      </c>
      <c r="L21" s="2"/>
      <c r="M21" s="19">
        <v>76.12</v>
      </c>
      <c r="N21" s="19">
        <v>25</v>
      </c>
    </row>
    <row r="22" spans="1:14">
      <c r="A22" s="22" t="s">
        <v>15</v>
      </c>
      <c r="B22" s="43">
        <v>2000</v>
      </c>
      <c r="C22" s="2">
        <v>840</v>
      </c>
      <c r="D22" s="19">
        <f t="shared" si="0"/>
        <v>19.363762102351313</v>
      </c>
      <c r="E22" s="2">
        <v>2332</v>
      </c>
      <c r="F22" s="19">
        <f t="shared" si="1"/>
        <v>53.757491931765792</v>
      </c>
      <c r="G22" s="2">
        <v>1166</v>
      </c>
      <c r="H22" s="19">
        <f t="shared" si="2"/>
        <v>26.878745965882896</v>
      </c>
      <c r="I22" s="19"/>
      <c r="J22" s="2">
        <f t="shared" si="3"/>
        <v>4338</v>
      </c>
      <c r="K22" s="2">
        <v>435.4</v>
      </c>
      <c r="L22" s="2"/>
      <c r="M22" s="19">
        <v>7.4790000000000001</v>
      </c>
      <c r="N22" s="19">
        <v>1.448</v>
      </c>
    </row>
    <row r="23" spans="1:14">
      <c r="A23" s="22" t="s">
        <v>16</v>
      </c>
      <c r="B23" s="43">
        <v>2007</v>
      </c>
      <c r="C23" s="2">
        <v>37</v>
      </c>
      <c r="D23" s="19">
        <f t="shared" si="0"/>
        <v>0.59523809523809523</v>
      </c>
      <c r="E23" s="2">
        <v>5451</v>
      </c>
      <c r="F23" s="19">
        <f t="shared" si="1"/>
        <v>87.693050193050198</v>
      </c>
      <c r="G23" s="2">
        <v>728</v>
      </c>
      <c r="H23" s="19">
        <f t="shared" si="2"/>
        <v>11.711711711711711</v>
      </c>
      <c r="I23" s="19"/>
      <c r="J23" s="2">
        <f t="shared" si="3"/>
        <v>6216</v>
      </c>
      <c r="K23" s="2">
        <v>589.79999999999995</v>
      </c>
      <c r="L23" s="2"/>
      <c r="M23" s="19">
        <v>33.97</v>
      </c>
      <c r="N23" s="19">
        <v>0.20219999999999999</v>
      </c>
    </row>
    <row r="24" spans="1:14">
      <c r="A24" s="22" t="s">
        <v>17</v>
      </c>
      <c r="B24" s="43">
        <v>2000</v>
      </c>
      <c r="C24" s="2">
        <v>30</v>
      </c>
      <c r="D24" s="19">
        <f t="shared" si="0"/>
        <v>20</v>
      </c>
      <c r="E24" s="2">
        <v>110</v>
      </c>
      <c r="F24" s="19">
        <f t="shared" si="1"/>
        <v>73.333333333333329</v>
      </c>
      <c r="G24" s="2">
        <v>10</v>
      </c>
      <c r="H24" s="19">
        <f t="shared" si="2"/>
        <v>6.666666666666667</v>
      </c>
      <c r="I24" s="19"/>
      <c r="J24" s="2">
        <f t="shared" si="3"/>
        <v>150</v>
      </c>
      <c r="K24" s="2">
        <v>570.29999999999995</v>
      </c>
      <c r="L24" s="2"/>
      <c r="M24" s="19">
        <v>0.80859999999999999</v>
      </c>
      <c r="N24" s="19">
        <v>0.16170000000000001</v>
      </c>
    </row>
    <row r="25" spans="1:14">
      <c r="A25" s="22" t="s">
        <v>18</v>
      </c>
      <c r="B25" s="43">
        <v>2001</v>
      </c>
      <c r="C25" s="2">
        <v>59</v>
      </c>
      <c r="D25" s="19">
        <f t="shared" si="0"/>
        <v>45.384615384615387</v>
      </c>
      <c r="E25" s="2">
        <v>30</v>
      </c>
      <c r="F25" s="19">
        <f t="shared" si="1"/>
        <v>23.076923076923077</v>
      </c>
      <c r="G25" s="2">
        <v>41</v>
      </c>
      <c r="H25" s="19">
        <f t="shared" si="2"/>
        <v>31.53846153846154</v>
      </c>
      <c r="I25" s="19"/>
      <c r="J25" s="2">
        <f t="shared" si="3"/>
        <v>130</v>
      </c>
      <c r="K25" s="2">
        <v>18.739999999999998</v>
      </c>
      <c r="L25" s="2"/>
      <c r="M25" s="19">
        <v>0.49259999999999998</v>
      </c>
      <c r="N25" s="19">
        <v>0.22359999999999999</v>
      </c>
    </row>
    <row r="26" spans="1:14">
      <c r="A26" s="22" t="s">
        <v>19</v>
      </c>
      <c r="B26" s="43">
        <v>2008</v>
      </c>
      <c r="C26" s="2">
        <v>318</v>
      </c>
      <c r="D26" s="19">
        <f t="shared" si="0"/>
        <v>94.082840236686394</v>
      </c>
      <c r="E26" s="2">
        <v>3</v>
      </c>
      <c r="F26" s="19">
        <f t="shared" si="1"/>
        <v>0.8875739644970414</v>
      </c>
      <c r="G26" s="2">
        <v>17</v>
      </c>
      <c r="H26" s="19">
        <f t="shared" si="2"/>
        <v>5.0295857988165684</v>
      </c>
      <c r="I26" s="19"/>
      <c r="J26" s="2">
        <f t="shared" si="3"/>
        <v>338</v>
      </c>
      <c r="K26" s="2">
        <v>465.6</v>
      </c>
      <c r="L26" s="2"/>
      <c r="M26" s="19">
        <v>0.43319999999999997</v>
      </c>
      <c r="N26" s="19">
        <v>0.40770000000000001</v>
      </c>
    </row>
    <row r="27" spans="1:14">
      <c r="A27" s="22" t="s">
        <v>20</v>
      </c>
      <c r="B27" s="43">
        <v>2000</v>
      </c>
      <c r="C27" s="2">
        <v>1160</v>
      </c>
      <c r="D27" s="19">
        <f t="shared" si="0"/>
        <v>57.230253095860668</v>
      </c>
      <c r="E27" s="2">
        <v>307.59999999999997</v>
      </c>
      <c r="F27" s="19">
        <f t="shared" si="1"/>
        <v>15.175884355419603</v>
      </c>
      <c r="G27" s="2">
        <v>559.30000000000007</v>
      </c>
      <c r="H27" s="19">
        <f t="shared" si="2"/>
        <v>27.593862548719724</v>
      </c>
      <c r="I27" s="19"/>
      <c r="J27" s="2">
        <f t="shared" si="3"/>
        <v>2026.9</v>
      </c>
      <c r="K27" s="2">
        <v>234.4</v>
      </c>
      <c r="L27" s="2"/>
      <c r="M27" s="19">
        <v>0.3256</v>
      </c>
      <c r="N27" s="19">
        <v>0.18629999999999999</v>
      </c>
    </row>
    <row r="28" spans="1:14">
      <c r="A28" s="22" t="s">
        <v>21</v>
      </c>
      <c r="B28" s="43">
        <v>2008</v>
      </c>
      <c r="C28" s="2">
        <v>0</v>
      </c>
      <c r="D28" s="19">
        <f t="shared" si="0"/>
        <v>0</v>
      </c>
      <c r="E28" s="2">
        <v>48.800000000000004</v>
      </c>
      <c r="F28" s="19">
        <f t="shared" si="1"/>
        <v>12.695109261186262</v>
      </c>
      <c r="G28" s="2">
        <v>335.6</v>
      </c>
      <c r="H28" s="19">
        <f t="shared" si="2"/>
        <v>87.304890738813725</v>
      </c>
      <c r="I28" s="19"/>
      <c r="J28" s="2">
        <f t="shared" si="3"/>
        <v>384.40000000000003</v>
      </c>
      <c r="K28" s="2">
        <v>90.16</v>
      </c>
      <c r="L28" s="2"/>
      <c r="M28" s="19">
        <v>0.90400000000000003</v>
      </c>
      <c r="N28" s="19"/>
    </row>
    <row r="29" spans="1:14">
      <c r="A29" s="22" t="s">
        <v>22</v>
      </c>
      <c r="B29" s="43">
        <v>2000</v>
      </c>
      <c r="C29" s="2">
        <v>80</v>
      </c>
      <c r="D29" s="19">
        <f t="shared" si="0"/>
        <v>41.237113402061858</v>
      </c>
      <c r="E29" s="2">
        <v>35</v>
      </c>
      <c r="F29" s="19">
        <f t="shared" si="1"/>
        <v>18.041237113402062</v>
      </c>
      <c r="G29" s="2">
        <v>79</v>
      </c>
      <c r="H29" s="19">
        <f t="shared" si="2"/>
        <v>40.72164948453608</v>
      </c>
      <c r="I29" s="19"/>
      <c r="J29" s="2">
        <f t="shared" si="3"/>
        <v>194</v>
      </c>
      <c r="K29" s="2">
        <v>107.3</v>
      </c>
      <c r="L29" s="2"/>
      <c r="M29" s="19">
        <v>1.585</v>
      </c>
      <c r="N29" s="19">
        <v>0.65359999999999996</v>
      </c>
    </row>
    <row r="30" spans="1:14">
      <c r="A30" s="22" t="s">
        <v>23</v>
      </c>
      <c r="B30" s="43">
        <v>2006</v>
      </c>
      <c r="C30" s="2">
        <v>31700</v>
      </c>
      <c r="D30" s="19">
        <f t="shared" si="0"/>
        <v>54.589288789392114</v>
      </c>
      <c r="E30" s="2">
        <v>10140</v>
      </c>
      <c r="F30" s="19">
        <f t="shared" si="1"/>
        <v>17.461684174272431</v>
      </c>
      <c r="G30" s="2">
        <v>16230</v>
      </c>
      <c r="H30" s="19">
        <f t="shared" si="2"/>
        <v>27.949027036335458</v>
      </c>
      <c r="I30" s="19"/>
      <c r="J30" s="2">
        <f t="shared" si="3"/>
        <v>58070</v>
      </c>
      <c r="K30" s="2">
        <v>306</v>
      </c>
      <c r="L30" s="2"/>
      <c r="M30" s="19">
        <v>0.70530000000000004</v>
      </c>
      <c r="N30" s="19">
        <v>0.38500000000000001</v>
      </c>
    </row>
    <row r="31" spans="1:14">
      <c r="A31" s="22" t="s">
        <v>24</v>
      </c>
      <c r="B31" s="43"/>
      <c r="C31" s="2"/>
      <c r="D31" s="19"/>
      <c r="E31" s="2"/>
      <c r="F31" s="19"/>
      <c r="G31" s="2"/>
      <c r="H31" s="19"/>
      <c r="I31" s="19"/>
      <c r="J31" s="2"/>
      <c r="K31" s="2"/>
      <c r="L31" s="2"/>
      <c r="M31" s="19"/>
      <c r="N31" s="19"/>
    </row>
    <row r="32" spans="1:14">
      <c r="A32" s="22" t="s">
        <v>25</v>
      </c>
      <c r="B32" s="43">
        <v>2009</v>
      </c>
      <c r="C32" s="2">
        <v>996</v>
      </c>
      <c r="D32" s="19">
        <f t="shared" si="0"/>
        <v>16.27716947213597</v>
      </c>
      <c r="E32" s="2">
        <v>4145</v>
      </c>
      <c r="F32" s="19">
        <f t="shared" si="1"/>
        <v>67.739826769079912</v>
      </c>
      <c r="G32" s="2">
        <v>978</v>
      </c>
      <c r="H32" s="19">
        <f t="shared" si="2"/>
        <v>15.983003758784115</v>
      </c>
      <c r="I32" s="19"/>
      <c r="J32" s="2">
        <f t="shared" si="3"/>
        <v>6119</v>
      </c>
      <c r="K32" s="2">
        <v>816.5</v>
      </c>
      <c r="L32" s="2"/>
      <c r="M32" s="19">
        <v>28.73</v>
      </c>
      <c r="N32" s="19">
        <v>4.6760000000000002</v>
      </c>
    </row>
    <row r="33" spans="1:14">
      <c r="A33" s="22" t="s">
        <v>26</v>
      </c>
      <c r="B33" s="43">
        <v>2000</v>
      </c>
      <c r="C33" s="2">
        <v>690</v>
      </c>
      <c r="D33" s="19">
        <f t="shared" si="0"/>
        <v>70.050761421319791</v>
      </c>
      <c r="E33" s="2">
        <v>16.100000000000001</v>
      </c>
      <c r="F33" s="19">
        <f t="shared" si="1"/>
        <v>1.6345177664974622</v>
      </c>
      <c r="G33" s="2">
        <v>278.89999999999998</v>
      </c>
      <c r="H33" s="19">
        <f t="shared" si="2"/>
        <v>28.314720812182738</v>
      </c>
      <c r="I33" s="19"/>
      <c r="J33" s="2">
        <f t="shared" si="3"/>
        <v>985</v>
      </c>
      <c r="K33" s="2">
        <v>75.680000000000007</v>
      </c>
      <c r="L33" s="2"/>
      <c r="M33" s="19">
        <v>7.88</v>
      </c>
      <c r="N33" s="19">
        <v>5.52</v>
      </c>
    </row>
    <row r="34" spans="1:14">
      <c r="A34" s="22" t="s">
        <v>27</v>
      </c>
      <c r="B34" s="43">
        <v>2000</v>
      </c>
      <c r="C34" s="2">
        <v>222</v>
      </c>
      <c r="D34" s="19">
        <f t="shared" si="0"/>
        <v>77.083333333333329</v>
      </c>
      <c r="E34" s="2">
        <v>17</v>
      </c>
      <c r="F34" s="19">
        <f t="shared" si="1"/>
        <v>5.9027777777777777</v>
      </c>
      <c r="G34" s="2">
        <v>49</v>
      </c>
      <c r="H34" s="19">
        <f t="shared" si="2"/>
        <v>17.013888888888889</v>
      </c>
      <c r="I34" s="19"/>
      <c r="J34" s="2">
        <f t="shared" si="3"/>
        <v>288</v>
      </c>
      <c r="K34" s="2">
        <v>43.27</v>
      </c>
      <c r="L34" s="2"/>
      <c r="M34" s="19">
        <v>2.2970000000000002</v>
      </c>
      <c r="N34" s="19">
        <v>1.77</v>
      </c>
    </row>
    <row r="35" spans="1:14">
      <c r="A35" s="22" t="s">
        <v>28</v>
      </c>
      <c r="B35" s="43">
        <v>2006</v>
      </c>
      <c r="C35" s="2">
        <v>2053</v>
      </c>
      <c r="D35" s="19">
        <f t="shared" si="0"/>
        <v>94.001831501831504</v>
      </c>
      <c r="E35" s="2">
        <v>33</v>
      </c>
      <c r="F35" s="19">
        <f t="shared" si="1"/>
        <v>1.5109890109890109</v>
      </c>
      <c r="G35" s="2">
        <v>98</v>
      </c>
      <c r="H35" s="19">
        <f t="shared" si="2"/>
        <v>4.4871794871794872</v>
      </c>
      <c r="I35" s="19"/>
      <c r="J35" s="2">
        <f t="shared" si="3"/>
        <v>2184</v>
      </c>
      <c r="K35" s="2">
        <v>159.80000000000001</v>
      </c>
      <c r="L35" s="2"/>
      <c r="M35" s="19">
        <v>0.4587</v>
      </c>
      <c r="N35" s="19">
        <v>0.43120000000000003</v>
      </c>
    </row>
    <row r="36" spans="1:14">
      <c r="A36" s="22" t="s">
        <v>29</v>
      </c>
      <c r="B36" s="43">
        <v>2000</v>
      </c>
      <c r="C36" s="2">
        <v>730</v>
      </c>
      <c r="D36" s="19">
        <f t="shared" si="0"/>
        <v>76.089222430685851</v>
      </c>
      <c r="E36" s="2">
        <v>68.3</v>
      </c>
      <c r="F36" s="19">
        <f t="shared" si="1"/>
        <v>7.1190327287888264</v>
      </c>
      <c r="G36" s="2">
        <v>161.1</v>
      </c>
      <c r="H36" s="19">
        <f t="shared" si="2"/>
        <v>16.791744840525329</v>
      </c>
      <c r="I36" s="19"/>
      <c r="J36" s="2">
        <f t="shared" si="3"/>
        <v>959.4</v>
      </c>
      <c r="K36" s="2">
        <v>58.47</v>
      </c>
      <c r="L36" s="2"/>
      <c r="M36" s="19">
        <v>0.33600000000000002</v>
      </c>
      <c r="N36" s="19">
        <v>0.25569999999999998</v>
      </c>
    </row>
    <row r="37" spans="1:14">
      <c r="A37" s="22" t="s">
        <v>30</v>
      </c>
      <c r="B37" s="43">
        <v>2000</v>
      </c>
      <c r="C37" s="2">
        <v>5410</v>
      </c>
      <c r="D37" s="19">
        <f t="shared" si="0"/>
        <v>11.768544703067217</v>
      </c>
      <c r="E37" s="2">
        <v>31570</v>
      </c>
      <c r="F37" s="19">
        <f t="shared" si="1"/>
        <v>68.67522297150316</v>
      </c>
      <c r="G37" s="2">
        <v>8990</v>
      </c>
      <c r="H37" s="19">
        <f t="shared" si="2"/>
        <v>19.55623232542963</v>
      </c>
      <c r="I37" s="19"/>
      <c r="J37" s="2">
        <f t="shared" si="3"/>
        <v>45970</v>
      </c>
      <c r="K37" s="2">
        <v>1470</v>
      </c>
      <c r="L37" s="2"/>
      <c r="M37" s="19">
        <v>1.5840000000000001</v>
      </c>
      <c r="N37" s="19">
        <v>0.18640000000000001</v>
      </c>
    </row>
    <row r="38" spans="1:14">
      <c r="A38" s="22" t="s">
        <v>31</v>
      </c>
      <c r="B38" s="43">
        <v>2000</v>
      </c>
      <c r="C38" s="2">
        <v>20</v>
      </c>
      <c r="D38" s="19">
        <f t="shared" si="0"/>
        <v>90.909090909090907</v>
      </c>
      <c r="E38" s="2">
        <v>0.4</v>
      </c>
      <c r="F38" s="19">
        <f t="shared" si="1"/>
        <v>1.8181818181818181</v>
      </c>
      <c r="G38" s="2">
        <v>1.6</v>
      </c>
      <c r="H38" s="19">
        <f t="shared" si="2"/>
        <v>7.2727272727272725</v>
      </c>
      <c r="I38" s="19"/>
      <c r="J38" s="2">
        <f t="shared" si="3"/>
        <v>22</v>
      </c>
      <c r="K38" s="2">
        <v>48.57</v>
      </c>
      <c r="L38" s="2"/>
      <c r="M38" s="19">
        <v>6.7670000000000003</v>
      </c>
      <c r="N38" s="19">
        <v>6.6669999999999998</v>
      </c>
    </row>
    <row r="39" spans="1:14">
      <c r="A39" s="22" t="s">
        <v>32</v>
      </c>
      <c r="B39" s="43">
        <v>2000</v>
      </c>
      <c r="C39" s="2">
        <v>1</v>
      </c>
      <c r="D39" s="19">
        <f t="shared" si="0"/>
        <v>1.4970059880239519</v>
      </c>
      <c r="E39" s="2">
        <v>11</v>
      </c>
      <c r="F39" s="19">
        <f t="shared" si="1"/>
        <v>16.467065868263472</v>
      </c>
      <c r="G39" s="2">
        <v>54.800000000000004</v>
      </c>
      <c r="H39" s="19">
        <f t="shared" si="2"/>
        <v>82.035928143712567</v>
      </c>
      <c r="I39" s="19"/>
      <c r="J39" s="2">
        <f t="shared" si="3"/>
        <v>66.800000000000011</v>
      </c>
      <c r="K39" s="2">
        <v>17.45</v>
      </c>
      <c r="L39" s="2"/>
      <c r="M39" s="19">
        <v>4.6300000000000001E-2</v>
      </c>
      <c r="N39" s="19">
        <v>6.9999999999999999E-4</v>
      </c>
    </row>
    <row r="40" spans="1:14">
      <c r="A40" s="22" t="s">
        <v>33</v>
      </c>
      <c r="B40" s="43">
        <v>2000</v>
      </c>
      <c r="C40" s="2">
        <v>190</v>
      </c>
      <c r="D40" s="19">
        <f t="shared" si="0"/>
        <v>51.771117166212534</v>
      </c>
      <c r="E40" s="2">
        <v>88.5</v>
      </c>
      <c r="F40" s="19">
        <f t="shared" si="1"/>
        <v>24.114441416893733</v>
      </c>
      <c r="G40" s="2">
        <v>88.5</v>
      </c>
      <c r="H40" s="19">
        <f t="shared" si="2"/>
        <v>24.114441416893733</v>
      </c>
      <c r="I40" s="19"/>
      <c r="J40" s="2">
        <f t="shared" si="3"/>
        <v>367</v>
      </c>
      <c r="K40" s="2">
        <v>41.56</v>
      </c>
      <c r="L40" s="2"/>
      <c r="M40" s="19">
        <v>0.85350000000000004</v>
      </c>
      <c r="N40" s="19">
        <v>0.44190000000000002</v>
      </c>
    </row>
    <row r="41" spans="1:14">
      <c r="A41" s="22" t="s">
        <v>34</v>
      </c>
      <c r="B41" s="43">
        <v>2000</v>
      </c>
      <c r="C41" s="2">
        <v>7970</v>
      </c>
      <c r="D41" s="19">
        <f t="shared" si="0"/>
        <v>70.300785040134073</v>
      </c>
      <c r="E41" s="2">
        <v>2324</v>
      </c>
      <c r="F41" s="19">
        <f t="shared" si="1"/>
        <v>20.499250242568582</v>
      </c>
      <c r="G41" s="2">
        <v>1043</v>
      </c>
      <c r="H41" s="19">
        <f t="shared" si="2"/>
        <v>9.1999647172973447</v>
      </c>
      <c r="I41" s="19"/>
      <c r="J41" s="2">
        <f t="shared" si="3"/>
        <v>11337</v>
      </c>
      <c r="K41" s="2">
        <v>718.4</v>
      </c>
      <c r="L41" s="2"/>
      <c r="M41" s="19">
        <v>1.23</v>
      </c>
      <c r="N41" s="19">
        <v>0.86439999999999995</v>
      </c>
    </row>
    <row r="42" spans="1:14">
      <c r="A42" s="22" t="s">
        <v>35</v>
      </c>
      <c r="B42" s="43">
        <v>2005</v>
      </c>
      <c r="C42" s="2">
        <v>358000</v>
      </c>
      <c r="D42" s="19">
        <f t="shared" si="0"/>
        <v>64.605778427444818</v>
      </c>
      <c r="E42" s="2">
        <v>128600</v>
      </c>
      <c r="F42" s="19">
        <f t="shared" si="1"/>
        <v>23.207550574774871</v>
      </c>
      <c r="G42" s="2">
        <v>67530</v>
      </c>
      <c r="H42" s="19">
        <f t="shared" si="2"/>
        <v>12.186670997780304</v>
      </c>
      <c r="I42" s="19"/>
      <c r="J42" s="2">
        <f t="shared" si="3"/>
        <v>554130</v>
      </c>
      <c r="K42" s="2">
        <v>409.9</v>
      </c>
      <c r="L42" s="2"/>
      <c r="M42" s="19">
        <v>19.510000000000002</v>
      </c>
      <c r="N42" s="19">
        <v>12.61</v>
      </c>
    </row>
    <row r="43" spans="1:14">
      <c r="A43" s="22" t="s">
        <v>36</v>
      </c>
      <c r="B43" s="43">
        <v>2000</v>
      </c>
      <c r="C43" s="2">
        <v>4920</v>
      </c>
      <c r="D43" s="19">
        <f t="shared" si="0"/>
        <v>38.889898902071756</v>
      </c>
      <c r="E43" s="2">
        <v>534.1</v>
      </c>
      <c r="F43" s="19">
        <f t="shared" si="1"/>
        <v>4.2217672771537655</v>
      </c>
      <c r="G43" s="2">
        <v>7197</v>
      </c>
      <c r="H43" s="19">
        <f t="shared" si="2"/>
        <v>56.888333820774477</v>
      </c>
      <c r="I43" s="19"/>
      <c r="J43" s="2">
        <f t="shared" si="3"/>
        <v>12651.1</v>
      </c>
      <c r="K43" s="2">
        <v>308</v>
      </c>
      <c r="L43" s="2"/>
      <c r="M43" s="19">
        <v>0.59330000000000005</v>
      </c>
      <c r="N43" s="19">
        <v>0.23080000000000001</v>
      </c>
    </row>
    <row r="44" spans="1:14">
      <c r="A44" s="22" t="s">
        <v>37</v>
      </c>
      <c r="B44" s="43">
        <v>1999</v>
      </c>
      <c r="C44" s="2">
        <v>4.7</v>
      </c>
      <c r="D44" s="19">
        <f t="shared" si="0"/>
        <v>47</v>
      </c>
      <c r="E44" s="2">
        <v>0.5</v>
      </c>
      <c r="F44" s="19">
        <f t="shared" si="1"/>
        <v>5</v>
      </c>
      <c r="G44" s="2">
        <v>4.8</v>
      </c>
      <c r="H44" s="19">
        <f t="shared" si="2"/>
        <v>48</v>
      </c>
      <c r="I44" s="19"/>
      <c r="J44" s="2">
        <f t="shared" si="3"/>
        <v>10</v>
      </c>
      <c r="K44" s="2">
        <v>16.86</v>
      </c>
      <c r="L44" s="2"/>
      <c r="M44" s="19">
        <v>0.83330000000000004</v>
      </c>
      <c r="N44" s="19">
        <v>0.39169999999999999</v>
      </c>
    </row>
    <row r="45" spans="1:14">
      <c r="A45" s="22" t="s">
        <v>38</v>
      </c>
      <c r="B45" s="43">
        <v>2002</v>
      </c>
      <c r="C45" s="2">
        <v>4</v>
      </c>
      <c r="D45" s="19">
        <f t="shared" si="0"/>
        <v>8.695652173913043</v>
      </c>
      <c r="E45" s="2">
        <v>10</v>
      </c>
      <c r="F45" s="19">
        <f t="shared" si="1"/>
        <v>21.739130434782609</v>
      </c>
      <c r="G45" s="2">
        <v>32</v>
      </c>
      <c r="H45" s="19">
        <f t="shared" si="2"/>
        <v>69.565217391304344</v>
      </c>
      <c r="I45" s="19"/>
      <c r="J45" s="2">
        <f t="shared" si="3"/>
        <v>46</v>
      </c>
      <c r="K45" s="2">
        <v>13.99</v>
      </c>
      <c r="L45" s="2"/>
      <c r="M45" s="19">
        <v>5.4999999999999997E-3</v>
      </c>
      <c r="N45" s="19">
        <v>5.0000000000000001E-4</v>
      </c>
    </row>
    <row r="46" spans="1:14">
      <c r="A46" s="22" t="s">
        <v>39</v>
      </c>
      <c r="B46" s="43"/>
      <c r="C46" s="2"/>
      <c r="D46" s="19"/>
      <c r="E46" s="2"/>
      <c r="F46" s="19"/>
      <c r="G46" s="2"/>
      <c r="H46" s="19"/>
      <c r="I46" s="19"/>
      <c r="J46" s="2"/>
      <c r="K46" s="2"/>
      <c r="L46" s="2"/>
      <c r="M46" s="19"/>
      <c r="N46" s="19"/>
    </row>
    <row r="47" spans="1:14">
      <c r="A47" s="22" t="s">
        <v>40</v>
      </c>
      <c r="B47" s="43">
        <v>2000</v>
      </c>
      <c r="C47" s="2">
        <v>1430</v>
      </c>
      <c r="D47" s="19">
        <f t="shared" si="0"/>
        <v>53.35820895522388</v>
      </c>
      <c r="E47" s="2">
        <v>460</v>
      </c>
      <c r="F47" s="19">
        <f t="shared" si="1"/>
        <v>17.164179104477611</v>
      </c>
      <c r="G47" s="2">
        <v>790</v>
      </c>
      <c r="H47" s="19">
        <f t="shared" si="2"/>
        <v>29.477611940298509</v>
      </c>
      <c r="I47" s="19"/>
      <c r="J47" s="2">
        <f t="shared" si="3"/>
        <v>2680</v>
      </c>
      <c r="K47" s="2">
        <v>656.4</v>
      </c>
      <c r="L47" s="2"/>
      <c r="M47" s="19">
        <v>2.3839999999999999</v>
      </c>
      <c r="N47" s="19">
        <v>1.272</v>
      </c>
    </row>
    <row r="48" spans="1:14">
      <c r="A48" s="22" t="s">
        <v>41</v>
      </c>
      <c r="B48" s="43">
        <v>2000</v>
      </c>
      <c r="C48" s="2">
        <v>600</v>
      </c>
      <c r="D48" s="19">
        <f t="shared" si="0"/>
        <v>42.58943781942078</v>
      </c>
      <c r="E48" s="2">
        <v>269.60000000000002</v>
      </c>
      <c r="F48" s="19">
        <f t="shared" si="1"/>
        <v>19.136854060193073</v>
      </c>
      <c r="G48" s="2">
        <v>539.20000000000005</v>
      </c>
      <c r="H48" s="19">
        <f t="shared" si="2"/>
        <v>38.273708120386146</v>
      </c>
      <c r="I48" s="19"/>
      <c r="J48" s="2">
        <f t="shared" si="3"/>
        <v>1408.8000000000002</v>
      </c>
      <c r="K48" s="2">
        <v>82.01</v>
      </c>
      <c r="L48" s="2"/>
      <c r="M48" s="19">
        <v>1.7370000000000001</v>
      </c>
      <c r="N48" s="19">
        <v>0.73950000000000005</v>
      </c>
    </row>
    <row r="49" spans="1:14">
      <c r="A49" s="22" t="s">
        <v>42</v>
      </c>
      <c r="B49" s="43">
        <v>2009</v>
      </c>
      <c r="C49" s="2">
        <v>11</v>
      </c>
      <c r="D49" s="19">
        <f t="shared" si="0"/>
        <v>1.7432646592709984</v>
      </c>
      <c r="E49" s="2">
        <v>86</v>
      </c>
      <c r="F49" s="19">
        <f t="shared" si="1"/>
        <v>13.629160063391442</v>
      </c>
      <c r="G49" s="2">
        <v>534</v>
      </c>
      <c r="H49" s="19">
        <f t="shared" si="2"/>
        <v>84.627575277337556</v>
      </c>
      <c r="I49" s="19"/>
      <c r="J49" s="2">
        <f t="shared" si="3"/>
        <v>631</v>
      </c>
      <c r="K49" s="2">
        <v>143.30000000000001</v>
      </c>
      <c r="L49" s="2"/>
      <c r="M49" s="19">
        <v>0.59809999999999997</v>
      </c>
      <c r="N49" s="19">
        <v>1.04E-2</v>
      </c>
    </row>
    <row r="50" spans="1:14">
      <c r="A50" s="22" t="s">
        <v>43</v>
      </c>
      <c r="B50" s="43">
        <v>2000</v>
      </c>
      <c r="C50" s="2">
        <v>5640</v>
      </c>
      <c r="D50" s="19">
        <f t="shared" si="0"/>
        <v>74.652547981469226</v>
      </c>
      <c r="E50" s="2">
        <v>748</v>
      </c>
      <c r="F50" s="19">
        <f t="shared" si="1"/>
        <v>9.9007279947054929</v>
      </c>
      <c r="G50" s="2">
        <v>1167</v>
      </c>
      <c r="H50" s="19">
        <f t="shared" si="2"/>
        <v>15.446724023825281</v>
      </c>
      <c r="I50" s="19"/>
      <c r="J50" s="2">
        <f t="shared" si="3"/>
        <v>7555</v>
      </c>
      <c r="K50" s="2">
        <v>676.1</v>
      </c>
      <c r="L50" s="2"/>
      <c r="M50" s="19">
        <v>19.8</v>
      </c>
      <c r="N50" s="19">
        <v>14.8</v>
      </c>
    </row>
    <row r="51" spans="1:14">
      <c r="A51" s="22" t="s">
        <v>44</v>
      </c>
      <c r="B51" s="43">
        <v>2009</v>
      </c>
      <c r="C51" s="2">
        <v>159</v>
      </c>
      <c r="D51" s="19">
        <f t="shared" si="0"/>
        <v>86.413043478260875</v>
      </c>
      <c r="E51" s="2">
        <v>6</v>
      </c>
      <c r="F51" s="19">
        <f t="shared" si="1"/>
        <v>3.2608695652173911</v>
      </c>
      <c r="G51" s="2">
        <v>19</v>
      </c>
      <c r="H51" s="19">
        <f t="shared" si="2"/>
        <v>10.326086956521738</v>
      </c>
      <c r="I51" s="19"/>
      <c r="J51" s="2">
        <f t="shared" si="3"/>
        <v>184</v>
      </c>
      <c r="K51" s="2">
        <v>166.7</v>
      </c>
      <c r="L51" s="2"/>
      <c r="M51" s="19">
        <v>18.399999999999999</v>
      </c>
      <c r="N51" s="19">
        <v>20.38</v>
      </c>
    </row>
    <row r="52" spans="1:14">
      <c r="A52" s="22" t="s">
        <v>45</v>
      </c>
      <c r="B52" s="43">
        <v>2007</v>
      </c>
      <c r="C52" s="2">
        <v>30</v>
      </c>
      <c r="D52" s="19">
        <f t="shared" si="0"/>
        <v>1.7657445556209534</v>
      </c>
      <c r="E52" s="2">
        <v>960</v>
      </c>
      <c r="F52" s="19">
        <f t="shared" si="1"/>
        <v>56.50382577987051</v>
      </c>
      <c r="G52" s="2">
        <v>709</v>
      </c>
      <c r="H52" s="19">
        <f t="shared" si="2"/>
        <v>41.730429664508534</v>
      </c>
      <c r="I52" s="19"/>
      <c r="J52" s="2">
        <f t="shared" si="3"/>
        <v>1699</v>
      </c>
      <c r="K52" s="2">
        <v>164.7</v>
      </c>
      <c r="L52" s="2"/>
      <c r="M52" s="19">
        <v>12.92</v>
      </c>
      <c r="N52" s="19">
        <v>0.2281</v>
      </c>
    </row>
    <row r="53" spans="1:14">
      <c r="A53" s="22" t="s">
        <v>46</v>
      </c>
      <c r="B53" s="43">
        <v>2005</v>
      </c>
      <c r="C53" s="2">
        <v>6610</v>
      </c>
      <c r="D53" s="19">
        <f t="shared" si="0"/>
        <v>76.347339970893302</v>
      </c>
      <c r="E53" s="2">
        <v>1145</v>
      </c>
      <c r="F53" s="19">
        <f t="shared" si="1"/>
        <v>13.225068724156253</v>
      </c>
      <c r="G53" s="2">
        <v>902.80000000000007</v>
      </c>
      <c r="H53" s="19">
        <f t="shared" si="2"/>
        <v>10.42759130495045</v>
      </c>
      <c r="I53" s="19"/>
      <c r="J53" s="2">
        <f t="shared" si="3"/>
        <v>8657.7999999999993</v>
      </c>
      <c r="K53" s="2">
        <v>360.6</v>
      </c>
      <c r="L53" s="2"/>
      <c r="M53" s="19">
        <v>11.22</v>
      </c>
      <c r="N53" s="19">
        <v>8.5679999999999996</v>
      </c>
    </row>
    <row r="54" spans="1:14">
      <c r="A54" s="22" t="s">
        <v>47</v>
      </c>
      <c r="B54" s="43">
        <v>2000</v>
      </c>
      <c r="C54" s="2">
        <v>110</v>
      </c>
      <c r="D54" s="19">
        <f t="shared" si="0"/>
        <v>17.679202828672455</v>
      </c>
      <c r="E54" s="2">
        <v>122.89999999999999</v>
      </c>
      <c r="F54" s="19">
        <f t="shared" si="1"/>
        <v>19.752491160398588</v>
      </c>
      <c r="G54" s="2">
        <v>389.29999999999995</v>
      </c>
      <c r="H54" s="19">
        <f t="shared" si="2"/>
        <v>62.568306010928957</v>
      </c>
      <c r="I54" s="19"/>
      <c r="J54" s="2">
        <f t="shared" si="3"/>
        <v>622.19999999999993</v>
      </c>
      <c r="K54" s="2">
        <v>11.85</v>
      </c>
      <c r="L54" s="2"/>
      <c r="M54" s="19">
        <v>4.8500000000000001E-2</v>
      </c>
      <c r="N54" s="19">
        <v>8.6E-3</v>
      </c>
    </row>
    <row r="55" spans="1:14">
      <c r="A55" s="22" t="s">
        <v>48</v>
      </c>
      <c r="B55" s="43">
        <v>2009</v>
      </c>
      <c r="C55" s="2">
        <v>238</v>
      </c>
      <c r="D55" s="19">
        <f t="shared" si="0"/>
        <v>36.060606060606062</v>
      </c>
      <c r="E55" s="2">
        <v>36</v>
      </c>
      <c r="F55" s="19">
        <f t="shared" si="1"/>
        <v>5.4545454545454541</v>
      </c>
      <c r="G55" s="2">
        <v>386</v>
      </c>
      <c r="H55" s="19">
        <f t="shared" si="2"/>
        <v>58.484848484848484</v>
      </c>
      <c r="I55" s="19"/>
      <c r="J55" s="2">
        <f t="shared" si="3"/>
        <v>660</v>
      </c>
      <c r="K55" s="2">
        <v>118.9</v>
      </c>
      <c r="L55" s="2"/>
      <c r="M55" s="19">
        <v>10.75</v>
      </c>
      <c r="N55" s="19">
        <v>3.9670000000000001</v>
      </c>
    </row>
    <row r="56" spans="1:14">
      <c r="A56" s="22" t="s">
        <v>49</v>
      </c>
      <c r="B56" s="43">
        <v>2000</v>
      </c>
      <c r="C56" s="2">
        <v>3</v>
      </c>
      <c r="D56" s="19">
        <f t="shared" si="0"/>
        <v>15.789473684210526</v>
      </c>
      <c r="E56" s="2">
        <v>0</v>
      </c>
      <c r="F56" s="19">
        <f t="shared" si="1"/>
        <v>0</v>
      </c>
      <c r="G56" s="2">
        <v>16</v>
      </c>
      <c r="H56" s="19">
        <f t="shared" si="2"/>
        <v>84.21052631578948</v>
      </c>
      <c r="I56" s="19"/>
      <c r="J56" s="2">
        <f t="shared" si="3"/>
        <v>19</v>
      </c>
      <c r="K56" s="2">
        <v>24.84</v>
      </c>
      <c r="L56" s="2"/>
      <c r="M56" s="19">
        <v>6.2670000000000003</v>
      </c>
      <c r="N56" s="19">
        <v>1</v>
      </c>
    </row>
    <row r="57" spans="1:14">
      <c r="A57" s="22" t="s">
        <v>50</v>
      </c>
      <c r="B57" s="43"/>
      <c r="C57" s="2"/>
      <c r="D57" s="19"/>
      <c r="E57" s="2"/>
      <c r="F57" s="19"/>
      <c r="G57" s="2"/>
      <c r="H57" s="19"/>
      <c r="I57" s="19"/>
      <c r="J57" s="2"/>
      <c r="K57" s="2">
        <v>240.6</v>
      </c>
      <c r="L57" s="2"/>
      <c r="M57" s="19"/>
      <c r="N57" s="19"/>
    </row>
    <row r="58" spans="1:14">
      <c r="A58" s="22" t="s">
        <v>51</v>
      </c>
      <c r="B58" s="43">
        <v>2000</v>
      </c>
      <c r="C58" s="2">
        <v>2240</v>
      </c>
      <c r="D58" s="19">
        <f t="shared" si="0"/>
        <v>64.275466284074611</v>
      </c>
      <c r="E58" s="2">
        <v>65</v>
      </c>
      <c r="F58" s="19">
        <f t="shared" si="1"/>
        <v>1.8651362984218078</v>
      </c>
      <c r="G58" s="2">
        <v>1180</v>
      </c>
      <c r="H58" s="19">
        <f t="shared" si="2"/>
        <v>33.859397417503587</v>
      </c>
      <c r="I58" s="19"/>
      <c r="J58" s="2">
        <f t="shared" si="3"/>
        <v>3485</v>
      </c>
      <c r="K58" s="2">
        <v>393.3</v>
      </c>
      <c r="L58" s="2"/>
      <c r="M58" s="19">
        <v>16.5</v>
      </c>
      <c r="N58" s="19">
        <v>10.67</v>
      </c>
    </row>
    <row r="59" spans="1:14">
      <c r="A59" s="22" t="s">
        <v>52</v>
      </c>
      <c r="B59" s="43">
        <v>2000</v>
      </c>
      <c r="C59" s="2">
        <v>13960</v>
      </c>
      <c r="D59" s="19">
        <f t="shared" si="0"/>
        <v>91.525979347647933</v>
      </c>
      <c r="E59" s="2">
        <v>385.2</v>
      </c>
      <c r="F59" s="19">
        <f t="shared" si="1"/>
        <v>2.5254876249795117</v>
      </c>
      <c r="G59" s="2">
        <v>907.3</v>
      </c>
      <c r="H59" s="19">
        <f t="shared" si="2"/>
        <v>5.9485330273725623</v>
      </c>
      <c r="I59" s="19"/>
      <c r="J59" s="2">
        <f t="shared" si="3"/>
        <v>15252.5</v>
      </c>
      <c r="K59" s="2">
        <v>1194</v>
      </c>
      <c r="L59" s="2"/>
      <c r="M59" s="19">
        <v>3.593</v>
      </c>
      <c r="N59" s="19">
        <v>3.2890000000000001</v>
      </c>
    </row>
    <row r="60" spans="1:14">
      <c r="A60" s="22" t="s">
        <v>53</v>
      </c>
      <c r="B60" s="43">
        <v>2000</v>
      </c>
      <c r="C60" s="2">
        <v>59000</v>
      </c>
      <c r="D60" s="19">
        <f t="shared" si="0"/>
        <v>86.383601756954619</v>
      </c>
      <c r="E60" s="2">
        <v>4000</v>
      </c>
      <c r="F60" s="19">
        <f t="shared" si="1"/>
        <v>5.8565153733528552</v>
      </c>
      <c r="G60" s="2">
        <v>5300</v>
      </c>
      <c r="H60" s="19">
        <f t="shared" si="2"/>
        <v>7.7598828696925333</v>
      </c>
      <c r="I60" s="19"/>
      <c r="J60" s="2">
        <f t="shared" si="3"/>
        <v>68300</v>
      </c>
      <c r="K60" s="2">
        <v>973.3</v>
      </c>
      <c r="L60" s="2"/>
      <c r="M60" s="19">
        <v>94.69</v>
      </c>
      <c r="N60" s="19">
        <v>103</v>
      </c>
    </row>
    <row r="61" spans="1:14">
      <c r="A61" s="22" t="s">
        <v>54</v>
      </c>
      <c r="B61" s="43">
        <v>2000</v>
      </c>
      <c r="C61" s="2">
        <v>760</v>
      </c>
      <c r="D61" s="19">
        <f t="shared" si="0"/>
        <v>55.236572425321604</v>
      </c>
      <c r="E61" s="2">
        <v>236.9</v>
      </c>
      <c r="F61" s="19">
        <f t="shared" si="1"/>
        <v>17.217821062577222</v>
      </c>
      <c r="G61" s="2">
        <v>379</v>
      </c>
      <c r="H61" s="19">
        <f t="shared" si="2"/>
        <v>27.54560651210117</v>
      </c>
      <c r="I61" s="19"/>
      <c r="J61" s="2">
        <f t="shared" si="3"/>
        <v>1375.9</v>
      </c>
      <c r="K61" s="2">
        <v>229.8</v>
      </c>
      <c r="L61" s="2"/>
      <c r="M61" s="19">
        <v>5.4539999999999997</v>
      </c>
      <c r="N61" s="19">
        <v>3.012</v>
      </c>
    </row>
    <row r="62" spans="1:14">
      <c r="A62" s="22" t="s">
        <v>55</v>
      </c>
      <c r="B62" s="43">
        <v>2000</v>
      </c>
      <c r="C62" s="2">
        <v>1</v>
      </c>
      <c r="D62" s="19">
        <f t="shared" si="0"/>
        <v>5.7471264367816097</v>
      </c>
      <c r="E62" s="2">
        <v>2.6</v>
      </c>
      <c r="F62" s="19">
        <f t="shared" si="1"/>
        <v>14.942528735632186</v>
      </c>
      <c r="G62" s="2">
        <v>13.799999999999999</v>
      </c>
      <c r="H62" s="19">
        <f t="shared" si="2"/>
        <v>79.310344827586206</v>
      </c>
      <c r="I62" s="19"/>
      <c r="J62" s="2">
        <f t="shared" si="3"/>
        <v>17.399999999999999</v>
      </c>
      <c r="K62" s="2">
        <v>31.41</v>
      </c>
      <c r="L62" s="2"/>
      <c r="M62" s="19">
        <v>6.6900000000000001E-2</v>
      </c>
      <c r="N62" s="19">
        <v>3.8E-3</v>
      </c>
    </row>
    <row r="63" spans="1:14">
      <c r="A63" s="22" t="s">
        <v>56</v>
      </c>
      <c r="B63" s="43">
        <v>2004</v>
      </c>
      <c r="C63" s="2">
        <v>550</v>
      </c>
      <c r="D63" s="19">
        <f t="shared" si="0"/>
        <v>94.501718213058425</v>
      </c>
      <c r="E63" s="2">
        <v>1</v>
      </c>
      <c r="F63" s="19">
        <f t="shared" si="1"/>
        <v>0.1718213058419244</v>
      </c>
      <c r="G63" s="2">
        <v>31</v>
      </c>
      <c r="H63" s="19">
        <f t="shared" si="2"/>
        <v>5.3264604810996561</v>
      </c>
      <c r="I63" s="19"/>
      <c r="J63" s="2">
        <f t="shared" si="3"/>
        <v>582</v>
      </c>
      <c r="K63" s="2">
        <v>121.3</v>
      </c>
      <c r="L63" s="2"/>
      <c r="M63" s="19">
        <v>9.2379999999999995</v>
      </c>
      <c r="N63" s="19">
        <v>8.73</v>
      </c>
    </row>
    <row r="64" spans="1:14">
      <c r="A64" s="22" t="s">
        <v>57</v>
      </c>
      <c r="B64" s="43">
        <v>2007</v>
      </c>
      <c r="C64" s="2">
        <v>8</v>
      </c>
      <c r="D64" s="19">
        <f t="shared" si="0"/>
        <v>0.44543429844097998</v>
      </c>
      <c r="E64" s="2">
        <v>1734</v>
      </c>
      <c r="F64" s="19">
        <f t="shared" si="1"/>
        <v>96.547884187082403</v>
      </c>
      <c r="G64" s="2">
        <v>54</v>
      </c>
      <c r="H64" s="19">
        <f t="shared" si="2"/>
        <v>3.0066815144766146</v>
      </c>
      <c r="I64" s="19"/>
      <c r="J64" s="2">
        <f t="shared" si="3"/>
        <v>1796</v>
      </c>
      <c r="K64" s="2">
        <v>1337</v>
      </c>
      <c r="L64" s="2"/>
      <c r="M64" s="19">
        <v>14.02</v>
      </c>
      <c r="N64" s="19">
        <v>6.25E-2</v>
      </c>
    </row>
    <row r="65" spans="1:14">
      <c r="A65" s="22" t="s">
        <v>58</v>
      </c>
      <c r="B65" s="43">
        <v>2002</v>
      </c>
      <c r="C65" s="2">
        <v>5204</v>
      </c>
      <c r="D65" s="19">
        <f t="shared" si="0"/>
        <v>93.630802446923354</v>
      </c>
      <c r="E65" s="2">
        <v>21</v>
      </c>
      <c r="F65" s="19">
        <f t="shared" si="1"/>
        <v>0.37783375314861462</v>
      </c>
      <c r="G65" s="2">
        <v>333</v>
      </c>
      <c r="H65" s="19">
        <f t="shared" si="2"/>
        <v>5.991363799928032</v>
      </c>
      <c r="I65" s="19"/>
      <c r="J65" s="2">
        <f t="shared" si="3"/>
        <v>5558</v>
      </c>
      <c r="K65" s="2">
        <v>80.5</v>
      </c>
      <c r="L65" s="2"/>
      <c r="M65" s="19">
        <v>4.556</v>
      </c>
      <c r="N65" s="19">
        <v>4.266</v>
      </c>
    </row>
    <row r="66" spans="1:14">
      <c r="A66" s="22" t="s">
        <v>59</v>
      </c>
      <c r="B66" s="43"/>
      <c r="C66" s="2"/>
      <c r="D66" s="19"/>
      <c r="E66" s="2"/>
      <c r="F66" s="19"/>
      <c r="G66" s="2"/>
      <c r="H66" s="19"/>
      <c r="I66" s="19"/>
      <c r="J66" s="2"/>
      <c r="K66" s="2"/>
      <c r="L66" s="2"/>
      <c r="M66" s="19"/>
      <c r="N66" s="19"/>
    </row>
    <row r="67" spans="1:14">
      <c r="A67" s="22" t="s">
        <v>60</v>
      </c>
      <c r="B67" s="43">
        <v>2000</v>
      </c>
      <c r="C67" s="2">
        <v>50</v>
      </c>
      <c r="D67" s="19">
        <f t="shared" si="0"/>
        <v>61.199510403916776</v>
      </c>
      <c r="E67" s="2">
        <v>8.8000000000000007</v>
      </c>
      <c r="F67" s="19">
        <f t="shared" si="1"/>
        <v>10.771113831089353</v>
      </c>
      <c r="G67" s="2">
        <v>22.9</v>
      </c>
      <c r="H67" s="19">
        <f t="shared" si="2"/>
        <v>28.029375764993883</v>
      </c>
      <c r="I67" s="19"/>
      <c r="J67" s="2">
        <f t="shared" si="3"/>
        <v>81.699999999999989</v>
      </c>
      <c r="K67" s="2">
        <v>100.1</v>
      </c>
      <c r="L67" s="2"/>
      <c r="M67" s="19">
        <v>0.28620000000000001</v>
      </c>
      <c r="N67" s="19">
        <v>0.17510000000000001</v>
      </c>
    </row>
    <row r="68" spans="1:14">
      <c r="A68" s="22" t="s">
        <v>61</v>
      </c>
      <c r="B68" s="43">
        <v>2005</v>
      </c>
      <c r="C68" s="2">
        <v>50</v>
      </c>
      <c r="D68" s="19">
        <f t="shared" si="0"/>
        <v>3.0599755201958385</v>
      </c>
      <c r="E68" s="2">
        <v>1180</v>
      </c>
      <c r="F68" s="19">
        <f t="shared" si="1"/>
        <v>72.21542227662178</v>
      </c>
      <c r="G68" s="2">
        <v>404</v>
      </c>
      <c r="H68" s="19">
        <f t="shared" si="2"/>
        <v>24.724602203182375</v>
      </c>
      <c r="I68" s="19"/>
      <c r="J68" s="2">
        <f t="shared" si="3"/>
        <v>1634</v>
      </c>
      <c r="K68" s="2">
        <v>308.89999999999998</v>
      </c>
      <c r="L68" s="2"/>
      <c r="M68" s="19">
        <v>1.4850000000000001</v>
      </c>
      <c r="N68" s="19">
        <v>4.5499999999999999E-2</v>
      </c>
    </row>
    <row r="69" spans="1:14">
      <c r="A69" s="22" t="s">
        <v>62</v>
      </c>
      <c r="B69" s="43">
        <v>2007</v>
      </c>
      <c r="C69" s="2">
        <v>3923</v>
      </c>
      <c r="D69" s="19">
        <f t="shared" si="0"/>
        <v>12.407489404769436</v>
      </c>
      <c r="E69" s="2">
        <v>21920</v>
      </c>
      <c r="F69" s="19">
        <f t="shared" si="1"/>
        <v>69.327598203554942</v>
      </c>
      <c r="G69" s="2">
        <v>5775</v>
      </c>
      <c r="H69" s="19">
        <f t="shared" si="2"/>
        <v>18.26491239167563</v>
      </c>
      <c r="I69" s="19"/>
      <c r="J69" s="2">
        <f t="shared" si="3"/>
        <v>31618</v>
      </c>
      <c r="K69" s="2">
        <v>512.1</v>
      </c>
      <c r="L69" s="2"/>
      <c r="M69" s="19">
        <v>14.98</v>
      </c>
      <c r="N69" s="19">
        <v>1.859</v>
      </c>
    </row>
    <row r="70" spans="1:14">
      <c r="A70" s="22" t="s">
        <v>63</v>
      </c>
      <c r="B70" s="43"/>
      <c r="C70" s="2"/>
      <c r="D70" s="19"/>
      <c r="E70" s="2"/>
      <c r="F70" s="19"/>
      <c r="G70" s="2"/>
      <c r="H70" s="19"/>
      <c r="I70" s="19"/>
      <c r="J70" s="2"/>
      <c r="K70" s="2"/>
      <c r="L70" s="2"/>
      <c r="M70" s="19"/>
      <c r="N70" s="19"/>
    </row>
    <row r="71" spans="1:14">
      <c r="A71" s="22" t="s">
        <v>64</v>
      </c>
      <c r="B71" s="43">
        <v>2000</v>
      </c>
      <c r="C71" s="2">
        <v>50</v>
      </c>
      <c r="D71" s="19">
        <f t="shared" si="0"/>
        <v>38.46153846153846</v>
      </c>
      <c r="E71" s="2">
        <v>11.4</v>
      </c>
      <c r="F71" s="19">
        <f t="shared" si="1"/>
        <v>8.7692307692307701</v>
      </c>
      <c r="G71" s="2">
        <v>68.599999999999994</v>
      </c>
      <c r="H71" s="19">
        <f t="shared" si="2"/>
        <v>52.769230769230759</v>
      </c>
      <c r="I71" s="19"/>
      <c r="J71" s="2">
        <f t="shared" si="3"/>
        <v>130</v>
      </c>
      <c r="K71" s="2">
        <v>100.7</v>
      </c>
      <c r="L71" s="2"/>
      <c r="M71" s="19">
        <v>7.9299999999999995E-2</v>
      </c>
      <c r="N71" s="19">
        <v>3.0499999999999999E-2</v>
      </c>
    </row>
    <row r="72" spans="1:14">
      <c r="A72" s="22" t="s">
        <v>65</v>
      </c>
      <c r="B72" s="43">
        <v>2000</v>
      </c>
      <c r="C72" s="2">
        <v>20</v>
      </c>
      <c r="D72" s="19">
        <f t="shared" ref="D72:D135" si="4">100*C72/J72</f>
        <v>28.050490883590463</v>
      </c>
      <c r="E72" s="2">
        <v>17.399999999999999</v>
      </c>
      <c r="F72" s="19">
        <f t="shared" ref="F72:F135" si="5">100*E72/J72</f>
        <v>24.4039270687237</v>
      </c>
      <c r="G72" s="2">
        <v>33.9</v>
      </c>
      <c r="H72" s="19">
        <f t="shared" ref="H72:H135" si="6">100*G72/J72</f>
        <v>47.545582047685834</v>
      </c>
      <c r="I72" s="19"/>
      <c r="J72" s="2">
        <f t="shared" ref="J72:J135" si="7">C72+E72+G72</f>
        <v>71.3</v>
      </c>
      <c r="K72" s="2">
        <v>51.82</v>
      </c>
      <c r="L72" s="2"/>
      <c r="M72" s="19">
        <v>0.89119999999999999</v>
      </c>
      <c r="N72" s="19">
        <v>0.25</v>
      </c>
    </row>
    <row r="73" spans="1:14">
      <c r="A73" s="22" t="s">
        <v>66</v>
      </c>
      <c r="B73" s="43">
        <v>2005</v>
      </c>
      <c r="C73" s="2">
        <v>1055</v>
      </c>
      <c r="D73" s="19">
        <f t="shared" si="4"/>
        <v>58.190843905129618</v>
      </c>
      <c r="E73" s="2">
        <v>400</v>
      </c>
      <c r="F73" s="19">
        <f t="shared" si="5"/>
        <v>22.062879205736348</v>
      </c>
      <c r="G73" s="2">
        <v>358</v>
      </c>
      <c r="H73" s="19">
        <f t="shared" si="6"/>
        <v>19.74627688913403</v>
      </c>
      <c r="I73" s="19"/>
      <c r="J73" s="2">
        <f t="shared" si="7"/>
        <v>1813</v>
      </c>
      <c r="K73" s="2">
        <v>410.6</v>
      </c>
      <c r="L73" s="2"/>
      <c r="M73" s="19">
        <v>2.863</v>
      </c>
      <c r="N73" s="19">
        <v>1.6659999999999999</v>
      </c>
    </row>
    <row r="74" spans="1:14">
      <c r="A74" s="22" t="s">
        <v>67</v>
      </c>
      <c r="B74" s="43">
        <v>2007</v>
      </c>
      <c r="C74" s="2">
        <v>81</v>
      </c>
      <c r="D74" s="19">
        <f t="shared" si="4"/>
        <v>0.25078175794916252</v>
      </c>
      <c r="E74" s="2">
        <v>27090</v>
      </c>
      <c r="F74" s="19">
        <f t="shared" si="5"/>
        <v>83.872565714108802</v>
      </c>
      <c r="G74" s="2">
        <v>5128</v>
      </c>
      <c r="H74" s="19">
        <f t="shared" si="6"/>
        <v>15.876652527942042</v>
      </c>
      <c r="I74" s="19"/>
      <c r="J74" s="2">
        <f t="shared" si="7"/>
        <v>32299</v>
      </c>
      <c r="K74" s="2">
        <v>391.4</v>
      </c>
      <c r="L74" s="2"/>
      <c r="M74" s="19">
        <v>20.97</v>
      </c>
      <c r="N74" s="19">
        <v>5.2600000000000001E-2</v>
      </c>
    </row>
    <row r="75" spans="1:14">
      <c r="A75" s="22" t="s">
        <v>68</v>
      </c>
      <c r="B75" s="43">
        <v>2000</v>
      </c>
      <c r="C75" s="2">
        <v>652</v>
      </c>
      <c r="D75" s="19">
        <f t="shared" si="4"/>
        <v>66.395112016293282</v>
      </c>
      <c r="E75" s="2">
        <v>95</v>
      </c>
      <c r="F75" s="19">
        <f t="shared" si="5"/>
        <v>9.674134419551935</v>
      </c>
      <c r="G75" s="2">
        <v>235</v>
      </c>
      <c r="H75" s="19">
        <f t="shared" si="6"/>
        <v>23.930753564154784</v>
      </c>
      <c r="I75" s="19"/>
      <c r="J75" s="2">
        <f t="shared" si="7"/>
        <v>982</v>
      </c>
      <c r="K75" s="2">
        <v>48.82</v>
      </c>
      <c r="L75" s="2"/>
      <c r="M75" s="19">
        <v>1.8460000000000001</v>
      </c>
      <c r="N75" s="19">
        <v>1.226</v>
      </c>
    </row>
    <row r="76" spans="1:14">
      <c r="A76" s="22" t="s">
        <v>69</v>
      </c>
      <c r="B76" s="43">
        <v>2007</v>
      </c>
      <c r="C76" s="2">
        <v>8458</v>
      </c>
      <c r="D76" s="19">
        <f t="shared" si="4"/>
        <v>89.304191743216137</v>
      </c>
      <c r="E76" s="2">
        <v>167</v>
      </c>
      <c r="F76" s="19">
        <f t="shared" si="5"/>
        <v>1.7632773730334705</v>
      </c>
      <c r="G76" s="2">
        <v>846</v>
      </c>
      <c r="H76" s="19">
        <f t="shared" si="6"/>
        <v>8.9325308837503954</v>
      </c>
      <c r="I76" s="19"/>
      <c r="J76" s="2">
        <f t="shared" si="7"/>
        <v>9471</v>
      </c>
      <c r="K76" s="2">
        <v>841.4</v>
      </c>
      <c r="L76" s="2"/>
      <c r="M76" s="19">
        <v>12.74</v>
      </c>
      <c r="N76" s="19">
        <v>11.39</v>
      </c>
    </row>
    <row r="77" spans="1:14">
      <c r="A77" s="22" t="s">
        <v>70</v>
      </c>
      <c r="B77" s="43"/>
      <c r="C77" s="2"/>
      <c r="D77" s="19"/>
      <c r="E77" s="2"/>
      <c r="F77" s="19"/>
      <c r="G77" s="2"/>
      <c r="H77" s="19"/>
      <c r="I77" s="19"/>
      <c r="J77" s="2"/>
      <c r="K77" s="2"/>
      <c r="L77" s="2"/>
      <c r="M77" s="19"/>
      <c r="N77" s="19"/>
    </row>
    <row r="78" spans="1:14">
      <c r="A78" s="22" t="s">
        <v>71</v>
      </c>
      <c r="B78" s="43">
        <v>2000</v>
      </c>
      <c r="C78" s="2">
        <v>1610</v>
      </c>
      <c r="D78" s="19">
        <f t="shared" si="4"/>
        <v>54.901960784313722</v>
      </c>
      <c r="E78" s="2">
        <v>892.7</v>
      </c>
      <c r="F78" s="19">
        <f t="shared" si="5"/>
        <v>30.441602728047741</v>
      </c>
      <c r="G78" s="2">
        <v>429.8</v>
      </c>
      <c r="H78" s="19">
        <f t="shared" si="6"/>
        <v>14.656436487638533</v>
      </c>
      <c r="I78" s="19"/>
      <c r="J78" s="2">
        <f t="shared" si="7"/>
        <v>2932.5</v>
      </c>
      <c r="K78" s="2">
        <v>248.6</v>
      </c>
      <c r="L78" s="2"/>
      <c r="M78" s="19">
        <v>2.6349999999999998</v>
      </c>
      <c r="N78" s="19">
        <v>1.4470000000000001</v>
      </c>
    </row>
    <row r="79" spans="1:14">
      <c r="A79" s="22" t="s">
        <v>72</v>
      </c>
      <c r="B79" s="43">
        <v>2000</v>
      </c>
      <c r="C79" s="2">
        <v>1360</v>
      </c>
      <c r="D79" s="19">
        <f t="shared" si="4"/>
        <v>83.929893853369549</v>
      </c>
      <c r="E79" s="2">
        <v>52.1</v>
      </c>
      <c r="F79" s="19">
        <f t="shared" si="5"/>
        <v>3.2152554924709951</v>
      </c>
      <c r="G79" s="2">
        <v>208.3</v>
      </c>
      <c r="H79" s="19">
        <f t="shared" si="6"/>
        <v>12.854850654159469</v>
      </c>
      <c r="I79" s="19"/>
      <c r="J79" s="2">
        <f t="shared" si="7"/>
        <v>1620.3999999999999</v>
      </c>
      <c r="K79" s="2">
        <v>188.3</v>
      </c>
      <c r="L79" s="2"/>
      <c r="M79" s="19">
        <v>0.71679999999999999</v>
      </c>
      <c r="N79" s="19">
        <v>0.6018</v>
      </c>
    </row>
    <row r="80" spans="1:14">
      <c r="A80" s="22" t="s">
        <v>73</v>
      </c>
      <c r="B80" s="43">
        <v>2000</v>
      </c>
      <c r="C80" s="2">
        <v>144</v>
      </c>
      <c r="D80" s="19">
        <f t="shared" si="4"/>
        <v>82.285714285714292</v>
      </c>
      <c r="E80" s="2">
        <v>8</v>
      </c>
      <c r="F80" s="19">
        <f t="shared" si="5"/>
        <v>4.5714285714285712</v>
      </c>
      <c r="G80" s="2">
        <v>23</v>
      </c>
      <c r="H80" s="19">
        <f t="shared" si="6"/>
        <v>13.142857142857142</v>
      </c>
      <c r="I80" s="19"/>
      <c r="J80" s="2">
        <f t="shared" si="7"/>
        <v>175</v>
      </c>
      <c r="K80" s="2">
        <v>135.69999999999999</v>
      </c>
      <c r="L80" s="2"/>
      <c r="M80" s="19">
        <v>0.5645</v>
      </c>
      <c r="N80" s="19">
        <v>0.46450000000000002</v>
      </c>
    </row>
    <row r="81" spans="1:14">
      <c r="A81" s="22" t="s">
        <v>74</v>
      </c>
      <c r="B81" s="43">
        <v>2000</v>
      </c>
      <c r="C81" s="2">
        <v>1600</v>
      </c>
      <c r="D81" s="19">
        <f t="shared" si="4"/>
        <v>97.560975609756099</v>
      </c>
      <c r="E81" s="2">
        <v>10</v>
      </c>
      <c r="F81" s="19">
        <f t="shared" si="5"/>
        <v>0.6097560975609756</v>
      </c>
      <c r="G81" s="2">
        <v>30</v>
      </c>
      <c r="H81" s="19">
        <f t="shared" si="6"/>
        <v>1.8292682926829269</v>
      </c>
      <c r="I81" s="19"/>
      <c r="J81" s="2">
        <f t="shared" si="7"/>
        <v>1640</v>
      </c>
      <c r="K81" s="2">
        <v>2222</v>
      </c>
      <c r="L81" s="2"/>
      <c r="M81" s="19">
        <v>0.68049999999999999</v>
      </c>
      <c r="N81" s="19">
        <v>0.66390000000000005</v>
      </c>
    </row>
    <row r="82" spans="1:14">
      <c r="A82" s="22" t="s">
        <v>75</v>
      </c>
      <c r="B82" s="43">
        <v>2000</v>
      </c>
      <c r="C82" s="2">
        <v>930</v>
      </c>
      <c r="D82" s="19">
        <f t="shared" si="4"/>
        <v>77.487085485752374</v>
      </c>
      <c r="E82" s="2">
        <v>45</v>
      </c>
      <c r="F82" s="19">
        <f t="shared" si="5"/>
        <v>3.7493751041493084</v>
      </c>
      <c r="G82" s="2">
        <v>225.20000000000002</v>
      </c>
      <c r="H82" s="19">
        <f t="shared" si="6"/>
        <v>18.763539410098318</v>
      </c>
      <c r="I82" s="19"/>
      <c r="J82" s="2">
        <f t="shared" si="7"/>
        <v>1200.2</v>
      </c>
      <c r="K82" s="2">
        <v>134.30000000000001</v>
      </c>
      <c r="L82" s="2"/>
      <c r="M82" s="19">
        <v>8.5530000000000008</v>
      </c>
      <c r="N82" s="19">
        <v>6.6289999999999996</v>
      </c>
    </row>
    <row r="83" spans="1:14">
      <c r="A83" s="22" t="s">
        <v>76</v>
      </c>
      <c r="B83" s="43"/>
      <c r="C83" s="2"/>
      <c r="D83" s="19"/>
      <c r="E83" s="2"/>
      <c r="F83" s="19"/>
      <c r="G83" s="2"/>
      <c r="H83" s="19"/>
      <c r="I83" s="19"/>
      <c r="J83" s="2"/>
      <c r="K83" s="2"/>
      <c r="L83" s="2"/>
      <c r="M83" s="19"/>
      <c r="N83" s="19"/>
    </row>
    <row r="84" spans="1:14">
      <c r="A84" s="22" t="s">
        <v>77</v>
      </c>
      <c r="B84" s="43">
        <v>2000</v>
      </c>
      <c r="C84" s="2">
        <v>690</v>
      </c>
      <c r="D84" s="19">
        <f t="shared" si="4"/>
        <v>57.784105183820458</v>
      </c>
      <c r="E84" s="2">
        <v>296.5</v>
      </c>
      <c r="F84" s="19">
        <f t="shared" si="5"/>
        <v>24.830416213047485</v>
      </c>
      <c r="G84" s="2">
        <v>207.6</v>
      </c>
      <c r="H84" s="19">
        <f t="shared" si="6"/>
        <v>17.385478603132068</v>
      </c>
      <c r="I84" s="19"/>
      <c r="J84" s="2">
        <f t="shared" si="7"/>
        <v>1194.0999999999999</v>
      </c>
      <c r="K84" s="2">
        <v>184.3</v>
      </c>
      <c r="L84" s="2"/>
      <c r="M84" s="19">
        <v>1.2450000000000001</v>
      </c>
      <c r="N84" s="19">
        <v>0.71930000000000005</v>
      </c>
    </row>
    <row r="85" spans="1:14">
      <c r="A85" s="22" t="s">
        <v>78</v>
      </c>
      <c r="B85" s="43">
        <v>2005</v>
      </c>
      <c r="C85" s="2">
        <v>312</v>
      </c>
      <c r="D85" s="19">
        <f t="shared" si="4"/>
        <v>5.5813953488372094</v>
      </c>
      <c r="E85" s="2">
        <v>4611</v>
      </c>
      <c r="F85" s="19">
        <f t="shared" si="5"/>
        <v>82.486583184257597</v>
      </c>
      <c r="G85" s="2">
        <v>667</v>
      </c>
      <c r="H85" s="19">
        <f t="shared" si="6"/>
        <v>11.932021466905187</v>
      </c>
      <c r="I85" s="19"/>
      <c r="J85" s="2">
        <f t="shared" si="7"/>
        <v>5590</v>
      </c>
      <c r="K85" s="2">
        <v>556.6</v>
      </c>
      <c r="L85" s="2"/>
      <c r="M85" s="19">
        <v>5.375</v>
      </c>
      <c r="N85" s="19">
        <v>0.3</v>
      </c>
    </row>
    <row r="86" spans="1:14">
      <c r="A86" s="22" t="s">
        <v>79</v>
      </c>
      <c r="B86" s="43">
        <v>2005</v>
      </c>
      <c r="C86" s="2">
        <v>70</v>
      </c>
      <c r="D86" s="19">
        <f t="shared" si="4"/>
        <v>42.424242424242422</v>
      </c>
      <c r="E86" s="2">
        <v>14</v>
      </c>
      <c r="F86" s="19">
        <f t="shared" si="5"/>
        <v>8.4848484848484844</v>
      </c>
      <c r="G86" s="2">
        <v>81</v>
      </c>
      <c r="H86" s="19">
        <f t="shared" si="6"/>
        <v>49.090909090909093</v>
      </c>
      <c r="I86" s="19"/>
      <c r="J86" s="2">
        <f t="shared" si="7"/>
        <v>165</v>
      </c>
      <c r="K86" s="2">
        <v>539.20000000000005</v>
      </c>
      <c r="L86" s="2"/>
      <c r="M86" s="19">
        <v>9.7100000000000006E-2</v>
      </c>
      <c r="N86" s="19">
        <v>4.1200000000000001E-2</v>
      </c>
    </row>
    <row r="87" spans="1:14">
      <c r="A87" s="22" t="s">
        <v>80</v>
      </c>
      <c r="B87" s="43">
        <v>2010</v>
      </c>
      <c r="C87" s="2">
        <v>688000</v>
      </c>
      <c r="D87" s="19">
        <f t="shared" si="4"/>
        <v>90.407358738501969</v>
      </c>
      <c r="E87" s="2">
        <v>17000</v>
      </c>
      <c r="F87" s="19">
        <f t="shared" si="5"/>
        <v>2.2339027595269383</v>
      </c>
      <c r="G87" s="2">
        <v>56000</v>
      </c>
      <c r="H87" s="19">
        <f t="shared" si="6"/>
        <v>7.3587385019710903</v>
      </c>
      <c r="I87" s="19"/>
      <c r="J87" s="2">
        <f t="shared" si="7"/>
        <v>761000</v>
      </c>
      <c r="K87" s="2">
        <v>621.4</v>
      </c>
      <c r="L87" s="2"/>
      <c r="M87" s="19">
        <v>33.880000000000003</v>
      </c>
      <c r="N87" s="19">
        <v>36</v>
      </c>
    </row>
    <row r="88" spans="1:14">
      <c r="A88" s="22" t="s">
        <v>81</v>
      </c>
      <c r="B88" s="43">
        <v>2000</v>
      </c>
      <c r="C88" s="2">
        <v>92760</v>
      </c>
      <c r="D88" s="19">
        <f t="shared" si="4"/>
        <v>81.879810747828543</v>
      </c>
      <c r="E88" s="2">
        <v>7398</v>
      </c>
      <c r="F88" s="19">
        <f t="shared" si="5"/>
        <v>6.5302591624885249</v>
      </c>
      <c r="G88" s="2">
        <v>13130</v>
      </c>
      <c r="H88" s="19">
        <f t="shared" si="6"/>
        <v>11.589930089682932</v>
      </c>
      <c r="I88" s="19"/>
      <c r="J88" s="2">
        <f t="shared" si="7"/>
        <v>113288</v>
      </c>
      <c r="K88" s="2">
        <v>517.29999999999995</v>
      </c>
      <c r="L88" s="2"/>
      <c r="M88" s="19">
        <v>5.6120000000000001</v>
      </c>
      <c r="N88" s="19">
        <v>4.5940000000000003</v>
      </c>
    </row>
    <row r="89" spans="1:14">
      <c r="A89" s="22" t="s">
        <v>82</v>
      </c>
      <c r="B89" s="43">
        <v>2004</v>
      </c>
      <c r="C89" s="2">
        <v>86000</v>
      </c>
      <c r="D89" s="19">
        <f t="shared" si="4"/>
        <v>92.175777063236865</v>
      </c>
      <c r="E89" s="2">
        <v>1100</v>
      </c>
      <c r="F89" s="19">
        <f t="shared" si="5"/>
        <v>1.1789924973204715</v>
      </c>
      <c r="G89" s="2">
        <v>6200</v>
      </c>
      <c r="H89" s="19">
        <f t="shared" si="6"/>
        <v>6.645230439442658</v>
      </c>
      <c r="I89" s="19"/>
      <c r="J89" s="2">
        <f t="shared" si="7"/>
        <v>93300</v>
      </c>
      <c r="K89" s="2">
        <v>1306</v>
      </c>
      <c r="L89" s="2"/>
      <c r="M89" s="19">
        <v>67.709999999999994</v>
      </c>
      <c r="N89" s="19">
        <v>62.55</v>
      </c>
    </row>
    <row r="90" spans="1:14">
      <c r="A90" s="22" t="s">
        <v>83</v>
      </c>
      <c r="B90" s="43">
        <v>2000</v>
      </c>
      <c r="C90" s="2">
        <v>52000</v>
      </c>
      <c r="D90" s="19">
        <f t="shared" si="4"/>
        <v>78.787878787878782</v>
      </c>
      <c r="E90" s="2">
        <v>9700</v>
      </c>
      <c r="F90" s="19">
        <f t="shared" si="5"/>
        <v>14.696969696969697</v>
      </c>
      <c r="G90" s="2">
        <v>4300</v>
      </c>
      <c r="H90" s="19">
        <f t="shared" si="6"/>
        <v>6.5151515151515156</v>
      </c>
      <c r="I90" s="19"/>
      <c r="J90" s="2">
        <f t="shared" si="7"/>
        <v>66000</v>
      </c>
      <c r="K90" s="2">
        <v>2616</v>
      </c>
      <c r="L90" s="2"/>
      <c r="M90" s="19">
        <v>87.28</v>
      </c>
      <c r="N90" s="19">
        <v>68.77</v>
      </c>
    </row>
    <row r="91" spans="1:14">
      <c r="A91" s="22" t="s">
        <v>84</v>
      </c>
      <c r="B91" s="43">
        <v>2000</v>
      </c>
      <c r="C91" s="2">
        <v>0.2</v>
      </c>
      <c r="D91" s="19">
        <f t="shared" si="4"/>
        <v>3.447087211306446E-2</v>
      </c>
      <c r="E91" s="2">
        <v>0</v>
      </c>
      <c r="F91" s="19">
        <f t="shared" si="5"/>
        <v>0</v>
      </c>
      <c r="G91" s="2">
        <v>580</v>
      </c>
      <c r="H91" s="19">
        <f t="shared" si="6"/>
        <v>99.965529127886924</v>
      </c>
      <c r="I91" s="19"/>
      <c r="J91" s="2">
        <f t="shared" si="7"/>
        <v>580.20000000000005</v>
      </c>
      <c r="K91" s="2"/>
      <c r="L91" s="2"/>
      <c r="M91" s="19"/>
      <c r="N91" s="19">
        <v>4.0000000000000002E-4</v>
      </c>
    </row>
    <row r="92" spans="1:14">
      <c r="A92" s="22" t="s">
        <v>85</v>
      </c>
      <c r="B92" s="43">
        <v>2004</v>
      </c>
      <c r="C92" s="2">
        <v>1129</v>
      </c>
      <c r="D92" s="19">
        <f t="shared" si="4"/>
        <v>57.778915046059367</v>
      </c>
      <c r="E92" s="2">
        <v>113</v>
      </c>
      <c r="F92" s="19">
        <f t="shared" si="5"/>
        <v>5.7830092118730807</v>
      </c>
      <c r="G92" s="2">
        <v>712</v>
      </c>
      <c r="H92" s="19">
        <f t="shared" si="6"/>
        <v>36.438075742067554</v>
      </c>
      <c r="I92" s="19"/>
      <c r="J92" s="2">
        <f t="shared" si="7"/>
        <v>1954</v>
      </c>
      <c r="K92" s="2">
        <v>282.39999999999998</v>
      </c>
      <c r="L92" s="2"/>
      <c r="M92" s="19">
        <v>101.9</v>
      </c>
      <c r="N92" s="19">
        <v>63.43</v>
      </c>
    </row>
    <row r="93" spans="1:14">
      <c r="A93" s="22" t="s">
        <v>86</v>
      </c>
      <c r="B93" s="43">
        <v>2000</v>
      </c>
      <c r="C93" s="2">
        <v>20010</v>
      </c>
      <c r="D93" s="19">
        <f t="shared" si="4"/>
        <v>44.064213516548854</v>
      </c>
      <c r="E93" s="2">
        <v>16290</v>
      </c>
      <c r="F93" s="19">
        <f t="shared" si="5"/>
        <v>35.872365726365857</v>
      </c>
      <c r="G93" s="2">
        <v>9111</v>
      </c>
      <c r="H93" s="19">
        <f t="shared" si="6"/>
        <v>20.063420757085289</v>
      </c>
      <c r="I93" s="19"/>
      <c r="J93" s="2">
        <f t="shared" si="7"/>
        <v>45411</v>
      </c>
      <c r="K93" s="2">
        <v>789.8</v>
      </c>
      <c r="L93" s="2"/>
      <c r="M93" s="19">
        <v>23.69</v>
      </c>
      <c r="N93" s="19">
        <v>10.46</v>
      </c>
    </row>
    <row r="94" spans="1:14">
      <c r="A94" s="22" t="s">
        <v>87</v>
      </c>
      <c r="B94" s="43">
        <v>2000</v>
      </c>
      <c r="C94" s="2">
        <v>200</v>
      </c>
      <c r="D94" s="19">
        <f t="shared" si="4"/>
        <v>34.205575508807932</v>
      </c>
      <c r="E94" s="2">
        <v>128.20000000000002</v>
      </c>
      <c r="F94" s="19">
        <f t="shared" si="5"/>
        <v>21.925773901145888</v>
      </c>
      <c r="G94" s="2">
        <v>256.5</v>
      </c>
      <c r="H94" s="19">
        <f t="shared" si="6"/>
        <v>43.868650590046173</v>
      </c>
      <c r="I94" s="19"/>
      <c r="J94" s="2">
        <f t="shared" si="7"/>
        <v>584.70000000000005</v>
      </c>
      <c r="K94" s="2">
        <v>222.7</v>
      </c>
      <c r="L94" s="2"/>
      <c r="M94" s="19">
        <v>6.2119999999999997</v>
      </c>
      <c r="N94" s="19">
        <v>2.1269999999999998</v>
      </c>
    </row>
    <row r="95" spans="1:14">
      <c r="A95" s="22" t="s">
        <v>88</v>
      </c>
      <c r="B95" s="43">
        <v>2001</v>
      </c>
      <c r="C95" s="2">
        <v>56840</v>
      </c>
      <c r="D95" s="19">
        <f t="shared" si="4"/>
        <v>63.127498889382494</v>
      </c>
      <c r="E95" s="2">
        <v>15800</v>
      </c>
      <c r="F95" s="19">
        <f t="shared" si="5"/>
        <v>17.547756552643271</v>
      </c>
      <c r="G95" s="2">
        <v>17400</v>
      </c>
      <c r="H95" s="19">
        <f t="shared" si="6"/>
        <v>19.324744557974235</v>
      </c>
      <c r="I95" s="19"/>
      <c r="J95" s="2">
        <f t="shared" si="7"/>
        <v>90040</v>
      </c>
      <c r="K95" s="2">
        <v>714.3</v>
      </c>
      <c r="L95" s="2"/>
      <c r="M95" s="19">
        <v>20.93</v>
      </c>
      <c r="N95" s="19">
        <v>13.22</v>
      </c>
    </row>
    <row r="96" spans="1:14">
      <c r="A96" s="22" t="s">
        <v>89</v>
      </c>
      <c r="B96" s="43">
        <v>2005</v>
      </c>
      <c r="C96" s="2">
        <v>611.19999999999993</v>
      </c>
      <c r="D96" s="19">
        <f t="shared" si="4"/>
        <v>64.959081730258262</v>
      </c>
      <c r="E96" s="2">
        <v>38.4</v>
      </c>
      <c r="F96" s="19">
        <f t="shared" si="5"/>
        <v>4.0811988521628235</v>
      </c>
      <c r="G96" s="2">
        <v>291.3</v>
      </c>
      <c r="H96" s="19">
        <f t="shared" si="6"/>
        <v>30.959719417578917</v>
      </c>
      <c r="I96" s="19"/>
      <c r="J96" s="2">
        <f t="shared" si="7"/>
        <v>940.89999999999986</v>
      </c>
      <c r="K96" s="2">
        <v>166</v>
      </c>
      <c r="L96" s="2"/>
      <c r="M96" s="19">
        <v>90.46</v>
      </c>
      <c r="N96" s="19">
        <v>65.23</v>
      </c>
    </row>
    <row r="97" spans="1:14">
      <c r="A97" s="22" t="s">
        <v>90</v>
      </c>
      <c r="B97" s="43">
        <v>2000</v>
      </c>
      <c r="C97" s="2">
        <v>28630</v>
      </c>
      <c r="D97" s="19">
        <f t="shared" si="4"/>
        <v>86.633925518426736</v>
      </c>
      <c r="E97" s="2">
        <v>4008</v>
      </c>
      <c r="F97" s="19">
        <f t="shared" si="5"/>
        <v>12.128144375754605</v>
      </c>
      <c r="G97" s="2">
        <v>409.1</v>
      </c>
      <c r="H97" s="19">
        <f t="shared" si="6"/>
        <v>1.2379301058186649</v>
      </c>
      <c r="I97" s="19"/>
      <c r="J97" s="2">
        <f t="shared" si="7"/>
        <v>33047.1</v>
      </c>
      <c r="K97" s="2">
        <v>2218</v>
      </c>
      <c r="L97" s="2"/>
      <c r="M97" s="19">
        <v>28.94</v>
      </c>
      <c r="N97" s="19">
        <v>26.12</v>
      </c>
    </row>
    <row r="98" spans="1:14">
      <c r="A98" s="22" t="s">
        <v>91</v>
      </c>
      <c r="B98" s="43">
        <v>2003</v>
      </c>
      <c r="C98" s="2">
        <v>2165</v>
      </c>
      <c r="D98" s="19">
        <f t="shared" si="4"/>
        <v>79.159049360146255</v>
      </c>
      <c r="E98" s="2">
        <v>100</v>
      </c>
      <c r="F98" s="19">
        <f t="shared" si="5"/>
        <v>3.6563071297989032</v>
      </c>
      <c r="G98" s="2">
        <v>470</v>
      </c>
      <c r="H98" s="19">
        <f t="shared" si="6"/>
        <v>17.184643510054844</v>
      </c>
      <c r="I98" s="19"/>
      <c r="J98" s="2">
        <f t="shared" si="7"/>
        <v>2735</v>
      </c>
      <c r="K98" s="2">
        <v>72.959999999999994</v>
      </c>
      <c r="L98" s="2"/>
      <c r="M98" s="19">
        <v>8.9090000000000007</v>
      </c>
      <c r="N98" s="19">
        <v>7.0519999999999996</v>
      </c>
    </row>
    <row r="99" spans="1:14">
      <c r="A99" s="22" t="s">
        <v>92</v>
      </c>
      <c r="B99" s="43"/>
      <c r="C99" s="2"/>
      <c r="D99" s="19"/>
      <c r="E99" s="2"/>
      <c r="F99" s="19"/>
      <c r="G99" s="2"/>
      <c r="H99" s="19"/>
      <c r="I99" s="19"/>
      <c r="J99" s="2"/>
      <c r="K99" s="2"/>
      <c r="L99" s="2"/>
      <c r="M99" s="19"/>
      <c r="N99" s="19"/>
    </row>
    <row r="100" spans="1:14">
      <c r="A100" s="22" t="s">
        <v>93</v>
      </c>
      <c r="B100" s="43">
        <v>2002</v>
      </c>
      <c r="C100" s="2">
        <v>491.9</v>
      </c>
      <c r="D100" s="19">
        <f t="shared" si="4"/>
        <v>53.86552781427946</v>
      </c>
      <c r="E100" s="2">
        <v>20.8</v>
      </c>
      <c r="F100" s="19">
        <f t="shared" si="5"/>
        <v>2.2777047744196235</v>
      </c>
      <c r="G100" s="2">
        <v>400.5</v>
      </c>
      <c r="H100" s="19">
        <f t="shared" si="6"/>
        <v>43.856767411300922</v>
      </c>
      <c r="I100" s="19"/>
      <c r="J100" s="2">
        <f t="shared" si="7"/>
        <v>913.19999999999993</v>
      </c>
      <c r="K100" s="2">
        <v>441.2</v>
      </c>
      <c r="L100" s="2"/>
      <c r="M100" s="19">
        <v>2075</v>
      </c>
      <c r="N100" s="19">
        <v>2460</v>
      </c>
    </row>
    <row r="101" spans="1:14">
      <c r="A101" s="22" t="s">
        <v>94</v>
      </c>
      <c r="B101" s="43">
        <v>2000</v>
      </c>
      <c r="C101" s="2">
        <v>9450</v>
      </c>
      <c r="D101" s="19">
        <f t="shared" si="4"/>
        <v>93.75</v>
      </c>
      <c r="E101" s="2">
        <v>310</v>
      </c>
      <c r="F101" s="19">
        <f t="shared" si="5"/>
        <v>3.0753968253968256</v>
      </c>
      <c r="G101" s="2">
        <v>320</v>
      </c>
      <c r="H101" s="19">
        <f t="shared" si="6"/>
        <v>3.1746031746031744</v>
      </c>
      <c r="I101" s="19"/>
      <c r="J101" s="2">
        <f t="shared" si="7"/>
        <v>10080</v>
      </c>
      <c r="K101" s="2">
        <v>2015</v>
      </c>
      <c r="L101" s="2"/>
      <c r="M101" s="19">
        <v>20.59</v>
      </c>
      <c r="N101" s="19">
        <v>19.309999999999999</v>
      </c>
    </row>
    <row r="102" spans="1:14">
      <c r="A102" s="22" t="s">
        <v>95</v>
      </c>
      <c r="B102" s="43">
        <v>2005</v>
      </c>
      <c r="C102" s="2">
        <v>3960</v>
      </c>
      <c r="D102" s="19">
        <f t="shared" si="4"/>
        <v>92.957746478873233</v>
      </c>
      <c r="E102" s="2">
        <v>170</v>
      </c>
      <c r="F102" s="19">
        <f t="shared" si="5"/>
        <v>3.9906103286384975</v>
      </c>
      <c r="G102" s="2">
        <v>130</v>
      </c>
      <c r="H102" s="19">
        <f t="shared" si="6"/>
        <v>3.051643192488263</v>
      </c>
      <c r="I102" s="19"/>
      <c r="J102" s="2">
        <f t="shared" si="7"/>
        <v>4260</v>
      </c>
      <c r="K102" s="2">
        <v>718.3</v>
      </c>
      <c r="L102" s="2"/>
      <c r="M102" s="19">
        <v>1.2769999999999999</v>
      </c>
      <c r="N102" s="19">
        <v>1.1870000000000001</v>
      </c>
    </row>
    <row r="103" spans="1:14">
      <c r="A103" s="22" t="s">
        <v>96</v>
      </c>
      <c r="B103" s="43">
        <v>2000</v>
      </c>
      <c r="C103" s="2">
        <v>48</v>
      </c>
      <c r="D103" s="19">
        <f t="shared" si="4"/>
        <v>11.622276029055691</v>
      </c>
      <c r="E103" s="2">
        <v>205</v>
      </c>
      <c r="F103" s="19">
        <f t="shared" si="5"/>
        <v>49.63680387409201</v>
      </c>
      <c r="G103" s="2">
        <v>160</v>
      </c>
      <c r="H103" s="19">
        <f t="shared" si="6"/>
        <v>38.7409200968523</v>
      </c>
      <c r="I103" s="19"/>
      <c r="J103" s="2">
        <f t="shared" si="7"/>
        <v>413</v>
      </c>
      <c r="K103" s="2">
        <v>175.7</v>
      </c>
      <c r="L103" s="2"/>
      <c r="M103" s="19">
        <v>1.165</v>
      </c>
      <c r="N103" s="19">
        <v>0.13539999999999999</v>
      </c>
    </row>
    <row r="104" spans="1:14">
      <c r="A104" s="22" t="s">
        <v>97</v>
      </c>
      <c r="B104" s="43">
        <v>2005</v>
      </c>
      <c r="C104" s="2">
        <v>780</v>
      </c>
      <c r="D104" s="19">
        <f t="shared" si="4"/>
        <v>59.541984732824424</v>
      </c>
      <c r="E104" s="2">
        <v>150</v>
      </c>
      <c r="F104" s="19">
        <f t="shared" si="5"/>
        <v>11.450381679389313</v>
      </c>
      <c r="G104" s="2">
        <v>380</v>
      </c>
      <c r="H104" s="19">
        <f t="shared" si="6"/>
        <v>29.007633587786259</v>
      </c>
      <c r="I104" s="19"/>
      <c r="J104" s="2">
        <f t="shared" si="7"/>
        <v>1310</v>
      </c>
      <c r="K104" s="2">
        <v>316.8</v>
      </c>
      <c r="L104" s="2"/>
      <c r="M104" s="19">
        <v>18.59</v>
      </c>
      <c r="N104" s="19">
        <v>17.32</v>
      </c>
    </row>
    <row r="105" spans="1:14">
      <c r="A105" s="22" t="s">
        <v>98</v>
      </c>
      <c r="B105" s="43">
        <v>2000</v>
      </c>
      <c r="C105" s="2">
        <v>10</v>
      </c>
      <c r="D105" s="19">
        <f t="shared" si="4"/>
        <v>20</v>
      </c>
      <c r="E105" s="2">
        <v>20</v>
      </c>
      <c r="F105" s="19">
        <f t="shared" si="5"/>
        <v>40</v>
      </c>
      <c r="G105" s="2">
        <v>20</v>
      </c>
      <c r="H105" s="19">
        <f t="shared" si="6"/>
        <v>40</v>
      </c>
      <c r="I105" s="19"/>
      <c r="J105" s="2">
        <f t="shared" si="7"/>
        <v>50</v>
      </c>
      <c r="K105" s="2">
        <v>24.88</v>
      </c>
      <c r="L105" s="2"/>
      <c r="M105" s="19">
        <v>0.95599999999999996</v>
      </c>
      <c r="N105" s="19">
        <v>0.19120000000000001</v>
      </c>
    </row>
    <row r="106" spans="1:14">
      <c r="A106" s="22" t="s">
        <v>99</v>
      </c>
      <c r="B106" s="43">
        <v>2000</v>
      </c>
      <c r="C106" s="2">
        <v>60</v>
      </c>
      <c r="D106" s="19">
        <f t="shared" si="4"/>
        <v>33.613445378151262</v>
      </c>
      <c r="E106" s="2">
        <v>47.4</v>
      </c>
      <c r="F106" s="19">
        <f t="shared" si="5"/>
        <v>26.554621848739497</v>
      </c>
      <c r="G106" s="2">
        <v>71.099999999999994</v>
      </c>
      <c r="H106" s="19">
        <f t="shared" si="6"/>
        <v>39.831932773109237</v>
      </c>
      <c r="I106" s="19"/>
      <c r="J106" s="2">
        <f t="shared" si="7"/>
        <v>178.5</v>
      </c>
      <c r="K106" s="2">
        <v>59.58</v>
      </c>
      <c r="L106" s="2"/>
      <c r="M106" s="19">
        <v>7.6899999999999996E-2</v>
      </c>
      <c r="N106" s="19">
        <v>2.5899999999999999E-2</v>
      </c>
    </row>
    <row r="107" spans="1:14">
      <c r="A107" s="22" t="s">
        <v>100</v>
      </c>
      <c r="B107" s="43">
        <v>2000</v>
      </c>
      <c r="C107" s="2">
        <v>3584</v>
      </c>
      <c r="D107" s="19">
        <f t="shared" si="4"/>
        <v>82.847896440129446</v>
      </c>
      <c r="E107" s="2">
        <v>132</v>
      </c>
      <c r="F107" s="19">
        <f t="shared" si="5"/>
        <v>3.0513176144244105</v>
      </c>
      <c r="G107" s="2">
        <v>610</v>
      </c>
      <c r="H107" s="19">
        <f t="shared" si="6"/>
        <v>14.100785945446139</v>
      </c>
      <c r="I107" s="19"/>
      <c r="J107" s="2">
        <f t="shared" si="7"/>
        <v>4326</v>
      </c>
      <c r="K107" s="2">
        <v>796.1</v>
      </c>
      <c r="L107" s="2"/>
      <c r="M107" s="19">
        <v>609.70000000000005</v>
      </c>
      <c r="N107" s="19">
        <v>512</v>
      </c>
    </row>
    <row r="108" spans="1:14">
      <c r="A108" s="22" t="s">
        <v>101</v>
      </c>
      <c r="B108" s="43"/>
      <c r="C108" s="2"/>
      <c r="D108" s="19"/>
      <c r="E108" s="2"/>
      <c r="F108" s="19"/>
      <c r="G108" s="2"/>
      <c r="H108" s="19"/>
      <c r="I108" s="19"/>
      <c r="J108" s="2"/>
      <c r="K108" s="2"/>
      <c r="L108" s="2"/>
      <c r="M108" s="19"/>
      <c r="N108" s="19"/>
    </row>
    <row r="109" spans="1:14">
      <c r="A109" s="22" t="s">
        <v>102</v>
      </c>
      <c r="B109" s="43">
        <v>2007</v>
      </c>
      <c r="C109" s="2">
        <v>82</v>
      </c>
      <c r="D109" s="19">
        <f t="shared" si="4"/>
        <v>3.4482758620689653</v>
      </c>
      <c r="E109" s="2">
        <v>2140</v>
      </c>
      <c r="F109" s="19">
        <f t="shared" si="5"/>
        <v>89.991589571068118</v>
      </c>
      <c r="G109" s="2">
        <v>156</v>
      </c>
      <c r="H109" s="19">
        <f t="shared" si="6"/>
        <v>6.5601345668629101</v>
      </c>
      <c r="I109" s="19"/>
      <c r="J109" s="2">
        <f t="shared" si="7"/>
        <v>2378</v>
      </c>
      <c r="K109" s="2">
        <v>703.8</v>
      </c>
      <c r="L109" s="2"/>
      <c r="M109" s="19">
        <v>9.5500000000000007</v>
      </c>
      <c r="N109" s="19">
        <v>0.32929999999999998</v>
      </c>
    </row>
    <row r="110" spans="1:14">
      <c r="A110" s="22" t="s">
        <v>103</v>
      </c>
      <c r="B110" s="43">
        <v>1999</v>
      </c>
      <c r="C110" s="2">
        <v>0.2</v>
      </c>
      <c r="D110" s="19">
        <f t="shared" si="4"/>
        <v>0.33222591362126247</v>
      </c>
      <c r="E110" s="2">
        <v>22</v>
      </c>
      <c r="F110" s="19">
        <f t="shared" si="5"/>
        <v>36.544850498338867</v>
      </c>
      <c r="G110" s="2">
        <v>38</v>
      </c>
      <c r="H110" s="19">
        <f t="shared" si="6"/>
        <v>63.122923588039868</v>
      </c>
      <c r="I110" s="19"/>
      <c r="J110" s="2">
        <f t="shared" si="7"/>
        <v>60.2</v>
      </c>
      <c r="K110" s="2">
        <v>135.9</v>
      </c>
      <c r="L110" s="2"/>
      <c r="M110" s="19">
        <v>1.9419999999999999</v>
      </c>
      <c r="N110" s="19">
        <v>6.4999999999999997E-3</v>
      </c>
    </row>
    <row r="111" spans="1:14">
      <c r="A111" s="22" t="s">
        <v>104</v>
      </c>
      <c r="B111" s="43">
        <v>2000</v>
      </c>
      <c r="C111" s="2">
        <v>14310</v>
      </c>
      <c r="D111" s="19">
        <f t="shared" si="4"/>
        <v>97.482220223984314</v>
      </c>
      <c r="E111" s="2">
        <v>130.80000000000001</v>
      </c>
      <c r="F111" s="19">
        <f t="shared" si="5"/>
        <v>0.89103245320035984</v>
      </c>
      <c r="G111" s="2">
        <v>238.8</v>
      </c>
      <c r="H111" s="19">
        <f t="shared" si="6"/>
        <v>1.6267473228153357</v>
      </c>
      <c r="I111" s="19"/>
      <c r="J111" s="2">
        <f t="shared" si="7"/>
        <v>14679.599999999999</v>
      </c>
      <c r="K111" s="2">
        <v>898.5</v>
      </c>
      <c r="L111" s="2"/>
      <c r="M111" s="19">
        <v>4.3559999999999999</v>
      </c>
      <c r="N111" s="19">
        <v>4.2460000000000004</v>
      </c>
    </row>
    <row r="112" spans="1:14">
      <c r="A112" s="22" t="s">
        <v>105</v>
      </c>
      <c r="B112" s="43">
        <v>2000</v>
      </c>
      <c r="C112" s="2">
        <v>810</v>
      </c>
      <c r="D112" s="19">
        <f t="shared" si="4"/>
        <v>83.548220732336262</v>
      </c>
      <c r="E112" s="2">
        <v>39.9</v>
      </c>
      <c r="F112" s="19">
        <f t="shared" si="5"/>
        <v>4.115523465703971</v>
      </c>
      <c r="G112" s="2">
        <v>119.6</v>
      </c>
      <c r="H112" s="19">
        <f t="shared" si="6"/>
        <v>12.336255801959773</v>
      </c>
      <c r="I112" s="19"/>
      <c r="J112" s="2">
        <f t="shared" si="7"/>
        <v>969.5</v>
      </c>
      <c r="K112" s="2">
        <v>81.93</v>
      </c>
      <c r="L112" s="2"/>
      <c r="M112" s="19">
        <v>5.6109999999999998</v>
      </c>
      <c r="N112" s="19">
        <v>4.6879999999999997</v>
      </c>
    </row>
    <row r="113" spans="1:14">
      <c r="A113" s="22" t="s">
        <v>106</v>
      </c>
      <c r="B113" s="43">
        <v>2005</v>
      </c>
      <c r="C113" s="2">
        <v>4520</v>
      </c>
      <c r="D113" s="19">
        <f t="shared" si="4"/>
        <v>34.216502649507952</v>
      </c>
      <c r="E113" s="2">
        <v>4788</v>
      </c>
      <c r="F113" s="19">
        <f t="shared" si="5"/>
        <v>36.245268735806206</v>
      </c>
      <c r="G113" s="2">
        <v>3902</v>
      </c>
      <c r="H113" s="19">
        <f t="shared" si="6"/>
        <v>29.538228614685845</v>
      </c>
      <c r="I113" s="19"/>
      <c r="J113" s="2">
        <f t="shared" si="7"/>
        <v>13210</v>
      </c>
      <c r="K113" s="2">
        <v>488.3</v>
      </c>
      <c r="L113" s="2"/>
      <c r="M113" s="19">
        <v>2.278</v>
      </c>
      <c r="N113" s="19">
        <v>0.77929999999999999</v>
      </c>
    </row>
    <row r="114" spans="1:14">
      <c r="A114" s="22" t="s">
        <v>107</v>
      </c>
      <c r="B114" s="43">
        <v>2008</v>
      </c>
      <c r="C114" s="2">
        <v>0</v>
      </c>
      <c r="D114" s="19">
        <f t="shared" si="4"/>
        <v>0</v>
      </c>
      <c r="E114" s="2">
        <v>0.3</v>
      </c>
      <c r="F114" s="19">
        <f t="shared" si="5"/>
        <v>5.0847457627118651</v>
      </c>
      <c r="G114" s="2">
        <v>5.6</v>
      </c>
      <c r="H114" s="19">
        <f t="shared" si="6"/>
        <v>94.915254237288138</v>
      </c>
      <c r="I114" s="19"/>
      <c r="J114" s="2">
        <f t="shared" si="7"/>
        <v>5.8999999999999995</v>
      </c>
      <c r="K114" s="2">
        <v>18.670000000000002</v>
      </c>
      <c r="L114" s="2"/>
      <c r="M114" s="19">
        <v>15.67</v>
      </c>
      <c r="N114" s="19">
        <v>0</v>
      </c>
    </row>
    <row r="115" spans="1:14">
      <c r="A115" s="22" t="s">
        <v>108</v>
      </c>
      <c r="B115" s="43">
        <v>2000</v>
      </c>
      <c r="C115" s="2">
        <v>5900</v>
      </c>
      <c r="D115" s="19">
        <f t="shared" si="4"/>
        <v>90.131377940727162</v>
      </c>
      <c r="E115" s="2">
        <v>56</v>
      </c>
      <c r="F115" s="19">
        <f t="shared" si="5"/>
        <v>0.85548426520012222</v>
      </c>
      <c r="G115" s="2">
        <v>590</v>
      </c>
      <c r="H115" s="19">
        <f t="shared" si="6"/>
        <v>9.0131377940727155</v>
      </c>
      <c r="I115" s="19"/>
      <c r="J115" s="2">
        <f t="shared" si="7"/>
        <v>6546</v>
      </c>
      <c r="K115" s="2">
        <v>545.4</v>
      </c>
      <c r="L115" s="2"/>
      <c r="M115" s="19">
        <v>6.5460000000000003</v>
      </c>
      <c r="N115" s="19">
        <v>5.9</v>
      </c>
    </row>
    <row r="116" spans="1:14">
      <c r="A116" s="22" t="s">
        <v>109</v>
      </c>
      <c r="B116" s="43">
        <v>2000</v>
      </c>
      <c r="C116" s="2">
        <v>19</v>
      </c>
      <c r="D116" s="19">
        <f t="shared" si="4"/>
        <v>35.250463821892396</v>
      </c>
      <c r="E116" s="2">
        <v>0.5</v>
      </c>
      <c r="F116" s="19">
        <f t="shared" si="5"/>
        <v>0.927643784786642</v>
      </c>
      <c r="G116" s="2">
        <v>34.4</v>
      </c>
      <c r="H116" s="19">
        <f t="shared" si="6"/>
        <v>63.821892393320965</v>
      </c>
      <c r="I116" s="19"/>
      <c r="J116" s="2">
        <f t="shared" si="7"/>
        <v>53.9</v>
      </c>
      <c r="K116" s="2">
        <v>134.1</v>
      </c>
      <c r="L116" s="2"/>
      <c r="M116" s="19">
        <v>71.290000000000006</v>
      </c>
      <c r="N116" s="19">
        <v>37.619999999999997</v>
      </c>
    </row>
    <row r="117" spans="1:14">
      <c r="A117" s="22" t="s">
        <v>110</v>
      </c>
      <c r="B117" s="43"/>
      <c r="C117" s="2"/>
      <c r="D117" s="19"/>
      <c r="E117" s="2"/>
      <c r="F117" s="19"/>
      <c r="G117" s="2"/>
      <c r="H117" s="19"/>
      <c r="I117" s="19"/>
      <c r="J117" s="2"/>
      <c r="K117" s="2"/>
      <c r="L117" s="2"/>
      <c r="M117" s="19"/>
      <c r="N117" s="19"/>
    </row>
    <row r="118" spans="1:14">
      <c r="A118" s="22" t="s">
        <v>111</v>
      </c>
      <c r="B118" s="43">
        <v>2000</v>
      </c>
      <c r="C118" s="2">
        <v>1500</v>
      </c>
      <c r="D118" s="19">
        <f t="shared" si="4"/>
        <v>93.679740194853863</v>
      </c>
      <c r="E118" s="2">
        <v>25.3</v>
      </c>
      <c r="F118" s="19">
        <f t="shared" si="5"/>
        <v>1.580064951286535</v>
      </c>
      <c r="G118" s="2">
        <v>75.899999999999991</v>
      </c>
      <c r="H118" s="19">
        <f t="shared" si="6"/>
        <v>4.7401948538596042</v>
      </c>
      <c r="I118" s="19"/>
      <c r="J118" s="2">
        <f t="shared" si="7"/>
        <v>1601.2</v>
      </c>
      <c r="K118" s="2">
        <v>571.79999999999995</v>
      </c>
      <c r="L118" s="2"/>
      <c r="M118" s="19">
        <v>14.02</v>
      </c>
      <c r="N118" s="19">
        <v>13.16</v>
      </c>
    </row>
    <row r="119" spans="1:14">
      <c r="A119" s="22" t="s">
        <v>112</v>
      </c>
      <c r="B119" s="43">
        <v>2003</v>
      </c>
      <c r="C119" s="2">
        <v>491</v>
      </c>
      <c r="D119" s="19">
        <f t="shared" si="4"/>
        <v>67.724137931034477</v>
      </c>
      <c r="E119" s="2">
        <v>20</v>
      </c>
      <c r="F119" s="19">
        <f t="shared" si="5"/>
        <v>2.7586206896551726</v>
      </c>
      <c r="G119" s="2">
        <v>214</v>
      </c>
      <c r="H119" s="19">
        <f t="shared" si="6"/>
        <v>29.517241379310345</v>
      </c>
      <c r="I119" s="19"/>
      <c r="J119" s="2">
        <f t="shared" si="7"/>
        <v>725</v>
      </c>
      <c r="K119" s="2">
        <v>568.20000000000005</v>
      </c>
      <c r="L119" s="2"/>
      <c r="M119" s="19">
        <v>26.35</v>
      </c>
      <c r="N119" s="19">
        <v>17.850000000000001</v>
      </c>
    </row>
    <row r="120" spans="1:14">
      <c r="A120" s="22" t="s">
        <v>113</v>
      </c>
      <c r="B120" s="43">
        <v>2008</v>
      </c>
      <c r="C120" s="2">
        <v>61200</v>
      </c>
      <c r="D120" s="19">
        <f t="shared" si="4"/>
        <v>76.691729323308266</v>
      </c>
      <c r="E120" s="2">
        <v>7400</v>
      </c>
      <c r="F120" s="19">
        <f t="shared" si="5"/>
        <v>9.2731829573934839</v>
      </c>
      <c r="G120" s="2">
        <v>11200</v>
      </c>
      <c r="H120" s="19">
        <f t="shared" si="6"/>
        <v>14.035087719298245</v>
      </c>
      <c r="I120" s="19"/>
      <c r="J120" s="2">
        <f t="shared" si="7"/>
        <v>79800</v>
      </c>
      <c r="K120" s="2">
        <v>703.6</v>
      </c>
      <c r="L120" s="2"/>
      <c r="M120" s="19">
        <v>17.45</v>
      </c>
      <c r="N120" s="19">
        <v>13.39</v>
      </c>
    </row>
    <row r="121" spans="1:14">
      <c r="A121" s="22" t="s">
        <v>114</v>
      </c>
      <c r="B121" s="43"/>
      <c r="C121" s="2"/>
      <c r="D121" s="19"/>
      <c r="E121" s="2"/>
      <c r="F121" s="19"/>
      <c r="G121" s="2"/>
      <c r="H121" s="19"/>
      <c r="I121" s="19"/>
      <c r="J121" s="2"/>
      <c r="K121" s="2"/>
      <c r="L121" s="2"/>
      <c r="M121" s="19"/>
      <c r="N121" s="19"/>
    </row>
    <row r="122" spans="1:14">
      <c r="A122" s="22" t="s">
        <v>115</v>
      </c>
      <c r="B122" s="43">
        <v>2009</v>
      </c>
      <c r="C122" s="2">
        <v>0</v>
      </c>
      <c r="D122" s="19">
        <f t="shared" si="4"/>
        <v>0</v>
      </c>
      <c r="E122" s="2">
        <v>0</v>
      </c>
      <c r="F122" s="19">
        <f t="shared" si="5"/>
        <v>0</v>
      </c>
      <c r="G122" s="2">
        <v>5</v>
      </c>
      <c r="H122" s="19">
        <f t="shared" si="6"/>
        <v>100</v>
      </c>
      <c r="I122" s="19"/>
      <c r="J122" s="2">
        <f t="shared" si="7"/>
        <v>5</v>
      </c>
      <c r="K122" s="2">
        <v>142.9</v>
      </c>
      <c r="L122" s="2"/>
      <c r="M122" s="19"/>
      <c r="N122" s="19"/>
    </row>
    <row r="123" spans="1:14">
      <c r="A123" s="22" t="s">
        <v>116</v>
      </c>
      <c r="B123" s="43">
        <v>2005</v>
      </c>
      <c r="C123" s="2">
        <v>227</v>
      </c>
      <c r="D123" s="19">
        <f t="shared" si="4"/>
        <v>44.405320813771517</v>
      </c>
      <c r="E123" s="2">
        <v>162.39999999999998</v>
      </c>
      <c r="F123" s="19">
        <f t="shared" si="5"/>
        <v>31.768388106416271</v>
      </c>
      <c r="G123" s="2">
        <v>121.80000000000001</v>
      </c>
      <c r="H123" s="19">
        <f t="shared" si="6"/>
        <v>23.826291079812211</v>
      </c>
      <c r="I123" s="19"/>
      <c r="J123" s="2">
        <f t="shared" si="7"/>
        <v>511.2</v>
      </c>
      <c r="K123" s="2">
        <v>194.7</v>
      </c>
      <c r="L123" s="2"/>
      <c r="M123" s="19">
        <v>1.4690000000000001</v>
      </c>
      <c r="N123" s="19">
        <v>0.65229999999999999</v>
      </c>
    </row>
    <row r="124" spans="1:14">
      <c r="A124" s="22" t="s">
        <v>117</v>
      </c>
      <c r="B124" s="43">
        <v>2008</v>
      </c>
      <c r="C124" s="2">
        <v>1.7</v>
      </c>
      <c r="D124" s="19">
        <f t="shared" si="4"/>
        <v>1.0565568676196395</v>
      </c>
      <c r="E124" s="2">
        <v>62.8</v>
      </c>
      <c r="F124" s="19">
        <f t="shared" si="5"/>
        <v>39.030453697949035</v>
      </c>
      <c r="G124" s="2">
        <v>96.4</v>
      </c>
      <c r="H124" s="19">
        <f t="shared" si="6"/>
        <v>59.912989434431324</v>
      </c>
      <c r="I124" s="19"/>
      <c r="J124" s="2">
        <f t="shared" si="7"/>
        <v>160.9</v>
      </c>
      <c r="K124" s="2">
        <v>255</v>
      </c>
      <c r="L124" s="2"/>
      <c r="M124" s="19"/>
      <c r="N124" s="19"/>
    </row>
    <row r="125" spans="1:14">
      <c r="A125" s="22" t="s">
        <v>118</v>
      </c>
      <c r="B125" s="43">
        <v>2000</v>
      </c>
      <c r="C125" s="2">
        <v>11010</v>
      </c>
      <c r="D125" s="19">
        <f t="shared" si="4"/>
        <v>87.332434361862454</v>
      </c>
      <c r="E125" s="2">
        <v>360</v>
      </c>
      <c r="F125" s="19">
        <f t="shared" si="5"/>
        <v>2.8555564369001347</v>
      </c>
      <c r="G125" s="2">
        <v>1237</v>
      </c>
      <c r="H125" s="19">
        <f t="shared" si="6"/>
        <v>9.8120092012374069</v>
      </c>
      <c r="I125" s="19"/>
      <c r="J125" s="2">
        <f t="shared" si="7"/>
        <v>12607</v>
      </c>
      <c r="K125" s="2">
        <v>428.1</v>
      </c>
      <c r="L125" s="2"/>
      <c r="M125" s="19">
        <v>43.45</v>
      </c>
      <c r="N125" s="19">
        <v>37.97</v>
      </c>
    </row>
    <row r="126" spans="1:14">
      <c r="A126" s="22" t="s">
        <v>119</v>
      </c>
      <c r="B126" s="43">
        <v>2000</v>
      </c>
      <c r="C126" s="2">
        <v>550</v>
      </c>
      <c r="D126" s="19">
        <f t="shared" si="4"/>
        <v>73.90486428379468</v>
      </c>
      <c r="E126" s="2">
        <v>24.299999999999997</v>
      </c>
      <c r="F126" s="19">
        <f t="shared" si="5"/>
        <v>3.2652512765385646</v>
      </c>
      <c r="G126" s="2">
        <v>169.9</v>
      </c>
      <c r="H126" s="19">
        <f t="shared" si="6"/>
        <v>22.82988443966676</v>
      </c>
      <c r="I126" s="19"/>
      <c r="J126" s="2">
        <f t="shared" si="7"/>
        <v>744.19999999999993</v>
      </c>
      <c r="K126" s="2">
        <v>38.76</v>
      </c>
      <c r="L126" s="2"/>
      <c r="M126" s="19">
        <v>0.34279999999999999</v>
      </c>
      <c r="N126" s="19">
        <v>0.25330000000000003</v>
      </c>
    </row>
    <row r="127" spans="1:14">
      <c r="A127" s="22" t="s">
        <v>120</v>
      </c>
      <c r="B127" s="43">
        <v>2000</v>
      </c>
      <c r="C127" s="2">
        <v>29570</v>
      </c>
      <c r="D127" s="19">
        <f t="shared" si="4"/>
        <v>88.998443956864193</v>
      </c>
      <c r="E127" s="2">
        <v>332.3</v>
      </c>
      <c r="F127" s="19">
        <f t="shared" si="5"/>
        <v>1.0001414584668911</v>
      </c>
      <c r="G127" s="2">
        <v>3323</v>
      </c>
      <c r="H127" s="19">
        <f t="shared" si="6"/>
        <v>10.001414584668911</v>
      </c>
      <c r="I127" s="19"/>
      <c r="J127" s="2">
        <f t="shared" si="7"/>
        <v>33225.300000000003</v>
      </c>
      <c r="K127" s="2">
        <v>728.6</v>
      </c>
      <c r="L127" s="2"/>
      <c r="M127" s="19">
        <v>2.8450000000000002</v>
      </c>
      <c r="N127" s="19">
        <v>2.532</v>
      </c>
    </row>
    <row r="128" spans="1:14">
      <c r="A128" s="22" t="s">
        <v>121</v>
      </c>
      <c r="B128" s="43">
        <v>2000</v>
      </c>
      <c r="C128" s="2">
        <v>213</v>
      </c>
      <c r="D128" s="19">
        <f t="shared" si="4"/>
        <v>71</v>
      </c>
      <c r="E128" s="2">
        <v>14</v>
      </c>
      <c r="F128" s="19">
        <f t="shared" si="5"/>
        <v>4.666666666666667</v>
      </c>
      <c r="G128" s="2">
        <v>73</v>
      </c>
      <c r="H128" s="19">
        <f t="shared" si="6"/>
        <v>24.333333333333332</v>
      </c>
      <c r="I128" s="19"/>
      <c r="J128" s="2">
        <f t="shared" si="7"/>
        <v>300</v>
      </c>
      <c r="K128" s="2">
        <v>152.1</v>
      </c>
      <c r="L128" s="2"/>
      <c r="M128" s="19">
        <v>1.6910000000000001</v>
      </c>
      <c r="N128" s="19">
        <v>1.202</v>
      </c>
    </row>
    <row r="129" spans="1:14">
      <c r="A129" s="22" t="s">
        <v>122</v>
      </c>
      <c r="B129" s="43"/>
      <c r="C129" s="2"/>
      <c r="D129" s="19"/>
      <c r="E129" s="2"/>
      <c r="F129" s="19"/>
      <c r="G129" s="2"/>
      <c r="H129" s="19"/>
      <c r="I129" s="19"/>
      <c r="J129" s="2"/>
      <c r="K129" s="2"/>
      <c r="L129" s="2"/>
      <c r="M129" s="19"/>
      <c r="N129" s="19"/>
    </row>
    <row r="130" spans="1:14">
      <c r="A130" s="22" t="s">
        <v>123</v>
      </c>
      <c r="B130" s="43">
        <v>2005</v>
      </c>
      <c r="C130" s="2">
        <v>9610</v>
      </c>
      <c r="D130" s="19">
        <f t="shared" si="4"/>
        <v>98.19047521737798</v>
      </c>
      <c r="E130" s="2">
        <v>29.5</v>
      </c>
      <c r="F130" s="19">
        <f t="shared" si="5"/>
        <v>0.30141717158300213</v>
      </c>
      <c r="G130" s="2">
        <v>147.60000000000002</v>
      </c>
      <c r="H130" s="19">
        <f t="shared" si="6"/>
        <v>1.5081076110390208</v>
      </c>
      <c r="I130" s="19"/>
      <c r="J130" s="2">
        <f t="shared" si="7"/>
        <v>9787.1</v>
      </c>
      <c r="K130" s="2">
        <v>344.9</v>
      </c>
      <c r="L130" s="2"/>
      <c r="M130" s="19">
        <v>4.6559999999999997</v>
      </c>
      <c r="N130" s="19">
        <v>4.5720000000000001</v>
      </c>
    </row>
    <row r="131" spans="1:14">
      <c r="A131" s="22" t="s">
        <v>124</v>
      </c>
      <c r="B131" s="43">
        <v>2008</v>
      </c>
      <c r="C131" s="2">
        <v>71</v>
      </c>
      <c r="D131" s="19">
        <f t="shared" si="4"/>
        <v>0.66943239675655286</v>
      </c>
      <c r="E131" s="2">
        <v>9283</v>
      </c>
      <c r="F131" s="19">
        <f t="shared" si="5"/>
        <v>87.525928719592685</v>
      </c>
      <c r="G131" s="2">
        <v>1252</v>
      </c>
      <c r="H131" s="19">
        <f t="shared" si="6"/>
        <v>11.804638883650764</v>
      </c>
      <c r="I131" s="19"/>
      <c r="J131" s="2">
        <f t="shared" si="7"/>
        <v>10606</v>
      </c>
      <c r="K131" s="2">
        <v>638.70000000000005</v>
      </c>
      <c r="L131" s="2"/>
      <c r="M131" s="19">
        <v>11.66</v>
      </c>
      <c r="N131" s="19">
        <v>7.8E-2</v>
      </c>
    </row>
    <row r="132" spans="1:14">
      <c r="A132" s="22" t="s">
        <v>125</v>
      </c>
      <c r="B132" s="43">
        <v>2002</v>
      </c>
      <c r="C132" s="2">
        <v>3533</v>
      </c>
      <c r="D132" s="19">
        <f t="shared" si="4"/>
        <v>74.332000841573745</v>
      </c>
      <c r="E132" s="2">
        <v>200</v>
      </c>
      <c r="F132" s="19">
        <f t="shared" si="5"/>
        <v>4.207868714496108</v>
      </c>
      <c r="G132" s="2">
        <v>1020</v>
      </c>
      <c r="H132" s="19">
        <f t="shared" si="6"/>
        <v>21.460130443930151</v>
      </c>
      <c r="I132" s="19"/>
      <c r="J132" s="2">
        <f t="shared" si="7"/>
        <v>4753</v>
      </c>
      <c r="K132" s="2">
        <v>1200</v>
      </c>
      <c r="L132" s="2"/>
      <c r="M132" s="19">
        <v>1.454</v>
      </c>
      <c r="N132" s="19">
        <v>1.08</v>
      </c>
    </row>
    <row r="133" spans="1:14">
      <c r="A133" s="22" t="s">
        <v>126</v>
      </c>
      <c r="B133" s="43">
        <v>2000</v>
      </c>
      <c r="C133" s="2">
        <v>1080</v>
      </c>
      <c r="D133" s="19">
        <f t="shared" si="4"/>
        <v>83.850931677018636</v>
      </c>
      <c r="E133" s="2">
        <v>27</v>
      </c>
      <c r="F133" s="19">
        <f t="shared" si="5"/>
        <v>2.0962732919254656</v>
      </c>
      <c r="G133" s="2">
        <v>181</v>
      </c>
      <c r="H133" s="19">
        <f t="shared" si="6"/>
        <v>14.052795031055901</v>
      </c>
      <c r="I133" s="19"/>
      <c r="J133" s="2">
        <f t="shared" si="7"/>
        <v>1288</v>
      </c>
      <c r="K133" s="2">
        <v>246.7</v>
      </c>
      <c r="L133" s="2"/>
      <c r="M133" s="19">
        <v>0.65459999999999996</v>
      </c>
      <c r="N133" s="19">
        <v>0.54930000000000001</v>
      </c>
    </row>
    <row r="134" spans="1:14">
      <c r="A134" s="22" t="s">
        <v>127</v>
      </c>
      <c r="B134" s="43">
        <v>2000</v>
      </c>
      <c r="C134" s="2">
        <v>2080</v>
      </c>
      <c r="D134" s="19">
        <f t="shared" si="4"/>
        <v>87.993908114053639</v>
      </c>
      <c r="E134" s="2">
        <v>28.400000000000002</v>
      </c>
      <c r="F134" s="19">
        <f t="shared" si="5"/>
        <v>1.201455283864963</v>
      </c>
      <c r="G134" s="2">
        <v>255.4</v>
      </c>
      <c r="H134" s="19">
        <f t="shared" si="6"/>
        <v>10.804636602081393</v>
      </c>
      <c r="I134" s="19"/>
      <c r="J134" s="2">
        <f t="shared" si="7"/>
        <v>2363.8000000000002</v>
      </c>
      <c r="K134" s="2">
        <v>201.9</v>
      </c>
      <c r="L134" s="2"/>
      <c r="M134" s="19">
        <v>7.0250000000000004</v>
      </c>
      <c r="N134" s="19">
        <v>6.181</v>
      </c>
    </row>
    <row r="135" spans="1:14">
      <c r="A135" s="22" t="s">
        <v>128</v>
      </c>
      <c r="B135" s="43">
        <v>2000</v>
      </c>
      <c r="C135" s="2">
        <v>5510</v>
      </c>
      <c r="D135" s="19">
        <f t="shared" si="4"/>
        <v>53.464001552493691</v>
      </c>
      <c r="E135" s="2">
        <v>1554</v>
      </c>
      <c r="F135" s="19">
        <f t="shared" si="5"/>
        <v>15.07859499320784</v>
      </c>
      <c r="G135" s="2">
        <v>3242</v>
      </c>
      <c r="H135" s="19">
        <f t="shared" si="6"/>
        <v>31.457403454298468</v>
      </c>
      <c r="I135" s="19"/>
      <c r="J135" s="2">
        <f t="shared" si="7"/>
        <v>10306</v>
      </c>
      <c r="K135" s="2">
        <v>79.41</v>
      </c>
      <c r="L135" s="2"/>
      <c r="M135" s="19">
        <v>3.6019999999999999</v>
      </c>
      <c r="N135" s="19">
        <v>1.925</v>
      </c>
    </row>
    <row r="136" spans="1:14">
      <c r="A136" s="22" t="s">
        <v>129</v>
      </c>
      <c r="B136" s="43"/>
      <c r="C136" s="2"/>
      <c r="D136" s="19"/>
      <c r="E136" s="2"/>
      <c r="F136" s="19"/>
      <c r="G136" s="2"/>
      <c r="H136" s="19"/>
      <c r="I136" s="19"/>
      <c r="J136" s="2"/>
      <c r="K136" s="2"/>
      <c r="L136" s="2"/>
      <c r="M136" s="19"/>
      <c r="N136" s="19"/>
    </row>
    <row r="137" spans="1:14">
      <c r="A137" s="22" t="s">
        <v>130</v>
      </c>
      <c r="B137" s="43">
        <v>2006</v>
      </c>
      <c r="C137" s="2">
        <v>845</v>
      </c>
      <c r="D137" s="19">
        <f t="shared" ref="D137:D200" si="8">100*C137/J137</f>
        <v>28.751275944198706</v>
      </c>
      <c r="E137" s="2">
        <v>1261</v>
      </c>
      <c r="F137" s="19">
        <f t="shared" ref="F137:F200" si="9">100*E137/J137</f>
        <v>42.905750255188842</v>
      </c>
      <c r="G137" s="2">
        <v>833</v>
      </c>
      <c r="H137" s="19">
        <f t="shared" ref="H137:H200" si="10">100*G137/J137</f>
        <v>28.342973800612452</v>
      </c>
      <c r="I137" s="19"/>
      <c r="J137" s="2">
        <f t="shared" ref="J137:J200" si="11">C137+E137+G137</f>
        <v>2939</v>
      </c>
      <c r="K137" s="2">
        <v>622.4</v>
      </c>
      <c r="L137" s="2"/>
      <c r="M137" s="19">
        <v>0.76939999999999997</v>
      </c>
      <c r="N137" s="19">
        <v>0.22120000000000001</v>
      </c>
    </row>
    <row r="138" spans="1:14">
      <c r="A138" s="22" t="s">
        <v>131</v>
      </c>
      <c r="B138" s="43">
        <v>2005</v>
      </c>
      <c r="C138" s="2">
        <v>189</v>
      </c>
      <c r="D138" s="19">
        <f t="shared" si="8"/>
        <v>45.215311004784688</v>
      </c>
      <c r="E138" s="2">
        <v>29</v>
      </c>
      <c r="F138" s="19">
        <f t="shared" si="9"/>
        <v>6.937799043062201</v>
      </c>
      <c r="G138" s="2">
        <v>200</v>
      </c>
      <c r="H138" s="19">
        <f t="shared" si="10"/>
        <v>47.846889952153113</v>
      </c>
      <c r="I138" s="19"/>
      <c r="J138" s="2">
        <f t="shared" si="11"/>
        <v>418</v>
      </c>
      <c r="K138" s="2">
        <v>112.1</v>
      </c>
      <c r="L138" s="2"/>
      <c r="M138" s="19">
        <v>49.94</v>
      </c>
      <c r="N138" s="19">
        <v>22.58</v>
      </c>
    </row>
    <row r="139" spans="1:14">
      <c r="A139" s="22" t="s">
        <v>132</v>
      </c>
      <c r="B139" s="43">
        <v>2003</v>
      </c>
      <c r="C139" s="2">
        <v>1168</v>
      </c>
      <c r="D139" s="19">
        <f t="shared" si="8"/>
        <v>88.417865253595764</v>
      </c>
      <c r="E139" s="2">
        <v>19</v>
      </c>
      <c r="F139" s="19">
        <f t="shared" si="9"/>
        <v>1.4383043149129446</v>
      </c>
      <c r="G139" s="2">
        <v>134</v>
      </c>
      <c r="H139" s="19">
        <f t="shared" si="10"/>
        <v>10.143830431491294</v>
      </c>
      <c r="I139" s="19"/>
      <c r="J139" s="2">
        <f t="shared" si="11"/>
        <v>1321</v>
      </c>
      <c r="K139" s="2">
        <v>515.79999999999995</v>
      </c>
      <c r="L139" s="2"/>
      <c r="M139" s="19">
        <v>83.93</v>
      </c>
      <c r="N139" s="19">
        <v>83.43</v>
      </c>
    </row>
    <row r="140" spans="1:14">
      <c r="A140" s="22" t="s">
        <v>133</v>
      </c>
      <c r="B140" s="43">
        <v>2008</v>
      </c>
      <c r="C140" s="2">
        <v>172400</v>
      </c>
      <c r="D140" s="19">
        <f t="shared" si="8"/>
        <v>93.976560370673212</v>
      </c>
      <c r="E140" s="2">
        <v>1400</v>
      </c>
      <c r="F140" s="19">
        <f t="shared" si="9"/>
        <v>0.76315072226764791</v>
      </c>
      <c r="G140" s="2">
        <v>9650</v>
      </c>
      <c r="H140" s="19">
        <f t="shared" si="10"/>
        <v>5.2602889070591443</v>
      </c>
      <c r="I140" s="19"/>
      <c r="J140" s="2">
        <f t="shared" si="11"/>
        <v>183450</v>
      </c>
      <c r="K140" s="2">
        <v>1057</v>
      </c>
      <c r="L140" s="2"/>
      <c r="M140" s="19">
        <v>74.349999999999994</v>
      </c>
      <c r="N140" s="19">
        <v>69.849999999999994</v>
      </c>
    </row>
    <row r="141" spans="1:14">
      <c r="A141" s="22" t="s">
        <v>134</v>
      </c>
      <c r="B141" s="43"/>
      <c r="C141" s="2"/>
      <c r="D141" s="19"/>
      <c r="E141" s="2"/>
      <c r="F141" s="19"/>
      <c r="G141" s="2"/>
      <c r="H141" s="19"/>
      <c r="I141" s="19"/>
      <c r="J141" s="2"/>
      <c r="K141" s="2"/>
      <c r="L141" s="2"/>
      <c r="M141" s="19"/>
      <c r="N141" s="19"/>
    </row>
    <row r="142" spans="1:14">
      <c r="A142" s="22" t="s">
        <v>135</v>
      </c>
      <c r="B142" s="43">
        <v>2000</v>
      </c>
      <c r="C142" s="2">
        <v>230</v>
      </c>
      <c r="D142" s="19">
        <f t="shared" si="8"/>
        <v>50.918751383661721</v>
      </c>
      <c r="E142" s="2">
        <v>15</v>
      </c>
      <c r="F142" s="19">
        <f t="shared" si="9"/>
        <v>3.3207881337170688</v>
      </c>
      <c r="G142" s="2">
        <v>206.7</v>
      </c>
      <c r="H142" s="19">
        <f t="shared" si="10"/>
        <v>45.760460482621212</v>
      </c>
      <c r="I142" s="19"/>
      <c r="J142" s="2">
        <f t="shared" si="11"/>
        <v>451.7</v>
      </c>
      <c r="K142" s="2">
        <v>147.19999999999999</v>
      </c>
      <c r="L142" s="2"/>
      <c r="M142" s="19">
        <v>0.30520000000000003</v>
      </c>
      <c r="N142" s="19">
        <v>0.15540000000000001</v>
      </c>
    </row>
    <row r="143" spans="1:14">
      <c r="A143" s="22" t="s">
        <v>136</v>
      </c>
      <c r="B143" s="43">
        <v>2005</v>
      </c>
      <c r="C143" s="2">
        <v>1</v>
      </c>
      <c r="D143" s="19">
        <f t="shared" si="8"/>
        <v>0.2550369803621525</v>
      </c>
      <c r="E143" s="2">
        <v>167.6</v>
      </c>
      <c r="F143" s="19">
        <f t="shared" si="9"/>
        <v>42.744197908696762</v>
      </c>
      <c r="G143" s="2">
        <v>223.5</v>
      </c>
      <c r="H143" s="19">
        <f t="shared" si="10"/>
        <v>57.000765110941082</v>
      </c>
      <c r="I143" s="19"/>
      <c r="J143" s="2">
        <f t="shared" si="11"/>
        <v>392.1</v>
      </c>
      <c r="K143" s="2">
        <v>61.3</v>
      </c>
      <c r="L143" s="2"/>
      <c r="M143" s="19">
        <v>4.9000000000000002E-2</v>
      </c>
      <c r="N143" s="19">
        <v>1E-4</v>
      </c>
    </row>
    <row r="144" spans="1:14">
      <c r="A144" s="22" t="s">
        <v>137</v>
      </c>
      <c r="B144" s="43">
        <v>2000</v>
      </c>
      <c r="C144" s="2">
        <v>350</v>
      </c>
      <c r="D144" s="19">
        <f t="shared" si="8"/>
        <v>71.428571428571431</v>
      </c>
      <c r="E144" s="2">
        <v>40</v>
      </c>
      <c r="F144" s="19">
        <f t="shared" si="9"/>
        <v>8.1632653061224492</v>
      </c>
      <c r="G144" s="2">
        <v>100</v>
      </c>
      <c r="H144" s="19">
        <f t="shared" si="10"/>
        <v>20.408163265306122</v>
      </c>
      <c r="I144" s="19"/>
      <c r="J144" s="2">
        <f t="shared" si="11"/>
        <v>490</v>
      </c>
      <c r="K144" s="2">
        <v>88.05</v>
      </c>
      <c r="L144" s="2"/>
      <c r="M144" s="19">
        <v>0.14580000000000001</v>
      </c>
      <c r="N144" s="19">
        <v>0.1042</v>
      </c>
    </row>
    <row r="145" spans="1:14">
      <c r="A145" s="22" t="s">
        <v>138</v>
      </c>
      <c r="B145" s="43">
        <v>2000</v>
      </c>
      <c r="C145" s="2">
        <v>16420</v>
      </c>
      <c r="D145" s="19">
        <f t="shared" si="8"/>
        <v>84.897368284990435</v>
      </c>
      <c r="E145" s="2">
        <v>1598</v>
      </c>
      <c r="F145" s="19">
        <f t="shared" si="9"/>
        <v>8.2622408355307382</v>
      </c>
      <c r="G145" s="2">
        <v>1323</v>
      </c>
      <c r="H145" s="19">
        <f t="shared" si="10"/>
        <v>6.8403908794788277</v>
      </c>
      <c r="I145" s="19"/>
      <c r="J145" s="2">
        <f t="shared" si="11"/>
        <v>19341</v>
      </c>
      <c r="K145" s="2">
        <v>727.6</v>
      </c>
      <c r="L145" s="2"/>
      <c r="M145" s="19">
        <v>1.01</v>
      </c>
      <c r="N145" s="19">
        <v>0.85829999999999995</v>
      </c>
    </row>
    <row r="146" spans="1:14">
      <c r="A146" s="22" t="s">
        <v>139</v>
      </c>
      <c r="B146" s="43">
        <v>2009</v>
      </c>
      <c r="C146" s="2">
        <v>67070</v>
      </c>
      <c r="D146" s="19">
        <f t="shared" si="8"/>
        <v>82.234946480462</v>
      </c>
      <c r="E146" s="2">
        <v>8254</v>
      </c>
      <c r="F146" s="19">
        <f t="shared" si="9"/>
        <v>10.120281023553501</v>
      </c>
      <c r="G146" s="2">
        <v>6235</v>
      </c>
      <c r="H146" s="19">
        <f t="shared" si="10"/>
        <v>7.644772495984502</v>
      </c>
      <c r="I146" s="19"/>
      <c r="J146" s="2">
        <f t="shared" si="11"/>
        <v>81559</v>
      </c>
      <c r="K146" s="2">
        <v>874.5</v>
      </c>
      <c r="L146" s="2"/>
      <c r="M146" s="19">
        <v>17.03</v>
      </c>
      <c r="N146" s="19">
        <v>14</v>
      </c>
    </row>
    <row r="147" spans="1:14">
      <c r="A147" s="22" t="s">
        <v>140</v>
      </c>
      <c r="B147" s="43">
        <v>2009</v>
      </c>
      <c r="C147" s="2">
        <v>1159</v>
      </c>
      <c r="D147" s="19">
        <f t="shared" si="8"/>
        <v>9.6914457730579482</v>
      </c>
      <c r="E147" s="2">
        <v>7133</v>
      </c>
      <c r="F147" s="19">
        <f t="shared" si="9"/>
        <v>59.645455305627564</v>
      </c>
      <c r="G147" s="2">
        <v>3667</v>
      </c>
      <c r="H147" s="19">
        <f t="shared" si="10"/>
        <v>30.663098921314493</v>
      </c>
      <c r="I147" s="19"/>
      <c r="J147" s="2">
        <f t="shared" si="11"/>
        <v>11959</v>
      </c>
      <c r="K147" s="2">
        <v>312.5</v>
      </c>
      <c r="L147" s="2"/>
      <c r="M147" s="19">
        <v>19.399999999999999</v>
      </c>
      <c r="N147" s="19">
        <v>1.881</v>
      </c>
    </row>
    <row r="148" spans="1:14">
      <c r="A148" s="22" t="s">
        <v>141</v>
      </c>
      <c r="B148" s="43">
        <v>2002</v>
      </c>
      <c r="C148" s="2">
        <v>6178</v>
      </c>
      <c r="D148" s="19">
        <f t="shared" si="8"/>
        <v>73.00011816140848</v>
      </c>
      <c r="E148" s="2">
        <v>1640</v>
      </c>
      <c r="F148" s="19">
        <f t="shared" si="9"/>
        <v>19.378470991374218</v>
      </c>
      <c r="G148" s="2">
        <v>645</v>
      </c>
      <c r="H148" s="19">
        <f t="shared" si="10"/>
        <v>7.621410847217299</v>
      </c>
      <c r="I148" s="19"/>
      <c r="J148" s="2">
        <f t="shared" si="11"/>
        <v>8463</v>
      </c>
      <c r="K148" s="2">
        <v>812</v>
      </c>
      <c r="L148" s="2"/>
      <c r="M148" s="19">
        <v>12.32</v>
      </c>
      <c r="N148" s="19">
        <v>8.9930000000000003</v>
      </c>
    </row>
    <row r="149" spans="1:14">
      <c r="A149" s="22" t="s">
        <v>142</v>
      </c>
      <c r="B149" s="43">
        <v>2005</v>
      </c>
      <c r="C149" s="2">
        <v>73.800000000000011</v>
      </c>
      <c r="D149" s="19">
        <f t="shared" si="8"/>
        <v>7.417085427135679</v>
      </c>
      <c r="E149" s="2">
        <v>16.899999999999999</v>
      </c>
      <c r="F149" s="19">
        <f t="shared" si="9"/>
        <v>1.6984924623115576</v>
      </c>
      <c r="G149" s="2">
        <v>904.3</v>
      </c>
      <c r="H149" s="19">
        <f t="shared" si="10"/>
        <v>90.884422110552762</v>
      </c>
      <c r="I149" s="19"/>
      <c r="J149" s="2">
        <f t="shared" si="11"/>
        <v>995</v>
      </c>
      <c r="K149" s="2">
        <v>264.3</v>
      </c>
      <c r="L149" s="2"/>
      <c r="M149" s="19">
        <v>14.01</v>
      </c>
      <c r="N149" s="19">
        <v>1.0389999999999999</v>
      </c>
    </row>
    <row r="150" spans="1:14">
      <c r="A150" s="22" t="s">
        <v>143</v>
      </c>
      <c r="B150" s="43">
        <v>2005</v>
      </c>
      <c r="C150" s="2">
        <v>262</v>
      </c>
      <c r="D150" s="19">
        <f t="shared" si="8"/>
        <v>59.009009009009006</v>
      </c>
      <c r="E150" s="2">
        <v>8</v>
      </c>
      <c r="F150" s="19">
        <f t="shared" si="9"/>
        <v>1.8018018018018018</v>
      </c>
      <c r="G150" s="2">
        <v>174</v>
      </c>
      <c r="H150" s="19">
        <f t="shared" si="10"/>
        <v>39.189189189189186</v>
      </c>
      <c r="I150" s="19"/>
      <c r="J150" s="2">
        <f t="shared" si="11"/>
        <v>444</v>
      </c>
      <c r="K150" s="2">
        <v>376.9</v>
      </c>
      <c r="L150" s="2"/>
      <c r="M150" s="19">
        <v>381</v>
      </c>
      <c r="N150" s="19">
        <v>451.7</v>
      </c>
    </row>
    <row r="151" spans="1:14">
      <c r="A151" s="22" t="s">
        <v>144</v>
      </c>
      <c r="B151" s="43">
        <v>2002</v>
      </c>
      <c r="C151" s="2">
        <v>15800</v>
      </c>
      <c r="D151" s="19">
        <f t="shared" si="8"/>
        <v>62.033765213977226</v>
      </c>
      <c r="E151" s="2">
        <v>3050</v>
      </c>
      <c r="F151" s="19">
        <f t="shared" si="9"/>
        <v>11.974872398900667</v>
      </c>
      <c r="G151" s="2">
        <v>6620</v>
      </c>
      <c r="H151" s="19">
        <f t="shared" si="10"/>
        <v>25.991362387122106</v>
      </c>
      <c r="I151" s="19"/>
      <c r="J151" s="2">
        <f t="shared" si="11"/>
        <v>25470</v>
      </c>
      <c r="K151" s="2">
        <v>548.70000000000005</v>
      </c>
      <c r="L151" s="2"/>
      <c r="M151" s="19">
        <v>36.54</v>
      </c>
      <c r="N151" s="19">
        <v>22.67</v>
      </c>
    </row>
    <row r="152" spans="1:14">
      <c r="A152" s="22" t="s">
        <v>145</v>
      </c>
      <c r="B152" s="43">
        <v>2000</v>
      </c>
      <c r="C152" s="2">
        <v>760</v>
      </c>
      <c r="D152" s="19">
        <f t="shared" si="8"/>
        <v>39.682539682539684</v>
      </c>
      <c r="E152" s="2">
        <v>991.19999999999993</v>
      </c>
      <c r="F152" s="19">
        <f t="shared" si="9"/>
        <v>51.754385964912288</v>
      </c>
      <c r="G152" s="2">
        <v>164</v>
      </c>
      <c r="H152" s="19">
        <f t="shared" si="10"/>
        <v>8.5630743525480373</v>
      </c>
      <c r="I152" s="19"/>
      <c r="J152" s="2">
        <f t="shared" si="11"/>
        <v>1915.1999999999998</v>
      </c>
      <c r="K152" s="2">
        <v>482.5</v>
      </c>
      <c r="L152" s="2"/>
      <c r="M152" s="19">
        <v>16.440000000000001</v>
      </c>
      <c r="N152" s="19">
        <v>6.524</v>
      </c>
    </row>
    <row r="153" spans="1:14">
      <c r="A153" s="22" t="s">
        <v>146</v>
      </c>
      <c r="B153" s="43">
        <v>2009</v>
      </c>
      <c r="C153" s="2">
        <v>1171</v>
      </c>
      <c r="D153" s="19">
        <f t="shared" si="8"/>
        <v>17.030250145433392</v>
      </c>
      <c r="E153" s="2">
        <v>4200</v>
      </c>
      <c r="F153" s="19">
        <f t="shared" si="9"/>
        <v>61.082024432809774</v>
      </c>
      <c r="G153" s="2">
        <v>1505</v>
      </c>
      <c r="H153" s="19">
        <f t="shared" si="10"/>
        <v>21.887725421756837</v>
      </c>
      <c r="I153" s="19"/>
      <c r="J153" s="2">
        <f t="shared" si="11"/>
        <v>6876</v>
      </c>
      <c r="K153" s="2">
        <v>320</v>
      </c>
      <c r="L153" s="2"/>
      <c r="M153" s="19">
        <v>3.2450000000000001</v>
      </c>
      <c r="N153" s="19">
        <v>0.55259999999999998</v>
      </c>
    </row>
    <row r="154" spans="1:14">
      <c r="A154" s="22" t="s">
        <v>147</v>
      </c>
      <c r="B154" s="43">
        <v>2001</v>
      </c>
      <c r="C154" s="2">
        <v>13200</v>
      </c>
      <c r="D154" s="19">
        <f t="shared" si="8"/>
        <v>19.939577039274923</v>
      </c>
      <c r="E154" s="2">
        <v>39600</v>
      </c>
      <c r="F154" s="19">
        <f t="shared" si="9"/>
        <v>59.818731117824775</v>
      </c>
      <c r="G154" s="2">
        <v>13400</v>
      </c>
      <c r="H154" s="19">
        <f t="shared" si="10"/>
        <v>20.241691842900302</v>
      </c>
      <c r="I154" s="19"/>
      <c r="J154" s="2">
        <f t="shared" si="11"/>
        <v>66200</v>
      </c>
      <c r="K154" s="2">
        <v>454.9</v>
      </c>
      <c r="L154" s="2"/>
      <c r="M154" s="19">
        <v>1.4690000000000001</v>
      </c>
      <c r="N154" s="19">
        <v>0.2928</v>
      </c>
    </row>
    <row r="155" spans="1:14">
      <c r="A155" s="22" t="s">
        <v>148</v>
      </c>
      <c r="B155" s="43">
        <v>2000</v>
      </c>
      <c r="C155" s="2">
        <v>102</v>
      </c>
      <c r="D155" s="19">
        <f t="shared" si="8"/>
        <v>68</v>
      </c>
      <c r="E155" s="2">
        <v>12</v>
      </c>
      <c r="F155" s="19">
        <f t="shared" si="9"/>
        <v>8</v>
      </c>
      <c r="G155" s="2">
        <v>36</v>
      </c>
      <c r="H155" s="19">
        <f t="shared" si="10"/>
        <v>24</v>
      </c>
      <c r="I155" s="19"/>
      <c r="J155" s="2">
        <f t="shared" si="11"/>
        <v>150</v>
      </c>
      <c r="K155" s="2">
        <v>17.25</v>
      </c>
      <c r="L155" s="2"/>
      <c r="M155" s="19">
        <v>1.579</v>
      </c>
      <c r="N155" s="19">
        <v>1.0740000000000001</v>
      </c>
    </row>
    <row r="156" spans="1:14">
      <c r="A156" s="22" t="s">
        <v>149</v>
      </c>
      <c r="B156" s="43"/>
      <c r="C156" s="2"/>
      <c r="D156" s="19"/>
      <c r="E156" s="2"/>
      <c r="F156" s="19"/>
      <c r="G156" s="2"/>
      <c r="H156" s="19"/>
      <c r="I156" s="19"/>
      <c r="J156" s="2"/>
      <c r="K156" s="2"/>
      <c r="L156" s="2"/>
      <c r="M156" s="19"/>
      <c r="N156" s="19"/>
    </row>
    <row r="157" spans="1:14">
      <c r="A157" s="22" t="s">
        <v>150</v>
      </c>
      <c r="B157" s="43"/>
      <c r="C157" s="2"/>
      <c r="D157" s="19"/>
      <c r="E157" s="2"/>
      <c r="F157" s="19"/>
      <c r="G157" s="2"/>
      <c r="H157" s="19"/>
      <c r="I157" s="19"/>
      <c r="J157" s="2"/>
      <c r="K157" s="2"/>
      <c r="L157" s="2"/>
      <c r="M157" s="19"/>
      <c r="N157" s="19"/>
    </row>
    <row r="158" spans="1:14">
      <c r="A158" s="22" t="s">
        <v>151</v>
      </c>
      <c r="B158" s="43"/>
      <c r="C158" s="2"/>
      <c r="D158" s="19"/>
      <c r="E158" s="2"/>
      <c r="F158" s="19"/>
      <c r="G158" s="2"/>
      <c r="H158" s="19"/>
      <c r="I158" s="19"/>
      <c r="J158" s="2"/>
      <c r="K158" s="2"/>
      <c r="L158" s="2"/>
      <c r="M158" s="19"/>
      <c r="N158" s="19"/>
    </row>
    <row r="159" spans="1:14">
      <c r="A159" s="22" t="s">
        <v>152</v>
      </c>
      <c r="B159" s="43"/>
      <c r="C159" s="2"/>
      <c r="D159" s="19"/>
      <c r="E159" s="2"/>
      <c r="F159" s="19"/>
      <c r="G159" s="2"/>
      <c r="H159" s="19"/>
      <c r="I159" s="19"/>
      <c r="J159" s="2"/>
      <c r="K159" s="2"/>
      <c r="L159" s="2"/>
      <c r="M159" s="19"/>
      <c r="N159" s="19"/>
    </row>
    <row r="160" spans="1:14">
      <c r="A160" s="22" t="s">
        <v>153</v>
      </c>
      <c r="B160" s="43"/>
      <c r="C160" s="2"/>
      <c r="D160" s="19"/>
      <c r="E160" s="2"/>
      <c r="F160" s="19"/>
      <c r="G160" s="2"/>
      <c r="H160" s="19"/>
      <c r="I160" s="19"/>
      <c r="J160" s="2"/>
      <c r="K160" s="2"/>
      <c r="L160" s="2"/>
      <c r="M160" s="19"/>
      <c r="N160" s="19"/>
    </row>
    <row r="161" spans="1:14">
      <c r="A161" s="22" t="s">
        <v>154</v>
      </c>
      <c r="B161" s="43"/>
      <c r="C161" s="2"/>
      <c r="D161" s="19"/>
      <c r="E161" s="2"/>
      <c r="F161" s="19"/>
      <c r="G161" s="2"/>
      <c r="H161" s="19"/>
      <c r="I161" s="19"/>
      <c r="J161" s="2"/>
      <c r="K161" s="2"/>
      <c r="L161" s="2"/>
      <c r="M161" s="19"/>
      <c r="N161" s="19"/>
    </row>
    <row r="162" spans="1:14">
      <c r="A162" s="22" t="s">
        <v>155</v>
      </c>
      <c r="B162" s="43">
        <v>2006</v>
      </c>
      <c r="C162" s="2">
        <v>20830</v>
      </c>
      <c r="D162" s="19">
        <f t="shared" si="8"/>
        <v>88.001689902830591</v>
      </c>
      <c r="E162" s="2">
        <v>710</v>
      </c>
      <c r="F162" s="19">
        <f t="shared" si="9"/>
        <v>2.999577524292353</v>
      </c>
      <c r="G162" s="2">
        <v>2130</v>
      </c>
      <c r="H162" s="19">
        <f t="shared" si="10"/>
        <v>8.99873257287706</v>
      </c>
      <c r="I162" s="19"/>
      <c r="J162" s="2">
        <f t="shared" si="11"/>
        <v>23670</v>
      </c>
      <c r="K162" s="2">
        <v>928.1</v>
      </c>
      <c r="L162" s="2"/>
      <c r="M162" s="19">
        <v>936.2</v>
      </c>
      <c r="N162" s="19">
        <v>867.9</v>
      </c>
    </row>
    <row r="163" spans="1:14">
      <c r="A163" s="22" t="s">
        <v>156</v>
      </c>
      <c r="B163" s="43">
        <v>2002</v>
      </c>
      <c r="C163" s="2">
        <v>2065</v>
      </c>
      <c r="D163" s="19">
        <f t="shared" si="8"/>
        <v>92.976136875281398</v>
      </c>
      <c r="E163" s="2">
        <v>58</v>
      </c>
      <c r="F163" s="19">
        <f t="shared" si="9"/>
        <v>2.6114362899594776</v>
      </c>
      <c r="G163" s="2">
        <v>98</v>
      </c>
      <c r="H163" s="19">
        <f t="shared" si="10"/>
        <v>4.4124268347591178</v>
      </c>
      <c r="I163" s="19"/>
      <c r="J163" s="2">
        <f t="shared" si="11"/>
        <v>2221</v>
      </c>
      <c r="K163" s="2">
        <v>221.6</v>
      </c>
      <c r="L163" s="2"/>
      <c r="M163" s="19">
        <v>5.7240000000000002</v>
      </c>
      <c r="N163" s="19">
        <v>5.3220000000000001</v>
      </c>
    </row>
    <row r="164" spans="1:14">
      <c r="A164" s="22" t="s">
        <v>157</v>
      </c>
      <c r="B164" s="43">
        <v>2009</v>
      </c>
      <c r="C164" s="2">
        <v>77</v>
      </c>
      <c r="D164" s="19">
        <f t="shared" si="8"/>
        <v>1.8684785246299442</v>
      </c>
      <c r="E164" s="2">
        <v>3361</v>
      </c>
      <c r="F164" s="19">
        <f t="shared" si="9"/>
        <v>81.557874302353795</v>
      </c>
      <c r="G164" s="2">
        <v>683</v>
      </c>
      <c r="H164" s="19">
        <f t="shared" si="10"/>
        <v>16.573647173016258</v>
      </c>
      <c r="I164" s="19"/>
      <c r="J164" s="2">
        <f t="shared" si="11"/>
        <v>4121</v>
      </c>
      <c r="K164" s="2">
        <v>418.1</v>
      </c>
      <c r="L164" s="2"/>
      <c r="M164" s="19">
        <v>2.5409999999999999</v>
      </c>
      <c r="N164" s="19">
        <v>4.7500000000000001E-2</v>
      </c>
    </row>
    <row r="165" spans="1:14">
      <c r="A165" s="22" t="s">
        <v>158</v>
      </c>
      <c r="B165" s="43">
        <v>2003</v>
      </c>
      <c r="C165" s="2">
        <v>0.9</v>
      </c>
      <c r="D165" s="19">
        <f t="shared" si="8"/>
        <v>6.5693430656934311</v>
      </c>
      <c r="E165" s="2">
        <v>3.8</v>
      </c>
      <c r="F165" s="19">
        <f t="shared" si="9"/>
        <v>27.737226277372265</v>
      </c>
      <c r="G165" s="2">
        <v>9</v>
      </c>
      <c r="H165" s="19">
        <f t="shared" si="10"/>
        <v>65.693430656934311</v>
      </c>
      <c r="I165" s="19"/>
      <c r="J165" s="2">
        <f t="shared" si="11"/>
        <v>13.7</v>
      </c>
      <c r="K165" s="2">
        <v>161.19999999999999</v>
      </c>
      <c r="L165" s="2"/>
      <c r="M165" s="19"/>
      <c r="N165" s="19"/>
    </row>
    <row r="166" spans="1:14">
      <c r="A166" s="22" t="s">
        <v>159</v>
      </c>
      <c r="B166" s="43">
        <v>2000</v>
      </c>
      <c r="C166" s="2">
        <v>350</v>
      </c>
      <c r="D166" s="19">
        <f t="shared" si="8"/>
        <v>70.965125709651261</v>
      </c>
      <c r="E166" s="2">
        <v>47.7</v>
      </c>
      <c r="F166" s="19">
        <f t="shared" si="9"/>
        <v>9.6715328467153281</v>
      </c>
      <c r="G166" s="2">
        <v>95.5</v>
      </c>
      <c r="H166" s="19">
        <f t="shared" si="10"/>
        <v>19.363341443633416</v>
      </c>
      <c r="I166" s="19"/>
      <c r="J166" s="2">
        <f t="shared" si="11"/>
        <v>493.2</v>
      </c>
      <c r="K166" s="2">
        <v>109.5</v>
      </c>
      <c r="L166" s="2"/>
      <c r="M166" s="19">
        <v>0.30830000000000002</v>
      </c>
      <c r="N166" s="19">
        <v>0.21879999999999999</v>
      </c>
    </row>
    <row r="167" spans="1:14">
      <c r="A167" s="22" t="s">
        <v>160</v>
      </c>
      <c r="B167" s="43">
        <v>1975</v>
      </c>
      <c r="C167" s="2">
        <v>7.6</v>
      </c>
      <c r="D167" s="19">
        <f t="shared" si="8"/>
        <v>4</v>
      </c>
      <c r="E167" s="2">
        <v>96.9</v>
      </c>
      <c r="F167" s="19">
        <f t="shared" si="9"/>
        <v>51</v>
      </c>
      <c r="G167" s="2">
        <v>85.5</v>
      </c>
      <c r="H167" s="19">
        <f t="shared" si="10"/>
        <v>45</v>
      </c>
      <c r="I167" s="19"/>
      <c r="J167" s="2">
        <f t="shared" si="11"/>
        <v>190</v>
      </c>
      <c r="K167" s="2">
        <v>81.97</v>
      </c>
      <c r="L167" s="2"/>
      <c r="M167" s="19">
        <v>31.67</v>
      </c>
      <c r="N167" s="19">
        <v>1.2669999999999999</v>
      </c>
    </row>
    <row r="168" spans="1:14">
      <c r="A168" s="22" t="s">
        <v>161</v>
      </c>
      <c r="B168" s="43">
        <v>2007</v>
      </c>
      <c r="C168" s="2">
        <v>22</v>
      </c>
      <c r="D168" s="19">
        <f t="shared" si="8"/>
        <v>3.1976744186046511</v>
      </c>
      <c r="E168" s="2">
        <v>346</v>
      </c>
      <c r="F168" s="19">
        <f t="shared" si="9"/>
        <v>50.290697674418603</v>
      </c>
      <c r="G168" s="2">
        <v>320</v>
      </c>
      <c r="H168" s="19">
        <f t="shared" si="10"/>
        <v>46.511627906976742</v>
      </c>
      <c r="I168" s="19"/>
      <c r="J168" s="2">
        <f t="shared" si="11"/>
        <v>688</v>
      </c>
      <c r="K168" s="2">
        <v>126.7</v>
      </c>
      <c r="L168" s="2"/>
      <c r="M168" s="19">
        <v>1.373</v>
      </c>
      <c r="N168" s="19">
        <v>4.3900000000000002E-2</v>
      </c>
    </row>
    <row r="169" spans="1:14">
      <c r="A169" s="22" t="s">
        <v>162</v>
      </c>
      <c r="B169" s="43">
        <v>2009</v>
      </c>
      <c r="C169" s="2">
        <v>2</v>
      </c>
      <c r="D169" s="19">
        <f t="shared" si="8"/>
        <v>0.21231422505307856</v>
      </c>
      <c r="E169" s="2">
        <v>775</v>
      </c>
      <c r="F169" s="19">
        <f t="shared" si="9"/>
        <v>82.27176220806794</v>
      </c>
      <c r="G169" s="2">
        <v>165</v>
      </c>
      <c r="H169" s="19">
        <f t="shared" si="10"/>
        <v>17.515923566878982</v>
      </c>
      <c r="I169" s="19"/>
      <c r="J169" s="2">
        <f t="shared" si="11"/>
        <v>942</v>
      </c>
      <c r="K169" s="2">
        <v>464</v>
      </c>
      <c r="L169" s="2"/>
      <c r="M169" s="19">
        <v>2.956</v>
      </c>
      <c r="N169" s="19">
        <v>6.3E-3</v>
      </c>
    </row>
    <row r="170" spans="1:14">
      <c r="A170" s="22" t="s">
        <v>163</v>
      </c>
      <c r="B170" s="43"/>
      <c r="C170" s="2"/>
      <c r="D170" s="19"/>
      <c r="E170" s="2"/>
      <c r="F170" s="19"/>
      <c r="G170" s="2"/>
      <c r="H170" s="19"/>
      <c r="I170" s="19"/>
      <c r="J170" s="2"/>
      <c r="K170" s="2"/>
      <c r="L170" s="2"/>
      <c r="M170" s="19"/>
      <c r="N170" s="19"/>
    </row>
    <row r="171" spans="1:14">
      <c r="A171" s="22" t="s">
        <v>164</v>
      </c>
      <c r="B171" s="43">
        <v>2003</v>
      </c>
      <c r="C171" s="2">
        <v>3281</v>
      </c>
      <c r="D171" s="19">
        <f t="shared" si="8"/>
        <v>99.484536082474222</v>
      </c>
      <c r="E171" s="2">
        <v>2</v>
      </c>
      <c r="F171" s="19">
        <f t="shared" si="9"/>
        <v>6.0642813826561552E-2</v>
      </c>
      <c r="G171" s="2">
        <v>15</v>
      </c>
      <c r="H171" s="19">
        <f t="shared" si="10"/>
        <v>0.45482110369921164</v>
      </c>
      <c r="I171" s="19"/>
      <c r="J171" s="2">
        <f t="shared" si="11"/>
        <v>3298</v>
      </c>
      <c r="K171" s="2">
        <v>377.6</v>
      </c>
      <c r="L171" s="2"/>
      <c r="M171" s="19">
        <v>22.44</v>
      </c>
      <c r="N171" s="19">
        <v>22.32</v>
      </c>
    </row>
    <row r="172" spans="1:14">
      <c r="A172" s="22" t="s">
        <v>165</v>
      </c>
      <c r="B172" s="43">
        <v>2000</v>
      </c>
      <c r="C172" s="2">
        <v>7836</v>
      </c>
      <c r="D172" s="19">
        <f t="shared" si="8"/>
        <v>62.708066581306021</v>
      </c>
      <c r="E172" s="2">
        <v>756</v>
      </c>
      <c r="F172" s="19">
        <f t="shared" si="9"/>
        <v>6.0499359795134442</v>
      </c>
      <c r="G172" s="2">
        <v>3904</v>
      </c>
      <c r="H172" s="19">
        <f t="shared" si="10"/>
        <v>31.241997439180537</v>
      </c>
      <c r="I172" s="19"/>
      <c r="J172" s="2">
        <f t="shared" si="11"/>
        <v>12496</v>
      </c>
      <c r="K172" s="2">
        <v>271.7</v>
      </c>
      <c r="L172" s="2"/>
      <c r="M172" s="19">
        <v>24.96</v>
      </c>
      <c r="N172" s="19">
        <v>15.67</v>
      </c>
    </row>
    <row r="173" spans="1:14">
      <c r="A173" s="22" t="s">
        <v>166</v>
      </c>
      <c r="B173" s="43">
        <v>2008</v>
      </c>
      <c r="C173" s="2">
        <v>19640</v>
      </c>
      <c r="D173" s="19">
        <f t="shared" si="8"/>
        <v>60.503373278703677</v>
      </c>
      <c r="E173" s="2">
        <v>7056</v>
      </c>
      <c r="F173" s="19">
        <f t="shared" si="9"/>
        <v>21.736853454915128</v>
      </c>
      <c r="G173" s="2">
        <v>5765</v>
      </c>
      <c r="H173" s="19">
        <f t="shared" si="10"/>
        <v>17.759773266381195</v>
      </c>
      <c r="I173" s="19"/>
      <c r="J173" s="2">
        <f t="shared" si="11"/>
        <v>32461</v>
      </c>
      <c r="K173" s="2">
        <v>704.5</v>
      </c>
      <c r="L173" s="2"/>
      <c r="M173" s="19">
        <v>29.02</v>
      </c>
      <c r="N173" s="19">
        <v>17.61</v>
      </c>
    </row>
    <row r="174" spans="1:14">
      <c r="A174" s="22" t="s">
        <v>167</v>
      </c>
      <c r="B174" s="43">
        <v>2005</v>
      </c>
      <c r="C174" s="2">
        <v>11310</v>
      </c>
      <c r="D174" s="19">
        <f t="shared" si="8"/>
        <v>87.362892012976985</v>
      </c>
      <c r="E174" s="2">
        <v>831</v>
      </c>
      <c r="F174" s="19">
        <f t="shared" si="9"/>
        <v>6.4189711107678047</v>
      </c>
      <c r="G174" s="2">
        <v>805</v>
      </c>
      <c r="H174" s="19">
        <f t="shared" si="10"/>
        <v>6.2181368762552136</v>
      </c>
      <c r="I174" s="19"/>
      <c r="J174" s="2">
        <f t="shared" si="11"/>
        <v>12946</v>
      </c>
      <c r="K174" s="2">
        <v>638.79999999999995</v>
      </c>
      <c r="L174" s="2"/>
      <c r="M174" s="19">
        <v>24.53</v>
      </c>
      <c r="N174" s="19">
        <v>21.42</v>
      </c>
    </row>
    <row r="175" spans="1:14">
      <c r="A175" s="22" t="s">
        <v>168</v>
      </c>
      <c r="B175" s="43">
        <v>2000</v>
      </c>
      <c r="C175" s="2">
        <v>36070</v>
      </c>
      <c r="D175" s="19">
        <f t="shared" si="8"/>
        <v>97.118747660884068</v>
      </c>
      <c r="E175" s="2">
        <v>222.6</v>
      </c>
      <c r="F175" s="19">
        <f t="shared" si="9"/>
        <v>0.5993521826812529</v>
      </c>
      <c r="G175" s="2">
        <v>847.5</v>
      </c>
      <c r="H175" s="19">
        <f t="shared" si="10"/>
        <v>2.2819001564346895</v>
      </c>
      <c r="I175" s="19"/>
      <c r="J175" s="2">
        <f t="shared" si="11"/>
        <v>37140.1</v>
      </c>
      <c r="K175" s="2">
        <v>1037</v>
      </c>
      <c r="L175" s="2"/>
      <c r="M175" s="19">
        <v>57.58</v>
      </c>
      <c r="N175" s="19">
        <v>55.92</v>
      </c>
    </row>
    <row r="176" spans="1:14">
      <c r="A176" s="22" t="s">
        <v>169</v>
      </c>
      <c r="B176" s="43">
        <v>2000</v>
      </c>
      <c r="C176" s="2">
        <v>620</v>
      </c>
      <c r="D176" s="19">
        <f t="shared" si="8"/>
        <v>92.537313432835816</v>
      </c>
      <c r="E176" s="2">
        <v>20</v>
      </c>
      <c r="F176" s="19">
        <f t="shared" si="9"/>
        <v>2.9850746268656718</v>
      </c>
      <c r="G176" s="2">
        <v>30</v>
      </c>
      <c r="H176" s="19">
        <f t="shared" si="10"/>
        <v>4.4776119402985071</v>
      </c>
      <c r="I176" s="19"/>
      <c r="J176" s="2">
        <f t="shared" si="11"/>
        <v>670</v>
      </c>
      <c r="K176" s="2">
        <v>1396</v>
      </c>
      <c r="L176" s="2"/>
      <c r="M176" s="19">
        <v>0.54920000000000002</v>
      </c>
      <c r="N176" s="19">
        <v>0.50819999999999999</v>
      </c>
    </row>
    <row r="177" spans="1:14">
      <c r="A177" s="22" t="s">
        <v>170</v>
      </c>
      <c r="B177" s="43">
        <v>2000</v>
      </c>
      <c r="C177" s="2">
        <v>1006</v>
      </c>
      <c r="D177" s="19">
        <f t="shared" si="8"/>
        <v>96.545105566218808</v>
      </c>
      <c r="E177" s="2">
        <v>12</v>
      </c>
      <c r="F177" s="19">
        <f t="shared" si="9"/>
        <v>1.1516314779270633</v>
      </c>
      <c r="G177" s="2">
        <v>24</v>
      </c>
      <c r="H177" s="19">
        <f t="shared" si="10"/>
        <v>2.3032629558541267</v>
      </c>
      <c r="I177" s="19"/>
      <c r="J177" s="2">
        <f t="shared" si="11"/>
        <v>1042</v>
      </c>
      <c r="K177" s="2">
        <v>962.1</v>
      </c>
      <c r="L177" s="2"/>
      <c r="M177" s="19">
        <v>23.1</v>
      </c>
      <c r="N177" s="19">
        <v>22.31</v>
      </c>
    </row>
    <row r="178" spans="1:14">
      <c r="A178" s="22" t="s">
        <v>171</v>
      </c>
      <c r="B178" s="43">
        <v>2007</v>
      </c>
      <c r="C178" s="2">
        <v>107</v>
      </c>
      <c r="D178" s="19">
        <f t="shared" si="8"/>
        <v>4.0902140672782874</v>
      </c>
      <c r="E178" s="2">
        <v>1535</v>
      </c>
      <c r="F178" s="19">
        <f t="shared" si="9"/>
        <v>58.677370030581038</v>
      </c>
      <c r="G178" s="2">
        <v>974</v>
      </c>
      <c r="H178" s="19">
        <f t="shared" si="10"/>
        <v>37.232415902140673</v>
      </c>
      <c r="I178" s="19"/>
      <c r="J178" s="2">
        <f t="shared" si="11"/>
        <v>2616</v>
      </c>
      <c r="K178" s="2">
        <v>285.60000000000002</v>
      </c>
      <c r="L178" s="2"/>
      <c r="M178" s="19">
        <v>1.5029999999999999</v>
      </c>
      <c r="N178" s="19">
        <v>6.1499999999999999E-2</v>
      </c>
    </row>
    <row r="179" spans="1:14">
      <c r="A179" s="22" t="s">
        <v>172</v>
      </c>
      <c r="B179" s="43">
        <v>2000</v>
      </c>
      <c r="C179" s="2">
        <v>50</v>
      </c>
      <c r="D179" s="19">
        <f t="shared" si="8"/>
        <v>1.9127773527161438</v>
      </c>
      <c r="E179" s="2">
        <v>1503</v>
      </c>
      <c r="F179" s="19">
        <f t="shared" si="9"/>
        <v>57.498087222647285</v>
      </c>
      <c r="G179" s="2">
        <v>1061</v>
      </c>
      <c r="H179" s="19">
        <f t="shared" si="10"/>
        <v>40.589135424636574</v>
      </c>
      <c r="I179" s="19"/>
      <c r="J179" s="2">
        <f t="shared" si="11"/>
        <v>2614</v>
      </c>
      <c r="K179" s="2">
        <v>360.3</v>
      </c>
      <c r="L179" s="2"/>
      <c r="M179" s="19">
        <v>4.8860000000000001</v>
      </c>
      <c r="N179" s="19">
        <v>9.35E-2</v>
      </c>
    </row>
    <row r="180" spans="1:14">
      <c r="A180" s="22" t="s">
        <v>173</v>
      </c>
      <c r="B180" s="43">
        <v>2003</v>
      </c>
      <c r="C180" s="2">
        <v>14670</v>
      </c>
      <c r="D180" s="19">
        <f t="shared" si="8"/>
        <v>87.52774396792438</v>
      </c>
      <c r="E180" s="2">
        <v>615.4</v>
      </c>
      <c r="F180" s="19">
        <f t="shared" si="9"/>
        <v>3.671750077563781</v>
      </c>
      <c r="G180" s="2">
        <v>1475</v>
      </c>
      <c r="H180" s="19">
        <f t="shared" si="10"/>
        <v>8.8005059545118254</v>
      </c>
      <c r="I180" s="19"/>
      <c r="J180" s="2">
        <f t="shared" si="11"/>
        <v>16760.400000000001</v>
      </c>
      <c r="K180" s="2">
        <v>867.4</v>
      </c>
      <c r="L180" s="2"/>
      <c r="M180" s="19">
        <v>86.37</v>
      </c>
      <c r="N180" s="19">
        <v>87.32</v>
      </c>
    </row>
    <row r="181" spans="1:14">
      <c r="A181" s="22" t="s">
        <v>174</v>
      </c>
      <c r="B181" s="43">
        <v>2000</v>
      </c>
      <c r="C181" s="2">
        <v>10960</v>
      </c>
      <c r="D181" s="19">
        <f t="shared" si="8"/>
        <v>91.638795986622071</v>
      </c>
      <c r="E181" s="2">
        <v>560</v>
      </c>
      <c r="F181" s="19">
        <f t="shared" si="9"/>
        <v>4.6822742474916392</v>
      </c>
      <c r="G181" s="2">
        <v>440</v>
      </c>
      <c r="H181" s="19">
        <f t="shared" si="10"/>
        <v>3.6789297658862878</v>
      </c>
      <c r="I181" s="19"/>
      <c r="J181" s="2">
        <f t="shared" si="11"/>
        <v>11960</v>
      </c>
      <c r="K181" s="2">
        <v>1903</v>
      </c>
      <c r="L181" s="2"/>
      <c r="M181" s="19">
        <v>74.84</v>
      </c>
      <c r="N181" s="19">
        <v>68.59</v>
      </c>
    </row>
    <row r="182" spans="1:14">
      <c r="A182" s="22" t="s">
        <v>175</v>
      </c>
      <c r="B182" s="43">
        <v>2007</v>
      </c>
      <c r="C182" s="2">
        <v>51790</v>
      </c>
      <c r="D182" s="19">
        <f t="shared" si="8"/>
        <v>90.374480857152832</v>
      </c>
      <c r="E182" s="2">
        <v>2777</v>
      </c>
      <c r="F182" s="19">
        <f t="shared" si="9"/>
        <v>4.845914912923603</v>
      </c>
      <c r="G182" s="2">
        <v>2739</v>
      </c>
      <c r="H182" s="19">
        <f t="shared" si="10"/>
        <v>4.7796042299235681</v>
      </c>
      <c r="I182" s="19"/>
      <c r="J182" s="2">
        <f t="shared" si="11"/>
        <v>57306</v>
      </c>
      <c r="K182" s="2">
        <v>845.3</v>
      </c>
      <c r="L182" s="2"/>
      <c r="M182" s="19">
        <v>13.07</v>
      </c>
      <c r="N182" s="19">
        <v>11.81</v>
      </c>
    </row>
    <row r="183" spans="1:14">
      <c r="A183" s="22" t="s">
        <v>176</v>
      </c>
      <c r="B183" s="43">
        <v>2007</v>
      </c>
      <c r="C183" s="2">
        <v>126</v>
      </c>
      <c r="D183" s="19">
        <f t="shared" si="8"/>
        <v>12.256809338521402</v>
      </c>
      <c r="E183" s="2">
        <v>685</v>
      </c>
      <c r="F183" s="19">
        <f t="shared" si="9"/>
        <v>66.634241245136181</v>
      </c>
      <c r="G183" s="2">
        <v>217</v>
      </c>
      <c r="H183" s="19">
        <f t="shared" si="10"/>
        <v>21.108949416342412</v>
      </c>
      <c r="I183" s="19"/>
      <c r="J183" s="2">
        <f t="shared" si="11"/>
        <v>1028</v>
      </c>
      <c r="K183" s="2">
        <v>502</v>
      </c>
      <c r="L183" s="2"/>
      <c r="M183" s="19">
        <v>16.059999999999999</v>
      </c>
      <c r="N183" s="19">
        <v>1.9690000000000001</v>
      </c>
    </row>
    <row r="184" spans="1:14">
      <c r="A184" s="22" t="s">
        <v>177</v>
      </c>
      <c r="B184" s="43">
        <v>2004</v>
      </c>
      <c r="C184" s="2">
        <v>1071</v>
      </c>
      <c r="D184" s="19">
        <f t="shared" si="8"/>
        <v>91.382252559726965</v>
      </c>
      <c r="E184" s="2">
        <v>2</v>
      </c>
      <c r="F184" s="19">
        <f t="shared" si="9"/>
        <v>0.17064846416382254</v>
      </c>
      <c r="G184" s="2">
        <v>99</v>
      </c>
      <c r="H184" s="19">
        <f t="shared" si="10"/>
        <v>8.4470989761092152</v>
      </c>
      <c r="I184" s="19"/>
      <c r="J184" s="2">
        <f t="shared" si="11"/>
        <v>1172</v>
      </c>
      <c r="K184" s="2">
        <v>1105</v>
      </c>
      <c r="L184" s="2"/>
      <c r="M184" s="19">
        <v>14.27</v>
      </c>
      <c r="N184" s="19">
        <v>13.04</v>
      </c>
    </row>
    <row r="185" spans="1:14">
      <c r="A185" s="22" t="s">
        <v>178</v>
      </c>
      <c r="B185" s="43">
        <v>2002</v>
      </c>
      <c r="C185" s="2">
        <v>76</v>
      </c>
      <c r="D185" s="19">
        <f t="shared" si="8"/>
        <v>44.970414201183431</v>
      </c>
      <c r="E185" s="2">
        <v>4</v>
      </c>
      <c r="F185" s="19">
        <f t="shared" si="9"/>
        <v>2.3668639053254439</v>
      </c>
      <c r="G185" s="2">
        <v>89</v>
      </c>
      <c r="H185" s="19">
        <f t="shared" si="10"/>
        <v>52.662721893491124</v>
      </c>
      <c r="I185" s="19"/>
      <c r="J185" s="2">
        <f t="shared" si="11"/>
        <v>169</v>
      </c>
      <c r="K185" s="2">
        <v>33.46</v>
      </c>
      <c r="L185" s="2"/>
      <c r="M185" s="19">
        <v>1.1499999999999999</v>
      </c>
      <c r="N185" s="19">
        <v>0.51700000000000002</v>
      </c>
    </row>
    <row r="186" spans="1:14">
      <c r="A186" s="22" t="s">
        <v>179</v>
      </c>
      <c r="B186" s="43"/>
      <c r="C186" s="2"/>
      <c r="D186" s="19"/>
      <c r="E186" s="2"/>
      <c r="F186" s="19"/>
      <c r="G186" s="2"/>
      <c r="H186" s="19"/>
      <c r="I186" s="19"/>
      <c r="J186" s="2"/>
      <c r="K186" s="2"/>
      <c r="L186" s="2"/>
      <c r="M186" s="19"/>
      <c r="N186" s="19"/>
    </row>
    <row r="187" spans="1:14">
      <c r="A187" s="22" t="s">
        <v>180</v>
      </c>
      <c r="B187" s="43"/>
      <c r="C187" s="2"/>
      <c r="D187" s="19"/>
      <c r="E187" s="2"/>
      <c r="F187" s="19"/>
      <c r="G187" s="2"/>
      <c r="H187" s="19"/>
      <c r="I187" s="19"/>
      <c r="J187" s="2"/>
      <c r="K187" s="2"/>
      <c r="L187" s="2"/>
      <c r="M187" s="19"/>
      <c r="N187" s="19"/>
    </row>
    <row r="188" spans="1:14">
      <c r="A188" s="22" t="s">
        <v>181</v>
      </c>
      <c r="B188" s="43">
        <v>2000</v>
      </c>
      <c r="C188" s="2">
        <v>20</v>
      </c>
      <c r="D188" s="19">
        <f t="shared" si="8"/>
        <v>8.6355785837651133</v>
      </c>
      <c r="E188" s="2">
        <v>58.4</v>
      </c>
      <c r="F188" s="19">
        <f t="shared" si="9"/>
        <v>25.215889464594127</v>
      </c>
      <c r="G188" s="2">
        <v>153.19999999999999</v>
      </c>
      <c r="H188" s="19">
        <f t="shared" si="10"/>
        <v>66.148531951640749</v>
      </c>
      <c r="I188" s="19"/>
      <c r="J188" s="2">
        <f t="shared" si="11"/>
        <v>231.6</v>
      </c>
      <c r="K188" s="2">
        <v>177.9</v>
      </c>
      <c r="L188" s="2"/>
      <c r="M188" s="19">
        <v>6.0309999999999997</v>
      </c>
      <c r="N188" s="19">
        <v>0.52080000000000004</v>
      </c>
    </row>
    <row r="189" spans="1:14">
      <c r="A189" s="22" t="s">
        <v>182</v>
      </c>
      <c r="B189" s="43">
        <v>2000</v>
      </c>
      <c r="C189" s="2">
        <v>2165</v>
      </c>
      <c r="D189" s="19">
        <f t="shared" si="8"/>
        <v>82.007575757575751</v>
      </c>
      <c r="E189" s="2">
        <v>110</v>
      </c>
      <c r="F189" s="19">
        <f t="shared" si="9"/>
        <v>4.166666666666667</v>
      </c>
      <c r="G189" s="2">
        <v>365</v>
      </c>
      <c r="H189" s="19">
        <f t="shared" si="10"/>
        <v>13.825757575757576</v>
      </c>
      <c r="I189" s="19"/>
      <c r="J189" s="2">
        <f t="shared" si="11"/>
        <v>2640</v>
      </c>
      <c r="K189" s="2">
        <v>295.8</v>
      </c>
      <c r="L189" s="2"/>
      <c r="M189" s="19">
        <v>61.28</v>
      </c>
      <c r="N189" s="19">
        <v>47.12</v>
      </c>
    </row>
    <row r="190" spans="1:14">
      <c r="A190" s="22" t="s">
        <v>183</v>
      </c>
      <c r="B190" s="43">
        <v>2003</v>
      </c>
      <c r="C190" s="2">
        <v>29600</v>
      </c>
      <c r="D190" s="19">
        <f t="shared" si="8"/>
        <v>73.815461346633413</v>
      </c>
      <c r="E190" s="2">
        <v>4300</v>
      </c>
      <c r="F190" s="19">
        <f t="shared" si="9"/>
        <v>10.723192019950124</v>
      </c>
      <c r="G190" s="2">
        <v>6200</v>
      </c>
      <c r="H190" s="19">
        <f t="shared" si="10"/>
        <v>15.46134663341646</v>
      </c>
      <c r="I190" s="19"/>
      <c r="J190" s="2">
        <f t="shared" si="11"/>
        <v>40100</v>
      </c>
      <c r="K190" s="2">
        <v>572.9</v>
      </c>
      <c r="L190" s="2"/>
      <c r="M190" s="19">
        <v>18.309999999999999</v>
      </c>
      <c r="N190" s="19">
        <v>13.86</v>
      </c>
    </row>
    <row r="191" spans="1:14">
      <c r="A191" s="22" t="s">
        <v>184</v>
      </c>
      <c r="B191" s="43">
        <v>2000</v>
      </c>
      <c r="C191" s="2">
        <v>24040</v>
      </c>
      <c r="D191" s="19">
        <f t="shared" si="8"/>
        <v>96.518663353019832</v>
      </c>
      <c r="E191" s="2">
        <v>270.10000000000002</v>
      </c>
      <c r="F191" s="19">
        <f t="shared" si="9"/>
        <v>1.0844297409172488</v>
      </c>
      <c r="G191" s="2">
        <v>597</v>
      </c>
      <c r="H191" s="19">
        <f t="shared" si="10"/>
        <v>2.39690690606293</v>
      </c>
      <c r="I191" s="19"/>
      <c r="J191" s="2">
        <f t="shared" si="11"/>
        <v>24907.1</v>
      </c>
      <c r="K191" s="2">
        <v>5415</v>
      </c>
      <c r="L191" s="2"/>
      <c r="M191" s="19">
        <v>100.8</v>
      </c>
      <c r="N191" s="19">
        <v>97.25</v>
      </c>
    </row>
    <row r="192" spans="1:14">
      <c r="A192" s="22" t="s">
        <v>185</v>
      </c>
      <c r="B192" s="43"/>
      <c r="C192" s="2"/>
      <c r="D192" s="19"/>
      <c r="E192" s="2"/>
      <c r="F192" s="19"/>
      <c r="G192" s="2"/>
      <c r="H192" s="19"/>
      <c r="I192" s="19"/>
      <c r="J192" s="2"/>
      <c r="K192" s="2"/>
      <c r="L192" s="2"/>
      <c r="M192" s="19"/>
      <c r="N192" s="19"/>
    </row>
    <row r="193" spans="1:14">
      <c r="A193" s="22" t="s">
        <v>186</v>
      </c>
      <c r="B193" s="43">
        <v>2002</v>
      </c>
      <c r="C193" s="2">
        <v>120</v>
      </c>
      <c r="D193" s="19">
        <f t="shared" si="8"/>
        <v>37.807183364839325</v>
      </c>
      <c r="E193" s="2">
        <v>46</v>
      </c>
      <c r="F193" s="19">
        <f t="shared" si="9"/>
        <v>14.492753623188406</v>
      </c>
      <c r="G193" s="2">
        <v>151.4</v>
      </c>
      <c r="H193" s="19">
        <f t="shared" si="10"/>
        <v>47.700063011972276</v>
      </c>
      <c r="I193" s="19"/>
      <c r="J193" s="2">
        <f t="shared" si="11"/>
        <v>317.39999999999998</v>
      </c>
      <c r="K193" s="2">
        <v>12.31</v>
      </c>
      <c r="L193" s="2"/>
      <c r="M193" s="19">
        <v>0.48089999999999999</v>
      </c>
      <c r="N193" s="19">
        <v>0.18179999999999999</v>
      </c>
    </row>
    <row r="194" spans="1:14">
      <c r="A194" s="22" t="s">
        <v>187</v>
      </c>
      <c r="B194" s="43">
        <v>2000</v>
      </c>
      <c r="C194" s="2">
        <v>19690</v>
      </c>
      <c r="D194" s="19">
        <f t="shared" si="8"/>
        <v>51.165449679079074</v>
      </c>
      <c r="E194" s="2">
        <v>13990</v>
      </c>
      <c r="F194" s="19">
        <f t="shared" si="9"/>
        <v>36.353714627237999</v>
      </c>
      <c r="G194" s="2">
        <v>4803</v>
      </c>
      <c r="H194" s="19">
        <f t="shared" si="10"/>
        <v>12.480835693682925</v>
      </c>
      <c r="I194" s="19"/>
      <c r="J194" s="2">
        <f t="shared" si="11"/>
        <v>38483</v>
      </c>
      <c r="K194" s="2">
        <v>801.1</v>
      </c>
      <c r="L194" s="2"/>
      <c r="M194" s="19">
        <v>27.56</v>
      </c>
      <c r="N194" s="19">
        <v>14.1</v>
      </c>
    </row>
    <row r="195" spans="1:14">
      <c r="A195" s="22" t="s">
        <v>188</v>
      </c>
      <c r="B195" s="43">
        <v>2005</v>
      </c>
      <c r="C195" s="2">
        <v>3312</v>
      </c>
      <c r="D195" s="19">
        <f t="shared" si="8"/>
        <v>82.84142071035518</v>
      </c>
      <c r="E195" s="2">
        <v>69</v>
      </c>
      <c r="F195" s="19">
        <f t="shared" si="9"/>
        <v>1.7258629314657328</v>
      </c>
      <c r="G195" s="2">
        <v>617</v>
      </c>
      <c r="H195" s="19">
        <f t="shared" si="10"/>
        <v>15.432716358179089</v>
      </c>
      <c r="I195" s="19"/>
      <c r="J195" s="2">
        <f t="shared" si="11"/>
        <v>3998</v>
      </c>
      <c r="K195" s="2">
        <v>739.5</v>
      </c>
      <c r="L195" s="2"/>
      <c r="M195" s="19">
        <v>1867</v>
      </c>
      <c r="N195" s="19">
        <v>2208</v>
      </c>
    </row>
    <row r="196" spans="1:14">
      <c r="A196" s="22" t="s">
        <v>189</v>
      </c>
      <c r="B196" s="43">
        <v>2003</v>
      </c>
      <c r="C196" s="2">
        <v>1286</v>
      </c>
      <c r="D196" s="19">
        <f t="shared" si="8"/>
        <v>9.8999230177059268</v>
      </c>
      <c r="E196" s="2">
        <v>4285</v>
      </c>
      <c r="F196" s="19">
        <f t="shared" si="9"/>
        <v>32.986913010007697</v>
      </c>
      <c r="G196" s="2">
        <v>7419</v>
      </c>
      <c r="H196" s="19">
        <f t="shared" si="10"/>
        <v>57.113163972286372</v>
      </c>
      <c r="I196" s="19"/>
      <c r="J196" s="2">
        <f t="shared" si="11"/>
        <v>12990</v>
      </c>
      <c r="K196" s="2">
        <v>212.5</v>
      </c>
      <c r="L196" s="2"/>
      <c r="M196" s="19">
        <v>8.8160000000000007</v>
      </c>
      <c r="N196" s="19">
        <v>0.87480000000000002</v>
      </c>
    </row>
    <row r="197" spans="1:14">
      <c r="A197" s="22" t="s">
        <v>190</v>
      </c>
      <c r="B197" s="43">
        <v>2002</v>
      </c>
      <c r="C197" s="2">
        <v>4632</v>
      </c>
      <c r="D197" s="19">
        <f t="shared" si="8"/>
        <v>89.351851851851848</v>
      </c>
      <c r="E197" s="2">
        <v>25</v>
      </c>
      <c r="F197" s="19">
        <f t="shared" si="9"/>
        <v>0.48225308641975306</v>
      </c>
      <c r="G197" s="2">
        <v>527</v>
      </c>
      <c r="H197" s="19">
        <f t="shared" si="10"/>
        <v>10.165895061728396</v>
      </c>
      <c r="I197" s="19"/>
      <c r="J197" s="2">
        <f t="shared" si="11"/>
        <v>5184</v>
      </c>
      <c r="K197" s="2">
        <v>144.69999999999999</v>
      </c>
      <c r="L197" s="2"/>
      <c r="M197" s="19">
        <v>5.3849999999999998</v>
      </c>
      <c r="N197" s="19">
        <v>4.8109999999999999</v>
      </c>
    </row>
    <row r="198" spans="1:14">
      <c r="A198" s="22" t="s">
        <v>191</v>
      </c>
      <c r="B198" s="43">
        <v>2005</v>
      </c>
      <c r="C198" s="2">
        <v>192400</v>
      </c>
      <c r="D198" s="19">
        <f t="shared" si="8"/>
        <v>40.214028927347215</v>
      </c>
      <c r="E198" s="2">
        <v>220600</v>
      </c>
      <c r="F198" s="19">
        <f t="shared" si="9"/>
        <v>46.108184934370037</v>
      </c>
      <c r="G198" s="2">
        <v>65440</v>
      </c>
      <c r="H198" s="19">
        <f t="shared" si="10"/>
        <v>13.677786138282752</v>
      </c>
      <c r="I198" s="19"/>
      <c r="J198" s="2">
        <f t="shared" si="11"/>
        <v>478440</v>
      </c>
      <c r="K198" s="2">
        <v>1583</v>
      </c>
      <c r="L198" s="2"/>
      <c r="M198" s="19">
        <v>15.57</v>
      </c>
      <c r="N198" s="19">
        <v>6.2690000000000001</v>
      </c>
    </row>
    <row r="199" spans="1:14">
      <c r="A199" s="22" t="s">
        <v>192</v>
      </c>
      <c r="B199" s="43">
        <v>2000</v>
      </c>
      <c r="C199" s="2">
        <v>3170</v>
      </c>
      <c r="D199" s="19">
        <f t="shared" si="8"/>
        <v>86.612021857923494</v>
      </c>
      <c r="E199" s="2">
        <v>80</v>
      </c>
      <c r="F199" s="19">
        <f t="shared" si="9"/>
        <v>2.1857923497267762</v>
      </c>
      <c r="G199" s="2">
        <v>410</v>
      </c>
      <c r="H199" s="19">
        <f t="shared" si="10"/>
        <v>11.202185792349727</v>
      </c>
      <c r="I199" s="19"/>
      <c r="J199" s="2">
        <f t="shared" si="11"/>
        <v>3660</v>
      </c>
      <c r="K199" s="2">
        <v>1101</v>
      </c>
      <c r="L199" s="2"/>
      <c r="M199" s="19">
        <v>2.633</v>
      </c>
      <c r="N199" s="19">
        <v>2.2810000000000001</v>
      </c>
    </row>
    <row r="200" spans="1:14">
      <c r="A200" s="22" t="s">
        <v>193</v>
      </c>
      <c r="B200" s="43">
        <v>2000</v>
      </c>
      <c r="C200" s="2">
        <v>54370</v>
      </c>
      <c r="D200" s="19">
        <f t="shared" si="8"/>
        <v>91.209528602583461</v>
      </c>
      <c r="E200" s="2">
        <v>1584</v>
      </c>
      <c r="F200" s="19">
        <f t="shared" si="9"/>
        <v>2.6572722697533973</v>
      </c>
      <c r="G200" s="2">
        <v>3656</v>
      </c>
      <c r="H200" s="19">
        <f t="shared" si="10"/>
        <v>6.1331991276631435</v>
      </c>
      <c r="I200" s="19"/>
      <c r="J200" s="2">
        <f t="shared" si="11"/>
        <v>59610</v>
      </c>
      <c r="K200" s="2">
        <v>2358</v>
      </c>
      <c r="L200" s="2"/>
      <c r="M200" s="19">
        <v>118.3</v>
      </c>
      <c r="N200" s="19">
        <v>107.9</v>
      </c>
    </row>
    <row r="201" spans="1:14">
      <c r="A201" s="22" t="s">
        <v>194</v>
      </c>
      <c r="B201" s="43"/>
      <c r="C201" s="2"/>
      <c r="D201" s="19"/>
      <c r="E201" s="2"/>
      <c r="F201" s="19"/>
      <c r="G201" s="2"/>
      <c r="H201" s="19"/>
      <c r="I201" s="19"/>
      <c r="J201" s="2"/>
      <c r="K201" s="2"/>
      <c r="L201" s="2"/>
      <c r="M201" s="19"/>
      <c r="N201" s="19"/>
    </row>
    <row r="202" spans="1:14">
      <c r="A202" s="22" t="s">
        <v>195</v>
      </c>
      <c r="B202" s="43">
        <v>2000</v>
      </c>
      <c r="C202" s="2">
        <v>3970</v>
      </c>
      <c r="D202" s="19">
        <f>100*C202/J202</f>
        <v>43.799163733851124</v>
      </c>
      <c r="E202" s="2">
        <v>683.1</v>
      </c>
      <c r="F202" s="19">
        <f>100*E202/J202</f>
        <v>7.5363246213082373</v>
      </c>
      <c r="G202" s="2">
        <v>4411</v>
      </c>
      <c r="H202" s="19">
        <f>100*G202/J202</f>
        <v>48.66451164484063</v>
      </c>
      <c r="I202" s="19"/>
      <c r="J202" s="2">
        <f t="shared" ref="J202:J206" si="12">C202+E202+G202</f>
        <v>9064.1</v>
      </c>
      <c r="K202" s="2">
        <v>358.6</v>
      </c>
      <c r="L202" s="2"/>
      <c r="M202" s="19">
        <v>0.73470000000000002</v>
      </c>
      <c r="N202" s="19">
        <v>0.32200000000000001</v>
      </c>
    </row>
    <row r="203" spans="1:14">
      <c r="A203" s="22" t="s">
        <v>196</v>
      </c>
      <c r="B203" s="43">
        <v>2005</v>
      </c>
      <c r="C203" s="2">
        <v>77750</v>
      </c>
      <c r="D203" s="19">
        <f>100*C203/J203</f>
        <v>94.782396684139954</v>
      </c>
      <c r="E203" s="2">
        <v>3074</v>
      </c>
      <c r="F203" s="19">
        <f>100*E203/J203</f>
        <v>3.7474094843349994</v>
      </c>
      <c r="G203" s="2">
        <v>1206</v>
      </c>
      <c r="H203" s="19">
        <f>100*G203/J203</f>
        <v>1.4701938315250518</v>
      </c>
      <c r="I203" s="19"/>
      <c r="J203" s="2">
        <f t="shared" si="12"/>
        <v>82030</v>
      </c>
      <c r="K203" s="2">
        <v>965</v>
      </c>
      <c r="L203" s="2"/>
      <c r="M203" s="19">
        <v>9.2590000000000003</v>
      </c>
      <c r="N203" s="19">
        <v>8.7940000000000005</v>
      </c>
    </row>
    <row r="204" spans="1:14">
      <c r="A204" s="22" t="s">
        <v>197</v>
      </c>
      <c r="B204" s="43">
        <v>2005</v>
      </c>
      <c r="C204" s="2">
        <v>3235</v>
      </c>
      <c r="D204" s="19">
        <f>100*C204/J204</f>
        <v>90.743338008415151</v>
      </c>
      <c r="E204" s="2">
        <v>65</v>
      </c>
      <c r="F204" s="19">
        <f>100*E204/J204</f>
        <v>1.8232819074333801</v>
      </c>
      <c r="G204" s="2">
        <v>265</v>
      </c>
      <c r="H204" s="19">
        <f>100*G204/J204</f>
        <v>7.433380084151473</v>
      </c>
      <c r="I204" s="19"/>
      <c r="J204" s="2">
        <f t="shared" si="12"/>
        <v>3565</v>
      </c>
      <c r="K204" s="2">
        <v>162.4</v>
      </c>
      <c r="L204" s="2"/>
      <c r="M204" s="19">
        <v>168.6</v>
      </c>
      <c r="N204" s="19">
        <v>154</v>
      </c>
    </row>
    <row r="205" spans="1:14">
      <c r="A205" s="22" t="s">
        <v>198</v>
      </c>
      <c r="B205" s="43">
        <v>2000</v>
      </c>
      <c r="C205" s="2">
        <v>1320</v>
      </c>
      <c r="D205" s="19">
        <f>100*C205/J205</f>
        <v>75.862068965517238</v>
      </c>
      <c r="E205" s="2">
        <v>130</v>
      </c>
      <c r="F205" s="19">
        <f>100*E205/J205</f>
        <v>7.4712643678160919</v>
      </c>
      <c r="G205" s="2">
        <v>290</v>
      </c>
      <c r="H205" s="19">
        <f>100*G205/J205</f>
        <v>16.666666666666668</v>
      </c>
      <c r="I205" s="19"/>
      <c r="J205" s="2">
        <f t="shared" si="12"/>
        <v>1740</v>
      </c>
      <c r="K205" s="2">
        <v>162.69999999999999</v>
      </c>
      <c r="L205" s="2"/>
      <c r="M205" s="19">
        <v>1.6539999999999999</v>
      </c>
      <c r="N205" s="19">
        <v>1.2549999999999999</v>
      </c>
    </row>
    <row r="206" spans="1:14">
      <c r="A206" s="22" t="s">
        <v>199</v>
      </c>
      <c r="B206" s="43">
        <v>2002</v>
      </c>
      <c r="C206" s="2">
        <v>3318</v>
      </c>
      <c r="D206" s="19">
        <f>100*C206/J206</f>
        <v>78.906064209274675</v>
      </c>
      <c r="E206" s="2">
        <v>298</v>
      </c>
      <c r="F206" s="19">
        <f>100*E206/J206</f>
        <v>7.0868014268727704</v>
      </c>
      <c r="G206" s="2">
        <v>589</v>
      </c>
      <c r="H206" s="19">
        <f>100*G206/J206</f>
        <v>14.007134363852556</v>
      </c>
      <c r="I206" s="19"/>
      <c r="J206" s="2">
        <f t="shared" si="12"/>
        <v>4205</v>
      </c>
      <c r="K206" s="2">
        <v>333.5</v>
      </c>
      <c r="L206" s="2"/>
      <c r="M206" s="19">
        <v>21.02</v>
      </c>
      <c r="N206" s="19">
        <v>16.59</v>
      </c>
    </row>
  </sheetData>
  <mergeCells count="7">
    <mergeCell ref="M4:N4"/>
    <mergeCell ref="A4:A6"/>
    <mergeCell ref="C4:H4"/>
    <mergeCell ref="C5:D5"/>
    <mergeCell ref="E5:F5"/>
    <mergeCell ref="G5:H5"/>
    <mergeCell ref="J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 final</vt:lpstr>
      <vt:lpstr>Table 50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Frenken, Karen (NRL)</dc:creator>
  <cp:lastModifiedBy>Filippo Gheri (ESS)</cp:lastModifiedBy>
  <dcterms:created xsi:type="dcterms:W3CDTF">2012-07-20T10:10:36Z</dcterms:created>
  <dcterms:modified xsi:type="dcterms:W3CDTF">2012-12-03T08:26:15Z</dcterms:modified>
</cp:coreProperties>
</file>