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>
    <mc:Choice Requires="x15">
      <x15ac:absPath xmlns:x15ac="http://schemas.microsoft.com/office/spreadsheetml/2010/11/ac" url="C:\Users\me\Desktop\"/>
    </mc:Choice>
  </mc:AlternateContent>
  <bookViews>
    <workbookView xWindow="480" yWindow="135" windowWidth="18210" windowHeight="9240"/>
  </bookViews>
  <sheets>
    <sheet name="其他应付款（原表）" sheetId="4" r:id="rId1"/>
    <sheet name="其他应付款（处理）" sheetId="5" r:id="rId2"/>
    <sheet name="结果" sheetId="6" r:id="rId3"/>
    <sheet name="Sheet2" sheetId="2" r:id="rId4"/>
    <sheet name="Sheet3" sheetId="3" r:id="rId5"/>
    <sheet name="其他应付款（原表）-处理后" r:id="rId10" sheetId="7"/>
  </sheets>
  <definedNames>
    <definedName name="_xlnm._FilterDatabase" localSheetId="1" hidden="1">'其他应付款（处理）'!$H$3:$N$51</definedName>
  </definedNames>
  <calcPr calcId="162913"/>
</workbook>
</file>

<file path=xl/calcChain.xml><?xml version="1.0" encoding="utf-8"?>
<calcChain xmlns="http://schemas.openxmlformats.org/spreadsheetml/2006/main">
  <c r="G51" i="5" l="1"/>
  <c r="D51" i="5"/>
  <c r="G50" i="5"/>
  <c r="D50" i="5"/>
  <c r="G49" i="5"/>
  <c r="D49" i="5"/>
  <c r="G48" i="5"/>
  <c r="D48" i="5"/>
  <c r="G47" i="5"/>
  <c r="D47" i="5"/>
  <c r="G46" i="5"/>
  <c r="D46" i="5"/>
  <c r="G45" i="5"/>
  <c r="D45" i="5"/>
  <c r="G44" i="5"/>
  <c r="D44" i="5"/>
  <c r="G43" i="5"/>
  <c r="D43" i="5"/>
  <c r="G42" i="5"/>
  <c r="D42" i="5"/>
  <c r="G41" i="5"/>
  <c r="D41" i="5"/>
  <c r="G40" i="5"/>
  <c r="D40" i="5"/>
  <c r="G39" i="5"/>
  <c r="D39" i="5"/>
  <c r="G38" i="5"/>
  <c r="D38" i="5"/>
  <c r="G37" i="5"/>
  <c r="D37" i="5"/>
  <c r="G36" i="5"/>
  <c r="D36" i="5"/>
  <c r="G35" i="5"/>
  <c r="D35" i="5"/>
  <c r="G34" i="5"/>
  <c r="D34" i="5"/>
  <c r="G33" i="5"/>
  <c r="D33" i="5"/>
  <c r="G32" i="5"/>
  <c r="D32" i="5"/>
  <c r="G31" i="5"/>
  <c r="D31" i="5"/>
  <c r="G30" i="5"/>
  <c r="D30" i="5"/>
  <c r="G29" i="5"/>
  <c r="D29" i="5"/>
  <c r="G28" i="5"/>
  <c r="D28" i="5"/>
  <c r="G27" i="5"/>
  <c r="D27" i="5"/>
  <c r="G26" i="5"/>
  <c r="D26" i="5"/>
  <c r="G25" i="5"/>
  <c r="D25" i="5"/>
  <c r="G24" i="5"/>
  <c r="D24" i="5"/>
  <c r="G23" i="5"/>
  <c r="D23" i="5"/>
  <c r="G22" i="5"/>
  <c r="D22" i="5"/>
  <c r="G21" i="5"/>
  <c r="D21" i="5"/>
  <c r="G20" i="5"/>
  <c r="D20" i="5"/>
  <c r="G19" i="5"/>
  <c r="D19" i="5"/>
  <c r="G18" i="5"/>
  <c r="D18" i="5"/>
  <c r="G17" i="5"/>
  <c r="D17" i="5"/>
  <c r="G16" i="5"/>
  <c r="D16" i="5"/>
  <c r="G15" i="5"/>
  <c r="D15" i="5"/>
  <c r="G14" i="5"/>
  <c r="D14" i="5"/>
  <c r="G13" i="5"/>
  <c r="D13" i="5"/>
  <c r="G12" i="5"/>
  <c r="D12" i="5"/>
  <c r="G11" i="5"/>
  <c r="D11" i="5"/>
  <c r="G10" i="5"/>
  <c r="D10" i="5"/>
  <c r="G9" i="5"/>
  <c r="D9" i="5"/>
  <c r="G8" i="5"/>
  <c r="D8" i="5"/>
  <c r="G7" i="5"/>
  <c r="D7" i="5"/>
  <c r="G6" i="5"/>
  <c r="D6" i="5"/>
  <c r="G5" i="5"/>
  <c r="D5" i="5"/>
</calcChain>
</file>

<file path=xl/sharedStrings.xml><?xml version="1.0" encoding="utf-8"?>
<sst xmlns="http://schemas.openxmlformats.org/spreadsheetml/2006/main" count="952" uniqueCount="143">
  <si>
    <t>月</t>
  </si>
  <si>
    <t>日</t>
  </si>
  <si>
    <t>2016年</t>
  </si>
  <si>
    <t>字</t>
  </si>
  <si>
    <t>号</t>
  </si>
  <si>
    <t>记账凭证</t>
  </si>
  <si>
    <t>摘要</t>
    <phoneticPr fontId="1" type="noConversion"/>
  </si>
  <si>
    <t>相关账户</t>
    <phoneticPr fontId="1" type="noConversion"/>
  </si>
  <si>
    <t>对方科目</t>
    <phoneticPr fontId="1" type="noConversion"/>
  </si>
  <si>
    <t>借方金额</t>
    <phoneticPr fontId="1" type="noConversion"/>
  </si>
  <si>
    <t>贷方金额</t>
    <phoneticPr fontId="1" type="noConversion"/>
  </si>
  <si>
    <t>方向</t>
    <phoneticPr fontId="1" type="noConversion"/>
  </si>
  <si>
    <t>余额</t>
    <phoneticPr fontId="1" type="noConversion"/>
  </si>
  <si>
    <r>
      <t>其他</t>
    </r>
    <r>
      <rPr>
        <b/>
        <sz val="16"/>
        <color theme="1"/>
        <rFont val="宋体"/>
        <family val="2"/>
        <charset val="134"/>
      </rPr>
      <t>应</t>
    </r>
    <r>
      <rPr>
        <b/>
        <sz val="16"/>
        <color theme="1"/>
        <rFont val="宋体 "/>
        <family val="1"/>
        <charset val="134"/>
      </rPr>
      <t>付款明</t>
    </r>
    <r>
      <rPr>
        <b/>
        <sz val="16"/>
        <color theme="1"/>
        <rFont val="宋体"/>
        <family val="2"/>
        <charset val="134"/>
      </rPr>
      <t>细账</t>
    </r>
  </si>
  <si>
    <r>
      <t>科目名</t>
    </r>
    <r>
      <rPr>
        <b/>
        <sz val="12"/>
        <color theme="1"/>
        <rFont val="宋体"/>
        <family val="2"/>
        <charset val="134"/>
      </rPr>
      <t>称</t>
    </r>
    <r>
      <rPr>
        <b/>
        <sz val="12"/>
        <color theme="1"/>
        <rFont val="宋体 "/>
        <family val="1"/>
        <charset val="134"/>
      </rPr>
      <t>:其他</t>
    </r>
    <r>
      <rPr>
        <b/>
        <sz val="12"/>
        <color theme="1"/>
        <rFont val="宋体"/>
        <family val="2"/>
        <charset val="134"/>
      </rPr>
      <t>应</t>
    </r>
    <r>
      <rPr>
        <b/>
        <sz val="12"/>
        <color theme="1"/>
        <rFont val="宋体 "/>
        <family val="1"/>
        <charset val="134"/>
      </rPr>
      <t>付款</t>
    </r>
  </si>
  <si>
    <t>9</t>
  </si>
  <si>
    <t>1</t>
  </si>
  <si>
    <t>记</t>
  </si>
  <si>
    <t>投资发展部罗龙借支涡阳项目预付电费（鸿路代付）</t>
  </si>
  <si>
    <t>其他往来｜国网安徽省电力公司涡阳县供电公司</t>
  </si>
  <si>
    <t>其他应付款</t>
  </si>
  <si>
    <t>借</t>
  </si>
  <si>
    <t>内部往来｜安徽鸿路钢构（集团）股份有限公司</t>
  </si>
  <si>
    <t>平</t>
  </si>
  <si>
    <t>2</t>
  </si>
  <si>
    <t>周少青借支涡阳项目承租5套公租房费用（鸿路现金代付）</t>
  </si>
  <si>
    <t>其他应收款</t>
  </si>
  <si>
    <t>贷</t>
  </si>
  <si>
    <t>22</t>
  </si>
  <si>
    <t>3</t>
  </si>
  <si>
    <t>收到涡阳经济开发区管理委员会款项</t>
  </si>
  <si>
    <t>其他往来｜安徽涡阳经济开发区管理委员会</t>
  </si>
  <si>
    <t>银行存款</t>
  </si>
  <si>
    <t>23</t>
  </si>
  <si>
    <t>4</t>
  </si>
  <si>
    <t>徽商涡阳支行转付皖江施工审图费</t>
  </si>
  <si>
    <t>其他往来｜安徽省皖江施工图审查有限责任公司</t>
  </si>
  <si>
    <t>29</t>
  </si>
  <si>
    <t>6</t>
  </si>
  <si>
    <t>建行濉溪路支行转付光机电厂房预付款20%</t>
  </si>
  <si>
    <t>徽商涡阳支行转付光机电厂房预付款20%</t>
  </si>
  <si>
    <t>7</t>
  </si>
  <si>
    <t>应付鸿路厂房工程款09818292-8300/8326</t>
  </si>
  <si>
    <t>在建工程,应交税费</t>
  </si>
  <si>
    <t>8</t>
  </si>
  <si>
    <t>投资发展部汪锡九报销差旅费（鸿路冲账）</t>
  </si>
  <si>
    <t>管理费用,应交税费</t>
  </si>
  <si>
    <t>30</t>
  </si>
  <si>
    <t>应付鸿路厂房工程款</t>
  </si>
  <si>
    <t>在建工程</t>
  </si>
  <si>
    <t>10</t>
  </si>
  <si>
    <t>21</t>
  </si>
  <si>
    <t>建行0166转付光机电B11,12车间设计费</t>
  </si>
  <si>
    <t>其他往来｜山西容海城市规划设计院有限公司安徽分公司</t>
  </si>
  <si>
    <t>31</t>
  </si>
  <si>
    <t>应付鸿路厂房工程款00724181-00724204</t>
  </si>
  <si>
    <t>9月应付鸿路厂房工程款到票</t>
  </si>
  <si>
    <t>11</t>
  </si>
  <si>
    <t>叶童报销涡阳光机电项目厂房审图费02809522安徽皖江</t>
  </si>
  <si>
    <t>鸿路代付GY2016-34土地竞拍保证金</t>
  </si>
  <si>
    <t>18</t>
  </si>
  <si>
    <t>鸿路代付土地公正费</t>
  </si>
  <si>
    <t>建行转付GY2016-33契税</t>
  </si>
  <si>
    <t>其他往来｜待报解预算收入</t>
  </si>
  <si>
    <t>建行转付GY2016-33印花税</t>
  </si>
  <si>
    <t>建行转付GY2016-34契税</t>
  </si>
  <si>
    <t>建行转付GY2016-34印花税</t>
  </si>
  <si>
    <t>12</t>
  </si>
  <si>
    <t>鸿路往来</t>
  </si>
  <si>
    <t>25</t>
  </si>
  <si>
    <t>13</t>
  </si>
  <si>
    <t>14</t>
  </si>
  <si>
    <t>徽商银行预付国网电费</t>
  </si>
  <si>
    <t>15</t>
  </si>
  <si>
    <t>应付鸿路厂房工程款02057726-27/00724540-42/45</t>
  </si>
  <si>
    <t>GY2016-33土地契税、印花税</t>
  </si>
  <si>
    <t>无形资产,应交税费</t>
  </si>
  <si>
    <t>GY2016-34土地契税、印花税</t>
  </si>
  <si>
    <t>罗龙借支涡阳光机电一期水费</t>
  </si>
  <si>
    <t>其他往来｜涡阳县自来水厂</t>
  </si>
  <si>
    <t>5</t>
  </si>
  <si>
    <t>叶童报销山西容海城市光机电聚集区设计费01741773</t>
  </si>
  <si>
    <t>王道友报销光机电聚集区标准厂房室外配套工程设计费01937340</t>
  </si>
  <si>
    <t>其他往来｜福建超平建筑设计有限公司安徽分公司</t>
  </si>
  <si>
    <t>徽商涡阳支行转付福建超平设计费</t>
  </si>
  <si>
    <t>光机电聚集区厂房审图费01626755</t>
  </si>
  <si>
    <t>王道友报销光机电聚集区标准厂房室外配套工程设计费01730776</t>
  </si>
  <si>
    <t>徽商银行涡阳支行5278转付设计费</t>
  </si>
  <si>
    <t>27</t>
  </si>
  <si>
    <t>罗龙借支光机电一期BD区施工预交电费</t>
  </si>
  <si>
    <t>16</t>
  </si>
  <si>
    <t>17</t>
  </si>
  <si>
    <t>杨柳报销光机电聚集区厂房晒图费</t>
  </si>
  <si>
    <t>其他往来｜安徽文冠办公设备有限公司</t>
  </si>
  <si>
    <t>在建工程,其他应收款</t>
  </si>
  <si>
    <t>徽商涡阳支行转付安徽文冠晒图费</t>
  </si>
  <si>
    <t>20</t>
  </si>
  <si>
    <t>王道友报销光机电聚集区水表安装费02303633</t>
  </si>
  <si>
    <t>徽商涡阳支行转付涡阳自来水厂安装费</t>
  </si>
  <si>
    <t>罗龙报销光机电一期监理公司监理费02768961</t>
  </si>
  <si>
    <t>其他往来｜合肥丰润工程咨询有限公司</t>
  </si>
  <si>
    <t>徽商涡阳支行转付合肥丰润监理费</t>
  </si>
  <si>
    <t>叶童报销光机电项目规划设计费02622078</t>
  </si>
  <si>
    <t>其他往来｜合肥苏禾建筑设计咨询有限公司</t>
  </si>
  <si>
    <t>徽商涡阳支行转付合肥苏禾设计费</t>
  </si>
  <si>
    <t>应付鸿路厂房工程款02058152-170</t>
  </si>
  <si>
    <r>
      <t>其他</t>
    </r>
    <r>
      <rPr>
        <b/>
        <sz val="16"/>
        <color indexed="8"/>
        <rFont val="宋体"/>
        <family val="3"/>
        <charset val="134"/>
      </rPr>
      <t>应</t>
    </r>
    <r>
      <rPr>
        <b/>
        <sz val="16"/>
        <color indexed="8"/>
        <rFont val="宋体 "/>
        <family val="1"/>
        <charset val="134"/>
      </rPr>
      <t>付款明</t>
    </r>
    <r>
      <rPr>
        <b/>
        <sz val="16"/>
        <color indexed="8"/>
        <rFont val="宋体"/>
        <family val="3"/>
        <charset val="134"/>
      </rPr>
      <t>细账</t>
    </r>
  </si>
  <si>
    <r>
      <t>科目名</t>
    </r>
    <r>
      <rPr>
        <b/>
        <sz val="12"/>
        <color indexed="8"/>
        <rFont val="宋体"/>
        <family val="3"/>
        <charset val="134"/>
      </rPr>
      <t>称</t>
    </r>
    <r>
      <rPr>
        <b/>
        <sz val="12"/>
        <color indexed="8"/>
        <rFont val="宋体 "/>
        <family val="1"/>
        <charset val="134"/>
      </rPr>
      <t>:其他</t>
    </r>
    <r>
      <rPr>
        <b/>
        <sz val="12"/>
        <color indexed="8"/>
        <rFont val="宋体"/>
        <family val="3"/>
        <charset val="134"/>
      </rPr>
      <t>应</t>
    </r>
    <r>
      <rPr>
        <b/>
        <sz val="12"/>
        <color indexed="8"/>
        <rFont val="宋体 "/>
        <family val="1"/>
        <charset val="134"/>
      </rPr>
      <t>付款</t>
    </r>
  </si>
  <si>
    <t>摘要</t>
    <phoneticPr fontId="11" type="noConversion"/>
  </si>
  <si>
    <t>相关账户</t>
    <phoneticPr fontId="11" type="noConversion"/>
  </si>
  <si>
    <t>对方科目</t>
    <phoneticPr fontId="11" type="noConversion"/>
  </si>
  <si>
    <t>借方金额</t>
    <phoneticPr fontId="11" type="noConversion"/>
  </si>
  <si>
    <t>贷方金额</t>
    <phoneticPr fontId="11" type="noConversion"/>
  </si>
  <si>
    <t>方向</t>
    <phoneticPr fontId="11" type="noConversion"/>
  </si>
  <si>
    <t>余额</t>
    <phoneticPr fontId="11" type="noConversion"/>
  </si>
  <si>
    <t>日期</t>
    <phoneticPr fontId="11" type="noConversion"/>
  </si>
  <si>
    <t>凭证号</t>
    <phoneticPr fontId="11" type="noConversion"/>
  </si>
  <si>
    <t>摘要</t>
    <phoneticPr fontId="11" type="noConversion"/>
  </si>
  <si>
    <t>金额</t>
    <phoneticPr fontId="11" type="noConversion"/>
  </si>
  <si>
    <t>对方科目</t>
    <phoneticPr fontId="11" type="noConversion"/>
  </si>
  <si>
    <t>记3</t>
  </si>
  <si>
    <t>记7</t>
  </si>
  <si>
    <t>记9</t>
  </si>
  <si>
    <t>记2</t>
  </si>
  <si>
    <t>记12</t>
  </si>
  <si>
    <t>记13</t>
  </si>
  <si>
    <t>记15</t>
  </si>
  <si>
    <t>记22</t>
  </si>
  <si>
    <t>记23</t>
  </si>
  <si>
    <t>日期</t>
  </si>
  <si>
    <t>摘要</t>
  </si>
  <si>
    <t>借方金额</t>
  </si>
  <si>
    <t>贷方金额</t>
  </si>
  <si>
    <t>对方科目</t>
  </si>
  <si>
    <t>记1</t>
  </si>
  <si>
    <t>记4</t>
  </si>
  <si>
    <t>记6</t>
  </si>
  <si>
    <t>记8</t>
  </si>
  <si>
    <t>记14</t>
  </si>
  <si>
    <t>记5</t>
  </si>
  <si>
    <t>记16</t>
  </si>
  <si>
    <t>记20</t>
  </si>
  <si>
    <t>记21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</si>
</sst>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0.00_ "/>
    <numFmt numFmtId="177" formatCode="yyyy/m/d"/>
  </numFmts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 "/>
      <family val="1"/>
      <charset val="134"/>
    </font>
    <font>
      <b/>
      <sz val="16"/>
      <color theme="1"/>
      <name val="宋体"/>
      <family val="2"/>
      <charset val="134"/>
    </font>
    <font>
      <b/>
      <sz val="12"/>
      <color theme="1"/>
      <name val="宋体 "/>
      <family val="1"/>
      <charset val="134"/>
    </font>
    <font>
      <b/>
      <sz val="12"/>
      <color theme="1"/>
      <name val="宋体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6"/>
      <color indexed="8"/>
      <name val="宋体"/>
      <family val="3"/>
      <charset val="134"/>
    </font>
    <font>
      <b/>
      <sz val="16"/>
      <color indexed="8"/>
      <name val="宋体 "/>
      <family val="1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宋体 "/>
      <family val="1"/>
      <charset val="134"/>
    </font>
    <font>
      <sz val="9"/>
      <name val="宋体"/>
      <family val="3"/>
      <charset val="134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right" vertical="center"/>
    </xf>
    <xf numFmtId="0" fontId="6" fillId="0" borderId="0" xfId="1">
      <alignment vertical="center"/>
    </xf>
    <xf numFmtId="0" fontId="6" fillId="2" borderId="0" xfId="1" applyFill="1" applyAlignment="1">
      <alignment horizontal="center" vertical="center"/>
    </xf>
    <xf numFmtId="0" fontId="6" fillId="0" borderId="0" xfId="1" applyAlignment="1">
      <alignment horizontal="center" vertical="center"/>
    </xf>
    <xf numFmtId="49" fontId="6" fillId="0" borderId="0" xfId="1" applyNumberFormat="1" applyAlignment="1">
      <alignment horizontal="center" vertical="center"/>
    </xf>
    <xf numFmtId="14" fontId="6" fillId="0" borderId="0" xfId="1" applyNumberFormat="1" applyAlignment="1">
      <alignment horizontal="center" vertical="center"/>
    </xf>
    <xf numFmtId="49" fontId="6" fillId="0" borderId="0" xfId="1" applyNumberFormat="1" applyAlignment="1">
      <alignment horizontal="left" vertical="center"/>
    </xf>
    <xf numFmtId="43" fontId="6" fillId="0" borderId="0" xfId="2" applyFont="1" applyAlignment="1">
      <alignment horizontal="right" vertical="center"/>
    </xf>
    <xf numFmtId="43" fontId="6" fillId="0" borderId="0" xfId="2" applyFont="1" applyAlignment="1">
      <alignment horizontal="center" vertical="center"/>
    </xf>
    <xf numFmtId="14" fontId="6" fillId="2" borderId="0" xfId="1" applyNumberFormat="1" applyFill="1" applyAlignment="1">
      <alignment horizontal="center" vertical="center"/>
    </xf>
    <xf numFmtId="49" fontId="6" fillId="2" borderId="0" xfId="1" applyNumberFormat="1" applyFill="1" applyAlignment="1">
      <alignment horizontal="center" vertical="center"/>
    </xf>
    <xf numFmtId="0" fontId="6" fillId="2" borderId="0" xfId="1" applyFill="1">
      <alignment vertical="center"/>
    </xf>
    <xf numFmtId="43" fontId="6" fillId="0" borderId="0" xfId="2" applyFont="1">
      <alignment vertical="center"/>
    </xf>
    <xf numFmtId="14" fontId="12" fillId="0" borderId="0" xfId="1" applyNumberFormat="1" applyFont="1" applyFill="1" applyAlignment="1">
      <alignment horizontal="center" vertical="center"/>
    </xf>
    <xf numFmtId="49" fontId="12" fillId="0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3" fontId="6" fillId="0" borderId="0" xfId="2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4" fillId="2" borderId="0" xfId="1" applyFont="1" applyFill="1" applyAlignment="1">
      <alignment horizontal="left" vertical="center"/>
    </xf>
    <xf numFmtId="0" fontId="6" fillId="0" borderId="0" xfId="1" applyAlignment="1">
      <alignment horizontal="center" vertical="center"/>
    </xf>
    <xf numFmtId="177" fontId="0" fillId="0" borderId="0" xfId="0" applyNumberFormat="true"/>
  </cellXfs>
  <cellStyles count="3">
    <cellStyle name="常规" xfId="0" builtinId="0"/>
    <cellStyle name="常规 2" xfId="1"/>
    <cellStyle name="千位分隔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7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60"/>
  <sheetViews>
    <sheetView tabSelected="1" workbookViewId="0">
      <selection activeCell="E19" sqref="E19"/>
    </sheetView>
  </sheetViews>
  <sheetFormatPr defaultRowHeight="13.5"/>
  <cols>
    <col min="1" max="2" customWidth="true" width="4.625" collapsed="false"/>
    <col min="3" max="3" customWidth="true" width="12.625" collapsed="false"/>
    <col min="4" max="4" customWidth="true" width="6.625" collapsed="false"/>
    <col min="5" max="5" customWidth="true" width="50.625" collapsed="false"/>
    <col min="6" max="6" customWidth="true" width="22.625" collapsed="false"/>
    <col min="7" max="7" customWidth="true" width="38.625" collapsed="false"/>
    <col min="8" max="9" customWidth="true" width="18.625" collapsed="false"/>
    <col min="10" max="10" customWidth="true" width="6.625" collapsed="false"/>
    <col min="11" max="11" customWidth="true" width="18.625" collapsed="false"/>
  </cols>
  <sheetData>
    <row r="1" spans="1:11" ht="30" customHeight="1">
      <c r="A1" s="20" t="s">
        <v>13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ht="30" customHeight="1">
      <c r="A2" s="21" t="s">
        <v>14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1">
      <c r="A3" s="19" t="s">
        <v>2</v>
      </c>
      <c r="B3" s="19"/>
      <c r="C3" s="19" t="s">
        <v>5</v>
      </c>
      <c r="D3" s="19"/>
      <c r="E3" s="19" t="s">
        <v>6</v>
      </c>
      <c r="F3" s="19" t="s">
        <v>7</v>
      </c>
      <c r="G3" s="19" t="s">
        <v>8</v>
      </c>
      <c r="H3" s="19" t="s">
        <v>9</v>
      </c>
      <c r="I3" s="19" t="s">
        <v>10</v>
      </c>
      <c r="J3" s="19" t="s">
        <v>11</v>
      </c>
      <c r="K3" s="19" t="s">
        <v>12</v>
      </c>
    </row>
    <row r="4" spans="1:11">
      <c r="A4" s="1" t="s">
        <v>0</v>
      </c>
      <c r="B4" s="1" t="s">
        <v>1</v>
      </c>
      <c r="C4" s="1" t="s">
        <v>3</v>
      </c>
      <c r="D4" s="1" t="s">
        <v>4</v>
      </c>
      <c r="E4" s="19"/>
      <c r="F4" s="19"/>
      <c r="G4" s="19"/>
      <c r="H4" s="19"/>
      <c r="I4" s="19"/>
      <c r="J4" s="19"/>
      <c r="K4" s="19"/>
    </row>
    <row r="5" spans="1:11">
      <c r="A5" s="2" t="s">
        <v>15</v>
      </c>
      <c r="B5" s="2" t="s">
        <v>16</v>
      </c>
      <c r="C5" s="2" t="s">
        <v>17</v>
      </c>
      <c r="D5" s="2" t="s">
        <v>16</v>
      </c>
      <c r="E5" s="3" t="s">
        <v>18</v>
      </c>
      <c r="F5" s="3" t="s">
        <v>19</v>
      </c>
      <c r="G5" s="3" t="s">
        <v>20</v>
      </c>
      <c r="H5" s="4">
        <v>10000</v>
      </c>
      <c r="I5" s="4"/>
      <c r="J5" s="2" t="s">
        <v>21</v>
      </c>
      <c r="K5" s="4">
        <v>10000</v>
      </c>
    </row>
    <row r="6" spans="1:11">
      <c r="A6" s="2" t="s">
        <v>15</v>
      </c>
      <c r="B6" s="2" t="s">
        <v>16</v>
      </c>
      <c r="C6" s="2" t="s">
        <v>17</v>
      </c>
      <c r="D6" s="2" t="s">
        <v>16</v>
      </c>
      <c r="E6" s="3" t="s">
        <v>18</v>
      </c>
      <c r="F6" s="3" t="s">
        <v>22</v>
      </c>
      <c r="G6" s="3" t="s">
        <v>20</v>
      </c>
      <c r="H6" s="4"/>
      <c r="I6" s="4">
        <v>10000</v>
      </c>
      <c r="J6" s="2" t="s">
        <v>23</v>
      </c>
      <c r="K6" s="4"/>
    </row>
    <row r="7" spans="1:11">
      <c r="A7" s="2" t="s">
        <v>15</v>
      </c>
      <c r="B7" s="2" t="s">
        <v>16</v>
      </c>
      <c r="C7" s="2" t="s">
        <v>17</v>
      </c>
      <c r="D7" s="2" t="s">
        <v>24</v>
      </c>
      <c r="E7" s="3" t="s">
        <v>25</v>
      </c>
      <c r="F7" s="3" t="s">
        <v>22</v>
      </c>
      <c r="G7" s="3" t="s">
        <v>26</v>
      </c>
      <c r="H7" s="4"/>
      <c r="I7" s="4">
        <v>15000</v>
      </c>
      <c r="J7" s="2" t="s">
        <v>27</v>
      </c>
      <c r="K7" s="4">
        <v>15000</v>
      </c>
    </row>
    <row r="8" spans="1:11">
      <c r="A8" s="2" t="s">
        <v>15</v>
      </c>
      <c r="B8" s="2" t="s">
        <v>28</v>
      </c>
      <c r="C8" s="2" t="s">
        <v>17</v>
      </c>
      <c r="D8" s="2" t="s">
        <v>29</v>
      </c>
      <c r="E8" s="3" t="s">
        <v>30</v>
      </c>
      <c r="F8" s="3" t="s">
        <v>31</v>
      </c>
      <c r="G8" s="3" t="s">
        <v>32</v>
      </c>
      <c r="H8" s="4"/>
      <c r="I8" s="4">
        <v>15482400</v>
      </c>
      <c r="J8" s="2" t="s">
        <v>27</v>
      </c>
      <c r="K8" s="4">
        <v>15497400</v>
      </c>
    </row>
    <row r="9" spans="1:11">
      <c r="A9" s="2" t="s">
        <v>15</v>
      </c>
      <c r="B9" s="2" t="s">
        <v>33</v>
      </c>
      <c r="C9" s="2" t="s">
        <v>17</v>
      </c>
      <c r="D9" s="2" t="s">
        <v>34</v>
      </c>
      <c r="E9" s="3" t="s">
        <v>35</v>
      </c>
      <c r="F9" s="3" t="s">
        <v>36</v>
      </c>
      <c r="G9" s="3" t="s">
        <v>32</v>
      </c>
      <c r="H9" s="4">
        <v>28870</v>
      </c>
      <c r="I9" s="4"/>
      <c r="J9" s="2" t="s">
        <v>27</v>
      </c>
      <c r="K9" s="4">
        <v>15468530</v>
      </c>
    </row>
    <row r="10" spans="1:11">
      <c r="A10" s="2" t="s">
        <v>15</v>
      </c>
      <c r="B10" s="2" t="s">
        <v>37</v>
      </c>
      <c r="C10" s="2" t="s">
        <v>17</v>
      </c>
      <c r="D10" s="2" t="s">
        <v>38</v>
      </c>
      <c r="E10" s="3" t="s">
        <v>39</v>
      </c>
      <c r="F10" s="3" t="s">
        <v>22</v>
      </c>
      <c r="G10" s="3" t="s">
        <v>32</v>
      </c>
      <c r="H10" s="4">
        <v>4550000</v>
      </c>
      <c r="I10" s="4"/>
      <c r="J10" s="2" t="s">
        <v>27</v>
      </c>
      <c r="K10" s="4">
        <v>10918530</v>
      </c>
    </row>
    <row r="11" spans="1:11">
      <c r="A11" s="2" t="s">
        <v>15</v>
      </c>
      <c r="B11" s="2" t="s">
        <v>37</v>
      </c>
      <c r="C11" s="2" t="s">
        <v>17</v>
      </c>
      <c r="D11" s="2" t="s">
        <v>38</v>
      </c>
      <c r="E11" s="3" t="s">
        <v>40</v>
      </c>
      <c r="F11" s="3" t="s">
        <v>22</v>
      </c>
      <c r="G11" s="3" t="s">
        <v>32</v>
      </c>
      <c r="H11" s="4">
        <v>15450000</v>
      </c>
      <c r="I11" s="4"/>
      <c r="J11" s="2" t="s">
        <v>21</v>
      </c>
      <c r="K11" s="4">
        <v>4531470</v>
      </c>
    </row>
    <row r="12" spans="1:11">
      <c r="A12" s="2" t="s">
        <v>15</v>
      </c>
      <c r="B12" s="2" t="s">
        <v>37</v>
      </c>
      <c r="C12" s="2" t="s">
        <v>17</v>
      </c>
      <c r="D12" s="2" t="s">
        <v>41</v>
      </c>
      <c r="E12" s="3" t="s">
        <v>42</v>
      </c>
      <c r="F12" s="3" t="s">
        <v>22</v>
      </c>
      <c r="G12" s="3" t="s">
        <v>43</v>
      </c>
      <c r="H12" s="4"/>
      <c r="I12" s="4">
        <v>9216012.8900000006</v>
      </c>
      <c r="J12" s="2" t="s">
        <v>27</v>
      </c>
      <c r="K12" s="4">
        <v>4684542.8899999997</v>
      </c>
    </row>
    <row r="13" spans="1:11">
      <c r="A13" s="2" t="s">
        <v>15</v>
      </c>
      <c r="B13" s="2" t="s">
        <v>37</v>
      </c>
      <c r="C13" s="2" t="s">
        <v>17</v>
      </c>
      <c r="D13" s="2" t="s">
        <v>44</v>
      </c>
      <c r="E13" s="3" t="s">
        <v>45</v>
      </c>
      <c r="F13" s="3" t="s">
        <v>22</v>
      </c>
      <c r="G13" s="3" t="s">
        <v>46</v>
      </c>
      <c r="H13" s="4"/>
      <c r="I13" s="4">
        <v>685</v>
      </c>
      <c r="J13" s="2" t="s">
        <v>27</v>
      </c>
      <c r="K13" s="4">
        <v>4685227.8899999997</v>
      </c>
    </row>
    <row r="14" spans="1:11">
      <c r="A14" s="2" t="s">
        <v>15</v>
      </c>
      <c r="B14" s="2" t="s">
        <v>47</v>
      </c>
      <c r="C14" s="2" t="s">
        <v>17</v>
      </c>
      <c r="D14" s="2" t="s">
        <v>15</v>
      </c>
      <c r="E14" s="3" t="s">
        <v>48</v>
      </c>
      <c r="F14" s="3" t="s">
        <v>22</v>
      </c>
      <c r="G14" s="3" t="s">
        <v>49</v>
      </c>
      <c r="H14" s="4"/>
      <c r="I14" s="4">
        <v>1765219.29</v>
      </c>
      <c r="J14" s="2" t="s">
        <v>27</v>
      </c>
      <c r="K14" s="4">
        <v>6450447.1799999997</v>
      </c>
    </row>
    <row r="15" spans="1:11">
      <c r="A15" s="2" t="s">
        <v>50</v>
      </c>
      <c r="B15" s="2" t="s">
        <v>51</v>
      </c>
      <c r="C15" s="2" t="s">
        <v>17</v>
      </c>
      <c r="D15" s="2" t="s">
        <v>24</v>
      </c>
      <c r="E15" s="3" t="s">
        <v>52</v>
      </c>
      <c r="F15" s="3" t="s">
        <v>53</v>
      </c>
      <c r="G15" s="3" t="s">
        <v>32</v>
      </c>
      <c r="H15" s="4">
        <v>84750</v>
      </c>
      <c r="I15" s="4"/>
      <c r="J15" s="2" t="s">
        <v>27</v>
      </c>
      <c r="K15" s="4">
        <v>6365697.1799999997</v>
      </c>
    </row>
    <row r="16" spans="1:11">
      <c r="A16" s="2" t="s">
        <v>50</v>
      </c>
      <c r="B16" s="2" t="s">
        <v>54</v>
      </c>
      <c r="C16" s="2" t="s">
        <v>17</v>
      </c>
      <c r="D16" s="2" t="s">
        <v>29</v>
      </c>
      <c r="E16" s="3" t="s">
        <v>55</v>
      </c>
      <c r="F16" s="3" t="s">
        <v>22</v>
      </c>
      <c r="G16" s="3" t="s">
        <v>43</v>
      </c>
      <c r="H16" s="4"/>
      <c r="I16" s="4">
        <v>23240185.579999998</v>
      </c>
      <c r="J16" s="2" t="s">
        <v>27</v>
      </c>
      <c r="K16" s="4">
        <v>29605882.760000002</v>
      </c>
    </row>
    <row r="17" spans="1:11">
      <c r="A17" s="2" t="s">
        <v>50</v>
      </c>
      <c r="B17" s="2" t="s">
        <v>54</v>
      </c>
      <c r="C17" s="2" t="s">
        <v>17</v>
      </c>
      <c r="D17" s="2" t="s">
        <v>34</v>
      </c>
      <c r="E17" s="3" t="s">
        <v>56</v>
      </c>
      <c r="F17" s="3" t="s">
        <v>22</v>
      </c>
      <c r="G17" s="3" t="s">
        <v>49</v>
      </c>
      <c r="H17" s="4"/>
      <c r="I17" s="4">
        <v>-1765219.29</v>
      </c>
      <c r="J17" s="2" t="s">
        <v>27</v>
      </c>
      <c r="K17" s="4">
        <v>27840663.469999999</v>
      </c>
    </row>
    <row r="18" spans="1:11">
      <c r="A18" s="2" t="s">
        <v>57</v>
      </c>
      <c r="B18" s="2" t="s">
        <v>16</v>
      </c>
      <c r="C18" s="2" t="s">
        <v>17</v>
      </c>
      <c r="D18" s="2" t="s">
        <v>16</v>
      </c>
      <c r="E18" s="3" t="s">
        <v>58</v>
      </c>
      <c r="F18" s="3" t="s">
        <v>36</v>
      </c>
      <c r="G18" s="3" t="s">
        <v>43</v>
      </c>
      <c r="H18" s="4"/>
      <c r="I18" s="4">
        <v>28870</v>
      </c>
      <c r="J18" s="2" t="s">
        <v>27</v>
      </c>
      <c r="K18" s="4">
        <v>27869533.469999999</v>
      </c>
    </row>
    <row r="19" spans="1:11">
      <c r="A19" s="2" t="s">
        <v>57</v>
      </c>
      <c r="B19" s="2" t="s">
        <v>15</v>
      </c>
      <c r="C19" s="2" t="s">
        <v>17</v>
      </c>
      <c r="D19" s="2" t="s">
        <v>24</v>
      </c>
      <c r="E19" s="3" t="s">
        <v>59</v>
      </c>
      <c r="F19" s="3" t="s">
        <v>22</v>
      </c>
      <c r="G19" s="3" t="s">
        <v>26</v>
      </c>
      <c r="H19" s="4"/>
      <c r="I19" s="4">
        <v>16140000</v>
      </c>
      <c r="J19" s="2" t="s">
        <v>27</v>
      </c>
      <c r="K19" s="4">
        <v>44009533.469999999</v>
      </c>
    </row>
    <row r="20" spans="1:11">
      <c r="A20" s="2" t="s">
        <v>57</v>
      </c>
      <c r="B20" s="2" t="s">
        <v>60</v>
      </c>
      <c r="C20" s="2" t="s">
        <v>17</v>
      </c>
      <c r="D20" s="2" t="s">
        <v>29</v>
      </c>
      <c r="E20" s="3" t="s">
        <v>61</v>
      </c>
      <c r="F20" s="3" t="s">
        <v>22</v>
      </c>
      <c r="G20" s="3" t="s">
        <v>26</v>
      </c>
      <c r="H20" s="4"/>
      <c r="I20" s="4">
        <v>4000</v>
      </c>
      <c r="J20" s="2" t="s">
        <v>27</v>
      </c>
      <c r="K20" s="4">
        <v>44013533.469999999</v>
      </c>
    </row>
    <row r="21" spans="1:11">
      <c r="A21" s="2" t="s">
        <v>57</v>
      </c>
      <c r="B21" s="2" t="s">
        <v>33</v>
      </c>
      <c r="C21" s="2" t="s">
        <v>17</v>
      </c>
      <c r="D21" s="2" t="s">
        <v>44</v>
      </c>
      <c r="E21" s="3" t="s">
        <v>62</v>
      </c>
      <c r="F21" s="3" t="s">
        <v>63</v>
      </c>
      <c r="G21" s="3" t="s">
        <v>32</v>
      </c>
      <c r="H21" s="4">
        <v>264800</v>
      </c>
      <c r="I21" s="4"/>
      <c r="J21" s="2" t="s">
        <v>27</v>
      </c>
      <c r="K21" s="4">
        <v>43748733.469999999</v>
      </c>
    </row>
    <row r="22" spans="1:11">
      <c r="A22" s="2" t="s">
        <v>57</v>
      </c>
      <c r="B22" s="2" t="s">
        <v>33</v>
      </c>
      <c r="C22" s="2" t="s">
        <v>17</v>
      </c>
      <c r="D22" s="2" t="s">
        <v>44</v>
      </c>
      <c r="E22" s="3" t="s">
        <v>64</v>
      </c>
      <c r="F22" s="3" t="s">
        <v>63</v>
      </c>
      <c r="G22" s="3" t="s">
        <v>32</v>
      </c>
      <c r="H22" s="4">
        <v>3310</v>
      </c>
      <c r="I22" s="4"/>
      <c r="J22" s="2" t="s">
        <v>27</v>
      </c>
      <c r="K22" s="4">
        <v>43745423.469999999</v>
      </c>
    </row>
    <row r="23" spans="1:11">
      <c r="A23" s="2" t="s">
        <v>57</v>
      </c>
      <c r="B23" s="2" t="s">
        <v>33</v>
      </c>
      <c r="C23" s="2" t="s">
        <v>17</v>
      </c>
      <c r="D23" s="2" t="s">
        <v>44</v>
      </c>
      <c r="E23" s="3" t="s">
        <v>65</v>
      </c>
      <c r="F23" s="3" t="s">
        <v>63</v>
      </c>
      <c r="G23" s="3" t="s">
        <v>32</v>
      </c>
      <c r="H23" s="4">
        <v>384000</v>
      </c>
      <c r="I23" s="4"/>
      <c r="J23" s="2" t="s">
        <v>27</v>
      </c>
      <c r="K23" s="4">
        <v>43361423.469999999</v>
      </c>
    </row>
    <row r="24" spans="1:11">
      <c r="A24" s="2" t="s">
        <v>57</v>
      </c>
      <c r="B24" s="2" t="s">
        <v>33</v>
      </c>
      <c r="C24" s="2" t="s">
        <v>17</v>
      </c>
      <c r="D24" s="2" t="s">
        <v>44</v>
      </c>
      <c r="E24" s="3" t="s">
        <v>66</v>
      </c>
      <c r="F24" s="3" t="s">
        <v>63</v>
      </c>
      <c r="G24" s="3" t="s">
        <v>32</v>
      </c>
      <c r="H24" s="4">
        <v>4800</v>
      </c>
      <c r="I24" s="4"/>
      <c r="J24" s="2" t="s">
        <v>27</v>
      </c>
      <c r="K24" s="4">
        <v>43356623.469999999</v>
      </c>
    </row>
    <row r="25" spans="1:11">
      <c r="A25" s="2" t="s">
        <v>57</v>
      </c>
      <c r="B25" s="2" t="s">
        <v>33</v>
      </c>
      <c r="C25" s="2" t="s">
        <v>17</v>
      </c>
      <c r="D25" s="2" t="s">
        <v>67</v>
      </c>
      <c r="E25" s="3" t="s">
        <v>68</v>
      </c>
      <c r="F25" s="3" t="s">
        <v>22</v>
      </c>
      <c r="G25" s="3" t="s">
        <v>32</v>
      </c>
      <c r="H25" s="4"/>
      <c r="I25" s="4">
        <v>660000</v>
      </c>
      <c r="J25" s="2" t="s">
        <v>27</v>
      </c>
      <c r="K25" s="4">
        <v>44016623.469999999</v>
      </c>
    </row>
    <row r="26" spans="1:11">
      <c r="A26" s="2" t="s">
        <v>57</v>
      </c>
      <c r="B26" s="2" t="s">
        <v>69</v>
      </c>
      <c r="C26" s="2" t="s">
        <v>17</v>
      </c>
      <c r="D26" s="2" t="s">
        <v>70</v>
      </c>
      <c r="E26" s="3" t="s">
        <v>68</v>
      </c>
      <c r="F26" s="3" t="s">
        <v>22</v>
      </c>
      <c r="G26" s="3" t="s">
        <v>32</v>
      </c>
      <c r="H26" s="4"/>
      <c r="I26" s="4">
        <v>200000</v>
      </c>
      <c r="J26" s="2" t="s">
        <v>27</v>
      </c>
      <c r="K26" s="4">
        <v>44216623.469999999</v>
      </c>
    </row>
    <row r="27" spans="1:11">
      <c r="A27" s="2" t="s">
        <v>57</v>
      </c>
      <c r="B27" s="2" t="s">
        <v>69</v>
      </c>
      <c r="C27" s="2" t="s">
        <v>17</v>
      </c>
      <c r="D27" s="2" t="s">
        <v>71</v>
      </c>
      <c r="E27" s="3" t="s">
        <v>72</v>
      </c>
      <c r="F27" s="3" t="s">
        <v>19</v>
      </c>
      <c r="G27" s="3" t="s">
        <v>32</v>
      </c>
      <c r="H27" s="4">
        <v>20000</v>
      </c>
      <c r="I27" s="4"/>
      <c r="J27" s="2" t="s">
        <v>27</v>
      </c>
      <c r="K27" s="4">
        <v>44196623.469999999</v>
      </c>
    </row>
    <row r="28" spans="1:11">
      <c r="A28" s="2" t="s">
        <v>57</v>
      </c>
      <c r="B28" s="2" t="s">
        <v>47</v>
      </c>
      <c r="C28" s="2" t="s">
        <v>17</v>
      </c>
      <c r="D28" s="2" t="s">
        <v>73</v>
      </c>
      <c r="E28" s="3" t="s">
        <v>74</v>
      </c>
      <c r="F28" s="3" t="s">
        <v>22</v>
      </c>
      <c r="G28" s="3" t="s">
        <v>43</v>
      </c>
      <c r="H28" s="4"/>
      <c r="I28" s="4">
        <v>5856924.9299999997</v>
      </c>
      <c r="J28" s="2" t="s">
        <v>27</v>
      </c>
      <c r="K28" s="4">
        <v>50053548.399999999</v>
      </c>
    </row>
    <row r="29" spans="1:11">
      <c r="A29" s="2" t="s">
        <v>67</v>
      </c>
      <c r="B29" s="2" t="s">
        <v>16</v>
      </c>
      <c r="C29" s="2" t="s">
        <v>17</v>
      </c>
      <c r="D29" s="2" t="s">
        <v>24</v>
      </c>
      <c r="E29" s="3" t="s">
        <v>75</v>
      </c>
      <c r="F29" s="3" t="s">
        <v>63</v>
      </c>
      <c r="G29" s="3" t="s">
        <v>76</v>
      </c>
      <c r="H29" s="4"/>
      <c r="I29" s="4">
        <v>268110</v>
      </c>
      <c r="J29" s="2" t="s">
        <v>27</v>
      </c>
      <c r="K29" s="4">
        <v>50321658.399999999</v>
      </c>
    </row>
    <row r="30" spans="1:11">
      <c r="A30" s="2" t="s">
        <v>67</v>
      </c>
      <c r="B30" s="2" t="s">
        <v>16</v>
      </c>
      <c r="C30" s="2" t="s">
        <v>17</v>
      </c>
      <c r="D30" s="2" t="s">
        <v>24</v>
      </c>
      <c r="E30" s="3" t="s">
        <v>77</v>
      </c>
      <c r="F30" s="3" t="s">
        <v>63</v>
      </c>
      <c r="G30" s="3" t="s">
        <v>76</v>
      </c>
      <c r="H30" s="4"/>
      <c r="I30" s="4">
        <v>388800</v>
      </c>
      <c r="J30" s="2" t="s">
        <v>27</v>
      </c>
      <c r="K30" s="4">
        <v>50710458.399999999</v>
      </c>
    </row>
    <row r="31" spans="1:11">
      <c r="A31" s="2" t="s">
        <v>67</v>
      </c>
      <c r="B31" s="2" t="s">
        <v>41</v>
      </c>
      <c r="C31" s="2" t="s">
        <v>17</v>
      </c>
      <c r="D31" s="2" t="s">
        <v>34</v>
      </c>
      <c r="E31" s="3" t="s">
        <v>78</v>
      </c>
      <c r="F31" s="3" t="s">
        <v>79</v>
      </c>
      <c r="G31" s="3" t="s">
        <v>32</v>
      </c>
      <c r="H31" s="4">
        <v>5314.74</v>
      </c>
      <c r="I31" s="4"/>
      <c r="J31" s="2" t="s">
        <v>27</v>
      </c>
      <c r="K31" s="4">
        <v>50705143.659999996</v>
      </c>
    </row>
    <row r="32" spans="1:11">
      <c r="A32" s="2" t="s">
        <v>67</v>
      </c>
      <c r="B32" s="2" t="s">
        <v>44</v>
      </c>
      <c r="C32" s="2" t="s">
        <v>17</v>
      </c>
      <c r="D32" s="2" t="s">
        <v>80</v>
      </c>
      <c r="E32" s="3" t="s">
        <v>81</v>
      </c>
      <c r="F32" s="3" t="s">
        <v>53</v>
      </c>
      <c r="G32" s="3" t="s">
        <v>43</v>
      </c>
      <c r="H32" s="4"/>
      <c r="I32" s="4">
        <v>84750</v>
      </c>
      <c r="J32" s="2" t="s">
        <v>27</v>
      </c>
      <c r="K32" s="4">
        <v>50789893.659999996</v>
      </c>
    </row>
    <row r="33" spans="1:11">
      <c r="A33" s="2" t="s">
        <v>67</v>
      </c>
      <c r="B33" s="2" t="s">
        <v>57</v>
      </c>
      <c r="C33" s="2" t="s">
        <v>17</v>
      </c>
      <c r="D33" s="2" t="s">
        <v>41</v>
      </c>
      <c r="E33" s="3" t="s">
        <v>82</v>
      </c>
      <c r="F33" s="3" t="s">
        <v>83</v>
      </c>
      <c r="G33" s="3" t="s">
        <v>43</v>
      </c>
      <c r="H33" s="4"/>
      <c r="I33" s="4">
        <v>110000</v>
      </c>
      <c r="J33" s="2" t="s">
        <v>27</v>
      </c>
      <c r="K33" s="4">
        <v>50899893.659999996</v>
      </c>
    </row>
    <row r="34" spans="1:11">
      <c r="A34" s="2" t="s">
        <v>67</v>
      </c>
      <c r="B34" s="2" t="s">
        <v>57</v>
      </c>
      <c r="C34" s="2" t="s">
        <v>17</v>
      </c>
      <c r="D34" s="2" t="s">
        <v>41</v>
      </c>
      <c r="E34" s="3" t="s">
        <v>84</v>
      </c>
      <c r="F34" s="3" t="s">
        <v>83</v>
      </c>
      <c r="G34" s="3" t="s">
        <v>32</v>
      </c>
      <c r="H34" s="4">
        <v>110000</v>
      </c>
      <c r="I34" s="4"/>
      <c r="J34" s="2" t="s">
        <v>27</v>
      </c>
      <c r="K34" s="4">
        <v>50789893.659999996</v>
      </c>
    </row>
    <row r="35" spans="1:11">
      <c r="A35" s="2" t="s">
        <v>67</v>
      </c>
      <c r="B35" s="2" t="s">
        <v>57</v>
      </c>
      <c r="C35" s="2" t="s">
        <v>17</v>
      </c>
      <c r="D35" s="2" t="s">
        <v>44</v>
      </c>
      <c r="E35" s="3" t="s">
        <v>85</v>
      </c>
      <c r="F35" s="3" t="s">
        <v>36</v>
      </c>
      <c r="G35" s="3" t="s">
        <v>43</v>
      </c>
      <c r="H35" s="4"/>
      <c r="I35" s="4">
        <v>44781</v>
      </c>
      <c r="J35" s="2" t="s">
        <v>27</v>
      </c>
      <c r="K35" s="4">
        <v>50834674.659999996</v>
      </c>
    </row>
    <row r="36" spans="1:11">
      <c r="A36" s="2" t="s">
        <v>67</v>
      </c>
      <c r="B36" s="2" t="s">
        <v>57</v>
      </c>
      <c r="C36" s="2" t="s">
        <v>17</v>
      </c>
      <c r="D36" s="2" t="s">
        <v>44</v>
      </c>
      <c r="E36" s="3" t="s">
        <v>35</v>
      </c>
      <c r="F36" s="3" t="s">
        <v>36</v>
      </c>
      <c r="G36" s="3" t="s">
        <v>32</v>
      </c>
      <c r="H36" s="4">
        <v>44781</v>
      </c>
      <c r="I36" s="4"/>
      <c r="J36" s="2" t="s">
        <v>27</v>
      </c>
      <c r="K36" s="4">
        <v>50789893.659999996</v>
      </c>
    </row>
    <row r="37" spans="1:11">
      <c r="A37" s="2" t="s">
        <v>67</v>
      </c>
      <c r="B37" s="2" t="s">
        <v>57</v>
      </c>
      <c r="C37" s="2" t="s">
        <v>17</v>
      </c>
      <c r="D37" s="2" t="s">
        <v>15</v>
      </c>
      <c r="E37" s="3" t="s">
        <v>86</v>
      </c>
      <c r="F37" s="3" t="s">
        <v>83</v>
      </c>
      <c r="G37" s="3" t="s">
        <v>43</v>
      </c>
      <c r="H37" s="4"/>
      <c r="I37" s="4">
        <v>55000</v>
      </c>
      <c r="J37" s="2" t="s">
        <v>27</v>
      </c>
      <c r="K37" s="4">
        <v>50844893.659999996</v>
      </c>
    </row>
    <row r="38" spans="1:11">
      <c r="A38" s="2" t="s">
        <v>67</v>
      </c>
      <c r="B38" s="2" t="s">
        <v>57</v>
      </c>
      <c r="C38" s="2" t="s">
        <v>17</v>
      </c>
      <c r="D38" s="2" t="s">
        <v>15</v>
      </c>
      <c r="E38" s="3" t="s">
        <v>87</v>
      </c>
      <c r="F38" s="3" t="s">
        <v>83</v>
      </c>
      <c r="G38" s="3" t="s">
        <v>32</v>
      </c>
      <c r="H38" s="4">
        <v>55000</v>
      </c>
      <c r="I38" s="4"/>
      <c r="J38" s="2" t="s">
        <v>27</v>
      </c>
      <c r="K38" s="4">
        <v>50789893.659999996</v>
      </c>
    </row>
    <row r="39" spans="1:11">
      <c r="A39" s="2" t="s">
        <v>67</v>
      </c>
      <c r="B39" s="2" t="s">
        <v>57</v>
      </c>
      <c r="C39" s="2" t="s">
        <v>17</v>
      </c>
      <c r="D39" s="2" t="s">
        <v>67</v>
      </c>
      <c r="E39" s="3" t="s">
        <v>68</v>
      </c>
      <c r="F39" s="3" t="s">
        <v>22</v>
      </c>
      <c r="G39" s="3" t="s">
        <v>32</v>
      </c>
      <c r="H39" s="4"/>
      <c r="I39" s="4">
        <v>100000</v>
      </c>
      <c r="J39" s="2" t="s">
        <v>27</v>
      </c>
      <c r="K39" s="4">
        <v>50889893.659999996</v>
      </c>
    </row>
    <row r="40" spans="1:11">
      <c r="A40" s="2" t="s">
        <v>67</v>
      </c>
      <c r="B40" s="2" t="s">
        <v>88</v>
      </c>
      <c r="C40" s="2" t="s">
        <v>17</v>
      </c>
      <c r="D40" s="2" t="s">
        <v>73</v>
      </c>
      <c r="E40" s="3" t="s">
        <v>89</v>
      </c>
      <c r="F40" s="3" t="s">
        <v>19</v>
      </c>
      <c r="G40" s="3" t="s">
        <v>32</v>
      </c>
      <c r="H40" s="4">
        <v>20000</v>
      </c>
      <c r="I40" s="4"/>
      <c r="J40" s="2" t="s">
        <v>27</v>
      </c>
      <c r="K40" s="4">
        <v>50869893.659999996</v>
      </c>
    </row>
    <row r="41" spans="1:11">
      <c r="A41" s="2" t="s">
        <v>67</v>
      </c>
      <c r="B41" s="2" t="s">
        <v>88</v>
      </c>
      <c r="C41" s="2" t="s">
        <v>17</v>
      </c>
      <c r="D41" s="2" t="s">
        <v>90</v>
      </c>
      <c r="E41" s="3" t="s">
        <v>68</v>
      </c>
      <c r="F41" s="3" t="s">
        <v>22</v>
      </c>
      <c r="G41" s="3" t="s">
        <v>32</v>
      </c>
      <c r="H41" s="4">
        <v>10000000</v>
      </c>
      <c r="I41" s="4"/>
      <c r="J41" s="2" t="s">
        <v>27</v>
      </c>
      <c r="K41" s="4">
        <v>40869893.659999996</v>
      </c>
    </row>
    <row r="42" spans="1:11">
      <c r="A42" s="2" t="s">
        <v>67</v>
      </c>
      <c r="B42" s="2" t="s">
        <v>88</v>
      </c>
      <c r="C42" s="2" t="s">
        <v>17</v>
      </c>
      <c r="D42" s="2" t="s">
        <v>90</v>
      </c>
      <c r="E42" s="3" t="s">
        <v>68</v>
      </c>
      <c r="F42" s="3" t="s">
        <v>22</v>
      </c>
      <c r="G42" s="3" t="s">
        <v>32</v>
      </c>
      <c r="H42" s="4">
        <v>6000000</v>
      </c>
      <c r="I42" s="4"/>
      <c r="J42" s="2" t="s">
        <v>27</v>
      </c>
      <c r="K42" s="4">
        <v>34869893.659999996</v>
      </c>
    </row>
    <row r="43" spans="1:11">
      <c r="A43" s="2" t="s">
        <v>67</v>
      </c>
      <c r="B43" s="2" t="s">
        <v>47</v>
      </c>
      <c r="C43" s="2" t="s">
        <v>17</v>
      </c>
      <c r="D43" s="2" t="s">
        <v>91</v>
      </c>
      <c r="E43" s="3" t="s">
        <v>92</v>
      </c>
      <c r="F43" s="3" t="s">
        <v>93</v>
      </c>
      <c r="G43" s="3" t="s">
        <v>94</v>
      </c>
      <c r="H43" s="4"/>
      <c r="I43" s="4">
        <v>1600</v>
      </c>
      <c r="J43" s="2" t="s">
        <v>27</v>
      </c>
      <c r="K43" s="4">
        <v>34871493.659999996</v>
      </c>
    </row>
    <row r="44" spans="1:11">
      <c r="A44" s="2" t="s">
        <v>67</v>
      </c>
      <c r="B44" s="2" t="s">
        <v>47</v>
      </c>
      <c r="C44" s="2" t="s">
        <v>17</v>
      </c>
      <c r="D44" s="2" t="s">
        <v>91</v>
      </c>
      <c r="E44" s="3" t="s">
        <v>95</v>
      </c>
      <c r="F44" s="3" t="s">
        <v>93</v>
      </c>
      <c r="G44" s="3" t="s">
        <v>32</v>
      </c>
      <c r="H44" s="4">
        <v>1600</v>
      </c>
      <c r="I44" s="4"/>
      <c r="J44" s="2" t="s">
        <v>27</v>
      </c>
      <c r="K44" s="4">
        <v>34869893.659999996</v>
      </c>
    </row>
    <row r="45" spans="1:11">
      <c r="A45" s="2" t="s">
        <v>67</v>
      </c>
      <c r="B45" s="2" t="s">
        <v>47</v>
      </c>
      <c r="C45" s="2" t="s">
        <v>17</v>
      </c>
      <c r="D45" s="2" t="s">
        <v>96</v>
      </c>
      <c r="E45" s="3" t="s">
        <v>97</v>
      </c>
      <c r="F45" s="3" t="s">
        <v>79</v>
      </c>
      <c r="G45" s="3" t="s">
        <v>43</v>
      </c>
      <c r="H45" s="4"/>
      <c r="I45" s="4">
        <v>65000</v>
      </c>
      <c r="J45" s="2" t="s">
        <v>27</v>
      </c>
      <c r="K45" s="4">
        <v>34934893.659999996</v>
      </c>
    </row>
    <row r="46" spans="1:11">
      <c r="A46" s="2" t="s">
        <v>67</v>
      </c>
      <c r="B46" s="2" t="s">
        <v>47</v>
      </c>
      <c r="C46" s="2" t="s">
        <v>17</v>
      </c>
      <c r="D46" s="2" t="s">
        <v>96</v>
      </c>
      <c r="E46" s="3" t="s">
        <v>98</v>
      </c>
      <c r="F46" s="3" t="s">
        <v>79</v>
      </c>
      <c r="G46" s="3" t="s">
        <v>32</v>
      </c>
      <c r="H46" s="4">
        <v>65000</v>
      </c>
      <c r="I46" s="4"/>
      <c r="J46" s="2" t="s">
        <v>27</v>
      </c>
      <c r="K46" s="4">
        <v>34869893.659999996</v>
      </c>
    </row>
    <row r="47" spans="1:11">
      <c r="A47" s="2" t="s">
        <v>67</v>
      </c>
      <c r="B47" s="2" t="s">
        <v>47</v>
      </c>
      <c r="C47" s="2" t="s">
        <v>17</v>
      </c>
      <c r="D47" s="2" t="s">
        <v>51</v>
      </c>
      <c r="E47" s="3" t="s">
        <v>99</v>
      </c>
      <c r="F47" s="3" t="s">
        <v>100</v>
      </c>
      <c r="G47" s="3" t="s">
        <v>43</v>
      </c>
      <c r="H47" s="4"/>
      <c r="I47" s="4">
        <v>35876</v>
      </c>
      <c r="J47" s="2" t="s">
        <v>27</v>
      </c>
      <c r="K47" s="4">
        <v>34905769.659999996</v>
      </c>
    </row>
    <row r="48" spans="1:11">
      <c r="A48" s="2" t="s">
        <v>67</v>
      </c>
      <c r="B48" s="2" t="s">
        <v>47</v>
      </c>
      <c r="C48" s="2" t="s">
        <v>17</v>
      </c>
      <c r="D48" s="2" t="s">
        <v>51</v>
      </c>
      <c r="E48" s="3" t="s">
        <v>101</v>
      </c>
      <c r="F48" s="3" t="s">
        <v>100</v>
      </c>
      <c r="G48" s="3" t="s">
        <v>32</v>
      </c>
      <c r="H48" s="4">
        <v>35459</v>
      </c>
      <c r="I48" s="4"/>
      <c r="J48" s="2" t="s">
        <v>27</v>
      </c>
      <c r="K48" s="4">
        <v>34870310.659999996</v>
      </c>
    </row>
    <row r="49" spans="1:11">
      <c r="A49" s="2" t="s">
        <v>67</v>
      </c>
      <c r="B49" s="2" t="s">
        <v>47</v>
      </c>
      <c r="C49" s="2" t="s">
        <v>17</v>
      </c>
      <c r="D49" s="2" t="s">
        <v>28</v>
      </c>
      <c r="E49" s="3" t="s">
        <v>102</v>
      </c>
      <c r="F49" s="3" t="s">
        <v>103</v>
      </c>
      <c r="G49" s="3" t="s">
        <v>43</v>
      </c>
      <c r="H49" s="4"/>
      <c r="I49" s="4">
        <v>120000</v>
      </c>
      <c r="J49" s="2" t="s">
        <v>27</v>
      </c>
      <c r="K49" s="4">
        <v>34990310.659999996</v>
      </c>
    </row>
    <row r="50" spans="1:11">
      <c r="A50" s="2" t="s">
        <v>67</v>
      </c>
      <c r="B50" s="2" t="s">
        <v>47</v>
      </c>
      <c r="C50" s="2" t="s">
        <v>17</v>
      </c>
      <c r="D50" s="2" t="s">
        <v>28</v>
      </c>
      <c r="E50" s="3" t="s">
        <v>104</v>
      </c>
      <c r="F50" s="3" t="s">
        <v>103</v>
      </c>
      <c r="G50" s="3" t="s">
        <v>32</v>
      </c>
      <c r="H50" s="4">
        <v>120000</v>
      </c>
      <c r="I50" s="4"/>
      <c r="J50" s="2" t="s">
        <v>27</v>
      </c>
      <c r="K50" s="4">
        <v>34870310.659999996</v>
      </c>
    </row>
    <row r="51" spans="1:11">
      <c r="A51" s="2" t="s">
        <v>67</v>
      </c>
      <c r="B51" s="2" t="s">
        <v>54</v>
      </c>
      <c r="C51" s="2" t="s">
        <v>17</v>
      </c>
      <c r="D51" s="2" t="s">
        <v>33</v>
      </c>
      <c r="E51" s="3" t="s">
        <v>105</v>
      </c>
      <c r="F51" s="3" t="s">
        <v>22</v>
      </c>
      <c r="G51" s="3" t="s">
        <v>43</v>
      </c>
      <c r="H51" s="4"/>
      <c r="I51" s="4">
        <v>18108944.120000001</v>
      </c>
      <c r="J51" s="2" t="s">
        <v>27</v>
      </c>
      <c r="K51" s="4">
        <v>52979254.780000001</v>
      </c>
    </row>
    <row r="52" spans="1:11">
      <c r="A52" s="2"/>
      <c r="B52" s="2"/>
      <c r="C52" s="2"/>
      <c r="D52" s="2"/>
      <c r="E52" s="3"/>
      <c r="F52" s="3"/>
      <c r="G52" s="3"/>
      <c r="H52" s="4"/>
      <c r="I52" s="4"/>
      <c r="J52" s="2"/>
      <c r="K52" s="4"/>
    </row>
    <row r="53" spans="1:11">
      <c r="A53" s="2"/>
      <c r="B53" s="2"/>
      <c r="C53" s="2"/>
      <c r="D53" s="2"/>
      <c r="E53" s="3"/>
      <c r="F53" s="3"/>
      <c r="G53" s="3"/>
      <c r="H53" s="4"/>
      <c r="I53" s="4"/>
      <c r="J53" s="2"/>
      <c r="K53" s="4"/>
    </row>
    <row r="54" spans="1:11">
      <c r="A54" s="2"/>
      <c r="B54" s="2"/>
      <c r="C54" s="2"/>
      <c r="D54" s="2"/>
      <c r="E54" s="3"/>
      <c r="F54" s="3"/>
      <c r="G54" s="3"/>
      <c r="H54" s="4"/>
      <c r="I54" s="4"/>
      <c r="J54" s="2"/>
      <c r="K54" s="4"/>
    </row>
    <row r="55" spans="1:11">
      <c r="A55" s="2"/>
      <c r="B55" s="2"/>
      <c r="C55" s="2"/>
      <c r="D55" s="2"/>
      <c r="E55" s="3"/>
      <c r="F55" s="3"/>
      <c r="G55" s="3"/>
      <c r="H55" s="4"/>
      <c r="I55" s="4"/>
      <c r="J55" s="2"/>
      <c r="K55" s="4"/>
    </row>
    <row r="56" spans="1:11">
      <c r="A56" s="2"/>
      <c r="B56" s="2"/>
      <c r="C56" s="2"/>
      <c r="D56" s="2"/>
      <c r="E56" s="3"/>
      <c r="F56" s="3"/>
      <c r="G56" s="3"/>
      <c r="H56" s="4"/>
      <c r="I56" s="4"/>
      <c r="J56" s="2"/>
      <c r="K56" s="4"/>
    </row>
    <row r="57" spans="1:11">
      <c r="A57" s="2"/>
      <c r="B57" s="2"/>
      <c r="C57" s="2"/>
      <c r="D57" s="2"/>
      <c r="E57" s="3"/>
      <c r="F57" s="3"/>
      <c r="G57" s="3"/>
      <c r="H57" s="4"/>
      <c r="I57" s="4"/>
      <c r="J57" s="2"/>
      <c r="K57" s="4"/>
    </row>
    <row r="58" spans="1:11">
      <c r="A58" s="2"/>
      <c r="B58" s="2"/>
      <c r="C58" s="2"/>
      <c r="D58" s="2"/>
      <c r="E58" s="3"/>
      <c r="F58" s="3"/>
      <c r="G58" s="3"/>
      <c r="H58" s="4"/>
      <c r="I58" s="4"/>
      <c r="J58" s="2"/>
      <c r="K58" s="4"/>
    </row>
    <row r="59" spans="1:11">
      <c r="A59" s="2"/>
      <c r="B59" s="2"/>
      <c r="C59" s="2"/>
      <c r="D59" s="2"/>
      <c r="E59" s="3"/>
      <c r="F59" s="3"/>
      <c r="G59" s="3"/>
      <c r="H59" s="4"/>
      <c r="I59" s="4"/>
      <c r="J59" s="2"/>
      <c r="K59" s="4"/>
    </row>
    <row r="60" spans="1:11">
      <c r="A60" s="2"/>
      <c r="B60" s="2"/>
      <c r="C60" s="2"/>
      <c r="D60" s="2"/>
      <c r="E60" s="3"/>
      <c r="F60" s="3"/>
      <c r="G60" s="3"/>
      <c r="H60" s="4"/>
      <c r="I60" s="4"/>
      <c r="J60" s="2"/>
      <c r="K60" s="4"/>
    </row>
  </sheetData>
  <mergeCells count="11">
    <mergeCell ref="I3:I4"/>
    <mergeCell ref="J3:J4"/>
    <mergeCell ref="K3:K4"/>
    <mergeCell ref="A1:K1"/>
    <mergeCell ref="A2:K2"/>
    <mergeCell ref="A3:B3"/>
    <mergeCell ref="C3:D3"/>
    <mergeCell ref="E3:E4"/>
    <mergeCell ref="F3:F4"/>
    <mergeCell ref="G3:G4"/>
    <mergeCell ref="H3:H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N60"/>
  <sheetViews>
    <sheetView topLeftCell="C1" zoomScale="80" zoomScaleNormal="80" workbookViewId="0">
      <selection activeCell="I54" sqref="I54"/>
    </sheetView>
  </sheetViews>
  <sheetFormatPr defaultRowHeight="13.5"/>
  <cols>
    <col min="1" max="1" customWidth="true" style="5" width="8.75" collapsed="false"/>
    <col min="2" max="3" customWidth="true" style="5" width="4.625" collapsed="false"/>
    <col min="4" max="4" customWidth="true" style="15" width="15.875" collapsed="false"/>
    <col min="5" max="5" customWidth="true" style="5" width="10.625" collapsed="false"/>
    <col min="6" max="6" customWidth="true" style="5" width="4.625" collapsed="false"/>
    <col min="7" max="7" customWidth="true" style="15" width="4.625" collapsed="false"/>
    <col min="8" max="8" customWidth="true" style="5" width="52.625" collapsed="false"/>
    <col min="9" max="9" customWidth="true" style="5" width="32.625" collapsed="false"/>
    <col min="10" max="10" customWidth="true" style="5" width="26.625" collapsed="false"/>
    <col min="11" max="12" customWidth="true" style="16" width="16.625" collapsed="false"/>
    <col min="13" max="13" customWidth="true" style="16" width="6.625" collapsed="false"/>
    <col min="14" max="14" customWidth="true" style="16" width="16.625" collapsed="false"/>
    <col min="15" max="256" style="5" width="8.75" collapsed="false"/>
    <col min="257" max="257" customWidth="true" style="5" width="8.75" collapsed="false"/>
    <col min="258" max="259" customWidth="true" style="5" width="4.625" collapsed="false"/>
    <col min="260" max="260" customWidth="true" style="5" width="15.875" collapsed="false"/>
    <col min="261" max="261" customWidth="true" style="5" width="10.625" collapsed="false"/>
    <col min="262" max="263" customWidth="true" style="5" width="4.625" collapsed="false"/>
    <col min="264" max="264" customWidth="true" style="5" width="52.625" collapsed="false"/>
    <col min="265" max="265" customWidth="true" style="5" width="32.625" collapsed="false"/>
    <col min="266" max="266" customWidth="true" style="5" width="26.625" collapsed="false"/>
    <col min="267" max="268" customWidth="true" style="5" width="16.625" collapsed="false"/>
    <col min="269" max="269" customWidth="true" style="5" width="6.625" collapsed="false"/>
    <col min="270" max="270" customWidth="true" style="5" width="16.625" collapsed="false"/>
    <col min="271" max="512" style="5" width="8.75" collapsed="false"/>
    <col min="513" max="513" customWidth="true" style="5" width="8.75" collapsed="false"/>
    <col min="514" max="515" customWidth="true" style="5" width="4.625" collapsed="false"/>
    <col min="516" max="516" customWidth="true" style="5" width="15.875" collapsed="false"/>
    <col min="517" max="517" customWidth="true" style="5" width="10.625" collapsed="false"/>
    <col min="518" max="519" customWidth="true" style="5" width="4.625" collapsed="false"/>
    <col min="520" max="520" customWidth="true" style="5" width="52.625" collapsed="false"/>
    <col min="521" max="521" customWidth="true" style="5" width="32.625" collapsed="false"/>
    <col min="522" max="522" customWidth="true" style="5" width="26.625" collapsed="false"/>
    <col min="523" max="524" customWidth="true" style="5" width="16.625" collapsed="false"/>
    <col min="525" max="525" customWidth="true" style="5" width="6.625" collapsed="false"/>
    <col min="526" max="526" customWidth="true" style="5" width="16.625" collapsed="false"/>
    <col min="527" max="768" style="5" width="8.75" collapsed="false"/>
    <col min="769" max="769" customWidth="true" style="5" width="8.75" collapsed="false"/>
    <col min="770" max="771" customWidth="true" style="5" width="4.625" collapsed="false"/>
    <col min="772" max="772" customWidth="true" style="5" width="15.875" collapsed="false"/>
    <col min="773" max="773" customWidth="true" style="5" width="10.625" collapsed="false"/>
    <col min="774" max="775" customWidth="true" style="5" width="4.625" collapsed="false"/>
    <col min="776" max="776" customWidth="true" style="5" width="52.625" collapsed="false"/>
    <col min="777" max="777" customWidth="true" style="5" width="32.625" collapsed="false"/>
    <col min="778" max="778" customWidth="true" style="5" width="26.625" collapsed="false"/>
    <col min="779" max="780" customWidth="true" style="5" width="16.625" collapsed="false"/>
    <col min="781" max="781" customWidth="true" style="5" width="6.625" collapsed="false"/>
    <col min="782" max="782" customWidth="true" style="5" width="16.625" collapsed="false"/>
    <col min="783" max="1024" style="5" width="8.75" collapsed="false"/>
    <col min="1025" max="1025" customWidth="true" style="5" width="8.75" collapsed="false"/>
    <col min="1026" max="1027" customWidth="true" style="5" width="4.625" collapsed="false"/>
    <col min="1028" max="1028" customWidth="true" style="5" width="15.875" collapsed="false"/>
    <col min="1029" max="1029" customWidth="true" style="5" width="10.625" collapsed="false"/>
    <col min="1030" max="1031" customWidth="true" style="5" width="4.625" collapsed="false"/>
    <col min="1032" max="1032" customWidth="true" style="5" width="52.625" collapsed="false"/>
    <col min="1033" max="1033" customWidth="true" style="5" width="32.625" collapsed="false"/>
    <col min="1034" max="1034" customWidth="true" style="5" width="26.625" collapsed="false"/>
    <col min="1035" max="1036" customWidth="true" style="5" width="16.625" collapsed="false"/>
    <col min="1037" max="1037" customWidth="true" style="5" width="6.625" collapsed="false"/>
    <col min="1038" max="1038" customWidth="true" style="5" width="16.625" collapsed="false"/>
    <col min="1039" max="1280" style="5" width="8.75" collapsed="false"/>
    <col min="1281" max="1281" customWidth="true" style="5" width="8.75" collapsed="false"/>
    <col min="1282" max="1283" customWidth="true" style="5" width="4.625" collapsed="false"/>
    <col min="1284" max="1284" customWidth="true" style="5" width="15.875" collapsed="false"/>
    <col min="1285" max="1285" customWidth="true" style="5" width="10.625" collapsed="false"/>
    <col min="1286" max="1287" customWidth="true" style="5" width="4.625" collapsed="false"/>
    <col min="1288" max="1288" customWidth="true" style="5" width="52.625" collapsed="false"/>
    <col min="1289" max="1289" customWidth="true" style="5" width="32.625" collapsed="false"/>
    <col min="1290" max="1290" customWidth="true" style="5" width="26.625" collapsed="false"/>
    <col min="1291" max="1292" customWidth="true" style="5" width="16.625" collapsed="false"/>
    <col min="1293" max="1293" customWidth="true" style="5" width="6.625" collapsed="false"/>
    <col min="1294" max="1294" customWidth="true" style="5" width="16.625" collapsed="false"/>
    <col min="1295" max="1536" style="5" width="8.75" collapsed="false"/>
    <col min="1537" max="1537" customWidth="true" style="5" width="8.75" collapsed="false"/>
    <col min="1538" max="1539" customWidth="true" style="5" width="4.625" collapsed="false"/>
    <col min="1540" max="1540" customWidth="true" style="5" width="15.875" collapsed="false"/>
    <col min="1541" max="1541" customWidth="true" style="5" width="10.625" collapsed="false"/>
    <col min="1542" max="1543" customWidth="true" style="5" width="4.625" collapsed="false"/>
    <col min="1544" max="1544" customWidth="true" style="5" width="52.625" collapsed="false"/>
    <col min="1545" max="1545" customWidth="true" style="5" width="32.625" collapsed="false"/>
    <col min="1546" max="1546" customWidth="true" style="5" width="26.625" collapsed="false"/>
    <col min="1547" max="1548" customWidth="true" style="5" width="16.625" collapsed="false"/>
    <col min="1549" max="1549" customWidth="true" style="5" width="6.625" collapsed="false"/>
    <col min="1550" max="1550" customWidth="true" style="5" width="16.625" collapsed="false"/>
    <col min="1551" max="1792" style="5" width="8.75" collapsed="false"/>
    <col min="1793" max="1793" customWidth="true" style="5" width="8.75" collapsed="false"/>
    <col min="1794" max="1795" customWidth="true" style="5" width="4.625" collapsed="false"/>
    <col min="1796" max="1796" customWidth="true" style="5" width="15.875" collapsed="false"/>
    <col min="1797" max="1797" customWidth="true" style="5" width="10.625" collapsed="false"/>
    <col min="1798" max="1799" customWidth="true" style="5" width="4.625" collapsed="false"/>
    <col min="1800" max="1800" customWidth="true" style="5" width="52.625" collapsed="false"/>
    <col min="1801" max="1801" customWidth="true" style="5" width="32.625" collapsed="false"/>
    <col min="1802" max="1802" customWidth="true" style="5" width="26.625" collapsed="false"/>
    <col min="1803" max="1804" customWidth="true" style="5" width="16.625" collapsed="false"/>
    <col min="1805" max="1805" customWidth="true" style="5" width="6.625" collapsed="false"/>
    <col min="1806" max="1806" customWidth="true" style="5" width="16.625" collapsed="false"/>
    <col min="1807" max="2048" style="5" width="8.75" collapsed="false"/>
    <col min="2049" max="2049" customWidth="true" style="5" width="8.75" collapsed="false"/>
    <col min="2050" max="2051" customWidth="true" style="5" width="4.625" collapsed="false"/>
    <col min="2052" max="2052" customWidth="true" style="5" width="15.875" collapsed="false"/>
    <col min="2053" max="2053" customWidth="true" style="5" width="10.625" collapsed="false"/>
    <col min="2054" max="2055" customWidth="true" style="5" width="4.625" collapsed="false"/>
    <col min="2056" max="2056" customWidth="true" style="5" width="52.625" collapsed="false"/>
    <col min="2057" max="2057" customWidth="true" style="5" width="32.625" collapsed="false"/>
    <col min="2058" max="2058" customWidth="true" style="5" width="26.625" collapsed="false"/>
    <col min="2059" max="2060" customWidth="true" style="5" width="16.625" collapsed="false"/>
    <col min="2061" max="2061" customWidth="true" style="5" width="6.625" collapsed="false"/>
    <col min="2062" max="2062" customWidth="true" style="5" width="16.625" collapsed="false"/>
    <col min="2063" max="2304" style="5" width="8.75" collapsed="false"/>
    <col min="2305" max="2305" customWidth="true" style="5" width="8.75" collapsed="false"/>
    <col min="2306" max="2307" customWidth="true" style="5" width="4.625" collapsed="false"/>
    <col min="2308" max="2308" customWidth="true" style="5" width="15.875" collapsed="false"/>
    <col min="2309" max="2309" customWidth="true" style="5" width="10.625" collapsed="false"/>
    <col min="2310" max="2311" customWidth="true" style="5" width="4.625" collapsed="false"/>
    <col min="2312" max="2312" customWidth="true" style="5" width="52.625" collapsed="false"/>
    <col min="2313" max="2313" customWidth="true" style="5" width="32.625" collapsed="false"/>
    <col min="2314" max="2314" customWidth="true" style="5" width="26.625" collapsed="false"/>
    <col min="2315" max="2316" customWidth="true" style="5" width="16.625" collapsed="false"/>
    <col min="2317" max="2317" customWidth="true" style="5" width="6.625" collapsed="false"/>
    <col min="2318" max="2318" customWidth="true" style="5" width="16.625" collapsed="false"/>
    <col min="2319" max="2560" style="5" width="8.75" collapsed="false"/>
    <col min="2561" max="2561" customWidth="true" style="5" width="8.75" collapsed="false"/>
    <col min="2562" max="2563" customWidth="true" style="5" width="4.625" collapsed="false"/>
    <col min="2564" max="2564" customWidth="true" style="5" width="15.875" collapsed="false"/>
    <col min="2565" max="2565" customWidth="true" style="5" width="10.625" collapsed="false"/>
    <col min="2566" max="2567" customWidth="true" style="5" width="4.625" collapsed="false"/>
    <col min="2568" max="2568" customWidth="true" style="5" width="52.625" collapsed="false"/>
    <col min="2569" max="2569" customWidth="true" style="5" width="32.625" collapsed="false"/>
    <col min="2570" max="2570" customWidth="true" style="5" width="26.625" collapsed="false"/>
    <col min="2571" max="2572" customWidth="true" style="5" width="16.625" collapsed="false"/>
    <col min="2573" max="2573" customWidth="true" style="5" width="6.625" collapsed="false"/>
    <col min="2574" max="2574" customWidth="true" style="5" width="16.625" collapsed="false"/>
    <col min="2575" max="2816" style="5" width="8.75" collapsed="false"/>
    <col min="2817" max="2817" customWidth="true" style="5" width="8.75" collapsed="false"/>
    <col min="2818" max="2819" customWidth="true" style="5" width="4.625" collapsed="false"/>
    <col min="2820" max="2820" customWidth="true" style="5" width="15.875" collapsed="false"/>
    <col min="2821" max="2821" customWidth="true" style="5" width="10.625" collapsed="false"/>
    <col min="2822" max="2823" customWidth="true" style="5" width="4.625" collapsed="false"/>
    <col min="2824" max="2824" customWidth="true" style="5" width="52.625" collapsed="false"/>
    <col min="2825" max="2825" customWidth="true" style="5" width="32.625" collapsed="false"/>
    <col min="2826" max="2826" customWidth="true" style="5" width="26.625" collapsed="false"/>
    <col min="2827" max="2828" customWidth="true" style="5" width="16.625" collapsed="false"/>
    <col min="2829" max="2829" customWidth="true" style="5" width="6.625" collapsed="false"/>
    <col min="2830" max="2830" customWidth="true" style="5" width="16.625" collapsed="false"/>
    <col min="2831" max="3072" style="5" width="8.75" collapsed="false"/>
    <col min="3073" max="3073" customWidth="true" style="5" width="8.75" collapsed="false"/>
    <col min="3074" max="3075" customWidth="true" style="5" width="4.625" collapsed="false"/>
    <col min="3076" max="3076" customWidth="true" style="5" width="15.875" collapsed="false"/>
    <col min="3077" max="3077" customWidth="true" style="5" width="10.625" collapsed="false"/>
    <col min="3078" max="3079" customWidth="true" style="5" width="4.625" collapsed="false"/>
    <col min="3080" max="3080" customWidth="true" style="5" width="52.625" collapsed="false"/>
    <col min="3081" max="3081" customWidth="true" style="5" width="32.625" collapsed="false"/>
    <col min="3082" max="3082" customWidth="true" style="5" width="26.625" collapsed="false"/>
    <col min="3083" max="3084" customWidth="true" style="5" width="16.625" collapsed="false"/>
    <col min="3085" max="3085" customWidth="true" style="5" width="6.625" collapsed="false"/>
    <col min="3086" max="3086" customWidth="true" style="5" width="16.625" collapsed="false"/>
    <col min="3087" max="3328" style="5" width="8.75" collapsed="false"/>
    <col min="3329" max="3329" customWidth="true" style="5" width="8.75" collapsed="false"/>
    <col min="3330" max="3331" customWidth="true" style="5" width="4.625" collapsed="false"/>
    <col min="3332" max="3332" customWidth="true" style="5" width="15.875" collapsed="false"/>
    <col min="3333" max="3333" customWidth="true" style="5" width="10.625" collapsed="false"/>
    <col min="3334" max="3335" customWidth="true" style="5" width="4.625" collapsed="false"/>
    <col min="3336" max="3336" customWidth="true" style="5" width="52.625" collapsed="false"/>
    <col min="3337" max="3337" customWidth="true" style="5" width="32.625" collapsed="false"/>
    <col min="3338" max="3338" customWidth="true" style="5" width="26.625" collapsed="false"/>
    <col min="3339" max="3340" customWidth="true" style="5" width="16.625" collapsed="false"/>
    <col min="3341" max="3341" customWidth="true" style="5" width="6.625" collapsed="false"/>
    <col min="3342" max="3342" customWidth="true" style="5" width="16.625" collapsed="false"/>
    <col min="3343" max="3584" style="5" width="8.75" collapsed="false"/>
    <col min="3585" max="3585" customWidth="true" style="5" width="8.75" collapsed="false"/>
    <col min="3586" max="3587" customWidth="true" style="5" width="4.625" collapsed="false"/>
    <col min="3588" max="3588" customWidth="true" style="5" width="15.875" collapsed="false"/>
    <col min="3589" max="3589" customWidth="true" style="5" width="10.625" collapsed="false"/>
    <col min="3590" max="3591" customWidth="true" style="5" width="4.625" collapsed="false"/>
    <col min="3592" max="3592" customWidth="true" style="5" width="52.625" collapsed="false"/>
    <col min="3593" max="3593" customWidth="true" style="5" width="32.625" collapsed="false"/>
    <col min="3594" max="3594" customWidth="true" style="5" width="26.625" collapsed="false"/>
    <col min="3595" max="3596" customWidth="true" style="5" width="16.625" collapsed="false"/>
    <col min="3597" max="3597" customWidth="true" style="5" width="6.625" collapsed="false"/>
    <col min="3598" max="3598" customWidth="true" style="5" width="16.625" collapsed="false"/>
    <col min="3599" max="3840" style="5" width="8.75" collapsed="false"/>
    <col min="3841" max="3841" customWidth="true" style="5" width="8.75" collapsed="false"/>
    <col min="3842" max="3843" customWidth="true" style="5" width="4.625" collapsed="false"/>
    <col min="3844" max="3844" customWidth="true" style="5" width="15.875" collapsed="false"/>
    <col min="3845" max="3845" customWidth="true" style="5" width="10.625" collapsed="false"/>
    <col min="3846" max="3847" customWidth="true" style="5" width="4.625" collapsed="false"/>
    <col min="3848" max="3848" customWidth="true" style="5" width="52.625" collapsed="false"/>
    <col min="3849" max="3849" customWidth="true" style="5" width="32.625" collapsed="false"/>
    <col min="3850" max="3850" customWidth="true" style="5" width="26.625" collapsed="false"/>
    <col min="3851" max="3852" customWidth="true" style="5" width="16.625" collapsed="false"/>
    <col min="3853" max="3853" customWidth="true" style="5" width="6.625" collapsed="false"/>
    <col min="3854" max="3854" customWidth="true" style="5" width="16.625" collapsed="false"/>
    <col min="3855" max="4096" style="5" width="8.75" collapsed="false"/>
    <col min="4097" max="4097" customWidth="true" style="5" width="8.75" collapsed="false"/>
    <col min="4098" max="4099" customWidth="true" style="5" width="4.625" collapsed="false"/>
    <col min="4100" max="4100" customWidth="true" style="5" width="15.875" collapsed="false"/>
    <col min="4101" max="4101" customWidth="true" style="5" width="10.625" collapsed="false"/>
    <col min="4102" max="4103" customWidth="true" style="5" width="4.625" collapsed="false"/>
    <col min="4104" max="4104" customWidth="true" style="5" width="52.625" collapsed="false"/>
    <col min="4105" max="4105" customWidth="true" style="5" width="32.625" collapsed="false"/>
    <col min="4106" max="4106" customWidth="true" style="5" width="26.625" collapsed="false"/>
    <col min="4107" max="4108" customWidth="true" style="5" width="16.625" collapsed="false"/>
    <col min="4109" max="4109" customWidth="true" style="5" width="6.625" collapsed="false"/>
    <col min="4110" max="4110" customWidth="true" style="5" width="16.625" collapsed="false"/>
    <col min="4111" max="4352" style="5" width="8.75" collapsed="false"/>
    <col min="4353" max="4353" customWidth="true" style="5" width="8.75" collapsed="false"/>
    <col min="4354" max="4355" customWidth="true" style="5" width="4.625" collapsed="false"/>
    <col min="4356" max="4356" customWidth="true" style="5" width="15.875" collapsed="false"/>
    <col min="4357" max="4357" customWidth="true" style="5" width="10.625" collapsed="false"/>
    <col min="4358" max="4359" customWidth="true" style="5" width="4.625" collapsed="false"/>
    <col min="4360" max="4360" customWidth="true" style="5" width="52.625" collapsed="false"/>
    <col min="4361" max="4361" customWidth="true" style="5" width="32.625" collapsed="false"/>
    <col min="4362" max="4362" customWidth="true" style="5" width="26.625" collapsed="false"/>
    <col min="4363" max="4364" customWidth="true" style="5" width="16.625" collapsed="false"/>
    <col min="4365" max="4365" customWidth="true" style="5" width="6.625" collapsed="false"/>
    <col min="4366" max="4366" customWidth="true" style="5" width="16.625" collapsed="false"/>
    <col min="4367" max="4608" style="5" width="8.75" collapsed="false"/>
    <col min="4609" max="4609" customWidth="true" style="5" width="8.75" collapsed="false"/>
    <col min="4610" max="4611" customWidth="true" style="5" width="4.625" collapsed="false"/>
    <col min="4612" max="4612" customWidth="true" style="5" width="15.875" collapsed="false"/>
    <col min="4613" max="4613" customWidth="true" style="5" width="10.625" collapsed="false"/>
    <col min="4614" max="4615" customWidth="true" style="5" width="4.625" collapsed="false"/>
    <col min="4616" max="4616" customWidth="true" style="5" width="52.625" collapsed="false"/>
    <col min="4617" max="4617" customWidth="true" style="5" width="32.625" collapsed="false"/>
    <col min="4618" max="4618" customWidth="true" style="5" width="26.625" collapsed="false"/>
    <col min="4619" max="4620" customWidth="true" style="5" width="16.625" collapsed="false"/>
    <col min="4621" max="4621" customWidth="true" style="5" width="6.625" collapsed="false"/>
    <col min="4622" max="4622" customWidth="true" style="5" width="16.625" collapsed="false"/>
    <col min="4623" max="4864" style="5" width="8.75" collapsed="false"/>
    <col min="4865" max="4865" customWidth="true" style="5" width="8.75" collapsed="false"/>
    <col min="4866" max="4867" customWidth="true" style="5" width="4.625" collapsed="false"/>
    <col min="4868" max="4868" customWidth="true" style="5" width="15.875" collapsed="false"/>
    <col min="4869" max="4869" customWidth="true" style="5" width="10.625" collapsed="false"/>
    <col min="4870" max="4871" customWidth="true" style="5" width="4.625" collapsed="false"/>
    <col min="4872" max="4872" customWidth="true" style="5" width="52.625" collapsed="false"/>
    <col min="4873" max="4873" customWidth="true" style="5" width="32.625" collapsed="false"/>
    <col min="4874" max="4874" customWidth="true" style="5" width="26.625" collapsed="false"/>
    <col min="4875" max="4876" customWidth="true" style="5" width="16.625" collapsed="false"/>
    <col min="4877" max="4877" customWidth="true" style="5" width="6.625" collapsed="false"/>
    <col min="4878" max="4878" customWidth="true" style="5" width="16.625" collapsed="false"/>
    <col min="4879" max="5120" style="5" width="8.75" collapsed="false"/>
    <col min="5121" max="5121" customWidth="true" style="5" width="8.75" collapsed="false"/>
    <col min="5122" max="5123" customWidth="true" style="5" width="4.625" collapsed="false"/>
    <col min="5124" max="5124" customWidth="true" style="5" width="15.875" collapsed="false"/>
    <col min="5125" max="5125" customWidth="true" style="5" width="10.625" collapsed="false"/>
    <col min="5126" max="5127" customWidth="true" style="5" width="4.625" collapsed="false"/>
    <col min="5128" max="5128" customWidth="true" style="5" width="52.625" collapsed="false"/>
    <col min="5129" max="5129" customWidth="true" style="5" width="32.625" collapsed="false"/>
    <col min="5130" max="5130" customWidth="true" style="5" width="26.625" collapsed="false"/>
    <col min="5131" max="5132" customWidth="true" style="5" width="16.625" collapsed="false"/>
    <col min="5133" max="5133" customWidth="true" style="5" width="6.625" collapsed="false"/>
    <col min="5134" max="5134" customWidth="true" style="5" width="16.625" collapsed="false"/>
    <col min="5135" max="5376" style="5" width="8.75" collapsed="false"/>
    <col min="5377" max="5377" customWidth="true" style="5" width="8.75" collapsed="false"/>
    <col min="5378" max="5379" customWidth="true" style="5" width="4.625" collapsed="false"/>
    <col min="5380" max="5380" customWidth="true" style="5" width="15.875" collapsed="false"/>
    <col min="5381" max="5381" customWidth="true" style="5" width="10.625" collapsed="false"/>
    <col min="5382" max="5383" customWidth="true" style="5" width="4.625" collapsed="false"/>
    <col min="5384" max="5384" customWidth="true" style="5" width="52.625" collapsed="false"/>
    <col min="5385" max="5385" customWidth="true" style="5" width="32.625" collapsed="false"/>
    <col min="5386" max="5386" customWidth="true" style="5" width="26.625" collapsed="false"/>
    <col min="5387" max="5388" customWidth="true" style="5" width="16.625" collapsed="false"/>
    <col min="5389" max="5389" customWidth="true" style="5" width="6.625" collapsed="false"/>
    <col min="5390" max="5390" customWidth="true" style="5" width="16.625" collapsed="false"/>
    <col min="5391" max="5632" style="5" width="8.75" collapsed="false"/>
    <col min="5633" max="5633" customWidth="true" style="5" width="8.75" collapsed="false"/>
    <col min="5634" max="5635" customWidth="true" style="5" width="4.625" collapsed="false"/>
    <col min="5636" max="5636" customWidth="true" style="5" width="15.875" collapsed="false"/>
    <col min="5637" max="5637" customWidth="true" style="5" width="10.625" collapsed="false"/>
    <col min="5638" max="5639" customWidth="true" style="5" width="4.625" collapsed="false"/>
    <col min="5640" max="5640" customWidth="true" style="5" width="52.625" collapsed="false"/>
    <col min="5641" max="5641" customWidth="true" style="5" width="32.625" collapsed="false"/>
    <col min="5642" max="5642" customWidth="true" style="5" width="26.625" collapsed="false"/>
    <col min="5643" max="5644" customWidth="true" style="5" width="16.625" collapsed="false"/>
    <col min="5645" max="5645" customWidth="true" style="5" width="6.625" collapsed="false"/>
    <col min="5646" max="5646" customWidth="true" style="5" width="16.625" collapsed="false"/>
    <col min="5647" max="5888" style="5" width="8.75" collapsed="false"/>
    <col min="5889" max="5889" customWidth="true" style="5" width="8.75" collapsed="false"/>
    <col min="5890" max="5891" customWidth="true" style="5" width="4.625" collapsed="false"/>
    <col min="5892" max="5892" customWidth="true" style="5" width="15.875" collapsed="false"/>
    <col min="5893" max="5893" customWidth="true" style="5" width="10.625" collapsed="false"/>
    <col min="5894" max="5895" customWidth="true" style="5" width="4.625" collapsed="false"/>
    <col min="5896" max="5896" customWidth="true" style="5" width="52.625" collapsed="false"/>
    <col min="5897" max="5897" customWidth="true" style="5" width="32.625" collapsed="false"/>
    <col min="5898" max="5898" customWidth="true" style="5" width="26.625" collapsed="false"/>
    <col min="5899" max="5900" customWidth="true" style="5" width="16.625" collapsed="false"/>
    <col min="5901" max="5901" customWidth="true" style="5" width="6.625" collapsed="false"/>
    <col min="5902" max="5902" customWidth="true" style="5" width="16.625" collapsed="false"/>
    <col min="5903" max="6144" style="5" width="8.75" collapsed="false"/>
    <col min="6145" max="6145" customWidth="true" style="5" width="8.75" collapsed="false"/>
    <col min="6146" max="6147" customWidth="true" style="5" width="4.625" collapsed="false"/>
    <col min="6148" max="6148" customWidth="true" style="5" width="15.875" collapsed="false"/>
    <col min="6149" max="6149" customWidth="true" style="5" width="10.625" collapsed="false"/>
    <col min="6150" max="6151" customWidth="true" style="5" width="4.625" collapsed="false"/>
    <col min="6152" max="6152" customWidth="true" style="5" width="52.625" collapsed="false"/>
    <col min="6153" max="6153" customWidth="true" style="5" width="32.625" collapsed="false"/>
    <col min="6154" max="6154" customWidth="true" style="5" width="26.625" collapsed="false"/>
    <col min="6155" max="6156" customWidth="true" style="5" width="16.625" collapsed="false"/>
    <col min="6157" max="6157" customWidth="true" style="5" width="6.625" collapsed="false"/>
    <col min="6158" max="6158" customWidth="true" style="5" width="16.625" collapsed="false"/>
    <col min="6159" max="6400" style="5" width="8.75" collapsed="false"/>
    <col min="6401" max="6401" customWidth="true" style="5" width="8.75" collapsed="false"/>
    <col min="6402" max="6403" customWidth="true" style="5" width="4.625" collapsed="false"/>
    <col min="6404" max="6404" customWidth="true" style="5" width="15.875" collapsed="false"/>
    <col min="6405" max="6405" customWidth="true" style="5" width="10.625" collapsed="false"/>
    <col min="6406" max="6407" customWidth="true" style="5" width="4.625" collapsed="false"/>
    <col min="6408" max="6408" customWidth="true" style="5" width="52.625" collapsed="false"/>
    <col min="6409" max="6409" customWidth="true" style="5" width="32.625" collapsed="false"/>
    <col min="6410" max="6410" customWidth="true" style="5" width="26.625" collapsed="false"/>
    <col min="6411" max="6412" customWidth="true" style="5" width="16.625" collapsed="false"/>
    <col min="6413" max="6413" customWidth="true" style="5" width="6.625" collapsed="false"/>
    <col min="6414" max="6414" customWidth="true" style="5" width="16.625" collapsed="false"/>
    <col min="6415" max="6656" style="5" width="8.75" collapsed="false"/>
    <col min="6657" max="6657" customWidth="true" style="5" width="8.75" collapsed="false"/>
    <col min="6658" max="6659" customWidth="true" style="5" width="4.625" collapsed="false"/>
    <col min="6660" max="6660" customWidth="true" style="5" width="15.875" collapsed="false"/>
    <col min="6661" max="6661" customWidth="true" style="5" width="10.625" collapsed="false"/>
    <col min="6662" max="6663" customWidth="true" style="5" width="4.625" collapsed="false"/>
    <col min="6664" max="6664" customWidth="true" style="5" width="52.625" collapsed="false"/>
    <col min="6665" max="6665" customWidth="true" style="5" width="32.625" collapsed="false"/>
    <col min="6666" max="6666" customWidth="true" style="5" width="26.625" collapsed="false"/>
    <col min="6667" max="6668" customWidth="true" style="5" width="16.625" collapsed="false"/>
    <col min="6669" max="6669" customWidth="true" style="5" width="6.625" collapsed="false"/>
    <col min="6670" max="6670" customWidth="true" style="5" width="16.625" collapsed="false"/>
    <col min="6671" max="6912" style="5" width="8.75" collapsed="false"/>
    <col min="6913" max="6913" customWidth="true" style="5" width="8.75" collapsed="false"/>
    <col min="6914" max="6915" customWidth="true" style="5" width="4.625" collapsed="false"/>
    <col min="6916" max="6916" customWidth="true" style="5" width="15.875" collapsed="false"/>
    <col min="6917" max="6917" customWidth="true" style="5" width="10.625" collapsed="false"/>
    <col min="6918" max="6919" customWidth="true" style="5" width="4.625" collapsed="false"/>
    <col min="6920" max="6920" customWidth="true" style="5" width="52.625" collapsed="false"/>
    <col min="6921" max="6921" customWidth="true" style="5" width="32.625" collapsed="false"/>
    <col min="6922" max="6922" customWidth="true" style="5" width="26.625" collapsed="false"/>
    <col min="6923" max="6924" customWidth="true" style="5" width="16.625" collapsed="false"/>
    <col min="6925" max="6925" customWidth="true" style="5" width="6.625" collapsed="false"/>
    <col min="6926" max="6926" customWidth="true" style="5" width="16.625" collapsed="false"/>
    <col min="6927" max="7168" style="5" width="8.75" collapsed="false"/>
    <col min="7169" max="7169" customWidth="true" style="5" width="8.75" collapsed="false"/>
    <col min="7170" max="7171" customWidth="true" style="5" width="4.625" collapsed="false"/>
    <col min="7172" max="7172" customWidth="true" style="5" width="15.875" collapsed="false"/>
    <col min="7173" max="7173" customWidth="true" style="5" width="10.625" collapsed="false"/>
    <col min="7174" max="7175" customWidth="true" style="5" width="4.625" collapsed="false"/>
    <col min="7176" max="7176" customWidth="true" style="5" width="52.625" collapsed="false"/>
    <col min="7177" max="7177" customWidth="true" style="5" width="32.625" collapsed="false"/>
    <col min="7178" max="7178" customWidth="true" style="5" width="26.625" collapsed="false"/>
    <col min="7179" max="7180" customWidth="true" style="5" width="16.625" collapsed="false"/>
    <col min="7181" max="7181" customWidth="true" style="5" width="6.625" collapsed="false"/>
    <col min="7182" max="7182" customWidth="true" style="5" width="16.625" collapsed="false"/>
    <col min="7183" max="7424" style="5" width="8.75" collapsed="false"/>
    <col min="7425" max="7425" customWidth="true" style="5" width="8.75" collapsed="false"/>
    <col min="7426" max="7427" customWidth="true" style="5" width="4.625" collapsed="false"/>
    <col min="7428" max="7428" customWidth="true" style="5" width="15.875" collapsed="false"/>
    <col min="7429" max="7429" customWidth="true" style="5" width="10.625" collapsed="false"/>
    <col min="7430" max="7431" customWidth="true" style="5" width="4.625" collapsed="false"/>
    <col min="7432" max="7432" customWidth="true" style="5" width="52.625" collapsed="false"/>
    <col min="7433" max="7433" customWidth="true" style="5" width="32.625" collapsed="false"/>
    <col min="7434" max="7434" customWidth="true" style="5" width="26.625" collapsed="false"/>
    <col min="7435" max="7436" customWidth="true" style="5" width="16.625" collapsed="false"/>
    <col min="7437" max="7437" customWidth="true" style="5" width="6.625" collapsed="false"/>
    <col min="7438" max="7438" customWidth="true" style="5" width="16.625" collapsed="false"/>
    <col min="7439" max="7680" style="5" width="8.75" collapsed="false"/>
    <col min="7681" max="7681" customWidth="true" style="5" width="8.75" collapsed="false"/>
    <col min="7682" max="7683" customWidth="true" style="5" width="4.625" collapsed="false"/>
    <col min="7684" max="7684" customWidth="true" style="5" width="15.875" collapsed="false"/>
    <col min="7685" max="7685" customWidth="true" style="5" width="10.625" collapsed="false"/>
    <col min="7686" max="7687" customWidth="true" style="5" width="4.625" collapsed="false"/>
    <col min="7688" max="7688" customWidth="true" style="5" width="52.625" collapsed="false"/>
    <col min="7689" max="7689" customWidth="true" style="5" width="32.625" collapsed="false"/>
    <col min="7690" max="7690" customWidth="true" style="5" width="26.625" collapsed="false"/>
    <col min="7691" max="7692" customWidth="true" style="5" width="16.625" collapsed="false"/>
    <col min="7693" max="7693" customWidth="true" style="5" width="6.625" collapsed="false"/>
    <col min="7694" max="7694" customWidth="true" style="5" width="16.625" collapsed="false"/>
    <col min="7695" max="7936" style="5" width="8.75" collapsed="false"/>
    <col min="7937" max="7937" customWidth="true" style="5" width="8.75" collapsed="false"/>
    <col min="7938" max="7939" customWidth="true" style="5" width="4.625" collapsed="false"/>
    <col min="7940" max="7940" customWidth="true" style="5" width="15.875" collapsed="false"/>
    <col min="7941" max="7941" customWidth="true" style="5" width="10.625" collapsed="false"/>
    <col min="7942" max="7943" customWidth="true" style="5" width="4.625" collapsed="false"/>
    <col min="7944" max="7944" customWidth="true" style="5" width="52.625" collapsed="false"/>
    <col min="7945" max="7945" customWidth="true" style="5" width="32.625" collapsed="false"/>
    <col min="7946" max="7946" customWidth="true" style="5" width="26.625" collapsed="false"/>
    <col min="7947" max="7948" customWidth="true" style="5" width="16.625" collapsed="false"/>
    <col min="7949" max="7949" customWidth="true" style="5" width="6.625" collapsed="false"/>
    <col min="7950" max="7950" customWidth="true" style="5" width="16.625" collapsed="false"/>
    <col min="7951" max="8192" style="5" width="8.75" collapsed="false"/>
    <col min="8193" max="8193" customWidth="true" style="5" width="8.75" collapsed="false"/>
    <col min="8194" max="8195" customWidth="true" style="5" width="4.625" collapsed="false"/>
    <col min="8196" max="8196" customWidth="true" style="5" width="15.875" collapsed="false"/>
    <col min="8197" max="8197" customWidth="true" style="5" width="10.625" collapsed="false"/>
    <col min="8198" max="8199" customWidth="true" style="5" width="4.625" collapsed="false"/>
    <col min="8200" max="8200" customWidth="true" style="5" width="52.625" collapsed="false"/>
    <col min="8201" max="8201" customWidth="true" style="5" width="32.625" collapsed="false"/>
    <col min="8202" max="8202" customWidth="true" style="5" width="26.625" collapsed="false"/>
    <col min="8203" max="8204" customWidth="true" style="5" width="16.625" collapsed="false"/>
    <col min="8205" max="8205" customWidth="true" style="5" width="6.625" collapsed="false"/>
    <col min="8206" max="8206" customWidth="true" style="5" width="16.625" collapsed="false"/>
    <col min="8207" max="8448" style="5" width="8.75" collapsed="false"/>
    <col min="8449" max="8449" customWidth="true" style="5" width="8.75" collapsed="false"/>
    <col min="8450" max="8451" customWidth="true" style="5" width="4.625" collapsed="false"/>
    <col min="8452" max="8452" customWidth="true" style="5" width="15.875" collapsed="false"/>
    <col min="8453" max="8453" customWidth="true" style="5" width="10.625" collapsed="false"/>
    <col min="8454" max="8455" customWidth="true" style="5" width="4.625" collapsed="false"/>
    <col min="8456" max="8456" customWidth="true" style="5" width="52.625" collapsed="false"/>
    <col min="8457" max="8457" customWidth="true" style="5" width="32.625" collapsed="false"/>
    <col min="8458" max="8458" customWidth="true" style="5" width="26.625" collapsed="false"/>
    <col min="8459" max="8460" customWidth="true" style="5" width="16.625" collapsed="false"/>
    <col min="8461" max="8461" customWidth="true" style="5" width="6.625" collapsed="false"/>
    <col min="8462" max="8462" customWidth="true" style="5" width="16.625" collapsed="false"/>
    <col min="8463" max="8704" style="5" width="8.75" collapsed="false"/>
    <col min="8705" max="8705" customWidth="true" style="5" width="8.75" collapsed="false"/>
    <col min="8706" max="8707" customWidth="true" style="5" width="4.625" collapsed="false"/>
    <col min="8708" max="8708" customWidth="true" style="5" width="15.875" collapsed="false"/>
    <col min="8709" max="8709" customWidth="true" style="5" width="10.625" collapsed="false"/>
    <col min="8710" max="8711" customWidth="true" style="5" width="4.625" collapsed="false"/>
    <col min="8712" max="8712" customWidth="true" style="5" width="52.625" collapsed="false"/>
    <col min="8713" max="8713" customWidth="true" style="5" width="32.625" collapsed="false"/>
    <col min="8714" max="8714" customWidth="true" style="5" width="26.625" collapsed="false"/>
    <col min="8715" max="8716" customWidth="true" style="5" width="16.625" collapsed="false"/>
    <col min="8717" max="8717" customWidth="true" style="5" width="6.625" collapsed="false"/>
    <col min="8718" max="8718" customWidth="true" style="5" width="16.625" collapsed="false"/>
    <col min="8719" max="8960" style="5" width="8.75" collapsed="false"/>
    <col min="8961" max="8961" customWidth="true" style="5" width="8.75" collapsed="false"/>
    <col min="8962" max="8963" customWidth="true" style="5" width="4.625" collapsed="false"/>
    <col min="8964" max="8964" customWidth="true" style="5" width="15.875" collapsed="false"/>
    <col min="8965" max="8965" customWidth="true" style="5" width="10.625" collapsed="false"/>
    <col min="8966" max="8967" customWidth="true" style="5" width="4.625" collapsed="false"/>
    <col min="8968" max="8968" customWidth="true" style="5" width="52.625" collapsed="false"/>
    <col min="8969" max="8969" customWidth="true" style="5" width="32.625" collapsed="false"/>
    <col min="8970" max="8970" customWidth="true" style="5" width="26.625" collapsed="false"/>
    <col min="8971" max="8972" customWidth="true" style="5" width="16.625" collapsed="false"/>
    <col min="8973" max="8973" customWidth="true" style="5" width="6.625" collapsed="false"/>
    <col min="8974" max="8974" customWidth="true" style="5" width="16.625" collapsed="false"/>
    <col min="8975" max="9216" style="5" width="8.75" collapsed="false"/>
    <col min="9217" max="9217" customWidth="true" style="5" width="8.75" collapsed="false"/>
    <col min="9218" max="9219" customWidth="true" style="5" width="4.625" collapsed="false"/>
    <col min="9220" max="9220" customWidth="true" style="5" width="15.875" collapsed="false"/>
    <col min="9221" max="9221" customWidth="true" style="5" width="10.625" collapsed="false"/>
    <col min="9222" max="9223" customWidth="true" style="5" width="4.625" collapsed="false"/>
    <col min="9224" max="9224" customWidth="true" style="5" width="52.625" collapsed="false"/>
    <col min="9225" max="9225" customWidth="true" style="5" width="32.625" collapsed="false"/>
    <col min="9226" max="9226" customWidth="true" style="5" width="26.625" collapsed="false"/>
    <col min="9227" max="9228" customWidth="true" style="5" width="16.625" collapsed="false"/>
    <col min="9229" max="9229" customWidth="true" style="5" width="6.625" collapsed="false"/>
    <col min="9230" max="9230" customWidth="true" style="5" width="16.625" collapsed="false"/>
    <col min="9231" max="9472" style="5" width="8.75" collapsed="false"/>
    <col min="9473" max="9473" customWidth="true" style="5" width="8.75" collapsed="false"/>
    <col min="9474" max="9475" customWidth="true" style="5" width="4.625" collapsed="false"/>
    <col min="9476" max="9476" customWidth="true" style="5" width="15.875" collapsed="false"/>
    <col min="9477" max="9477" customWidth="true" style="5" width="10.625" collapsed="false"/>
    <col min="9478" max="9479" customWidth="true" style="5" width="4.625" collapsed="false"/>
    <col min="9480" max="9480" customWidth="true" style="5" width="52.625" collapsed="false"/>
    <col min="9481" max="9481" customWidth="true" style="5" width="32.625" collapsed="false"/>
    <col min="9482" max="9482" customWidth="true" style="5" width="26.625" collapsed="false"/>
    <col min="9483" max="9484" customWidth="true" style="5" width="16.625" collapsed="false"/>
    <col min="9485" max="9485" customWidth="true" style="5" width="6.625" collapsed="false"/>
    <col min="9486" max="9486" customWidth="true" style="5" width="16.625" collapsed="false"/>
    <col min="9487" max="9728" style="5" width="8.75" collapsed="false"/>
    <col min="9729" max="9729" customWidth="true" style="5" width="8.75" collapsed="false"/>
    <col min="9730" max="9731" customWidth="true" style="5" width="4.625" collapsed="false"/>
    <col min="9732" max="9732" customWidth="true" style="5" width="15.875" collapsed="false"/>
    <col min="9733" max="9733" customWidth="true" style="5" width="10.625" collapsed="false"/>
    <col min="9734" max="9735" customWidth="true" style="5" width="4.625" collapsed="false"/>
    <col min="9736" max="9736" customWidth="true" style="5" width="52.625" collapsed="false"/>
    <col min="9737" max="9737" customWidth="true" style="5" width="32.625" collapsed="false"/>
    <col min="9738" max="9738" customWidth="true" style="5" width="26.625" collapsed="false"/>
    <col min="9739" max="9740" customWidth="true" style="5" width="16.625" collapsed="false"/>
    <col min="9741" max="9741" customWidth="true" style="5" width="6.625" collapsed="false"/>
    <col min="9742" max="9742" customWidth="true" style="5" width="16.625" collapsed="false"/>
    <col min="9743" max="9984" style="5" width="8.75" collapsed="false"/>
    <col min="9985" max="9985" customWidth="true" style="5" width="8.75" collapsed="false"/>
    <col min="9986" max="9987" customWidth="true" style="5" width="4.625" collapsed="false"/>
    <col min="9988" max="9988" customWidth="true" style="5" width="15.875" collapsed="false"/>
    <col min="9989" max="9989" customWidth="true" style="5" width="10.625" collapsed="false"/>
    <col min="9990" max="9991" customWidth="true" style="5" width="4.625" collapsed="false"/>
    <col min="9992" max="9992" customWidth="true" style="5" width="52.625" collapsed="false"/>
    <col min="9993" max="9993" customWidth="true" style="5" width="32.625" collapsed="false"/>
    <col min="9994" max="9994" customWidth="true" style="5" width="26.625" collapsed="false"/>
    <col min="9995" max="9996" customWidth="true" style="5" width="16.625" collapsed="false"/>
    <col min="9997" max="9997" customWidth="true" style="5" width="6.625" collapsed="false"/>
    <col min="9998" max="9998" customWidth="true" style="5" width="16.625" collapsed="false"/>
    <col min="9999" max="10240" style="5" width="8.75" collapsed="false"/>
    <col min="10241" max="10241" customWidth="true" style="5" width="8.75" collapsed="false"/>
    <col min="10242" max="10243" customWidth="true" style="5" width="4.625" collapsed="false"/>
    <col min="10244" max="10244" customWidth="true" style="5" width="15.875" collapsed="false"/>
    <col min="10245" max="10245" customWidth="true" style="5" width="10.625" collapsed="false"/>
    <col min="10246" max="10247" customWidth="true" style="5" width="4.625" collapsed="false"/>
    <col min="10248" max="10248" customWidth="true" style="5" width="52.625" collapsed="false"/>
    <col min="10249" max="10249" customWidth="true" style="5" width="32.625" collapsed="false"/>
    <col min="10250" max="10250" customWidth="true" style="5" width="26.625" collapsed="false"/>
    <col min="10251" max="10252" customWidth="true" style="5" width="16.625" collapsed="false"/>
    <col min="10253" max="10253" customWidth="true" style="5" width="6.625" collapsed="false"/>
    <col min="10254" max="10254" customWidth="true" style="5" width="16.625" collapsed="false"/>
    <col min="10255" max="10496" style="5" width="8.75" collapsed="false"/>
    <col min="10497" max="10497" customWidth="true" style="5" width="8.75" collapsed="false"/>
    <col min="10498" max="10499" customWidth="true" style="5" width="4.625" collapsed="false"/>
    <col min="10500" max="10500" customWidth="true" style="5" width="15.875" collapsed="false"/>
    <col min="10501" max="10501" customWidth="true" style="5" width="10.625" collapsed="false"/>
    <col min="10502" max="10503" customWidth="true" style="5" width="4.625" collapsed="false"/>
    <col min="10504" max="10504" customWidth="true" style="5" width="52.625" collapsed="false"/>
    <col min="10505" max="10505" customWidth="true" style="5" width="32.625" collapsed="false"/>
    <col min="10506" max="10506" customWidth="true" style="5" width="26.625" collapsed="false"/>
    <col min="10507" max="10508" customWidth="true" style="5" width="16.625" collapsed="false"/>
    <col min="10509" max="10509" customWidth="true" style="5" width="6.625" collapsed="false"/>
    <col min="10510" max="10510" customWidth="true" style="5" width="16.625" collapsed="false"/>
    <col min="10511" max="10752" style="5" width="8.75" collapsed="false"/>
    <col min="10753" max="10753" customWidth="true" style="5" width="8.75" collapsed="false"/>
    <col min="10754" max="10755" customWidth="true" style="5" width="4.625" collapsed="false"/>
    <col min="10756" max="10756" customWidth="true" style="5" width="15.875" collapsed="false"/>
    <col min="10757" max="10757" customWidth="true" style="5" width="10.625" collapsed="false"/>
    <col min="10758" max="10759" customWidth="true" style="5" width="4.625" collapsed="false"/>
    <col min="10760" max="10760" customWidth="true" style="5" width="52.625" collapsed="false"/>
    <col min="10761" max="10761" customWidth="true" style="5" width="32.625" collapsed="false"/>
    <col min="10762" max="10762" customWidth="true" style="5" width="26.625" collapsed="false"/>
    <col min="10763" max="10764" customWidth="true" style="5" width="16.625" collapsed="false"/>
    <col min="10765" max="10765" customWidth="true" style="5" width="6.625" collapsed="false"/>
    <col min="10766" max="10766" customWidth="true" style="5" width="16.625" collapsed="false"/>
    <col min="10767" max="11008" style="5" width="8.75" collapsed="false"/>
    <col min="11009" max="11009" customWidth="true" style="5" width="8.75" collapsed="false"/>
    <col min="11010" max="11011" customWidth="true" style="5" width="4.625" collapsed="false"/>
    <col min="11012" max="11012" customWidth="true" style="5" width="15.875" collapsed="false"/>
    <col min="11013" max="11013" customWidth="true" style="5" width="10.625" collapsed="false"/>
    <col min="11014" max="11015" customWidth="true" style="5" width="4.625" collapsed="false"/>
    <col min="11016" max="11016" customWidth="true" style="5" width="52.625" collapsed="false"/>
    <col min="11017" max="11017" customWidth="true" style="5" width="32.625" collapsed="false"/>
    <col min="11018" max="11018" customWidth="true" style="5" width="26.625" collapsed="false"/>
    <col min="11019" max="11020" customWidth="true" style="5" width="16.625" collapsed="false"/>
    <col min="11021" max="11021" customWidth="true" style="5" width="6.625" collapsed="false"/>
    <col min="11022" max="11022" customWidth="true" style="5" width="16.625" collapsed="false"/>
    <col min="11023" max="11264" style="5" width="8.75" collapsed="false"/>
    <col min="11265" max="11265" customWidth="true" style="5" width="8.75" collapsed="false"/>
    <col min="11266" max="11267" customWidth="true" style="5" width="4.625" collapsed="false"/>
    <col min="11268" max="11268" customWidth="true" style="5" width="15.875" collapsed="false"/>
    <col min="11269" max="11269" customWidth="true" style="5" width="10.625" collapsed="false"/>
    <col min="11270" max="11271" customWidth="true" style="5" width="4.625" collapsed="false"/>
    <col min="11272" max="11272" customWidth="true" style="5" width="52.625" collapsed="false"/>
    <col min="11273" max="11273" customWidth="true" style="5" width="32.625" collapsed="false"/>
    <col min="11274" max="11274" customWidth="true" style="5" width="26.625" collapsed="false"/>
    <col min="11275" max="11276" customWidth="true" style="5" width="16.625" collapsed="false"/>
    <col min="11277" max="11277" customWidth="true" style="5" width="6.625" collapsed="false"/>
    <col min="11278" max="11278" customWidth="true" style="5" width="16.625" collapsed="false"/>
    <col min="11279" max="11520" style="5" width="8.75" collapsed="false"/>
    <col min="11521" max="11521" customWidth="true" style="5" width="8.75" collapsed="false"/>
    <col min="11522" max="11523" customWidth="true" style="5" width="4.625" collapsed="false"/>
    <col min="11524" max="11524" customWidth="true" style="5" width="15.875" collapsed="false"/>
    <col min="11525" max="11525" customWidth="true" style="5" width="10.625" collapsed="false"/>
    <col min="11526" max="11527" customWidth="true" style="5" width="4.625" collapsed="false"/>
    <col min="11528" max="11528" customWidth="true" style="5" width="52.625" collapsed="false"/>
    <col min="11529" max="11529" customWidth="true" style="5" width="32.625" collapsed="false"/>
    <col min="11530" max="11530" customWidth="true" style="5" width="26.625" collapsed="false"/>
    <col min="11531" max="11532" customWidth="true" style="5" width="16.625" collapsed="false"/>
    <col min="11533" max="11533" customWidth="true" style="5" width="6.625" collapsed="false"/>
    <col min="11534" max="11534" customWidth="true" style="5" width="16.625" collapsed="false"/>
    <col min="11535" max="11776" style="5" width="8.75" collapsed="false"/>
    <col min="11777" max="11777" customWidth="true" style="5" width="8.75" collapsed="false"/>
    <col min="11778" max="11779" customWidth="true" style="5" width="4.625" collapsed="false"/>
    <col min="11780" max="11780" customWidth="true" style="5" width="15.875" collapsed="false"/>
    <col min="11781" max="11781" customWidth="true" style="5" width="10.625" collapsed="false"/>
    <col min="11782" max="11783" customWidth="true" style="5" width="4.625" collapsed="false"/>
    <col min="11784" max="11784" customWidth="true" style="5" width="52.625" collapsed="false"/>
    <col min="11785" max="11785" customWidth="true" style="5" width="32.625" collapsed="false"/>
    <col min="11786" max="11786" customWidth="true" style="5" width="26.625" collapsed="false"/>
    <col min="11787" max="11788" customWidth="true" style="5" width="16.625" collapsed="false"/>
    <col min="11789" max="11789" customWidth="true" style="5" width="6.625" collapsed="false"/>
    <col min="11790" max="11790" customWidth="true" style="5" width="16.625" collapsed="false"/>
    <col min="11791" max="12032" style="5" width="8.75" collapsed="false"/>
    <col min="12033" max="12033" customWidth="true" style="5" width="8.75" collapsed="false"/>
    <col min="12034" max="12035" customWidth="true" style="5" width="4.625" collapsed="false"/>
    <col min="12036" max="12036" customWidth="true" style="5" width="15.875" collapsed="false"/>
    <col min="12037" max="12037" customWidth="true" style="5" width="10.625" collapsed="false"/>
    <col min="12038" max="12039" customWidth="true" style="5" width="4.625" collapsed="false"/>
    <col min="12040" max="12040" customWidth="true" style="5" width="52.625" collapsed="false"/>
    <col min="12041" max="12041" customWidth="true" style="5" width="32.625" collapsed="false"/>
    <col min="12042" max="12042" customWidth="true" style="5" width="26.625" collapsed="false"/>
    <col min="12043" max="12044" customWidth="true" style="5" width="16.625" collapsed="false"/>
    <col min="12045" max="12045" customWidth="true" style="5" width="6.625" collapsed="false"/>
    <col min="12046" max="12046" customWidth="true" style="5" width="16.625" collapsed="false"/>
    <col min="12047" max="12288" style="5" width="8.75" collapsed="false"/>
    <col min="12289" max="12289" customWidth="true" style="5" width="8.75" collapsed="false"/>
    <col min="12290" max="12291" customWidth="true" style="5" width="4.625" collapsed="false"/>
    <col min="12292" max="12292" customWidth="true" style="5" width="15.875" collapsed="false"/>
    <col min="12293" max="12293" customWidth="true" style="5" width="10.625" collapsed="false"/>
    <col min="12294" max="12295" customWidth="true" style="5" width="4.625" collapsed="false"/>
    <col min="12296" max="12296" customWidth="true" style="5" width="52.625" collapsed="false"/>
    <col min="12297" max="12297" customWidth="true" style="5" width="32.625" collapsed="false"/>
    <col min="12298" max="12298" customWidth="true" style="5" width="26.625" collapsed="false"/>
    <col min="12299" max="12300" customWidth="true" style="5" width="16.625" collapsed="false"/>
    <col min="12301" max="12301" customWidth="true" style="5" width="6.625" collapsed="false"/>
    <col min="12302" max="12302" customWidth="true" style="5" width="16.625" collapsed="false"/>
    <col min="12303" max="12544" style="5" width="8.75" collapsed="false"/>
    <col min="12545" max="12545" customWidth="true" style="5" width="8.75" collapsed="false"/>
    <col min="12546" max="12547" customWidth="true" style="5" width="4.625" collapsed="false"/>
    <col min="12548" max="12548" customWidth="true" style="5" width="15.875" collapsed="false"/>
    <col min="12549" max="12549" customWidth="true" style="5" width="10.625" collapsed="false"/>
    <col min="12550" max="12551" customWidth="true" style="5" width="4.625" collapsed="false"/>
    <col min="12552" max="12552" customWidth="true" style="5" width="52.625" collapsed="false"/>
    <col min="12553" max="12553" customWidth="true" style="5" width="32.625" collapsed="false"/>
    <col min="12554" max="12554" customWidth="true" style="5" width="26.625" collapsed="false"/>
    <col min="12555" max="12556" customWidth="true" style="5" width="16.625" collapsed="false"/>
    <col min="12557" max="12557" customWidth="true" style="5" width="6.625" collapsed="false"/>
    <col min="12558" max="12558" customWidth="true" style="5" width="16.625" collapsed="false"/>
    <col min="12559" max="12800" style="5" width="8.75" collapsed="false"/>
    <col min="12801" max="12801" customWidth="true" style="5" width="8.75" collapsed="false"/>
    <col min="12802" max="12803" customWidth="true" style="5" width="4.625" collapsed="false"/>
    <col min="12804" max="12804" customWidth="true" style="5" width="15.875" collapsed="false"/>
    <col min="12805" max="12805" customWidth="true" style="5" width="10.625" collapsed="false"/>
    <col min="12806" max="12807" customWidth="true" style="5" width="4.625" collapsed="false"/>
    <col min="12808" max="12808" customWidth="true" style="5" width="52.625" collapsed="false"/>
    <col min="12809" max="12809" customWidth="true" style="5" width="32.625" collapsed="false"/>
    <col min="12810" max="12810" customWidth="true" style="5" width="26.625" collapsed="false"/>
    <col min="12811" max="12812" customWidth="true" style="5" width="16.625" collapsed="false"/>
    <col min="12813" max="12813" customWidth="true" style="5" width="6.625" collapsed="false"/>
    <col min="12814" max="12814" customWidth="true" style="5" width="16.625" collapsed="false"/>
    <col min="12815" max="13056" style="5" width="8.75" collapsed="false"/>
    <col min="13057" max="13057" customWidth="true" style="5" width="8.75" collapsed="false"/>
    <col min="13058" max="13059" customWidth="true" style="5" width="4.625" collapsed="false"/>
    <col min="13060" max="13060" customWidth="true" style="5" width="15.875" collapsed="false"/>
    <col min="13061" max="13061" customWidth="true" style="5" width="10.625" collapsed="false"/>
    <col min="13062" max="13063" customWidth="true" style="5" width="4.625" collapsed="false"/>
    <col min="13064" max="13064" customWidth="true" style="5" width="52.625" collapsed="false"/>
    <col min="13065" max="13065" customWidth="true" style="5" width="32.625" collapsed="false"/>
    <col min="13066" max="13066" customWidth="true" style="5" width="26.625" collapsed="false"/>
    <col min="13067" max="13068" customWidth="true" style="5" width="16.625" collapsed="false"/>
    <col min="13069" max="13069" customWidth="true" style="5" width="6.625" collapsed="false"/>
    <col min="13070" max="13070" customWidth="true" style="5" width="16.625" collapsed="false"/>
    <col min="13071" max="13312" style="5" width="8.75" collapsed="false"/>
    <col min="13313" max="13313" customWidth="true" style="5" width="8.75" collapsed="false"/>
    <col min="13314" max="13315" customWidth="true" style="5" width="4.625" collapsed="false"/>
    <col min="13316" max="13316" customWidth="true" style="5" width="15.875" collapsed="false"/>
    <col min="13317" max="13317" customWidth="true" style="5" width="10.625" collapsed="false"/>
    <col min="13318" max="13319" customWidth="true" style="5" width="4.625" collapsed="false"/>
    <col min="13320" max="13320" customWidth="true" style="5" width="52.625" collapsed="false"/>
    <col min="13321" max="13321" customWidth="true" style="5" width="32.625" collapsed="false"/>
    <col min="13322" max="13322" customWidth="true" style="5" width="26.625" collapsed="false"/>
    <col min="13323" max="13324" customWidth="true" style="5" width="16.625" collapsed="false"/>
    <col min="13325" max="13325" customWidth="true" style="5" width="6.625" collapsed="false"/>
    <col min="13326" max="13326" customWidth="true" style="5" width="16.625" collapsed="false"/>
    <col min="13327" max="13568" style="5" width="8.75" collapsed="false"/>
    <col min="13569" max="13569" customWidth="true" style="5" width="8.75" collapsed="false"/>
    <col min="13570" max="13571" customWidth="true" style="5" width="4.625" collapsed="false"/>
    <col min="13572" max="13572" customWidth="true" style="5" width="15.875" collapsed="false"/>
    <col min="13573" max="13573" customWidth="true" style="5" width="10.625" collapsed="false"/>
    <col min="13574" max="13575" customWidth="true" style="5" width="4.625" collapsed="false"/>
    <col min="13576" max="13576" customWidth="true" style="5" width="52.625" collapsed="false"/>
    <col min="13577" max="13577" customWidth="true" style="5" width="32.625" collapsed="false"/>
    <col min="13578" max="13578" customWidth="true" style="5" width="26.625" collapsed="false"/>
    <col min="13579" max="13580" customWidth="true" style="5" width="16.625" collapsed="false"/>
    <col min="13581" max="13581" customWidth="true" style="5" width="6.625" collapsed="false"/>
    <col min="13582" max="13582" customWidth="true" style="5" width="16.625" collapsed="false"/>
    <col min="13583" max="13824" style="5" width="8.75" collapsed="false"/>
    <col min="13825" max="13825" customWidth="true" style="5" width="8.75" collapsed="false"/>
    <col min="13826" max="13827" customWidth="true" style="5" width="4.625" collapsed="false"/>
    <col min="13828" max="13828" customWidth="true" style="5" width="15.875" collapsed="false"/>
    <col min="13829" max="13829" customWidth="true" style="5" width="10.625" collapsed="false"/>
    <col min="13830" max="13831" customWidth="true" style="5" width="4.625" collapsed="false"/>
    <col min="13832" max="13832" customWidth="true" style="5" width="52.625" collapsed="false"/>
    <col min="13833" max="13833" customWidth="true" style="5" width="32.625" collapsed="false"/>
    <col min="13834" max="13834" customWidth="true" style="5" width="26.625" collapsed="false"/>
    <col min="13835" max="13836" customWidth="true" style="5" width="16.625" collapsed="false"/>
    <col min="13837" max="13837" customWidth="true" style="5" width="6.625" collapsed="false"/>
    <col min="13838" max="13838" customWidth="true" style="5" width="16.625" collapsed="false"/>
    <col min="13839" max="14080" style="5" width="8.75" collapsed="false"/>
    <col min="14081" max="14081" customWidth="true" style="5" width="8.75" collapsed="false"/>
    <col min="14082" max="14083" customWidth="true" style="5" width="4.625" collapsed="false"/>
    <col min="14084" max="14084" customWidth="true" style="5" width="15.875" collapsed="false"/>
    <col min="14085" max="14085" customWidth="true" style="5" width="10.625" collapsed="false"/>
    <col min="14086" max="14087" customWidth="true" style="5" width="4.625" collapsed="false"/>
    <col min="14088" max="14088" customWidth="true" style="5" width="52.625" collapsed="false"/>
    <col min="14089" max="14089" customWidth="true" style="5" width="32.625" collapsed="false"/>
    <col min="14090" max="14090" customWidth="true" style="5" width="26.625" collapsed="false"/>
    <col min="14091" max="14092" customWidth="true" style="5" width="16.625" collapsed="false"/>
    <col min="14093" max="14093" customWidth="true" style="5" width="6.625" collapsed="false"/>
    <col min="14094" max="14094" customWidth="true" style="5" width="16.625" collapsed="false"/>
    <col min="14095" max="14336" style="5" width="8.75" collapsed="false"/>
    <col min="14337" max="14337" customWidth="true" style="5" width="8.75" collapsed="false"/>
    <col min="14338" max="14339" customWidth="true" style="5" width="4.625" collapsed="false"/>
    <col min="14340" max="14340" customWidth="true" style="5" width="15.875" collapsed="false"/>
    <col min="14341" max="14341" customWidth="true" style="5" width="10.625" collapsed="false"/>
    <col min="14342" max="14343" customWidth="true" style="5" width="4.625" collapsed="false"/>
    <col min="14344" max="14344" customWidth="true" style="5" width="52.625" collapsed="false"/>
    <col min="14345" max="14345" customWidth="true" style="5" width="32.625" collapsed="false"/>
    <col min="14346" max="14346" customWidth="true" style="5" width="26.625" collapsed="false"/>
    <col min="14347" max="14348" customWidth="true" style="5" width="16.625" collapsed="false"/>
    <col min="14349" max="14349" customWidth="true" style="5" width="6.625" collapsed="false"/>
    <col min="14350" max="14350" customWidth="true" style="5" width="16.625" collapsed="false"/>
    <col min="14351" max="14592" style="5" width="8.75" collapsed="false"/>
    <col min="14593" max="14593" customWidth="true" style="5" width="8.75" collapsed="false"/>
    <col min="14594" max="14595" customWidth="true" style="5" width="4.625" collapsed="false"/>
    <col min="14596" max="14596" customWidth="true" style="5" width="15.875" collapsed="false"/>
    <col min="14597" max="14597" customWidth="true" style="5" width="10.625" collapsed="false"/>
    <col min="14598" max="14599" customWidth="true" style="5" width="4.625" collapsed="false"/>
    <col min="14600" max="14600" customWidth="true" style="5" width="52.625" collapsed="false"/>
    <col min="14601" max="14601" customWidth="true" style="5" width="32.625" collapsed="false"/>
    <col min="14602" max="14602" customWidth="true" style="5" width="26.625" collapsed="false"/>
    <col min="14603" max="14604" customWidth="true" style="5" width="16.625" collapsed="false"/>
    <col min="14605" max="14605" customWidth="true" style="5" width="6.625" collapsed="false"/>
    <col min="14606" max="14606" customWidth="true" style="5" width="16.625" collapsed="false"/>
    <col min="14607" max="14848" style="5" width="8.75" collapsed="false"/>
    <col min="14849" max="14849" customWidth="true" style="5" width="8.75" collapsed="false"/>
    <col min="14850" max="14851" customWidth="true" style="5" width="4.625" collapsed="false"/>
    <col min="14852" max="14852" customWidth="true" style="5" width="15.875" collapsed="false"/>
    <col min="14853" max="14853" customWidth="true" style="5" width="10.625" collapsed="false"/>
    <col min="14854" max="14855" customWidth="true" style="5" width="4.625" collapsed="false"/>
    <col min="14856" max="14856" customWidth="true" style="5" width="52.625" collapsed="false"/>
    <col min="14857" max="14857" customWidth="true" style="5" width="32.625" collapsed="false"/>
    <col min="14858" max="14858" customWidth="true" style="5" width="26.625" collapsed="false"/>
    <col min="14859" max="14860" customWidth="true" style="5" width="16.625" collapsed="false"/>
    <col min="14861" max="14861" customWidth="true" style="5" width="6.625" collapsed="false"/>
    <col min="14862" max="14862" customWidth="true" style="5" width="16.625" collapsed="false"/>
    <col min="14863" max="15104" style="5" width="8.75" collapsed="false"/>
    <col min="15105" max="15105" customWidth="true" style="5" width="8.75" collapsed="false"/>
    <col min="15106" max="15107" customWidth="true" style="5" width="4.625" collapsed="false"/>
    <col min="15108" max="15108" customWidth="true" style="5" width="15.875" collapsed="false"/>
    <col min="15109" max="15109" customWidth="true" style="5" width="10.625" collapsed="false"/>
    <col min="15110" max="15111" customWidth="true" style="5" width="4.625" collapsed="false"/>
    <col min="15112" max="15112" customWidth="true" style="5" width="52.625" collapsed="false"/>
    <col min="15113" max="15113" customWidth="true" style="5" width="32.625" collapsed="false"/>
    <col min="15114" max="15114" customWidth="true" style="5" width="26.625" collapsed="false"/>
    <col min="15115" max="15116" customWidth="true" style="5" width="16.625" collapsed="false"/>
    <col min="15117" max="15117" customWidth="true" style="5" width="6.625" collapsed="false"/>
    <col min="15118" max="15118" customWidth="true" style="5" width="16.625" collapsed="false"/>
    <col min="15119" max="15360" style="5" width="8.75" collapsed="false"/>
    <col min="15361" max="15361" customWidth="true" style="5" width="8.75" collapsed="false"/>
    <col min="15362" max="15363" customWidth="true" style="5" width="4.625" collapsed="false"/>
    <col min="15364" max="15364" customWidth="true" style="5" width="15.875" collapsed="false"/>
    <col min="15365" max="15365" customWidth="true" style="5" width="10.625" collapsed="false"/>
    <col min="15366" max="15367" customWidth="true" style="5" width="4.625" collapsed="false"/>
    <col min="15368" max="15368" customWidth="true" style="5" width="52.625" collapsed="false"/>
    <col min="15369" max="15369" customWidth="true" style="5" width="32.625" collapsed="false"/>
    <col min="15370" max="15370" customWidth="true" style="5" width="26.625" collapsed="false"/>
    <col min="15371" max="15372" customWidth="true" style="5" width="16.625" collapsed="false"/>
    <col min="15373" max="15373" customWidth="true" style="5" width="6.625" collapsed="false"/>
    <col min="15374" max="15374" customWidth="true" style="5" width="16.625" collapsed="false"/>
    <col min="15375" max="15616" style="5" width="8.75" collapsed="false"/>
    <col min="15617" max="15617" customWidth="true" style="5" width="8.75" collapsed="false"/>
    <col min="15618" max="15619" customWidth="true" style="5" width="4.625" collapsed="false"/>
    <col min="15620" max="15620" customWidth="true" style="5" width="15.875" collapsed="false"/>
    <col min="15621" max="15621" customWidth="true" style="5" width="10.625" collapsed="false"/>
    <col min="15622" max="15623" customWidth="true" style="5" width="4.625" collapsed="false"/>
    <col min="15624" max="15624" customWidth="true" style="5" width="52.625" collapsed="false"/>
    <col min="15625" max="15625" customWidth="true" style="5" width="32.625" collapsed="false"/>
    <col min="15626" max="15626" customWidth="true" style="5" width="26.625" collapsed="false"/>
    <col min="15627" max="15628" customWidth="true" style="5" width="16.625" collapsed="false"/>
    <col min="15629" max="15629" customWidth="true" style="5" width="6.625" collapsed="false"/>
    <col min="15630" max="15630" customWidth="true" style="5" width="16.625" collapsed="false"/>
    <col min="15631" max="15872" style="5" width="8.75" collapsed="false"/>
    <col min="15873" max="15873" customWidth="true" style="5" width="8.75" collapsed="false"/>
    <col min="15874" max="15875" customWidth="true" style="5" width="4.625" collapsed="false"/>
    <col min="15876" max="15876" customWidth="true" style="5" width="15.875" collapsed="false"/>
    <col min="15877" max="15877" customWidth="true" style="5" width="10.625" collapsed="false"/>
    <col min="15878" max="15879" customWidth="true" style="5" width="4.625" collapsed="false"/>
    <col min="15880" max="15880" customWidth="true" style="5" width="52.625" collapsed="false"/>
    <col min="15881" max="15881" customWidth="true" style="5" width="32.625" collapsed="false"/>
    <col min="15882" max="15882" customWidth="true" style="5" width="26.625" collapsed="false"/>
    <col min="15883" max="15884" customWidth="true" style="5" width="16.625" collapsed="false"/>
    <col min="15885" max="15885" customWidth="true" style="5" width="6.625" collapsed="false"/>
    <col min="15886" max="15886" customWidth="true" style="5" width="16.625" collapsed="false"/>
    <col min="15887" max="16128" style="5" width="8.75" collapsed="false"/>
    <col min="16129" max="16129" customWidth="true" style="5" width="8.75" collapsed="false"/>
    <col min="16130" max="16131" customWidth="true" style="5" width="4.625" collapsed="false"/>
    <col min="16132" max="16132" customWidth="true" style="5" width="15.875" collapsed="false"/>
    <col min="16133" max="16133" customWidth="true" style="5" width="10.625" collapsed="false"/>
    <col min="16134" max="16135" customWidth="true" style="5" width="4.625" collapsed="false"/>
    <col min="16136" max="16136" customWidth="true" style="5" width="52.625" collapsed="false"/>
    <col min="16137" max="16137" customWidth="true" style="5" width="32.625" collapsed="false"/>
    <col min="16138" max="16138" customWidth="true" style="5" width="26.625" collapsed="false"/>
    <col min="16139" max="16140" customWidth="true" style="5" width="16.625" collapsed="false"/>
    <col min="16141" max="16141" customWidth="true" style="5" width="6.625" collapsed="false"/>
    <col min="16142" max="16142" customWidth="true" style="5" width="16.625" collapsed="false"/>
    <col min="16143" max="16384" style="5" width="8.75" collapsed="false"/>
  </cols>
  <sheetData>
    <row r="1" spans="1:14" ht="30" customHeight="1">
      <c r="B1" s="23" t="s">
        <v>106</v>
      </c>
      <c r="C1" s="23"/>
      <c r="D1" s="24"/>
      <c r="E1" s="23"/>
      <c r="F1" s="23"/>
      <c r="G1" s="24"/>
      <c r="H1" s="23"/>
      <c r="I1" s="23"/>
      <c r="J1" s="23"/>
      <c r="K1" s="23"/>
      <c r="L1" s="23"/>
      <c r="M1" s="23"/>
      <c r="N1" s="23"/>
    </row>
    <row r="2" spans="1:14" ht="30" customHeight="1">
      <c r="B2" s="25" t="s">
        <v>107</v>
      </c>
      <c r="C2" s="25"/>
      <c r="D2" s="26"/>
      <c r="E2" s="25"/>
      <c r="F2" s="25"/>
      <c r="G2" s="26"/>
      <c r="H2" s="25"/>
      <c r="I2" s="25"/>
      <c r="J2" s="25"/>
      <c r="K2" s="25"/>
      <c r="L2" s="25"/>
      <c r="M2" s="25"/>
      <c r="N2" s="25"/>
    </row>
    <row r="3" spans="1:14">
      <c r="B3" s="27" t="s">
        <v>2</v>
      </c>
      <c r="C3" s="27"/>
      <c r="D3" s="6"/>
      <c r="E3" s="27" t="s">
        <v>5</v>
      </c>
      <c r="F3" s="27"/>
      <c r="G3" s="6"/>
      <c r="H3" s="27" t="s">
        <v>108</v>
      </c>
      <c r="I3" s="27" t="s">
        <v>109</v>
      </c>
      <c r="J3" s="27" t="s">
        <v>110</v>
      </c>
      <c r="K3" s="22" t="s">
        <v>111</v>
      </c>
      <c r="L3" s="22" t="s">
        <v>112</v>
      </c>
      <c r="M3" s="22" t="s">
        <v>113</v>
      </c>
      <c r="N3" s="22" t="s">
        <v>114</v>
      </c>
    </row>
    <row r="4" spans="1:14" hidden="1">
      <c r="B4" s="7" t="s">
        <v>0</v>
      </c>
      <c r="C4" s="7" t="s">
        <v>1</v>
      </c>
      <c r="D4" s="7"/>
      <c r="E4" s="7" t="s">
        <v>3</v>
      </c>
      <c r="F4" s="7" t="s">
        <v>4</v>
      </c>
      <c r="G4" s="7"/>
      <c r="H4" s="27"/>
      <c r="I4" s="27"/>
      <c r="J4" s="27"/>
      <c r="K4" s="22"/>
      <c r="L4" s="22"/>
      <c r="M4" s="22"/>
      <c r="N4" s="22"/>
    </row>
    <row r="5" spans="1:14" hidden="1">
      <c r="A5" s="5">
        <v>2016</v>
      </c>
      <c r="B5" s="8" t="s">
        <v>15</v>
      </c>
      <c r="C5" s="8" t="s">
        <v>16</v>
      </c>
      <c r="D5" s="9">
        <f>DATE(A5,B5,C5)</f>
        <v>42614</v>
      </c>
      <c r="E5" s="8" t="s">
        <v>17</v>
      </c>
      <c r="F5" s="8" t="s">
        <v>16</v>
      </c>
      <c r="G5" s="8" t="str">
        <f>E5&amp;F5</f>
        <v>记1</v>
      </c>
      <c r="H5" s="10" t="s">
        <v>18</v>
      </c>
      <c r="I5" s="10" t="s">
        <v>19</v>
      </c>
      <c r="J5" s="10" t="s">
        <v>20</v>
      </c>
      <c r="K5" s="11">
        <v>10000</v>
      </c>
      <c r="L5" s="11"/>
      <c r="M5" s="12" t="s">
        <v>21</v>
      </c>
      <c r="N5" s="11">
        <v>10000</v>
      </c>
    </row>
    <row r="6" spans="1:14" hidden="1">
      <c r="A6" s="5">
        <v>2016</v>
      </c>
      <c r="B6" s="8" t="s">
        <v>15</v>
      </c>
      <c r="C6" s="8" t="s">
        <v>16</v>
      </c>
      <c r="D6" s="9">
        <f t="shared" ref="D6:D51" si="0">DATE(A6,B6,C6)</f>
        <v>42614</v>
      </c>
      <c r="E6" s="8" t="s">
        <v>17</v>
      </c>
      <c r="F6" s="8" t="s">
        <v>16</v>
      </c>
      <c r="G6" s="8" t="str">
        <f t="shared" ref="G6:G51" si="1">E6&amp;F6</f>
        <v>记1</v>
      </c>
      <c r="H6" s="10" t="s">
        <v>18</v>
      </c>
      <c r="I6" s="10" t="s">
        <v>22</v>
      </c>
      <c r="J6" s="10" t="s">
        <v>20</v>
      </c>
      <c r="K6" s="11"/>
      <c r="L6" s="11">
        <v>10000</v>
      </c>
      <c r="M6" s="12" t="s">
        <v>23</v>
      </c>
      <c r="N6" s="11"/>
    </row>
    <row r="7" spans="1:14" hidden="1">
      <c r="A7" s="5">
        <v>2016</v>
      </c>
      <c r="B7" s="8" t="s">
        <v>15</v>
      </c>
      <c r="C7" s="8" t="s">
        <v>16</v>
      </c>
      <c r="D7" s="9">
        <f t="shared" si="0"/>
        <v>42614</v>
      </c>
      <c r="E7" s="8" t="s">
        <v>17</v>
      </c>
      <c r="F7" s="8" t="s">
        <v>24</v>
      </c>
      <c r="G7" s="8" t="str">
        <f t="shared" si="1"/>
        <v>记2</v>
      </c>
      <c r="H7" s="10" t="s">
        <v>25</v>
      </c>
      <c r="I7" s="10" t="s">
        <v>22</v>
      </c>
      <c r="J7" s="10" t="s">
        <v>26</v>
      </c>
      <c r="K7" s="11"/>
      <c r="L7" s="11">
        <v>15000</v>
      </c>
      <c r="M7" s="12" t="s">
        <v>27</v>
      </c>
      <c r="N7" s="11">
        <v>15000</v>
      </c>
    </row>
    <row r="8" spans="1:14">
      <c r="A8" s="5">
        <v>2016</v>
      </c>
      <c r="B8" s="8" t="s">
        <v>15</v>
      </c>
      <c r="C8" s="8" t="s">
        <v>28</v>
      </c>
      <c r="D8" s="13">
        <f t="shared" si="0"/>
        <v>42635</v>
      </c>
      <c r="E8" s="8" t="s">
        <v>17</v>
      </c>
      <c r="F8" s="8" t="s">
        <v>29</v>
      </c>
      <c r="G8" s="14" t="str">
        <f t="shared" si="1"/>
        <v>记3</v>
      </c>
      <c r="H8" s="10" t="s">
        <v>30</v>
      </c>
      <c r="I8" s="10" t="s">
        <v>31</v>
      </c>
      <c r="J8" s="10" t="s">
        <v>32</v>
      </c>
      <c r="K8" s="11"/>
      <c r="L8" s="11">
        <v>15482400</v>
      </c>
      <c r="M8" s="12" t="s">
        <v>27</v>
      </c>
      <c r="N8" s="11">
        <v>15497400</v>
      </c>
    </row>
    <row r="9" spans="1:14" hidden="1">
      <c r="A9" s="5">
        <v>2016</v>
      </c>
      <c r="B9" s="8" t="s">
        <v>15</v>
      </c>
      <c r="C9" s="8" t="s">
        <v>33</v>
      </c>
      <c r="D9" s="9">
        <f t="shared" si="0"/>
        <v>42636</v>
      </c>
      <c r="E9" s="8" t="s">
        <v>17</v>
      </c>
      <c r="F9" s="8" t="s">
        <v>34</v>
      </c>
      <c r="G9" s="8" t="str">
        <f t="shared" si="1"/>
        <v>记4</v>
      </c>
      <c r="H9" s="10" t="s">
        <v>35</v>
      </c>
      <c r="I9" s="10" t="s">
        <v>36</v>
      </c>
      <c r="J9" s="10" t="s">
        <v>32</v>
      </c>
      <c r="K9" s="11">
        <v>28870</v>
      </c>
      <c r="L9" s="11"/>
      <c r="M9" s="12" t="s">
        <v>27</v>
      </c>
      <c r="N9" s="11">
        <v>15468530</v>
      </c>
    </row>
    <row r="10" spans="1:14" hidden="1">
      <c r="A10" s="5">
        <v>2016</v>
      </c>
      <c r="B10" s="8" t="s">
        <v>15</v>
      </c>
      <c r="C10" s="8" t="s">
        <v>37</v>
      </c>
      <c r="D10" s="9">
        <f t="shared" si="0"/>
        <v>42642</v>
      </c>
      <c r="E10" s="8" t="s">
        <v>17</v>
      </c>
      <c r="F10" s="8" t="s">
        <v>38</v>
      </c>
      <c r="G10" s="8" t="str">
        <f t="shared" si="1"/>
        <v>记6</v>
      </c>
      <c r="H10" s="10" t="s">
        <v>39</v>
      </c>
      <c r="I10" s="10" t="s">
        <v>22</v>
      </c>
      <c r="J10" s="10" t="s">
        <v>32</v>
      </c>
      <c r="K10" s="11">
        <v>4550000</v>
      </c>
      <c r="L10" s="11"/>
      <c r="M10" s="12" t="s">
        <v>27</v>
      </c>
      <c r="N10" s="11">
        <v>10918530</v>
      </c>
    </row>
    <row r="11" spans="1:14" hidden="1">
      <c r="A11" s="5">
        <v>2016</v>
      </c>
      <c r="B11" s="8" t="s">
        <v>15</v>
      </c>
      <c r="C11" s="8" t="s">
        <v>37</v>
      </c>
      <c r="D11" s="9">
        <f t="shared" si="0"/>
        <v>42642</v>
      </c>
      <c r="E11" s="8" t="s">
        <v>17</v>
      </c>
      <c r="F11" s="8" t="s">
        <v>38</v>
      </c>
      <c r="G11" s="8" t="str">
        <f t="shared" si="1"/>
        <v>记6</v>
      </c>
      <c r="H11" s="10" t="s">
        <v>40</v>
      </c>
      <c r="I11" s="10" t="s">
        <v>22</v>
      </c>
      <c r="J11" s="10" t="s">
        <v>32</v>
      </c>
      <c r="K11" s="11">
        <v>15450000</v>
      </c>
      <c r="L11" s="11"/>
      <c r="M11" s="12" t="s">
        <v>21</v>
      </c>
      <c r="N11" s="11">
        <v>4531470</v>
      </c>
    </row>
    <row r="12" spans="1:14">
      <c r="A12" s="5">
        <v>2016</v>
      </c>
      <c r="B12" s="8" t="s">
        <v>15</v>
      </c>
      <c r="C12" s="8" t="s">
        <v>37</v>
      </c>
      <c r="D12" s="13">
        <f t="shared" si="0"/>
        <v>42642</v>
      </c>
      <c r="E12" s="8" t="s">
        <v>17</v>
      </c>
      <c r="F12" s="8" t="s">
        <v>41</v>
      </c>
      <c r="G12" s="14" t="str">
        <f t="shared" si="1"/>
        <v>记7</v>
      </c>
      <c r="H12" s="10" t="s">
        <v>42</v>
      </c>
      <c r="I12" s="10" t="s">
        <v>22</v>
      </c>
      <c r="J12" s="10" t="s">
        <v>43</v>
      </c>
      <c r="K12" s="11"/>
      <c r="L12" s="11">
        <v>9216012.8900000006</v>
      </c>
      <c r="M12" s="12" t="s">
        <v>27</v>
      </c>
      <c r="N12" s="11">
        <v>4684542.8899999997</v>
      </c>
    </row>
    <row r="13" spans="1:14" hidden="1">
      <c r="A13" s="5">
        <v>2016</v>
      </c>
      <c r="B13" s="8" t="s">
        <v>15</v>
      </c>
      <c r="C13" s="8" t="s">
        <v>37</v>
      </c>
      <c r="D13" s="9">
        <f t="shared" si="0"/>
        <v>42642</v>
      </c>
      <c r="E13" s="8" t="s">
        <v>17</v>
      </c>
      <c r="F13" s="8" t="s">
        <v>44</v>
      </c>
      <c r="G13" s="8" t="str">
        <f t="shared" si="1"/>
        <v>记8</v>
      </c>
      <c r="H13" s="10" t="s">
        <v>45</v>
      </c>
      <c r="I13" s="10" t="s">
        <v>22</v>
      </c>
      <c r="J13" s="10" t="s">
        <v>46</v>
      </c>
      <c r="K13" s="11"/>
      <c r="L13" s="11">
        <v>685</v>
      </c>
      <c r="M13" s="12" t="s">
        <v>27</v>
      </c>
      <c r="N13" s="11">
        <v>4685227.8899999997</v>
      </c>
    </row>
    <row r="14" spans="1:14">
      <c r="A14" s="5">
        <v>2016</v>
      </c>
      <c r="B14" s="8" t="s">
        <v>15</v>
      </c>
      <c r="C14" s="8" t="s">
        <v>47</v>
      </c>
      <c r="D14" s="13">
        <f t="shared" si="0"/>
        <v>42643</v>
      </c>
      <c r="E14" s="8" t="s">
        <v>17</v>
      </c>
      <c r="F14" s="8" t="s">
        <v>15</v>
      </c>
      <c r="G14" s="14" t="str">
        <f t="shared" si="1"/>
        <v>记9</v>
      </c>
      <c r="H14" s="10" t="s">
        <v>48</v>
      </c>
      <c r="I14" s="10" t="s">
        <v>22</v>
      </c>
      <c r="J14" s="10" t="s">
        <v>49</v>
      </c>
      <c r="K14" s="11"/>
      <c r="L14" s="11">
        <v>1765219.29</v>
      </c>
      <c r="M14" s="12" t="s">
        <v>27</v>
      </c>
      <c r="N14" s="11">
        <v>6450447.1799999997</v>
      </c>
    </row>
    <row r="15" spans="1:14" hidden="1">
      <c r="A15" s="5">
        <v>2016</v>
      </c>
      <c r="B15" s="8" t="s">
        <v>50</v>
      </c>
      <c r="C15" s="8" t="s">
        <v>51</v>
      </c>
      <c r="D15" s="9">
        <f t="shared" si="0"/>
        <v>42664</v>
      </c>
      <c r="E15" s="8" t="s">
        <v>17</v>
      </c>
      <c r="F15" s="8" t="s">
        <v>24</v>
      </c>
      <c r="G15" s="8" t="str">
        <f t="shared" si="1"/>
        <v>记2</v>
      </c>
      <c r="H15" s="10" t="s">
        <v>52</v>
      </c>
      <c r="I15" s="10" t="s">
        <v>53</v>
      </c>
      <c r="J15" s="10" t="s">
        <v>32</v>
      </c>
      <c r="K15" s="11">
        <v>84750</v>
      </c>
      <c r="L15" s="11"/>
      <c r="M15" s="12" t="s">
        <v>27</v>
      </c>
      <c r="N15" s="11">
        <v>6365697.1799999997</v>
      </c>
    </row>
    <row r="16" spans="1:14">
      <c r="A16" s="5">
        <v>2016</v>
      </c>
      <c r="B16" s="8" t="s">
        <v>50</v>
      </c>
      <c r="C16" s="8" t="s">
        <v>54</v>
      </c>
      <c r="D16" s="13">
        <f t="shared" si="0"/>
        <v>42674</v>
      </c>
      <c r="E16" s="8" t="s">
        <v>17</v>
      </c>
      <c r="F16" s="8" t="s">
        <v>29</v>
      </c>
      <c r="G16" s="14" t="str">
        <f t="shared" si="1"/>
        <v>记3</v>
      </c>
      <c r="H16" s="10" t="s">
        <v>55</v>
      </c>
      <c r="I16" s="10" t="s">
        <v>22</v>
      </c>
      <c r="J16" s="10" t="s">
        <v>43</v>
      </c>
      <c r="K16" s="11"/>
      <c r="L16" s="11">
        <v>23240185.579999998</v>
      </c>
      <c r="M16" s="12" t="s">
        <v>27</v>
      </c>
      <c r="N16" s="11">
        <v>29605882.760000002</v>
      </c>
    </row>
    <row r="17" spans="1:14" hidden="1">
      <c r="A17" s="5">
        <v>2016</v>
      </c>
      <c r="B17" s="8" t="s">
        <v>50</v>
      </c>
      <c r="C17" s="8" t="s">
        <v>54</v>
      </c>
      <c r="D17" s="9">
        <f t="shared" si="0"/>
        <v>42674</v>
      </c>
      <c r="E17" s="8" t="s">
        <v>17</v>
      </c>
      <c r="F17" s="8" t="s">
        <v>34</v>
      </c>
      <c r="G17" s="8" t="str">
        <f t="shared" si="1"/>
        <v>记4</v>
      </c>
      <c r="H17" s="10" t="s">
        <v>56</v>
      </c>
      <c r="I17" s="10" t="s">
        <v>22</v>
      </c>
      <c r="J17" s="10" t="s">
        <v>49</v>
      </c>
      <c r="K17" s="11"/>
      <c r="L17" s="11">
        <v>-1765219.29</v>
      </c>
      <c r="M17" s="12" t="s">
        <v>27</v>
      </c>
      <c r="N17" s="11">
        <v>27840663.469999999</v>
      </c>
    </row>
    <row r="18" spans="1:14" hidden="1">
      <c r="A18" s="5">
        <v>2016</v>
      </c>
      <c r="B18" s="8" t="s">
        <v>57</v>
      </c>
      <c r="C18" s="8" t="s">
        <v>16</v>
      </c>
      <c r="D18" s="9">
        <f t="shared" si="0"/>
        <v>42675</v>
      </c>
      <c r="E18" s="8" t="s">
        <v>17</v>
      </c>
      <c r="F18" s="8" t="s">
        <v>16</v>
      </c>
      <c r="G18" s="8" t="str">
        <f t="shared" si="1"/>
        <v>记1</v>
      </c>
      <c r="H18" s="10" t="s">
        <v>58</v>
      </c>
      <c r="I18" s="10" t="s">
        <v>36</v>
      </c>
      <c r="J18" s="10" t="s">
        <v>43</v>
      </c>
      <c r="K18" s="11"/>
      <c r="L18" s="11">
        <v>28870</v>
      </c>
      <c r="M18" s="12" t="s">
        <v>27</v>
      </c>
      <c r="N18" s="11">
        <v>27869533.469999999</v>
      </c>
    </row>
    <row r="19" spans="1:14">
      <c r="A19" s="5">
        <v>2016</v>
      </c>
      <c r="B19" s="8" t="s">
        <v>57</v>
      </c>
      <c r="C19" s="8" t="s">
        <v>15</v>
      </c>
      <c r="D19" s="13">
        <f t="shared" si="0"/>
        <v>42683</v>
      </c>
      <c r="E19" s="8" t="s">
        <v>17</v>
      </c>
      <c r="F19" s="8" t="s">
        <v>24</v>
      </c>
      <c r="G19" s="14" t="str">
        <f t="shared" si="1"/>
        <v>记2</v>
      </c>
      <c r="H19" s="10" t="s">
        <v>59</v>
      </c>
      <c r="I19" s="10" t="s">
        <v>22</v>
      </c>
      <c r="J19" s="10" t="s">
        <v>26</v>
      </c>
      <c r="K19" s="11"/>
      <c r="L19" s="11">
        <v>16140000</v>
      </c>
      <c r="M19" s="12" t="s">
        <v>27</v>
      </c>
      <c r="N19" s="11">
        <v>44009533.469999999</v>
      </c>
    </row>
    <row r="20" spans="1:14" hidden="1">
      <c r="A20" s="5">
        <v>2016</v>
      </c>
      <c r="B20" s="8" t="s">
        <v>57</v>
      </c>
      <c r="C20" s="8" t="s">
        <v>60</v>
      </c>
      <c r="D20" s="9">
        <f t="shared" si="0"/>
        <v>42692</v>
      </c>
      <c r="E20" s="8" t="s">
        <v>17</v>
      </c>
      <c r="F20" s="8" t="s">
        <v>29</v>
      </c>
      <c r="G20" s="8" t="str">
        <f t="shared" si="1"/>
        <v>记3</v>
      </c>
      <c r="H20" s="10" t="s">
        <v>61</v>
      </c>
      <c r="I20" s="10" t="s">
        <v>22</v>
      </c>
      <c r="J20" s="10" t="s">
        <v>26</v>
      </c>
      <c r="K20" s="11"/>
      <c r="L20" s="11">
        <v>4000</v>
      </c>
      <c r="M20" s="12" t="s">
        <v>27</v>
      </c>
      <c r="N20" s="11">
        <v>44013533.469999999</v>
      </c>
    </row>
    <row r="21" spans="1:14" hidden="1">
      <c r="A21" s="5">
        <v>2016</v>
      </c>
      <c r="B21" s="8" t="s">
        <v>57</v>
      </c>
      <c r="C21" s="8" t="s">
        <v>33</v>
      </c>
      <c r="D21" s="9">
        <f t="shared" si="0"/>
        <v>42697</v>
      </c>
      <c r="E21" s="8" t="s">
        <v>17</v>
      </c>
      <c r="F21" s="8" t="s">
        <v>44</v>
      </c>
      <c r="G21" s="8" t="str">
        <f t="shared" si="1"/>
        <v>记8</v>
      </c>
      <c r="H21" s="10" t="s">
        <v>62</v>
      </c>
      <c r="I21" s="10" t="s">
        <v>63</v>
      </c>
      <c r="J21" s="10" t="s">
        <v>32</v>
      </c>
      <c r="K21" s="11">
        <v>264800</v>
      </c>
      <c r="L21" s="11"/>
      <c r="M21" s="12" t="s">
        <v>27</v>
      </c>
      <c r="N21" s="11">
        <v>43748733.469999999</v>
      </c>
    </row>
    <row r="22" spans="1:14" hidden="1">
      <c r="A22" s="5">
        <v>2016</v>
      </c>
      <c r="B22" s="8" t="s">
        <v>57</v>
      </c>
      <c r="C22" s="8" t="s">
        <v>33</v>
      </c>
      <c r="D22" s="9">
        <f t="shared" si="0"/>
        <v>42697</v>
      </c>
      <c r="E22" s="8" t="s">
        <v>17</v>
      </c>
      <c r="F22" s="8" t="s">
        <v>44</v>
      </c>
      <c r="G22" s="8" t="str">
        <f t="shared" si="1"/>
        <v>记8</v>
      </c>
      <c r="H22" s="10" t="s">
        <v>64</v>
      </c>
      <c r="I22" s="10" t="s">
        <v>63</v>
      </c>
      <c r="J22" s="10" t="s">
        <v>32</v>
      </c>
      <c r="K22" s="11">
        <v>3310</v>
      </c>
      <c r="L22" s="11"/>
      <c r="M22" s="12" t="s">
        <v>27</v>
      </c>
      <c r="N22" s="11">
        <v>43745423.469999999</v>
      </c>
    </row>
    <row r="23" spans="1:14" hidden="1">
      <c r="A23" s="5">
        <v>2016</v>
      </c>
      <c r="B23" s="8" t="s">
        <v>57</v>
      </c>
      <c r="C23" s="8" t="s">
        <v>33</v>
      </c>
      <c r="D23" s="9">
        <f t="shared" si="0"/>
        <v>42697</v>
      </c>
      <c r="E23" s="8" t="s">
        <v>17</v>
      </c>
      <c r="F23" s="8" t="s">
        <v>44</v>
      </c>
      <c r="G23" s="8" t="str">
        <f t="shared" si="1"/>
        <v>记8</v>
      </c>
      <c r="H23" s="10" t="s">
        <v>65</v>
      </c>
      <c r="I23" s="10" t="s">
        <v>63</v>
      </c>
      <c r="J23" s="10" t="s">
        <v>32</v>
      </c>
      <c r="K23" s="11">
        <v>384000</v>
      </c>
      <c r="L23" s="11"/>
      <c r="M23" s="12" t="s">
        <v>27</v>
      </c>
      <c r="N23" s="11">
        <v>43361423.469999999</v>
      </c>
    </row>
    <row r="24" spans="1:14" hidden="1">
      <c r="A24" s="5">
        <v>2016</v>
      </c>
      <c r="B24" s="8" t="s">
        <v>57</v>
      </c>
      <c r="C24" s="8" t="s">
        <v>33</v>
      </c>
      <c r="D24" s="9">
        <f t="shared" si="0"/>
        <v>42697</v>
      </c>
      <c r="E24" s="8" t="s">
        <v>17</v>
      </c>
      <c r="F24" s="8" t="s">
        <v>44</v>
      </c>
      <c r="G24" s="8" t="str">
        <f t="shared" si="1"/>
        <v>记8</v>
      </c>
      <c r="H24" s="10" t="s">
        <v>66</v>
      </c>
      <c r="I24" s="10" t="s">
        <v>63</v>
      </c>
      <c r="J24" s="10" t="s">
        <v>32</v>
      </c>
      <c r="K24" s="11">
        <v>4800</v>
      </c>
      <c r="L24" s="11"/>
      <c r="M24" s="12" t="s">
        <v>27</v>
      </c>
      <c r="N24" s="11">
        <v>43356623.469999999</v>
      </c>
    </row>
    <row r="25" spans="1:14">
      <c r="A25" s="5">
        <v>2016</v>
      </c>
      <c r="B25" s="8" t="s">
        <v>57</v>
      </c>
      <c r="C25" s="8" t="s">
        <v>33</v>
      </c>
      <c r="D25" s="13">
        <f t="shared" si="0"/>
        <v>42697</v>
      </c>
      <c r="E25" s="8" t="s">
        <v>17</v>
      </c>
      <c r="F25" s="8" t="s">
        <v>67</v>
      </c>
      <c r="G25" s="14" t="str">
        <f t="shared" si="1"/>
        <v>记12</v>
      </c>
      <c r="H25" s="10" t="s">
        <v>68</v>
      </c>
      <c r="I25" s="10" t="s">
        <v>22</v>
      </c>
      <c r="J25" s="10" t="s">
        <v>32</v>
      </c>
      <c r="K25" s="11"/>
      <c r="L25" s="11">
        <v>660000</v>
      </c>
      <c r="M25" s="12" t="s">
        <v>27</v>
      </c>
      <c r="N25" s="11">
        <v>44016623.469999999</v>
      </c>
    </row>
    <row r="26" spans="1:14">
      <c r="A26" s="5">
        <v>2016</v>
      </c>
      <c r="B26" s="8" t="s">
        <v>57</v>
      </c>
      <c r="C26" s="8" t="s">
        <v>69</v>
      </c>
      <c r="D26" s="13">
        <f t="shared" si="0"/>
        <v>42699</v>
      </c>
      <c r="E26" s="8" t="s">
        <v>17</v>
      </c>
      <c r="F26" s="8" t="s">
        <v>70</v>
      </c>
      <c r="G26" s="14" t="str">
        <f t="shared" si="1"/>
        <v>记13</v>
      </c>
      <c r="H26" s="10" t="s">
        <v>68</v>
      </c>
      <c r="I26" s="10" t="s">
        <v>22</v>
      </c>
      <c r="J26" s="10" t="s">
        <v>32</v>
      </c>
      <c r="K26" s="11"/>
      <c r="L26" s="11">
        <v>200000</v>
      </c>
      <c r="M26" s="12" t="s">
        <v>27</v>
      </c>
      <c r="N26" s="11">
        <v>44216623.469999999</v>
      </c>
    </row>
    <row r="27" spans="1:14" hidden="1">
      <c r="A27" s="5">
        <v>2016</v>
      </c>
      <c r="B27" s="8" t="s">
        <v>57</v>
      </c>
      <c r="C27" s="8" t="s">
        <v>69</v>
      </c>
      <c r="D27" s="9">
        <f t="shared" si="0"/>
        <v>42699</v>
      </c>
      <c r="E27" s="8" t="s">
        <v>17</v>
      </c>
      <c r="F27" s="8" t="s">
        <v>71</v>
      </c>
      <c r="G27" s="8" t="str">
        <f t="shared" si="1"/>
        <v>记14</v>
      </c>
      <c r="H27" s="10" t="s">
        <v>72</v>
      </c>
      <c r="I27" s="10" t="s">
        <v>19</v>
      </c>
      <c r="J27" s="10" t="s">
        <v>32</v>
      </c>
      <c r="K27" s="11">
        <v>20000</v>
      </c>
      <c r="L27" s="11"/>
      <c r="M27" s="12" t="s">
        <v>27</v>
      </c>
      <c r="N27" s="11">
        <v>44196623.469999999</v>
      </c>
    </row>
    <row r="28" spans="1:14">
      <c r="A28" s="5">
        <v>2016</v>
      </c>
      <c r="B28" s="8" t="s">
        <v>57</v>
      </c>
      <c r="C28" s="8" t="s">
        <v>47</v>
      </c>
      <c r="D28" s="13">
        <f t="shared" si="0"/>
        <v>42704</v>
      </c>
      <c r="E28" s="8" t="s">
        <v>17</v>
      </c>
      <c r="F28" s="8" t="s">
        <v>73</v>
      </c>
      <c r="G28" s="14" t="str">
        <f t="shared" si="1"/>
        <v>记15</v>
      </c>
      <c r="H28" s="10" t="s">
        <v>74</v>
      </c>
      <c r="I28" s="10" t="s">
        <v>22</v>
      </c>
      <c r="J28" s="10" t="s">
        <v>43</v>
      </c>
      <c r="K28" s="11"/>
      <c r="L28" s="11">
        <v>5856924.9299999997</v>
      </c>
      <c r="M28" s="12" t="s">
        <v>27</v>
      </c>
      <c r="N28" s="11">
        <v>50053548.399999999</v>
      </c>
    </row>
    <row r="29" spans="1:14">
      <c r="A29" s="5">
        <v>2016</v>
      </c>
      <c r="B29" s="8" t="s">
        <v>67</v>
      </c>
      <c r="C29" s="8" t="s">
        <v>16</v>
      </c>
      <c r="D29" s="13">
        <f t="shared" si="0"/>
        <v>42705</v>
      </c>
      <c r="E29" s="8" t="s">
        <v>17</v>
      </c>
      <c r="F29" s="8" t="s">
        <v>24</v>
      </c>
      <c r="G29" s="14" t="str">
        <f t="shared" si="1"/>
        <v>记2</v>
      </c>
      <c r="H29" s="10" t="s">
        <v>75</v>
      </c>
      <c r="I29" s="10" t="s">
        <v>63</v>
      </c>
      <c r="J29" s="10" t="s">
        <v>76</v>
      </c>
      <c r="K29" s="11"/>
      <c r="L29" s="11">
        <v>268110</v>
      </c>
      <c r="M29" s="12" t="s">
        <v>27</v>
      </c>
      <c r="N29" s="11">
        <v>50321658.399999999</v>
      </c>
    </row>
    <row r="30" spans="1:14">
      <c r="A30" s="5">
        <v>2016</v>
      </c>
      <c r="B30" s="8" t="s">
        <v>67</v>
      </c>
      <c r="C30" s="8" t="s">
        <v>16</v>
      </c>
      <c r="D30" s="13">
        <f t="shared" si="0"/>
        <v>42705</v>
      </c>
      <c r="E30" s="8" t="s">
        <v>17</v>
      </c>
      <c r="F30" s="8" t="s">
        <v>24</v>
      </c>
      <c r="G30" s="14" t="str">
        <f t="shared" si="1"/>
        <v>记2</v>
      </c>
      <c r="H30" s="10" t="s">
        <v>77</v>
      </c>
      <c r="I30" s="10" t="s">
        <v>63</v>
      </c>
      <c r="J30" s="10" t="s">
        <v>76</v>
      </c>
      <c r="K30" s="11"/>
      <c r="L30" s="11">
        <v>388800</v>
      </c>
      <c r="M30" s="12" t="s">
        <v>27</v>
      </c>
      <c r="N30" s="11">
        <v>50710458.399999999</v>
      </c>
    </row>
    <row r="31" spans="1:14" hidden="1">
      <c r="A31" s="5">
        <v>2016</v>
      </c>
      <c r="B31" s="8" t="s">
        <v>67</v>
      </c>
      <c r="C31" s="8" t="s">
        <v>41</v>
      </c>
      <c r="D31" s="9">
        <f t="shared" si="0"/>
        <v>42711</v>
      </c>
      <c r="E31" s="8" t="s">
        <v>17</v>
      </c>
      <c r="F31" s="8" t="s">
        <v>34</v>
      </c>
      <c r="G31" s="8" t="str">
        <f t="shared" si="1"/>
        <v>记4</v>
      </c>
      <c r="H31" s="10" t="s">
        <v>78</v>
      </c>
      <c r="I31" s="10" t="s">
        <v>79</v>
      </c>
      <c r="J31" s="10" t="s">
        <v>32</v>
      </c>
      <c r="K31" s="11">
        <v>5314.74</v>
      </c>
      <c r="L31" s="11"/>
      <c r="M31" s="12" t="s">
        <v>27</v>
      </c>
      <c r="N31" s="11">
        <v>50705143.659999996</v>
      </c>
    </row>
    <row r="32" spans="1:14" hidden="1">
      <c r="A32" s="5">
        <v>2016</v>
      </c>
      <c r="B32" s="8" t="s">
        <v>67</v>
      </c>
      <c r="C32" s="8" t="s">
        <v>44</v>
      </c>
      <c r="D32" s="9">
        <f t="shared" si="0"/>
        <v>42712</v>
      </c>
      <c r="E32" s="8" t="s">
        <v>17</v>
      </c>
      <c r="F32" s="8" t="s">
        <v>80</v>
      </c>
      <c r="G32" s="8" t="str">
        <f t="shared" si="1"/>
        <v>记5</v>
      </c>
      <c r="H32" s="10" t="s">
        <v>81</v>
      </c>
      <c r="I32" s="10" t="s">
        <v>53</v>
      </c>
      <c r="J32" s="10" t="s">
        <v>43</v>
      </c>
      <c r="K32" s="11"/>
      <c r="L32" s="11">
        <v>84750</v>
      </c>
      <c r="M32" s="12" t="s">
        <v>27</v>
      </c>
      <c r="N32" s="11">
        <v>50789893.659999996</v>
      </c>
    </row>
    <row r="33" spans="1:14">
      <c r="A33" s="5">
        <v>2016</v>
      </c>
      <c r="B33" s="8" t="s">
        <v>67</v>
      </c>
      <c r="C33" s="8" t="s">
        <v>57</v>
      </c>
      <c r="D33" s="13">
        <f t="shared" si="0"/>
        <v>42715</v>
      </c>
      <c r="E33" s="8" t="s">
        <v>17</v>
      </c>
      <c r="F33" s="8" t="s">
        <v>41</v>
      </c>
      <c r="G33" s="14" t="str">
        <f t="shared" si="1"/>
        <v>记7</v>
      </c>
      <c r="H33" s="10" t="s">
        <v>82</v>
      </c>
      <c r="I33" s="10" t="s">
        <v>83</v>
      </c>
      <c r="J33" s="10" t="s">
        <v>43</v>
      </c>
      <c r="K33" s="11"/>
      <c r="L33" s="11">
        <v>110000</v>
      </c>
      <c r="M33" s="12" t="s">
        <v>27</v>
      </c>
      <c r="N33" s="11">
        <v>50899893.659999996</v>
      </c>
    </row>
    <row r="34" spans="1:14" hidden="1">
      <c r="A34" s="5">
        <v>2016</v>
      </c>
      <c r="B34" s="8" t="s">
        <v>67</v>
      </c>
      <c r="C34" s="8" t="s">
        <v>57</v>
      </c>
      <c r="D34" s="9">
        <f t="shared" si="0"/>
        <v>42715</v>
      </c>
      <c r="E34" s="8" t="s">
        <v>17</v>
      </c>
      <c r="F34" s="8" t="s">
        <v>41</v>
      </c>
      <c r="G34" s="8" t="str">
        <f t="shared" si="1"/>
        <v>记7</v>
      </c>
      <c r="H34" s="10" t="s">
        <v>84</v>
      </c>
      <c r="I34" s="10" t="s">
        <v>83</v>
      </c>
      <c r="J34" s="10" t="s">
        <v>32</v>
      </c>
      <c r="K34" s="11">
        <v>110000</v>
      </c>
      <c r="L34" s="11"/>
      <c r="M34" s="12" t="s">
        <v>27</v>
      </c>
      <c r="N34" s="11">
        <v>50789893.659999996</v>
      </c>
    </row>
    <row r="35" spans="1:14" hidden="1">
      <c r="A35" s="5">
        <v>2016</v>
      </c>
      <c r="B35" s="8" t="s">
        <v>67</v>
      </c>
      <c r="C35" s="8" t="s">
        <v>57</v>
      </c>
      <c r="D35" s="9">
        <f t="shared" si="0"/>
        <v>42715</v>
      </c>
      <c r="E35" s="8" t="s">
        <v>17</v>
      </c>
      <c r="F35" s="8" t="s">
        <v>44</v>
      </c>
      <c r="G35" s="8" t="str">
        <f t="shared" si="1"/>
        <v>记8</v>
      </c>
      <c r="H35" s="10" t="s">
        <v>85</v>
      </c>
      <c r="I35" s="10" t="s">
        <v>36</v>
      </c>
      <c r="J35" s="10" t="s">
        <v>43</v>
      </c>
      <c r="K35" s="11"/>
      <c r="L35" s="11">
        <v>44781</v>
      </c>
      <c r="M35" s="12" t="s">
        <v>27</v>
      </c>
      <c r="N35" s="11">
        <v>50834674.659999996</v>
      </c>
    </row>
    <row r="36" spans="1:14" hidden="1">
      <c r="A36" s="5">
        <v>2016</v>
      </c>
      <c r="B36" s="8" t="s">
        <v>67</v>
      </c>
      <c r="C36" s="8" t="s">
        <v>57</v>
      </c>
      <c r="D36" s="9">
        <f t="shared" si="0"/>
        <v>42715</v>
      </c>
      <c r="E36" s="8" t="s">
        <v>17</v>
      </c>
      <c r="F36" s="8" t="s">
        <v>44</v>
      </c>
      <c r="G36" s="8" t="str">
        <f t="shared" si="1"/>
        <v>记8</v>
      </c>
      <c r="H36" s="10" t="s">
        <v>35</v>
      </c>
      <c r="I36" s="10" t="s">
        <v>36</v>
      </c>
      <c r="J36" s="10" t="s">
        <v>32</v>
      </c>
      <c r="K36" s="11">
        <v>44781</v>
      </c>
      <c r="L36" s="11"/>
      <c r="M36" s="12" t="s">
        <v>27</v>
      </c>
      <c r="N36" s="11">
        <v>50789893.659999996</v>
      </c>
    </row>
    <row r="37" spans="1:14" hidden="1">
      <c r="A37" s="5">
        <v>2016</v>
      </c>
      <c r="B37" s="8" t="s">
        <v>67</v>
      </c>
      <c r="C37" s="8" t="s">
        <v>57</v>
      </c>
      <c r="D37" s="9">
        <f t="shared" si="0"/>
        <v>42715</v>
      </c>
      <c r="E37" s="8" t="s">
        <v>17</v>
      </c>
      <c r="F37" s="8" t="s">
        <v>15</v>
      </c>
      <c r="G37" s="8" t="str">
        <f t="shared" si="1"/>
        <v>记9</v>
      </c>
      <c r="H37" s="10" t="s">
        <v>86</v>
      </c>
      <c r="I37" s="10" t="s">
        <v>83</v>
      </c>
      <c r="J37" s="10" t="s">
        <v>43</v>
      </c>
      <c r="K37" s="11"/>
      <c r="L37" s="11">
        <v>55000</v>
      </c>
      <c r="M37" s="12" t="s">
        <v>27</v>
      </c>
      <c r="N37" s="11">
        <v>50844893.659999996</v>
      </c>
    </row>
    <row r="38" spans="1:14" hidden="1">
      <c r="A38" s="5">
        <v>2016</v>
      </c>
      <c r="B38" s="8" t="s">
        <v>67</v>
      </c>
      <c r="C38" s="8" t="s">
        <v>57</v>
      </c>
      <c r="D38" s="9">
        <f t="shared" si="0"/>
        <v>42715</v>
      </c>
      <c r="E38" s="8" t="s">
        <v>17</v>
      </c>
      <c r="F38" s="8" t="s">
        <v>15</v>
      </c>
      <c r="G38" s="8" t="str">
        <f t="shared" si="1"/>
        <v>记9</v>
      </c>
      <c r="H38" s="10" t="s">
        <v>87</v>
      </c>
      <c r="I38" s="10" t="s">
        <v>83</v>
      </c>
      <c r="J38" s="10" t="s">
        <v>32</v>
      </c>
      <c r="K38" s="11">
        <v>55000</v>
      </c>
      <c r="L38" s="11"/>
      <c r="M38" s="12" t="s">
        <v>27</v>
      </c>
      <c r="N38" s="11">
        <v>50789893.659999996</v>
      </c>
    </row>
    <row r="39" spans="1:14">
      <c r="A39" s="5">
        <v>2016</v>
      </c>
      <c r="B39" s="8" t="s">
        <v>67</v>
      </c>
      <c r="C39" s="8" t="s">
        <v>57</v>
      </c>
      <c r="D39" s="13">
        <f t="shared" si="0"/>
        <v>42715</v>
      </c>
      <c r="E39" s="8" t="s">
        <v>17</v>
      </c>
      <c r="F39" s="8" t="s">
        <v>67</v>
      </c>
      <c r="G39" s="14" t="str">
        <f t="shared" si="1"/>
        <v>记12</v>
      </c>
      <c r="H39" s="10" t="s">
        <v>68</v>
      </c>
      <c r="I39" s="10" t="s">
        <v>22</v>
      </c>
      <c r="J39" s="10" t="s">
        <v>32</v>
      </c>
      <c r="K39" s="11"/>
      <c r="L39" s="11">
        <v>100000</v>
      </c>
      <c r="M39" s="12" t="s">
        <v>27</v>
      </c>
      <c r="N39" s="11">
        <v>50889893.659999996</v>
      </c>
    </row>
    <row r="40" spans="1:14" hidden="1">
      <c r="A40" s="5">
        <v>2016</v>
      </c>
      <c r="B40" s="8" t="s">
        <v>67</v>
      </c>
      <c r="C40" s="8" t="s">
        <v>88</v>
      </c>
      <c r="D40" s="9">
        <f t="shared" si="0"/>
        <v>42731</v>
      </c>
      <c r="E40" s="8" t="s">
        <v>17</v>
      </c>
      <c r="F40" s="8" t="s">
        <v>73</v>
      </c>
      <c r="G40" s="8" t="str">
        <f t="shared" si="1"/>
        <v>记15</v>
      </c>
      <c r="H40" s="10" t="s">
        <v>89</v>
      </c>
      <c r="I40" s="10" t="s">
        <v>19</v>
      </c>
      <c r="J40" s="10" t="s">
        <v>32</v>
      </c>
      <c r="K40" s="11">
        <v>20000</v>
      </c>
      <c r="L40" s="11"/>
      <c r="M40" s="12" t="s">
        <v>27</v>
      </c>
      <c r="N40" s="11">
        <v>50869893.659999996</v>
      </c>
    </row>
    <row r="41" spans="1:14" hidden="1">
      <c r="A41" s="5">
        <v>2016</v>
      </c>
      <c r="B41" s="8" t="s">
        <v>67</v>
      </c>
      <c r="C41" s="8" t="s">
        <v>88</v>
      </c>
      <c r="D41" s="9">
        <f t="shared" si="0"/>
        <v>42731</v>
      </c>
      <c r="E41" s="8" t="s">
        <v>17</v>
      </c>
      <c r="F41" s="8" t="s">
        <v>90</v>
      </c>
      <c r="G41" s="8" t="str">
        <f t="shared" si="1"/>
        <v>记16</v>
      </c>
      <c r="H41" s="10" t="s">
        <v>68</v>
      </c>
      <c r="I41" s="10" t="s">
        <v>22</v>
      </c>
      <c r="J41" s="10" t="s">
        <v>32</v>
      </c>
      <c r="K41" s="11">
        <v>10000000</v>
      </c>
      <c r="L41" s="11"/>
      <c r="M41" s="12" t="s">
        <v>27</v>
      </c>
      <c r="N41" s="11">
        <v>40869893.659999996</v>
      </c>
    </row>
    <row r="42" spans="1:14" hidden="1">
      <c r="A42" s="5">
        <v>2016</v>
      </c>
      <c r="B42" s="8" t="s">
        <v>67</v>
      </c>
      <c r="C42" s="8" t="s">
        <v>88</v>
      </c>
      <c r="D42" s="9">
        <f t="shared" si="0"/>
        <v>42731</v>
      </c>
      <c r="E42" s="8" t="s">
        <v>17</v>
      </c>
      <c r="F42" s="8" t="s">
        <v>90</v>
      </c>
      <c r="G42" s="8" t="str">
        <f t="shared" si="1"/>
        <v>记16</v>
      </c>
      <c r="H42" s="10" t="s">
        <v>68</v>
      </c>
      <c r="I42" s="10" t="s">
        <v>22</v>
      </c>
      <c r="J42" s="10" t="s">
        <v>32</v>
      </c>
      <c r="K42" s="11">
        <v>6000000</v>
      </c>
      <c r="L42" s="11"/>
      <c r="M42" s="12" t="s">
        <v>27</v>
      </c>
      <c r="N42" s="11">
        <v>34869893.659999996</v>
      </c>
    </row>
    <row r="43" spans="1:14" hidden="1">
      <c r="A43" s="5">
        <v>2016</v>
      </c>
      <c r="B43" s="8" t="s">
        <v>67</v>
      </c>
      <c r="C43" s="8" t="s">
        <v>47</v>
      </c>
      <c r="D43" s="9">
        <f t="shared" si="0"/>
        <v>42734</v>
      </c>
      <c r="E43" s="8" t="s">
        <v>17</v>
      </c>
      <c r="F43" s="8" t="s">
        <v>91</v>
      </c>
      <c r="G43" s="8" t="str">
        <f t="shared" si="1"/>
        <v>记17</v>
      </c>
      <c r="H43" s="10" t="s">
        <v>92</v>
      </c>
      <c r="I43" s="10" t="s">
        <v>93</v>
      </c>
      <c r="J43" s="10" t="s">
        <v>94</v>
      </c>
      <c r="K43" s="11"/>
      <c r="L43" s="11">
        <v>1600</v>
      </c>
      <c r="M43" s="12" t="s">
        <v>27</v>
      </c>
      <c r="N43" s="11">
        <v>34871493.659999996</v>
      </c>
    </row>
    <row r="44" spans="1:14" hidden="1">
      <c r="A44" s="5">
        <v>2016</v>
      </c>
      <c r="B44" s="8" t="s">
        <v>67</v>
      </c>
      <c r="C44" s="8" t="s">
        <v>47</v>
      </c>
      <c r="D44" s="9">
        <f t="shared" si="0"/>
        <v>42734</v>
      </c>
      <c r="E44" s="8" t="s">
        <v>17</v>
      </c>
      <c r="F44" s="8" t="s">
        <v>91</v>
      </c>
      <c r="G44" s="8" t="str">
        <f t="shared" si="1"/>
        <v>记17</v>
      </c>
      <c r="H44" s="10" t="s">
        <v>95</v>
      </c>
      <c r="I44" s="10" t="s">
        <v>93</v>
      </c>
      <c r="J44" s="10" t="s">
        <v>32</v>
      </c>
      <c r="K44" s="11">
        <v>1600</v>
      </c>
      <c r="L44" s="11"/>
      <c r="M44" s="12" t="s">
        <v>27</v>
      </c>
      <c r="N44" s="11">
        <v>34869893.659999996</v>
      </c>
    </row>
    <row r="45" spans="1:14" hidden="1">
      <c r="A45" s="5">
        <v>2016</v>
      </c>
      <c r="B45" s="8" t="s">
        <v>67</v>
      </c>
      <c r="C45" s="8" t="s">
        <v>47</v>
      </c>
      <c r="D45" s="9">
        <f t="shared" si="0"/>
        <v>42734</v>
      </c>
      <c r="E45" s="8" t="s">
        <v>17</v>
      </c>
      <c r="F45" s="8" t="s">
        <v>96</v>
      </c>
      <c r="G45" s="8" t="str">
        <f t="shared" si="1"/>
        <v>记20</v>
      </c>
      <c r="H45" s="10" t="s">
        <v>97</v>
      </c>
      <c r="I45" s="10" t="s">
        <v>79</v>
      </c>
      <c r="J45" s="10" t="s">
        <v>43</v>
      </c>
      <c r="K45" s="11"/>
      <c r="L45" s="11">
        <v>65000</v>
      </c>
      <c r="M45" s="12" t="s">
        <v>27</v>
      </c>
      <c r="N45" s="11">
        <v>34934893.659999996</v>
      </c>
    </row>
    <row r="46" spans="1:14" hidden="1">
      <c r="A46" s="5">
        <v>2016</v>
      </c>
      <c r="B46" s="8" t="s">
        <v>67</v>
      </c>
      <c r="C46" s="8" t="s">
        <v>47</v>
      </c>
      <c r="D46" s="9">
        <f t="shared" si="0"/>
        <v>42734</v>
      </c>
      <c r="E46" s="8" t="s">
        <v>17</v>
      </c>
      <c r="F46" s="8" t="s">
        <v>96</v>
      </c>
      <c r="G46" s="8" t="str">
        <f t="shared" si="1"/>
        <v>记20</v>
      </c>
      <c r="H46" s="10" t="s">
        <v>98</v>
      </c>
      <c r="I46" s="10" t="s">
        <v>79</v>
      </c>
      <c r="J46" s="10" t="s">
        <v>32</v>
      </c>
      <c r="K46" s="11">
        <v>65000</v>
      </c>
      <c r="L46" s="11"/>
      <c r="M46" s="12" t="s">
        <v>27</v>
      </c>
      <c r="N46" s="11">
        <v>34869893.659999996</v>
      </c>
    </row>
    <row r="47" spans="1:14" hidden="1">
      <c r="A47" s="5">
        <v>2016</v>
      </c>
      <c r="B47" s="8" t="s">
        <v>67</v>
      </c>
      <c r="C47" s="8" t="s">
        <v>47</v>
      </c>
      <c r="D47" s="9">
        <f t="shared" si="0"/>
        <v>42734</v>
      </c>
      <c r="E47" s="8" t="s">
        <v>17</v>
      </c>
      <c r="F47" s="8" t="s">
        <v>51</v>
      </c>
      <c r="G47" s="8" t="str">
        <f t="shared" si="1"/>
        <v>记21</v>
      </c>
      <c r="H47" s="10" t="s">
        <v>99</v>
      </c>
      <c r="I47" s="10" t="s">
        <v>100</v>
      </c>
      <c r="J47" s="10" t="s">
        <v>43</v>
      </c>
      <c r="K47" s="11"/>
      <c r="L47" s="11">
        <v>35876</v>
      </c>
      <c r="M47" s="12" t="s">
        <v>27</v>
      </c>
      <c r="N47" s="11">
        <v>34905769.659999996</v>
      </c>
    </row>
    <row r="48" spans="1:14" hidden="1">
      <c r="A48" s="5">
        <v>2016</v>
      </c>
      <c r="B48" s="8" t="s">
        <v>67</v>
      </c>
      <c r="C48" s="8" t="s">
        <v>47</v>
      </c>
      <c r="D48" s="9">
        <f t="shared" si="0"/>
        <v>42734</v>
      </c>
      <c r="E48" s="8" t="s">
        <v>17</v>
      </c>
      <c r="F48" s="8" t="s">
        <v>51</v>
      </c>
      <c r="G48" s="8" t="str">
        <f t="shared" si="1"/>
        <v>记21</v>
      </c>
      <c r="H48" s="10" t="s">
        <v>101</v>
      </c>
      <c r="I48" s="10" t="s">
        <v>100</v>
      </c>
      <c r="J48" s="10" t="s">
        <v>32</v>
      </c>
      <c r="K48" s="11">
        <v>35459</v>
      </c>
      <c r="L48" s="11"/>
      <c r="M48" s="12" t="s">
        <v>27</v>
      </c>
      <c r="N48" s="11">
        <v>34870310.659999996</v>
      </c>
    </row>
    <row r="49" spans="1:14">
      <c r="A49" s="5">
        <v>2016</v>
      </c>
      <c r="B49" s="8" t="s">
        <v>67</v>
      </c>
      <c r="C49" s="8" t="s">
        <v>47</v>
      </c>
      <c r="D49" s="13">
        <f t="shared" si="0"/>
        <v>42734</v>
      </c>
      <c r="E49" s="8" t="s">
        <v>17</v>
      </c>
      <c r="F49" s="8" t="s">
        <v>28</v>
      </c>
      <c r="G49" s="14" t="str">
        <f t="shared" si="1"/>
        <v>记22</v>
      </c>
      <c r="H49" s="10" t="s">
        <v>102</v>
      </c>
      <c r="I49" s="10" t="s">
        <v>103</v>
      </c>
      <c r="J49" s="10" t="s">
        <v>43</v>
      </c>
      <c r="K49" s="11"/>
      <c r="L49" s="11">
        <v>120000</v>
      </c>
      <c r="M49" s="12" t="s">
        <v>27</v>
      </c>
      <c r="N49" s="11">
        <v>34990310.659999996</v>
      </c>
    </row>
    <row r="50" spans="1:14" hidden="1">
      <c r="A50" s="5">
        <v>2016</v>
      </c>
      <c r="B50" s="8" t="s">
        <v>67</v>
      </c>
      <c r="C50" s="8" t="s">
        <v>47</v>
      </c>
      <c r="D50" s="9">
        <f t="shared" si="0"/>
        <v>42734</v>
      </c>
      <c r="E50" s="8" t="s">
        <v>17</v>
      </c>
      <c r="F50" s="8" t="s">
        <v>28</v>
      </c>
      <c r="G50" s="8" t="str">
        <f t="shared" si="1"/>
        <v>记22</v>
      </c>
      <c r="H50" s="10" t="s">
        <v>104</v>
      </c>
      <c r="I50" s="10" t="s">
        <v>103</v>
      </c>
      <c r="J50" s="10" t="s">
        <v>32</v>
      </c>
      <c r="K50" s="11">
        <v>120000</v>
      </c>
      <c r="L50" s="11"/>
      <c r="M50" s="12" t="s">
        <v>27</v>
      </c>
      <c r="N50" s="11">
        <v>34870310.659999996</v>
      </c>
    </row>
    <row r="51" spans="1:14">
      <c r="A51" s="5">
        <v>2016</v>
      </c>
      <c r="B51" s="8" t="s">
        <v>67</v>
      </c>
      <c r="C51" s="8" t="s">
        <v>54</v>
      </c>
      <c r="D51" s="13">
        <f t="shared" si="0"/>
        <v>42735</v>
      </c>
      <c r="E51" s="8" t="s">
        <v>17</v>
      </c>
      <c r="F51" s="8" t="s">
        <v>33</v>
      </c>
      <c r="G51" s="14" t="str">
        <f t="shared" si="1"/>
        <v>记23</v>
      </c>
      <c r="H51" s="10" t="s">
        <v>105</v>
      </c>
      <c r="I51" s="10" t="s">
        <v>22</v>
      </c>
      <c r="J51" s="10" t="s">
        <v>43</v>
      </c>
      <c r="K51" s="11"/>
      <c r="L51" s="11">
        <v>18108944.120000001</v>
      </c>
      <c r="M51" s="12" t="s">
        <v>27</v>
      </c>
      <c r="N51" s="11">
        <v>52979254.780000001</v>
      </c>
    </row>
    <row r="52" spans="1:14">
      <c r="B52" s="8"/>
      <c r="C52" s="8"/>
      <c r="D52" s="14"/>
      <c r="E52" s="8"/>
      <c r="F52" s="8"/>
      <c r="G52" s="14"/>
      <c r="H52" s="10"/>
      <c r="I52" s="10"/>
      <c r="J52" s="10"/>
      <c r="K52" s="11"/>
      <c r="L52" s="11"/>
      <c r="M52" s="12"/>
      <c r="N52" s="11"/>
    </row>
    <row r="53" spans="1:14">
      <c r="B53" s="8"/>
      <c r="C53" s="8"/>
      <c r="D53" s="14"/>
      <c r="E53" s="8"/>
      <c r="F53" s="8"/>
      <c r="G53" s="14"/>
      <c r="H53" s="10"/>
      <c r="I53" s="10"/>
      <c r="J53" s="10"/>
      <c r="K53" s="11"/>
      <c r="L53" s="11"/>
      <c r="M53" s="12"/>
      <c r="N53" s="11"/>
    </row>
    <row r="54" spans="1:14">
      <c r="B54" s="8"/>
      <c r="C54" s="8"/>
      <c r="D54" s="14"/>
      <c r="E54" s="8"/>
      <c r="F54" s="8"/>
      <c r="G54" s="14"/>
      <c r="H54" s="10"/>
      <c r="I54" s="10"/>
      <c r="J54" s="10"/>
      <c r="K54" s="11"/>
      <c r="L54" s="11"/>
      <c r="M54" s="12"/>
      <c r="N54" s="11"/>
    </row>
    <row r="55" spans="1:14">
      <c r="B55" s="8"/>
      <c r="C55" s="8"/>
      <c r="D55" s="14"/>
      <c r="E55" s="8"/>
      <c r="F55" s="8"/>
      <c r="G55" s="14"/>
      <c r="H55" s="10"/>
      <c r="I55" s="10"/>
      <c r="J55" s="10"/>
      <c r="K55" s="11"/>
      <c r="L55" s="11"/>
      <c r="M55" s="12"/>
      <c r="N55" s="11"/>
    </row>
    <row r="56" spans="1:14">
      <c r="B56" s="8"/>
      <c r="C56" s="8"/>
      <c r="D56" s="14"/>
      <c r="E56" s="8"/>
      <c r="F56" s="8"/>
      <c r="G56" s="14"/>
      <c r="H56" s="10"/>
      <c r="I56" s="10"/>
      <c r="J56" s="10"/>
      <c r="K56" s="11"/>
      <c r="L56" s="11"/>
      <c r="M56" s="12"/>
      <c r="N56" s="11"/>
    </row>
    <row r="57" spans="1:14">
      <c r="B57" s="8"/>
      <c r="C57" s="8"/>
      <c r="D57" s="14"/>
      <c r="E57" s="8"/>
      <c r="F57" s="8"/>
      <c r="G57" s="14"/>
      <c r="H57" s="10"/>
      <c r="I57" s="10"/>
      <c r="J57" s="10"/>
      <c r="K57" s="11"/>
      <c r="L57" s="11"/>
      <c r="M57" s="12"/>
      <c r="N57" s="11"/>
    </row>
    <row r="58" spans="1:14">
      <c r="B58" s="8"/>
      <c r="C58" s="8"/>
      <c r="D58" s="14"/>
      <c r="E58" s="8"/>
      <c r="F58" s="8"/>
      <c r="G58" s="14"/>
      <c r="H58" s="10"/>
      <c r="I58" s="10"/>
      <c r="J58" s="10"/>
      <c r="K58" s="11"/>
      <c r="L58" s="11"/>
      <c r="M58" s="12"/>
      <c r="N58" s="11"/>
    </row>
    <row r="59" spans="1:14">
      <c r="B59" s="8"/>
      <c r="C59" s="8"/>
      <c r="D59" s="14"/>
      <c r="E59" s="8"/>
      <c r="F59" s="8"/>
      <c r="G59" s="14"/>
      <c r="H59" s="10"/>
      <c r="I59" s="10"/>
      <c r="J59" s="10"/>
      <c r="K59" s="11"/>
      <c r="L59" s="11"/>
      <c r="M59" s="12"/>
      <c r="N59" s="11"/>
    </row>
    <row r="60" spans="1:14">
      <c r="B60" s="8"/>
      <c r="C60" s="8"/>
      <c r="D60" s="14"/>
      <c r="E60" s="8"/>
      <c r="F60" s="8"/>
      <c r="G60" s="14"/>
      <c r="H60" s="10"/>
      <c r="I60" s="10"/>
      <c r="J60" s="10"/>
      <c r="K60" s="11"/>
      <c r="L60" s="11"/>
      <c r="M60" s="12"/>
      <c r="N60" s="11"/>
    </row>
  </sheetData>
  <autoFilter ref="H3:N51">
    <filterColumn colId="4">
      <customFilters>
        <customFilter operator="greaterThanOrEqual" val="100000"/>
      </customFilters>
    </filterColumn>
  </autoFilter>
  <mergeCells count="11">
    <mergeCell ref="N3:N4"/>
    <mergeCell ref="B1:N1"/>
    <mergeCell ref="B2:N2"/>
    <mergeCell ref="B3:C3"/>
    <mergeCell ref="E3:F3"/>
    <mergeCell ref="H3:H4"/>
    <mergeCell ref="I3:I4"/>
    <mergeCell ref="J3:J4"/>
    <mergeCell ref="K3:K4"/>
    <mergeCell ref="L3:L4"/>
    <mergeCell ref="M3:M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5"/>
  <sheetViews>
    <sheetView workbookViewId="0">
      <selection activeCell="C10" sqref="C10"/>
    </sheetView>
  </sheetViews>
  <sheetFormatPr defaultRowHeight="13.5"/>
  <cols>
    <col min="1" max="1" bestFit="true" customWidth="true" style="5" width="11.375" collapsed="false"/>
    <col min="2" max="2" style="5" width="8.75" collapsed="false"/>
    <col min="3" max="3" bestFit="true" customWidth="true" style="5" width="61.125" collapsed="false"/>
    <col min="4" max="4" bestFit="true" customWidth="true" style="5" width="16.875" collapsed="false"/>
    <col min="5" max="5" customWidth="true" style="5" width="21.625" collapsed="false"/>
    <col min="6" max="256" style="5" width="8.75" collapsed="false"/>
    <col min="257" max="257" bestFit="true" customWidth="true" style="5" width="11.375" collapsed="false"/>
    <col min="258" max="258" style="5" width="8.75" collapsed="false"/>
    <col min="259" max="259" bestFit="true" customWidth="true" style="5" width="61.125" collapsed="false"/>
    <col min="260" max="260" bestFit="true" customWidth="true" style="5" width="16.875" collapsed="false"/>
    <col min="261" max="261" customWidth="true" style="5" width="21.625" collapsed="false"/>
    <col min="262" max="512" style="5" width="8.75" collapsed="false"/>
    <col min="513" max="513" bestFit="true" customWidth="true" style="5" width="11.375" collapsed="false"/>
    <col min="514" max="514" style="5" width="8.75" collapsed="false"/>
    <col min="515" max="515" bestFit="true" customWidth="true" style="5" width="61.125" collapsed="false"/>
    <col min="516" max="516" bestFit="true" customWidth="true" style="5" width="16.875" collapsed="false"/>
    <col min="517" max="517" customWidth="true" style="5" width="21.625" collapsed="false"/>
    <col min="518" max="768" style="5" width="8.75" collapsed="false"/>
    <col min="769" max="769" bestFit="true" customWidth="true" style="5" width="11.375" collapsed="false"/>
    <col min="770" max="770" style="5" width="8.75" collapsed="false"/>
    <col min="771" max="771" bestFit="true" customWidth="true" style="5" width="61.125" collapsed="false"/>
    <col min="772" max="772" bestFit="true" customWidth="true" style="5" width="16.875" collapsed="false"/>
    <col min="773" max="773" customWidth="true" style="5" width="21.625" collapsed="false"/>
    <col min="774" max="1024" style="5" width="8.75" collapsed="false"/>
    <col min="1025" max="1025" bestFit="true" customWidth="true" style="5" width="11.375" collapsed="false"/>
    <col min="1026" max="1026" style="5" width="8.75" collapsed="false"/>
    <col min="1027" max="1027" bestFit="true" customWidth="true" style="5" width="61.125" collapsed="false"/>
    <col min="1028" max="1028" bestFit="true" customWidth="true" style="5" width="16.875" collapsed="false"/>
    <col min="1029" max="1029" customWidth="true" style="5" width="21.625" collapsed="false"/>
    <col min="1030" max="1280" style="5" width="8.75" collapsed="false"/>
    <col min="1281" max="1281" bestFit="true" customWidth="true" style="5" width="11.375" collapsed="false"/>
    <col min="1282" max="1282" style="5" width="8.75" collapsed="false"/>
    <col min="1283" max="1283" bestFit="true" customWidth="true" style="5" width="61.125" collapsed="false"/>
    <col min="1284" max="1284" bestFit="true" customWidth="true" style="5" width="16.875" collapsed="false"/>
    <col min="1285" max="1285" customWidth="true" style="5" width="21.625" collapsed="false"/>
    <col min="1286" max="1536" style="5" width="8.75" collapsed="false"/>
    <col min="1537" max="1537" bestFit="true" customWidth="true" style="5" width="11.375" collapsed="false"/>
    <col min="1538" max="1538" style="5" width="8.75" collapsed="false"/>
    <col min="1539" max="1539" bestFit="true" customWidth="true" style="5" width="61.125" collapsed="false"/>
    <col min="1540" max="1540" bestFit="true" customWidth="true" style="5" width="16.875" collapsed="false"/>
    <col min="1541" max="1541" customWidth="true" style="5" width="21.625" collapsed="false"/>
    <col min="1542" max="1792" style="5" width="8.75" collapsed="false"/>
    <col min="1793" max="1793" bestFit="true" customWidth="true" style="5" width="11.375" collapsed="false"/>
    <col min="1794" max="1794" style="5" width="8.75" collapsed="false"/>
    <col min="1795" max="1795" bestFit="true" customWidth="true" style="5" width="61.125" collapsed="false"/>
    <col min="1796" max="1796" bestFit="true" customWidth="true" style="5" width="16.875" collapsed="false"/>
    <col min="1797" max="1797" customWidth="true" style="5" width="21.625" collapsed="false"/>
    <col min="1798" max="2048" style="5" width="8.75" collapsed="false"/>
    <col min="2049" max="2049" bestFit="true" customWidth="true" style="5" width="11.375" collapsed="false"/>
    <col min="2050" max="2050" style="5" width="8.75" collapsed="false"/>
    <col min="2051" max="2051" bestFit="true" customWidth="true" style="5" width="61.125" collapsed="false"/>
    <col min="2052" max="2052" bestFit="true" customWidth="true" style="5" width="16.875" collapsed="false"/>
    <col min="2053" max="2053" customWidth="true" style="5" width="21.625" collapsed="false"/>
    <col min="2054" max="2304" style="5" width="8.75" collapsed="false"/>
    <col min="2305" max="2305" bestFit="true" customWidth="true" style="5" width="11.375" collapsed="false"/>
    <col min="2306" max="2306" style="5" width="8.75" collapsed="false"/>
    <col min="2307" max="2307" bestFit="true" customWidth="true" style="5" width="61.125" collapsed="false"/>
    <col min="2308" max="2308" bestFit="true" customWidth="true" style="5" width="16.875" collapsed="false"/>
    <col min="2309" max="2309" customWidth="true" style="5" width="21.625" collapsed="false"/>
    <col min="2310" max="2560" style="5" width="8.75" collapsed="false"/>
    <col min="2561" max="2561" bestFit="true" customWidth="true" style="5" width="11.375" collapsed="false"/>
    <col min="2562" max="2562" style="5" width="8.75" collapsed="false"/>
    <col min="2563" max="2563" bestFit="true" customWidth="true" style="5" width="61.125" collapsed="false"/>
    <col min="2564" max="2564" bestFit="true" customWidth="true" style="5" width="16.875" collapsed="false"/>
    <col min="2565" max="2565" customWidth="true" style="5" width="21.625" collapsed="false"/>
    <col min="2566" max="2816" style="5" width="8.75" collapsed="false"/>
    <col min="2817" max="2817" bestFit="true" customWidth="true" style="5" width="11.375" collapsed="false"/>
    <col min="2818" max="2818" style="5" width="8.75" collapsed="false"/>
    <col min="2819" max="2819" bestFit="true" customWidth="true" style="5" width="61.125" collapsed="false"/>
    <col min="2820" max="2820" bestFit="true" customWidth="true" style="5" width="16.875" collapsed="false"/>
    <col min="2821" max="2821" customWidth="true" style="5" width="21.625" collapsed="false"/>
    <col min="2822" max="3072" style="5" width="8.75" collapsed="false"/>
    <col min="3073" max="3073" bestFit="true" customWidth="true" style="5" width="11.375" collapsed="false"/>
    <col min="3074" max="3074" style="5" width="8.75" collapsed="false"/>
    <col min="3075" max="3075" bestFit="true" customWidth="true" style="5" width="61.125" collapsed="false"/>
    <col min="3076" max="3076" bestFit="true" customWidth="true" style="5" width="16.875" collapsed="false"/>
    <col min="3077" max="3077" customWidth="true" style="5" width="21.625" collapsed="false"/>
    <col min="3078" max="3328" style="5" width="8.75" collapsed="false"/>
    <col min="3329" max="3329" bestFit="true" customWidth="true" style="5" width="11.375" collapsed="false"/>
    <col min="3330" max="3330" style="5" width="8.75" collapsed="false"/>
    <col min="3331" max="3331" bestFit="true" customWidth="true" style="5" width="61.125" collapsed="false"/>
    <col min="3332" max="3332" bestFit="true" customWidth="true" style="5" width="16.875" collapsed="false"/>
    <col min="3333" max="3333" customWidth="true" style="5" width="21.625" collapsed="false"/>
    <col min="3334" max="3584" style="5" width="8.75" collapsed="false"/>
    <col min="3585" max="3585" bestFit="true" customWidth="true" style="5" width="11.375" collapsed="false"/>
    <col min="3586" max="3586" style="5" width="8.75" collapsed="false"/>
    <col min="3587" max="3587" bestFit="true" customWidth="true" style="5" width="61.125" collapsed="false"/>
    <col min="3588" max="3588" bestFit="true" customWidth="true" style="5" width="16.875" collapsed="false"/>
    <col min="3589" max="3589" customWidth="true" style="5" width="21.625" collapsed="false"/>
    <col min="3590" max="3840" style="5" width="8.75" collapsed="false"/>
    <col min="3841" max="3841" bestFit="true" customWidth="true" style="5" width="11.375" collapsed="false"/>
    <col min="3842" max="3842" style="5" width="8.75" collapsed="false"/>
    <col min="3843" max="3843" bestFit="true" customWidth="true" style="5" width="61.125" collapsed="false"/>
    <col min="3844" max="3844" bestFit="true" customWidth="true" style="5" width="16.875" collapsed="false"/>
    <col min="3845" max="3845" customWidth="true" style="5" width="21.625" collapsed="false"/>
    <col min="3846" max="4096" style="5" width="8.75" collapsed="false"/>
    <col min="4097" max="4097" bestFit="true" customWidth="true" style="5" width="11.375" collapsed="false"/>
    <col min="4098" max="4098" style="5" width="8.75" collapsed="false"/>
    <col min="4099" max="4099" bestFit="true" customWidth="true" style="5" width="61.125" collapsed="false"/>
    <col min="4100" max="4100" bestFit="true" customWidth="true" style="5" width="16.875" collapsed="false"/>
    <col min="4101" max="4101" customWidth="true" style="5" width="21.625" collapsed="false"/>
    <col min="4102" max="4352" style="5" width="8.75" collapsed="false"/>
    <col min="4353" max="4353" bestFit="true" customWidth="true" style="5" width="11.375" collapsed="false"/>
    <col min="4354" max="4354" style="5" width="8.75" collapsed="false"/>
    <col min="4355" max="4355" bestFit="true" customWidth="true" style="5" width="61.125" collapsed="false"/>
    <col min="4356" max="4356" bestFit="true" customWidth="true" style="5" width="16.875" collapsed="false"/>
    <col min="4357" max="4357" customWidth="true" style="5" width="21.625" collapsed="false"/>
    <col min="4358" max="4608" style="5" width="8.75" collapsed="false"/>
    <col min="4609" max="4609" bestFit="true" customWidth="true" style="5" width="11.375" collapsed="false"/>
    <col min="4610" max="4610" style="5" width="8.75" collapsed="false"/>
    <col min="4611" max="4611" bestFit="true" customWidth="true" style="5" width="61.125" collapsed="false"/>
    <col min="4612" max="4612" bestFit="true" customWidth="true" style="5" width="16.875" collapsed="false"/>
    <col min="4613" max="4613" customWidth="true" style="5" width="21.625" collapsed="false"/>
    <col min="4614" max="4864" style="5" width="8.75" collapsed="false"/>
    <col min="4865" max="4865" bestFit="true" customWidth="true" style="5" width="11.375" collapsed="false"/>
    <col min="4866" max="4866" style="5" width="8.75" collapsed="false"/>
    <col min="4867" max="4867" bestFit="true" customWidth="true" style="5" width="61.125" collapsed="false"/>
    <col min="4868" max="4868" bestFit="true" customWidth="true" style="5" width="16.875" collapsed="false"/>
    <col min="4869" max="4869" customWidth="true" style="5" width="21.625" collapsed="false"/>
    <col min="4870" max="5120" style="5" width="8.75" collapsed="false"/>
    <col min="5121" max="5121" bestFit="true" customWidth="true" style="5" width="11.375" collapsed="false"/>
    <col min="5122" max="5122" style="5" width="8.75" collapsed="false"/>
    <col min="5123" max="5123" bestFit="true" customWidth="true" style="5" width="61.125" collapsed="false"/>
    <col min="5124" max="5124" bestFit="true" customWidth="true" style="5" width="16.875" collapsed="false"/>
    <col min="5125" max="5125" customWidth="true" style="5" width="21.625" collapsed="false"/>
    <col min="5126" max="5376" style="5" width="8.75" collapsed="false"/>
    <col min="5377" max="5377" bestFit="true" customWidth="true" style="5" width="11.375" collapsed="false"/>
    <col min="5378" max="5378" style="5" width="8.75" collapsed="false"/>
    <col min="5379" max="5379" bestFit="true" customWidth="true" style="5" width="61.125" collapsed="false"/>
    <col min="5380" max="5380" bestFit="true" customWidth="true" style="5" width="16.875" collapsed="false"/>
    <col min="5381" max="5381" customWidth="true" style="5" width="21.625" collapsed="false"/>
    <col min="5382" max="5632" style="5" width="8.75" collapsed="false"/>
    <col min="5633" max="5633" bestFit="true" customWidth="true" style="5" width="11.375" collapsed="false"/>
    <col min="5634" max="5634" style="5" width="8.75" collapsed="false"/>
    <col min="5635" max="5635" bestFit="true" customWidth="true" style="5" width="61.125" collapsed="false"/>
    <col min="5636" max="5636" bestFit="true" customWidth="true" style="5" width="16.875" collapsed="false"/>
    <col min="5637" max="5637" customWidth="true" style="5" width="21.625" collapsed="false"/>
    <col min="5638" max="5888" style="5" width="8.75" collapsed="false"/>
    <col min="5889" max="5889" bestFit="true" customWidth="true" style="5" width="11.375" collapsed="false"/>
    <col min="5890" max="5890" style="5" width="8.75" collapsed="false"/>
    <col min="5891" max="5891" bestFit="true" customWidth="true" style="5" width="61.125" collapsed="false"/>
    <col min="5892" max="5892" bestFit="true" customWidth="true" style="5" width="16.875" collapsed="false"/>
    <col min="5893" max="5893" customWidth="true" style="5" width="21.625" collapsed="false"/>
    <col min="5894" max="6144" style="5" width="8.75" collapsed="false"/>
    <col min="6145" max="6145" bestFit="true" customWidth="true" style="5" width="11.375" collapsed="false"/>
    <col min="6146" max="6146" style="5" width="8.75" collapsed="false"/>
    <col min="6147" max="6147" bestFit="true" customWidth="true" style="5" width="61.125" collapsed="false"/>
    <col min="6148" max="6148" bestFit="true" customWidth="true" style="5" width="16.875" collapsed="false"/>
    <col min="6149" max="6149" customWidth="true" style="5" width="21.625" collapsed="false"/>
    <col min="6150" max="6400" style="5" width="8.75" collapsed="false"/>
    <col min="6401" max="6401" bestFit="true" customWidth="true" style="5" width="11.375" collapsed="false"/>
    <col min="6402" max="6402" style="5" width="8.75" collapsed="false"/>
    <col min="6403" max="6403" bestFit="true" customWidth="true" style="5" width="61.125" collapsed="false"/>
    <col min="6404" max="6404" bestFit="true" customWidth="true" style="5" width="16.875" collapsed="false"/>
    <col min="6405" max="6405" customWidth="true" style="5" width="21.625" collapsed="false"/>
    <col min="6406" max="6656" style="5" width="8.75" collapsed="false"/>
    <col min="6657" max="6657" bestFit="true" customWidth="true" style="5" width="11.375" collapsed="false"/>
    <col min="6658" max="6658" style="5" width="8.75" collapsed="false"/>
    <col min="6659" max="6659" bestFit="true" customWidth="true" style="5" width="61.125" collapsed="false"/>
    <col min="6660" max="6660" bestFit="true" customWidth="true" style="5" width="16.875" collapsed="false"/>
    <col min="6661" max="6661" customWidth="true" style="5" width="21.625" collapsed="false"/>
    <col min="6662" max="6912" style="5" width="8.75" collapsed="false"/>
    <col min="6913" max="6913" bestFit="true" customWidth="true" style="5" width="11.375" collapsed="false"/>
    <col min="6914" max="6914" style="5" width="8.75" collapsed="false"/>
    <col min="6915" max="6915" bestFit="true" customWidth="true" style="5" width="61.125" collapsed="false"/>
    <col min="6916" max="6916" bestFit="true" customWidth="true" style="5" width="16.875" collapsed="false"/>
    <col min="6917" max="6917" customWidth="true" style="5" width="21.625" collapsed="false"/>
    <col min="6918" max="7168" style="5" width="8.75" collapsed="false"/>
    <col min="7169" max="7169" bestFit="true" customWidth="true" style="5" width="11.375" collapsed="false"/>
    <col min="7170" max="7170" style="5" width="8.75" collapsed="false"/>
    <col min="7171" max="7171" bestFit="true" customWidth="true" style="5" width="61.125" collapsed="false"/>
    <col min="7172" max="7172" bestFit="true" customWidth="true" style="5" width="16.875" collapsed="false"/>
    <col min="7173" max="7173" customWidth="true" style="5" width="21.625" collapsed="false"/>
    <col min="7174" max="7424" style="5" width="8.75" collapsed="false"/>
    <col min="7425" max="7425" bestFit="true" customWidth="true" style="5" width="11.375" collapsed="false"/>
    <col min="7426" max="7426" style="5" width="8.75" collapsed="false"/>
    <col min="7427" max="7427" bestFit="true" customWidth="true" style="5" width="61.125" collapsed="false"/>
    <col min="7428" max="7428" bestFit="true" customWidth="true" style="5" width="16.875" collapsed="false"/>
    <col min="7429" max="7429" customWidth="true" style="5" width="21.625" collapsed="false"/>
    <col min="7430" max="7680" style="5" width="8.75" collapsed="false"/>
    <col min="7681" max="7681" bestFit="true" customWidth="true" style="5" width="11.375" collapsed="false"/>
    <col min="7682" max="7682" style="5" width="8.75" collapsed="false"/>
    <col min="7683" max="7683" bestFit="true" customWidth="true" style="5" width="61.125" collapsed="false"/>
    <col min="7684" max="7684" bestFit="true" customWidth="true" style="5" width="16.875" collapsed="false"/>
    <col min="7685" max="7685" customWidth="true" style="5" width="21.625" collapsed="false"/>
    <col min="7686" max="7936" style="5" width="8.75" collapsed="false"/>
    <col min="7937" max="7937" bestFit="true" customWidth="true" style="5" width="11.375" collapsed="false"/>
    <col min="7938" max="7938" style="5" width="8.75" collapsed="false"/>
    <col min="7939" max="7939" bestFit="true" customWidth="true" style="5" width="61.125" collapsed="false"/>
    <col min="7940" max="7940" bestFit="true" customWidth="true" style="5" width="16.875" collapsed="false"/>
    <col min="7941" max="7941" customWidth="true" style="5" width="21.625" collapsed="false"/>
    <col min="7942" max="8192" style="5" width="8.75" collapsed="false"/>
    <col min="8193" max="8193" bestFit="true" customWidth="true" style="5" width="11.375" collapsed="false"/>
    <col min="8194" max="8194" style="5" width="8.75" collapsed="false"/>
    <col min="8195" max="8195" bestFit="true" customWidth="true" style="5" width="61.125" collapsed="false"/>
    <col min="8196" max="8196" bestFit="true" customWidth="true" style="5" width="16.875" collapsed="false"/>
    <col min="8197" max="8197" customWidth="true" style="5" width="21.625" collapsed="false"/>
    <col min="8198" max="8448" style="5" width="8.75" collapsed="false"/>
    <col min="8449" max="8449" bestFit="true" customWidth="true" style="5" width="11.375" collapsed="false"/>
    <col min="8450" max="8450" style="5" width="8.75" collapsed="false"/>
    <col min="8451" max="8451" bestFit="true" customWidth="true" style="5" width="61.125" collapsed="false"/>
    <col min="8452" max="8452" bestFit="true" customWidth="true" style="5" width="16.875" collapsed="false"/>
    <col min="8453" max="8453" customWidth="true" style="5" width="21.625" collapsed="false"/>
    <col min="8454" max="8704" style="5" width="8.75" collapsed="false"/>
    <col min="8705" max="8705" bestFit="true" customWidth="true" style="5" width="11.375" collapsed="false"/>
    <col min="8706" max="8706" style="5" width="8.75" collapsed="false"/>
    <col min="8707" max="8707" bestFit="true" customWidth="true" style="5" width="61.125" collapsed="false"/>
    <col min="8708" max="8708" bestFit="true" customWidth="true" style="5" width="16.875" collapsed="false"/>
    <col min="8709" max="8709" customWidth="true" style="5" width="21.625" collapsed="false"/>
    <col min="8710" max="8960" style="5" width="8.75" collapsed="false"/>
    <col min="8961" max="8961" bestFit="true" customWidth="true" style="5" width="11.375" collapsed="false"/>
    <col min="8962" max="8962" style="5" width="8.75" collapsed="false"/>
    <col min="8963" max="8963" bestFit="true" customWidth="true" style="5" width="61.125" collapsed="false"/>
    <col min="8964" max="8964" bestFit="true" customWidth="true" style="5" width="16.875" collapsed="false"/>
    <col min="8965" max="8965" customWidth="true" style="5" width="21.625" collapsed="false"/>
    <col min="8966" max="9216" style="5" width="8.75" collapsed="false"/>
    <col min="9217" max="9217" bestFit="true" customWidth="true" style="5" width="11.375" collapsed="false"/>
    <col min="9218" max="9218" style="5" width="8.75" collapsed="false"/>
    <col min="9219" max="9219" bestFit="true" customWidth="true" style="5" width="61.125" collapsed="false"/>
    <col min="9220" max="9220" bestFit="true" customWidth="true" style="5" width="16.875" collapsed="false"/>
    <col min="9221" max="9221" customWidth="true" style="5" width="21.625" collapsed="false"/>
    <col min="9222" max="9472" style="5" width="8.75" collapsed="false"/>
    <col min="9473" max="9473" bestFit="true" customWidth="true" style="5" width="11.375" collapsed="false"/>
    <col min="9474" max="9474" style="5" width="8.75" collapsed="false"/>
    <col min="9475" max="9475" bestFit="true" customWidth="true" style="5" width="61.125" collapsed="false"/>
    <col min="9476" max="9476" bestFit="true" customWidth="true" style="5" width="16.875" collapsed="false"/>
    <col min="9477" max="9477" customWidth="true" style="5" width="21.625" collapsed="false"/>
    <col min="9478" max="9728" style="5" width="8.75" collapsed="false"/>
    <col min="9729" max="9729" bestFit="true" customWidth="true" style="5" width="11.375" collapsed="false"/>
    <col min="9730" max="9730" style="5" width="8.75" collapsed="false"/>
    <col min="9731" max="9731" bestFit="true" customWidth="true" style="5" width="61.125" collapsed="false"/>
    <col min="9732" max="9732" bestFit="true" customWidth="true" style="5" width="16.875" collapsed="false"/>
    <col min="9733" max="9733" customWidth="true" style="5" width="21.625" collapsed="false"/>
    <col min="9734" max="9984" style="5" width="8.75" collapsed="false"/>
    <col min="9985" max="9985" bestFit="true" customWidth="true" style="5" width="11.375" collapsed="false"/>
    <col min="9986" max="9986" style="5" width="8.75" collapsed="false"/>
    <col min="9987" max="9987" bestFit="true" customWidth="true" style="5" width="61.125" collapsed="false"/>
    <col min="9988" max="9988" bestFit="true" customWidth="true" style="5" width="16.875" collapsed="false"/>
    <col min="9989" max="9989" customWidth="true" style="5" width="21.625" collapsed="false"/>
    <col min="9990" max="10240" style="5" width="8.75" collapsed="false"/>
    <col min="10241" max="10241" bestFit="true" customWidth="true" style="5" width="11.375" collapsed="false"/>
    <col min="10242" max="10242" style="5" width="8.75" collapsed="false"/>
    <col min="10243" max="10243" bestFit="true" customWidth="true" style="5" width="61.125" collapsed="false"/>
    <col min="10244" max="10244" bestFit="true" customWidth="true" style="5" width="16.875" collapsed="false"/>
    <col min="10245" max="10245" customWidth="true" style="5" width="21.625" collapsed="false"/>
    <col min="10246" max="10496" style="5" width="8.75" collapsed="false"/>
    <col min="10497" max="10497" bestFit="true" customWidth="true" style="5" width="11.375" collapsed="false"/>
    <col min="10498" max="10498" style="5" width="8.75" collapsed="false"/>
    <col min="10499" max="10499" bestFit="true" customWidth="true" style="5" width="61.125" collapsed="false"/>
    <col min="10500" max="10500" bestFit="true" customWidth="true" style="5" width="16.875" collapsed="false"/>
    <col min="10501" max="10501" customWidth="true" style="5" width="21.625" collapsed="false"/>
    <col min="10502" max="10752" style="5" width="8.75" collapsed="false"/>
    <col min="10753" max="10753" bestFit="true" customWidth="true" style="5" width="11.375" collapsed="false"/>
    <col min="10754" max="10754" style="5" width="8.75" collapsed="false"/>
    <col min="10755" max="10755" bestFit="true" customWidth="true" style="5" width="61.125" collapsed="false"/>
    <col min="10756" max="10756" bestFit="true" customWidth="true" style="5" width="16.875" collapsed="false"/>
    <col min="10757" max="10757" customWidth="true" style="5" width="21.625" collapsed="false"/>
    <col min="10758" max="11008" style="5" width="8.75" collapsed="false"/>
    <col min="11009" max="11009" bestFit="true" customWidth="true" style="5" width="11.375" collapsed="false"/>
    <col min="11010" max="11010" style="5" width="8.75" collapsed="false"/>
    <col min="11011" max="11011" bestFit="true" customWidth="true" style="5" width="61.125" collapsed="false"/>
    <col min="11012" max="11012" bestFit="true" customWidth="true" style="5" width="16.875" collapsed="false"/>
    <col min="11013" max="11013" customWidth="true" style="5" width="21.625" collapsed="false"/>
    <col min="11014" max="11264" style="5" width="8.75" collapsed="false"/>
    <col min="11265" max="11265" bestFit="true" customWidth="true" style="5" width="11.375" collapsed="false"/>
    <col min="11266" max="11266" style="5" width="8.75" collapsed="false"/>
    <col min="11267" max="11267" bestFit="true" customWidth="true" style="5" width="61.125" collapsed="false"/>
    <col min="11268" max="11268" bestFit="true" customWidth="true" style="5" width="16.875" collapsed="false"/>
    <col min="11269" max="11269" customWidth="true" style="5" width="21.625" collapsed="false"/>
    <col min="11270" max="11520" style="5" width="8.75" collapsed="false"/>
    <col min="11521" max="11521" bestFit="true" customWidth="true" style="5" width="11.375" collapsed="false"/>
    <col min="11522" max="11522" style="5" width="8.75" collapsed="false"/>
    <col min="11523" max="11523" bestFit="true" customWidth="true" style="5" width="61.125" collapsed="false"/>
    <col min="11524" max="11524" bestFit="true" customWidth="true" style="5" width="16.875" collapsed="false"/>
    <col min="11525" max="11525" customWidth="true" style="5" width="21.625" collapsed="false"/>
    <col min="11526" max="11776" style="5" width="8.75" collapsed="false"/>
    <col min="11777" max="11777" bestFit="true" customWidth="true" style="5" width="11.375" collapsed="false"/>
    <col min="11778" max="11778" style="5" width="8.75" collapsed="false"/>
    <col min="11779" max="11779" bestFit="true" customWidth="true" style="5" width="61.125" collapsed="false"/>
    <col min="11780" max="11780" bestFit="true" customWidth="true" style="5" width="16.875" collapsed="false"/>
    <col min="11781" max="11781" customWidth="true" style="5" width="21.625" collapsed="false"/>
    <col min="11782" max="12032" style="5" width="8.75" collapsed="false"/>
    <col min="12033" max="12033" bestFit="true" customWidth="true" style="5" width="11.375" collapsed="false"/>
    <col min="12034" max="12034" style="5" width="8.75" collapsed="false"/>
    <col min="12035" max="12035" bestFit="true" customWidth="true" style="5" width="61.125" collapsed="false"/>
    <col min="12036" max="12036" bestFit="true" customWidth="true" style="5" width="16.875" collapsed="false"/>
    <col min="12037" max="12037" customWidth="true" style="5" width="21.625" collapsed="false"/>
    <col min="12038" max="12288" style="5" width="8.75" collapsed="false"/>
    <col min="12289" max="12289" bestFit="true" customWidth="true" style="5" width="11.375" collapsed="false"/>
    <col min="12290" max="12290" style="5" width="8.75" collapsed="false"/>
    <col min="12291" max="12291" bestFit="true" customWidth="true" style="5" width="61.125" collapsed="false"/>
    <col min="12292" max="12292" bestFit="true" customWidth="true" style="5" width="16.875" collapsed="false"/>
    <col min="12293" max="12293" customWidth="true" style="5" width="21.625" collapsed="false"/>
    <col min="12294" max="12544" style="5" width="8.75" collapsed="false"/>
    <col min="12545" max="12545" bestFit="true" customWidth="true" style="5" width="11.375" collapsed="false"/>
    <col min="12546" max="12546" style="5" width="8.75" collapsed="false"/>
    <col min="12547" max="12547" bestFit="true" customWidth="true" style="5" width="61.125" collapsed="false"/>
    <col min="12548" max="12548" bestFit="true" customWidth="true" style="5" width="16.875" collapsed="false"/>
    <col min="12549" max="12549" customWidth="true" style="5" width="21.625" collapsed="false"/>
    <col min="12550" max="12800" style="5" width="8.75" collapsed="false"/>
    <col min="12801" max="12801" bestFit="true" customWidth="true" style="5" width="11.375" collapsed="false"/>
    <col min="12802" max="12802" style="5" width="8.75" collapsed="false"/>
    <col min="12803" max="12803" bestFit="true" customWidth="true" style="5" width="61.125" collapsed="false"/>
    <col min="12804" max="12804" bestFit="true" customWidth="true" style="5" width="16.875" collapsed="false"/>
    <col min="12805" max="12805" customWidth="true" style="5" width="21.625" collapsed="false"/>
    <col min="12806" max="13056" style="5" width="8.75" collapsed="false"/>
    <col min="13057" max="13057" bestFit="true" customWidth="true" style="5" width="11.375" collapsed="false"/>
    <col min="13058" max="13058" style="5" width="8.75" collapsed="false"/>
    <col min="13059" max="13059" bestFit="true" customWidth="true" style="5" width="61.125" collapsed="false"/>
    <col min="13060" max="13060" bestFit="true" customWidth="true" style="5" width="16.875" collapsed="false"/>
    <col min="13061" max="13061" customWidth="true" style="5" width="21.625" collapsed="false"/>
    <col min="13062" max="13312" style="5" width="8.75" collapsed="false"/>
    <col min="13313" max="13313" bestFit="true" customWidth="true" style="5" width="11.375" collapsed="false"/>
    <col min="13314" max="13314" style="5" width="8.75" collapsed="false"/>
    <col min="13315" max="13315" bestFit="true" customWidth="true" style="5" width="61.125" collapsed="false"/>
    <col min="13316" max="13316" bestFit="true" customWidth="true" style="5" width="16.875" collapsed="false"/>
    <col min="13317" max="13317" customWidth="true" style="5" width="21.625" collapsed="false"/>
    <col min="13318" max="13568" style="5" width="8.75" collapsed="false"/>
    <col min="13569" max="13569" bestFit="true" customWidth="true" style="5" width="11.375" collapsed="false"/>
    <col min="13570" max="13570" style="5" width="8.75" collapsed="false"/>
    <col min="13571" max="13571" bestFit="true" customWidth="true" style="5" width="61.125" collapsed="false"/>
    <col min="13572" max="13572" bestFit="true" customWidth="true" style="5" width="16.875" collapsed="false"/>
    <col min="13573" max="13573" customWidth="true" style="5" width="21.625" collapsed="false"/>
    <col min="13574" max="13824" style="5" width="8.75" collapsed="false"/>
    <col min="13825" max="13825" bestFit="true" customWidth="true" style="5" width="11.375" collapsed="false"/>
    <col min="13826" max="13826" style="5" width="8.75" collapsed="false"/>
    <col min="13827" max="13827" bestFit="true" customWidth="true" style="5" width="61.125" collapsed="false"/>
    <col min="13828" max="13828" bestFit="true" customWidth="true" style="5" width="16.875" collapsed="false"/>
    <col min="13829" max="13829" customWidth="true" style="5" width="21.625" collapsed="false"/>
    <col min="13830" max="14080" style="5" width="8.75" collapsed="false"/>
    <col min="14081" max="14081" bestFit="true" customWidth="true" style="5" width="11.375" collapsed="false"/>
    <col min="14082" max="14082" style="5" width="8.75" collapsed="false"/>
    <col min="14083" max="14083" bestFit="true" customWidth="true" style="5" width="61.125" collapsed="false"/>
    <col min="14084" max="14084" bestFit="true" customWidth="true" style="5" width="16.875" collapsed="false"/>
    <col min="14085" max="14085" customWidth="true" style="5" width="21.625" collapsed="false"/>
    <col min="14086" max="14336" style="5" width="8.75" collapsed="false"/>
    <col min="14337" max="14337" bestFit="true" customWidth="true" style="5" width="11.375" collapsed="false"/>
    <col min="14338" max="14338" style="5" width="8.75" collapsed="false"/>
    <col min="14339" max="14339" bestFit="true" customWidth="true" style="5" width="61.125" collapsed="false"/>
    <col min="14340" max="14340" bestFit="true" customWidth="true" style="5" width="16.875" collapsed="false"/>
    <col min="14341" max="14341" customWidth="true" style="5" width="21.625" collapsed="false"/>
    <col min="14342" max="14592" style="5" width="8.75" collapsed="false"/>
    <col min="14593" max="14593" bestFit="true" customWidth="true" style="5" width="11.375" collapsed="false"/>
    <col min="14594" max="14594" style="5" width="8.75" collapsed="false"/>
    <col min="14595" max="14595" bestFit="true" customWidth="true" style="5" width="61.125" collapsed="false"/>
    <col min="14596" max="14596" bestFit="true" customWidth="true" style="5" width="16.875" collapsed="false"/>
    <col min="14597" max="14597" customWidth="true" style="5" width="21.625" collapsed="false"/>
    <col min="14598" max="14848" style="5" width="8.75" collapsed="false"/>
    <col min="14849" max="14849" bestFit="true" customWidth="true" style="5" width="11.375" collapsed="false"/>
    <col min="14850" max="14850" style="5" width="8.75" collapsed="false"/>
    <col min="14851" max="14851" bestFit="true" customWidth="true" style="5" width="61.125" collapsed="false"/>
    <col min="14852" max="14852" bestFit="true" customWidth="true" style="5" width="16.875" collapsed="false"/>
    <col min="14853" max="14853" customWidth="true" style="5" width="21.625" collapsed="false"/>
    <col min="14854" max="15104" style="5" width="8.75" collapsed="false"/>
    <col min="15105" max="15105" bestFit="true" customWidth="true" style="5" width="11.375" collapsed="false"/>
    <col min="15106" max="15106" style="5" width="8.75" collapsed="false"/>
    <col min="15107" max="15107" bestFit="true" customWidth="true" style="5" width="61.125" collapsed="false"/>
    <col min="15108" max="15108" bestFit="true" customWidth="true" style="5" width="16.875" collapsed="false"/>
    <col min="15109" max="15109" customWidth="true" style="5" width="21.625" collapsed="false"/>
    <col min="15110" max="15360" style="5" width="8.75" collapsed="false"/>
    <col min="15361" max="15361" bestFit="true" customWidth="true" style="5" width="11.375" collapsed="false"/>
    <col min="15362" max="15362" style="5" width="8.75" collapsed="false"/>
    <col min="15363" max="15363" bestFit="true" customWidth="true" style="5" width="61.125" collapsed="false"/>
    <col min="15364" max="15364" bestFit="true" customWidth="true" style="5" width="16.875" collapsed="false"/>
    <col min="15365" max="15365" customWidth="true" style="5" width="21.625" collapsed="false"/>
    <col min="15366" max="15616" style="5" width="8.75" collapsed="false"/>
    <col min="15617" max="15617" bestFit="true" customWidth="true" style="5" width="11.375" collapsed="false"/>
    <col min="15618" max="15618" style="5" width="8.75" collapsed="false"/>
    <col min="15619" max="15619" bestFit="true" customWidth="true" style="5" width="61.125" collapsed="false"/>
    <col min="15620" max="15620" bestFit="true" customWidth="true" style="5" width="16.875" collapsed="false"/>
    <col min="15621" max="15621" customWidth="true" style="5" width="21.625" collapsed="false"/>
    <col min="15622" max="15872" style="5" width="8.75" collapsed="false"/>
    <col min="15873" max="15873" bestFit="true" customWidth="true" style="5" width="11.375" collapsed="false"/>
    <col min="15874" max="15874" style="5" width="8.75" collapsed="false"/>
    <col min="15875" max="15875" bestFit="true" customWidth="true" style="5" width="61.125" collapsed="false"/>
    <col min="15876" max="15876" bestFit="true" customWidth="true" style="5" width="16.875" collapsed="false"/>
    <col min="15877" max="15877" customWidth="true" style="5" width="21.625" collapsed="false"/>
    <col min="15878" max="16128" style="5" width="8.75" collapsed="false"/>
    <col min="16129" max="16129" bestFit="true" customWidth="true" style="5" width="11.375" collapsed="false"/>
    <col min="16130" max="16130" style="5" width="8.75" collapsed="false"/>
    <col min="16131" max="16131" bestFit="true" customWidth="true" style="5" width="61.125" collapsed="false"/>
    <col min="16132" max="16132" bestFit="true" customWidth="true" style="5" width="16.875" collapsed="false"/>
    <col min="16133" max="16133" customWidth="true" style="5" width="21.625" collapsed="false"/>
    <col min="16134" max="16384" style="5" width="8.75" collapsed="false"/>
  </cols>
  <sheetData>
    <row r="1" spans="1:5">
      <c r="A1" s="7" t="s">
        <v>115</v>
      </c>
      <c r="B1" s="7" t="s">
        <v>116</v>
      </c>
      <c r="C1" s="7" t="s">
        <v>117</v>
      </c>
      <c r="D1" s="7" t="s">
        <v>118</v>
      </c>
      <c r="E1" s="7" t="s">
        <v>119</v>
      </c>
    </row>
    <row r="2" spans="1:5">
      <c r="A2" s="17">
        <v>42635</v>
      </c>
      <c r="B2" s="18" t="s">
        <v>120</v>
      </c>
      <c r="C2" s="10" t="s">
        <v>30</v>
      </c>
      <c r="D2" s="16">
        <v>15482400</v>
      </c>
      <c r="E2" s="10" t="s">
        <v>32</v>
      </c>
    </row>
    <row r="3" spans="1:5">
      <c r="A3" s="17">
        <v>42642</v>
      </c>
      <c r="B3" s="18" t="s">
        <v>121</v>
      </c>
      <c r="C3" s="10" t="s">
        <v>42</v>
      </c>
      <c r="D3" s="16">
        <v>9216012.8900000006</v>
      </c>
      <c r="E3" s="10" t="s">
        <v>43</v>
      </c>
    </row>
    <row r="4" spans="1:5">
      <c r="A4" s="17">
        <v>42643</v>
      </c>
      <c r="B4" s="18" t="s">
        <v>122</v>
      </c>
      <c r="C4" s="10" t="s">
        <v>48</v>
      </c>
      <c r="D4" s="16">
        <v>1765219.29</v>
      </c>
      <c r="E4" s="10" t="s">
        <v>49</v>
      </c>
    </row>
    <row r="5" spans="1:5">
      <c r="A5" s="17">
        <v>42674</v>
      </c>
      <c r="B5" s="18" t="s">
        <v>120</v>
      </c>
      <c r="C5" s="10" t="s">
        <v>55</v>
      </c>
      <c r="D5" s="16">
        <v>23240185.579999998</v>
      </c>
      <c r="E5" s="10" t="s">
        <v>43</v>
      </c>
    </row>
    <row r="6" spans="1:5">
      <c r="A6" s="17">
        <v>42683</v>
      </c>
      <c r="B6" s="18" t="s">
        <v>123</v>
      </c>
      <c r="C6" s="10" t="s">
        <v>59</v>
      </c>
      <c r="D6" s="16">
        <v>16140000</v>
      </c>
      <c r="E6" s="10" t="s">
        <v>26</v>
      </c>
    </row>
    <row r="7" spans="1:5">
      <c r="A7" s="17">
        <v>42697</v>
      </c>
      <c r="B7" s="18" t="s">
        <v>124</v>
      </c>
      <c r="C7" s="10" t="s">
        <v>68</v>
      </c>
      <c r="D7" s="16">
        <v>660000</v>
      </c>
      <c r="E7" s="10" t="s">
        <v>32</v>
      </c>
    </row>
    <row r="8" spans="1:5">
      <c r="A8" s="17">
        <v>42699</v>
      </c>
      <c r="B8" s="18" t="s">
        <v>125</v>
      </c>
      <c r="C8" s="10" t="s">
        <v>68</v>
      </c>
      <c r="D8" s="16">
        <v>200000</v>
      </c>
      <c r="E8" s="10" t="s">
        <v>32</v>
      </c>
    </row>
    <row r="9" spans="1:5">
      <c r="A9" s="17">
        <v>42704</v>
      </c>
      <c r="B9" s="18" t="s">
        <v>126</v>
      </c>
      <c r="C9" s="10" t="s">
        <v>74</v>
      </c>
      <c r="D9" s="16">
        <v>5856924.9299999997</v>
      </c>
      <c r="E9" s="10" t="s">
        <v>43</v>
      </c>
    </row>
    <row r="10" spans="1:5">
      <c r="A10" s="17">
        <v>42705</v>
      </c>
      <c r="B10" s="18" t="s">
        <v>123</v>
      </c>
      <c r="C10" s="10" t="s">
        <v>75</v>
      </c>
      <c r="D10" s="16">
        <v>268110</v>
      </c>
      <c r="E10" s="10" t="s">
        <v>76</v>
      </c>
    </row>
    <row r="11" spans="1:5">
      <c r="A11" s="17">
        <v>42705</v>
      </c>
      <c r="B11" s="18" t="s">
        <v>123</v>
      </c>
      <c r="C11" s="10" t="s">
        <v>77</v>
      </c>
      <c r="D11" s="16">
        <v>388800</v>
      </c>
      <c r="E11" s="10" t="s">
        <v>76</v>
      </c>
    </row>
    <row r="12" spans="1:5">
      <c r="A12" s="17">
        <v>42715</v>
      </c>
      <c r="B12" s="18" t="s">
        <v>121</v>
      </c>
      <c r="C12" s="10" t="s">
        <v>82</v>
      </c>
      <c r="D12" s="16">
        <v>110000</v>
      </c>
      <c r="E12" s="10" t="s">
        <v>43</v>
      </c>
    </row>
    <row r="13" spans="1:5">
      <c r="A13" s="17">
        <v>42715</v>
      </c>
      <c r="B13" s="18" t="s">
        <v>124</v>
      </c>
      <c r="C13" s="10" t="s">
        <v>68</v>
      </c>
      <c r="D13" s="16">
        <v>100000</v>
      </c>
      <c r="E13" s="10" t="s">
        <v>32</v>
      </c>
    </row>
    <row r="14" spans="1:5">
      <c r="A14" s="17">
        <v>42734</v>
      </c>
      <c r="B14" s="18" t="s">
        <v>127</v>
      </c>
      <c r="C14" s="10" t="s">
        <v>102</v>
      </c>
      <c r="D14" s="16">
        <v>120000</v>
      </c>
      <c r="E14" s="10" t="s">
        <v>43</v>
      </c>
    </row>
    <row r="15" spans="1:5">
      <c r="A15" s="17">
        <v>42735</v>
      </c>
      <c r="B15" s="18" t="s">
        <v>128</v>
      </c>
      <c r="C15" s="10" t="s">
        <v>105</v>
      </c>
      <c r="D15" s="16">
        <v>18108944.120000001</v>
      </c>
      <c r="E15" s="10" t="s">
        <v>43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129</v>
      </c>
      <c r="B1" t="s">
        <v>5</v>
      </c>
      <c r="C1" t="s">
        <v>130</v>
      </c>
      <c r="D1" t="s">
        <v>131</v>
      </c>
      <c r="E1" t="s">
        <v>132</v>
      </c>
      <c r="F1" t="s">
        <v>133</v>
      </c>
    </row>
    <row r="2">
      <c r="A2" t="n" s="28">
        <v>42614.0</v>
      </c>
      <c r="B2" t="s">
        <v>134</v>
      </c>
      <c r="C2" t="s">
        <v>18</v>
      </c>
      <c r="D2" t="n">
        <v>10000.0</v>
      </c>
      <c r="E2" t="n">
        <v>0.0</v>
      </c>
      <c r="F2" t="s">
        <v>20</v>
      </c>
    </row>
    <row r="3">
      <c r="A3" t="n" s="28">
        <v>42614.0</v>
      </c>
      <c r="B3" t="s">
        <v>134</v>
      </c>
      <c r="C3" t="s">
        <v>18</v>
      </c>
      <c r="D3" t="n">
        <v>0.0</v>
      </c>
      <c r="E3" t="n">
        <v>10000.0</v>
      </c>
      <c r="F3" t="s">
        <v>20</v>
      </c>
    </row>
    <row r="4">
      <c r="A4" t="n" s="28">
        <v>42614.0</v>
      </c>
      <c r="B4" t="s">
        <v>123</v>
      </c>
      <c r="C4" t="s">
        <v>25</v>
      </c>
      <c r="D4" t="n">
        <v>0.0</v>
      </c>
      <c r="E4" t="n">
        <v>15000.0</v>
      </c>
      <c r="F4" t="s">
        <v>26</v>
      </c>
    </row>
    <row r="5">
      <c r="A5" t="n" s="28">
        <v>42635.0</v>
      </c>
      <c r="B5" t="s">
        <v>120</v>
      </c>
      <c r="C5" t="s">
        <v>30</v>
      </c>
      <c r="D5" t="n">
        <v>0.0</v>
      </c>
      <c r="E5" t="n">
        <v>1.54824E7</v>
      </c>
      <c r="F5" t="s">
        <v>32</v>
      </c>
    </row>
    <row r="6">
      <c r="A6" t="n" s="28">
        <v>42636.0</v>
      </c>
      <c r="B6" t="s">
        <v>135</v>
      </c>
      <c r="C6" t="s">
        <v>35</v>
      </c>
      <c r="D6" t="n">
        <v>28870.0</v>
      </c>
      <c r="E6" t="n">
        <v>0.0</v>
      </c>
      <c r="F6" t="s">
        <v>32</v>
      </c>
    </row>
    <row r="7">
      <c r="A7" t="n" s="28">
        <v>42642.0</v>
      </c>
      <c r="B7" t="s">
        <v>136</v>
      </c>
      <c r="C7" t="s">
        <v>39</v>
      </c>
      <c r="D7" t="n">
        <v>4550000.0</v>
      </c>
      <c r="E7" t="n">
        <v>0.0</v>
      </c>
      <c r="F7" t="s">
        <v>32</v>
      </c>
    </row>
    <row r="8">
      <c r="A8" t="n" s="28">
        <v>42642.0</v>
      </c>
      <c r="B8" t="s">
        <v>136</v>
      </c>
      <c r="C8" t="s">
        <v>40</v>
      </c>
      <c r="D8" t="n">
        <v>1.545E7</v>
      </c>
      <c r="E8" t="n">
        <v>0.0</v>
      </c>
      <c r="F8" t="s">
        <v>32</v>
      </c>
    </row>
    <row r="9">
      <c r="A9" t="n" s="28">
        <v>42642.0</v>
      </c>
      <c r="B9" t="s">
        <v>121</v>
      </c>
      <c r="C9" t="s">
        <v>42</v>
      </c>
      <c r="D9" t="n">
        <v>0.0</v>
      </c>
      <c r="E9" t="n">
        <v>9216012.89</v>
      </c>
      <c r="F9" t="s">
        <v>43</v>
      </c>
    </row>
    <row r="10">
      <c r="A10" t="n" s="28">
        <v>42643.0</v>
      </c>
      <c r="B10" t="s">
        <v>122</v>
      </c>
      <c r="C10" t="s">
        <v>48</v>
      </c>
      <c r="D10" t="n">
        <v>0.0</v>
      </c>
      <c r="E10" t="n">
        <v>1765219.29</v>
      </c>
      <c r="F10" t="s">
        <v>49</v>
      </c>
    </row>
    <row r="11">
      <c r="A11" t="n" s="28">
        <v>42664.0</v>
      </c>
      <c r="B11" t="s">
        <v>123</v>
      </c>
      <c r="C11" t="s">
        <v>52</v>
      </c>
      <c r="D11" t="n">
        <v>84750.0</v>
      </c>
      <c r="E11" t="n">
        <v>0.0</v>
      </c>
      <c r="F11" t="s">
        <v>32</v>
      </c>
    </row>
    <row r="12">
      <c r="A12" t="n" s="28">
        <v>42674.0</v>
      </c>
      <c r="B12" t="s">
        <v>120</v>
      </c>
      <c r="C12" t="s">
        <v>55</v>
      </c>
      <c r="D12" t="n">
        <v>0.0</v>
      </c>
      <c r="E12" t="n">
        <v>2.324018558E7</v>
      </c>
      <c r="F12" t="s">
        <v>43</v>
      </c>
    </row>
    <row r="13">
      <c r="A13" t="n" s="28">
        <v>42675.0</v>
      </c>
      <c r="B13" t="s">
        <v>134</v>
      </c>
      <c r="C13" t="s">
        <v>58</v>
      </c>
      <c r="D13" t="n">
        <v>0.0</v>
      </c>
      <c r="E13" t="n">
        <v>28870.0</v>
      </c>
      <c r="F13" t="s">
        <v>43</v>
      </c>
    </row>
    <row r="14">
      <c r="A14" t="n" s="28">
        <v>42683.0</v>
      </c>
      <c r="B14" t="s">
        <v>123</v>
      </c>
      <c r="C14" t="s">
        <v>59</v>
      </c>
      <c r="D14" t="n">
        <v>0.0</v>
      </c>
      <c r="E14" t="n">
        <v>1.614E7</v>
      </c>
      <c r="F14" t="s">
        <v>26</v>
      </c>
    </row>
    <row r="15">
      <c r="A15" t="n" s="28">
        <v>42697.0</v>
      </c>
      <c r="B15" t="s">
        <v>137</v>
      </c>
      <c r="C15" t="s">
        <v>62</v>
      </c>
      <c r="D15" t="n">
        <v>264800.0</v>
      </c>
      <c r="E15" t="n">
        <v>0.0</v>
      </c>
      <c r="F15" t="s">
        <v>32</v>
      </c>
    </row>
    <row r="16">
      <c r="A16" t="n" s="28">
        <v>42697.0</v>
      </c>
      <c r="B16" t="s">
        <v>137</v>
      </c>
      <c r="C16" t="s">
        <v>65</v>
      </c>
      <c r="D16" t="n">
        <v>384000.0</v>
      </c>
      <c r="E16" t="n">
        <v>0.0</v>
      </c>
      <c r="F16" t="s">
        <v>32</v>
      </c>
    </row>
    <row r="17">
      <c r="A17" t="n" s="28">
        <v>42697.0</v>
      </c>
      <c r="B17" t="s">
        <v>124</v>
      </c>
      <c r="C17" t="s">
        <v>68</v>
      </c>
      <c r="D17" t="n">
        <v>0.0</v>
      </c>
      <c r="E17" t="n">
        <v>660000.0</v>
      </c>
      <c r="F17" t="s">
        <v>32</v>
      </c>
    </row>
    <row r="18">
      <c r="A18" t="n" s="28">
        <v>42699.0</v>
      </c>
      <c r="B18" t="s">
        <v>125</v>
      </c>
      <c r="C18" t="s">
        <v>68</v>
      </c>
      <c r="D18" t="n">
        <v>0.0</v>
      </c>
      <c r="E18" t="n">
        <v>200000.0</v>
      </c>
      <c r="F18" t="s">
        <v>32</v>
      </c>
    </row>
    <row r="19">
      <c r="A19" t="n" s="28">
        <v>42699.0</v>
      </c>
      <c r="B19" t="s">
        <v>138</v>
      </c>
      <c r="C19" t="s">
        <v>72</v>
      </c>
      <c r="D19" t="n">
        <v>20000.0</v>
      </c>
      <c r="E19" t="n">
        <v>0.0</v>
      </c>
      <c r="F19" t="s">
        <v>32</v>
      </c>
    </row>
    <row r="20">
      <c r="A20" t="n" s="28">
        <v>42704.0</v>
      </c>
      <c r="B20" t="s">
        <v>126</v>
      </c>
      <c r="C20" t="s">
        <v>74</v>
      </c>
      <c r="D20" t="n">
        <v>0.0</v>
      </c>
      <c r="E20" t="n">
        <v>5856924.93</v>
      </c>
      <c r="F20" t="s">
        <v>43</v>
      </c>
    </row>
    <row r="21">
      <c r="A21" t="n" s="28">
        <v>42705.0</v>
      </c>
      <c r="B21" t="s">
        <v>123</v>
      </c>
      <c r="C21" t="s">
        <v>75</v>
      </c>
      <c r="D21" t="n">
        <v>0.0</v>
      </c>
      <c r="E21" t="n">
        <v>268110.0</v>
      </c>
      <c r="F21" t="s">
        <v>76</v>
      </c>
    </row>
    <row r="22">
      <c r="A22" t="n" s="28">
        <v>42705.0</v>
      </c>
      <c r="B22" t="s">
        <v>123</v>
      </c>
      <c r="C22" t="s">
        <v>77</v>
      </c>
      <c r="D22" t="n">
        <v>0.0</v>
      </c>
      <c r="E22" t="n">
        <v>388800.0</v>
      </c>
      <c r="F22" t="s">
        <v>76</v>
      </c>
    </row>
    <row r="23">
      <c r="A23" t="n" s="28">
        <v>42712.0</v>
      </c>
      <c r="B23" t="s">
        <v>139</v>
      </c>
      <c r="C23" t="s">
        <v>81</v>
      </c>
      <c r="D23" t="n">
        <v>0.0</v>
      </c>
      <c r="E23" t="n">
        <v>84750.0</v>
      </c>
      <c r="F23" t="s">
        <v>43</v>
      </c>
    </row>
    <row r="24">
      <c r="A24" t="n" s="28">
        <v>42715.0</v>
      </c>
      <c r="B24" t="s">
        <v>121</v>
      </c>
      <c r="C24" t="s">
        <v>82</v>
      </c>
      <c r="D24" t="n">
        <v>0.0</v>
      </c>
      <c r="E24" t="n">
        <v>110000.0</v>
      </c>
      <c r="F24" t="s">
        <v>43</v>
      </c>
    </row>
    <row r="25">
      <c r="A25" t="n" s="28">
        <v>42715.0</v>
      </c>
      <c r="B25" t="s">
        <v>121</v>
      </c>
      <c r="C25" t="s">
        <v>84</v>
      </c>
      <c r="D25" t="n">
        <v>110000.0</v>
      </c>
      <c r="E25" t="n">
        <v>0.0</v>
      </c>
      <c r="F25" t="s">
        <v>32</v>
      </c>
    </row>
    <row r="26">
      <c r="A26" t="n" s="28">
        <v>42715.0</v>
      </c>
      <c r="B26" t="s">
        <v>137</v>
      </c>
      <c r="C26" t="s">
        <v>85</v>
      </c>
      <c r="D26" t="n">
        <v>0.0</v>
      </c>
      <c r="E26" t="n">
        <v>44781.0</v>
      </c>
      <c r="F26" t="s">
        <v>43</v>
      </c>
    </row>
    <row r="27">
      <c r="A27" t="n" s="28">
        <v>42715.0</v>
      </c>
      <c r="B27" t="s">
        <v>137</v>
      </c>
      <c r="C27" t="s">
        <v>35</v>
      </c>
      <c r="D27" t="n">
        <v>44781.0</v>
      </c>
      <c r="E27" t="n">
        <v>0.0</v>
      </c>
      <c r="F27" t="s">
        <v>32</v>
      </c>
    </row>
    <row r="28">
      <c r="A28" t="n" s="28">
        <v>42715.0</v>
      </c>
      <c r="B28" t="s">
        <v>122</v>
      </c>
      <c r="C28" t="s">
        <v>86</v>
      </c>
      <c r="D28" t="n">
        <v>0.0</v>
      </c>
      <c r="E28" t="n">
        <v>55000.0</v>
      </c>
      <c r="F28" t="s">
        <v>43</v>
      </c>
    </row>
    <row r="29">
      <c r="A29" t="n" s="28">
        <v>42715.0</v>
      </c>
      <c r="B29" t="s">
        <v>122</v>
      </c>
      <c r="C29" t="s">
        <v>87</v>
      </c>
      <c r="D29" t="n">
        <v>55000.0</v>
      </c>
      <c r="E29" t="n">
        <v>0.0</v>
      </c>
      <c r="F29" t="s">
        <v>32</v>
      </c>
    </row>
    <row r="30">
      <c r="A30" t="n" s="28">
        <v>42715.0</v>
      </c>
      <c r="B30" t="s">
        <v>124</v>
      </c>
      <c r="C30" t="s">
        <v>68</v>
      </c>
      <c r="D30" t="n">
        <v>0.0</v>
      </c>
      <c r="E30" t="n">
        <v>100000.0</v>
      </c>
      <c r="F30" t="s">
        <v>32</v>
      </c>
    </row>
    <row r="31">
      <c r="A31" t="n" s="28">
        <v>42731.0</v>
      </c>
      <c r="B31" t="s">
        <v>126</v>
      </c>
      <c r="C31" t="s">
        <v>89</v>
      </c>
      <c r="D31" t="n">
        <v>20000.0</v>
      </c>
      <c r="E31" t="n">
        <v>0.0</v>
      </c>
      <c r="F31" t="s">
        <v>32</v>
      </c>
    </row>
    <row r="32">
      <c r="A32" t="n" s="28">
        <v>42731.0</v>
      </c>
      <c r="B32" t="s">
        <v>140</v>
      </c>
      <c r="C32" t="s">
        <v>68</v>
      </c>
      <c r="D32" t="n">
        <v>1.0E7</v>
      </c>
      <c r="E32" t="n">
        <v>0.0</v>
      </c>
      <c r="F32" t="s">
        <v>32</v>
      </c>
    </row>
    <row r="33">
      <c r="A33" t="n" s="28">
        <v>42731.0</v>
      </c>
      <c r="B33" t="s">
        <v>140</v>
      </c>
      <c r="C33" t="s">
        <v>68</v>
      </c>
      <c r="D33" t="n">
        <v>6000000.0</v>
      </c>
      <c r="E33" t="n">
        <v>0.0</v>
      </c>
      <c r="F33" t="s">
        <v>32</v>
      </c>
    </row>
    <row r="34">
      <c r="A34" t="n" s="28">
        <v>42734.0</v>
      </c>
      <c r="B34" t="s">
        <v>141</v>
      </c>
      <c r="C34" t="s">
        <v>97</v>
      </c>
      <c r="D34" t="n">
        <v>0.0</v>
      </c>
      <c r="E34" t="n">
        <v>65000.0</v>
      </c>
      <c r="F34" t="s">
        <v>43</v>
      </c>
    </row>
    <row r="35">
      <c r="A35" t="n" s="28">
        <v>42734.0</v>
      </c>
      <c r="B35" t="s">
        <v>141</v>
      </c>
      <c r="C35" t="s">
        <v>98</v>
      </c>
      <c r="D35" t="n">
        <v>65000.0</v>
      </c>
      <c r="E35" t="n">
        <v>0.0</v>
      </c>
      <c r="F35" t="s">
        <v>32</v>
      </c>
    </row>
    <row r="36">
      <c r="A36" t="n" s="28">
        <v>42734.0</v>
      </c>
      <c r="B36" t="s">
        <v>142</v>
      </c>
      <c r="C36" t="s">
        <v>99</v>
      </c>
      <c r="D36" t="n">
        <v>0.0</v>
      </c>
      <c r="E36" t="n">
        <v>35876.0</v>
      </c>
      <c r="F36" t="s">
        <v>43</v>
      </c>
    </row>
    <row r="37">
      <c r="A37" t="n" s="28">
        <v>42734.0</v>
      </c>
      <c r="B37" t="s">
        <v>142</v>
      </c>
      <c r="C37" t="s">
        <v>101</v>
      </c>
      <c r="D37" t="n">
        <v>35459.0</v>
      </c>
      <c r="E37" t="n">
        <v>0.0</v>
      </c>
      <c r="F37" t="s">
        <v>32</v>
      </c>
    </row>
    <row r="38">
      <c r="A38" t="n" s="28">
        <v>42734.0</v>
      </c>
      <c r="B38" t="s">
        <v>127</v>
      </c>
      <c r="C38" t="s">
        <v>102</v>
      </c>
      <c r="D38" t="n">
        <v>0.0</v>
      </c>
      <c r="E38" t="n">
        <v>120000.0</v>
      </c>
      <c r="F38" t="s">
        <v>43</v>
      </c>
    </row>
    <row r="39">
      <c r="A39" t="n" s="28">
        <v>42734.0</v>
      </c>
      <c r="B39" t="s">
        <v>127</v>
      </c>
      <c r="C39" t="s">
        <v>104</v>
      </c>
      <c r="D39" t="n">
        <v>120000.0</v>
      </c>
      <c r="E39" t="n">
        <v>0.0</v>
      </c>
      <c r="F39" t="s">
        <v>32</v>
      </c>
    </row>
    <row r="40">
      <c r="A40" t="n" s="28">
        <v>42735.0</v>
      </c>
      <c r="B40" t="s">
        <v>128</v>
      </c>
      <c r="C40" t="s">
        <v>105</v>
      </c>
      <c r="D40" t="n">
        <v>0.0</v>
      </c>
      <c r="E40" t="n">
        <v>1.810894412E7</v>
      </c>
      <c r="F40" t="s">
        <v>43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其他应付款（原表）</vt:lpstr>
      <vt:lpstr>其他应付款（处理）</vt:lpstr>
      <vt:lpstr>结果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2017-02-26T06:07:37Z</dcterms:created>
  <dc:creator>PC</dc:creator>
  <cp:lastModifiedBy>me</cp:lastModifiedBy>
  <dcterms:modified xsi:type="dcterms:W3CDTF">2017-02-27T03:05:55Z</dcterms:modified>
</cp:coreProperties>
</file>