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6035" windowHeight="5925" tabRatio="842" firstSheet="2" activeTab="12"/>
  </bookViews>
  <sheets>
    <sheet name="20120421" sheetId="1" r:id="rId1"/>
    <sheet name="20120630" sheetId="3" r:id="rId2"/>
    <sheet name="20120903" sheetId="5" r:id="rId3"/>
    <sheet name="account" sheetId="4" r:id="rId4"/>
    <sheet name="20121017" sheetId="6" r:id="rId5"/>
    <sheet name="20121128" sheetId="7" r:id="rId6"/>
    <sheet name="20130126" sheetId="8" r:id="rId7"/>
    <sheet name="20130401" sheetId="9" r:id="rId8"/>
    <sheet name="20130603" sheetId="10" r:id="rId9"/>
    <sheet name="20130811" sheetId="11" r:id="rId10"/>
    <sheet name="Hosting" sheetId="12" r:id="rId11"/>
    <sheet name="next" sheetId="13" r:id="rId12"/>
    <sheet name="20170716" sheetId="14" r:id="rId13"/>
  </sheets>
  <calcPr calcId="125725"/>
</workbook>
</file>

<file path=xl/calcChain.xml><?xml version="1.0" encoding="utf-8"?>
<calcChain xmlns="http://schemas.openxmlformats.org/spreadsheetml/2006/main">
  <c r="D11" i="11"/>
  <c r="D9"/>
  <c r="E9" i="10"/>
  <c r="E23" i="9"/>
  <c r="E13"/>
  <c r="E14"/>
  <c r="E15"/>
  <c r="E16"/>
  <c r="E17"/>
  <c r="E18"/>
  <c r="E19"/>
  <c r="E12"/>
  <c r="I28" i="6"/>
  <c r="H28"/>
  <c r="H20" i="5"/>
  <c r="C43"/>
  <c r="B43"/>
  <c r="I41"/>
  <c r="G41"/>
  <c r="D41"/>
  <c r="D43" s="1"/>
  <c r="C41"/>
  <c r="B41"/>
  <c r="H41"/>
  <c r="G41" i="3"/>
  <c r="H3"/>
  <c r="H4"/>
  <c r="H5"/>
  <c r="H6"/>
  <c r="H7"/>
  <c r="H41" s="1"/>
  <c r="H8"/>
  <c r="H9"/>
  <c r="H10"/>
  <c r="H12"/>
  <c r="H13"/>
  <c r="H14"/>
  <c r="H15"/>
  <c r="H16"/>
  <c r="H17"/>
  <c r="H24"/>
  <c r="H26"/>
  <c r="H30"/>
  <c r="H32"/>
  <c r="H33"/>
  <c r="I41"/>
  <c r="D41"/>
  <c r="D43" s="1"/>
  <c r="C41"/>
  <c r="C43" s="1"/>
  <c r="B41"/>
  <c r="B43" s="1"/>
  <c r="D43" i="1"/>
  <c r="C43"/>
  <c r="B43"/>
  <c r="C41"/>
  <c r="D41"/>
  <c r="B41"/>
  <c r="G41"/>
</calcChain>
</file>

<file path=xl/comments1.xml><?xml version="1.0" encoding="utf-8"?>
<comments xmlns="http://schemas.openxmlformats.org/spreadsheetml/2006/main">
  <authors>
    <author>Jerry Woodlock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
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</t>
        </r>
      </text>
    </comment>
  </commentList>
</comments>
</file>

<file path=xl/sharedStrings.xml><?xml version="1.0" encoding="utf-8"?>
<sst xmlns="http://schemas.openxmlformats.org/spreadsheetml/2006/main" count="296" uniqueCount="177">
  <si>
    <t>?</t>
  </si>
  <si>
    <t>setup project</t>
  </si>
  <si>
    <t>implement featured items</t>
  </si>
  <si>
    <t>main menu navigation</t>
  </si>
  <si>
    <t>amplex time</t>
  </si>
  <si>
    <t>complete menu, start adding main pov</t>
  </si>
  <si>
    <t>setup search</t>
  </si>
  <si>
    <t>featured items programming</t>
  </si>
  <si>
    <t>pdf setup</t>
  </si>
  <si>
    <t>design -&gt; dev handoff</t>
  </si>
  <si>
    <t>implement header, nav, search, hp cut</t>
  </si>
  <si>
    <t>hp news styling</t>
  </si>
  <si>
    <t>featured items styling</t>
  </si>
  <si>
    <t>sub page setup</t>
  </si>
  <si>
    <t>more subpage setup</t>
  </si>
  <si>
    <t>featured item template setup, m/d setup for news / featured items, dev site setup</t>
  </si>
  <si>
    <t>search</t>
  </si>
  <si>
    <t xml:space="preserve">admin, respond to email from amy, </t>
  </si>
  <si>
    <t>search results styling, push to dev</t>
  </si>
  <si>
    <t>prep assoc logos</t>
  </si>
  <si>
    <t>move search</t>
  </si>
  <si>
    <t>search images / styling</t>
  </si>
  <si>
    <t>fix bug where unable to select image in tiny mce</t>
  </si>
  <si>
    <t>featured items setup, correct insertion order, template setup / styling</t>
  </si>
  <si>
    <t>about us content</t>
  </si>
  <si>
    <t>faq content</t>
  </si>
  <si>
    <t>push changes for featured items to dev</t>
  </si>
  <si>
    <t>style navigation</t>
  </si>
  <si>
    <t>update pdf doc, update text in registration page</t>
  </si>
  <si>
    <t>implement main nav hover styles</t>
  </si>
  <si>
    <t>design?</t>
  </si>
  <si>
    <t>content</t>
  </si>
  <si>
    <t>design</t>
  </si>
  <si>
    <t>prog / mgmt</t>
  </si>
  <si>
    <t>pov / button styling</t>
  </si>
  <si>
    <t>a</t>
  </si>
  <si>
    <t>florida map (cumulative)</t>
  </si>
  <si>
    <t>us map (cumulative)</t>
  </si>
  <si>
    <t>us map, add cities</t>
  </si>
  <si>
    <t>product highlights</t>
  </si>
  <si>
    <t>add slide content, style text/buttons</t>
  </si>
  <si>
    <t>update content to include links, style for links, embedded li, ie7 fix for alignment, mod js to pause on hover</t>
  </si>
  <si>
    <t>sage contact / research</t>
  </si>
  <si>
    <t>update module text / links, change delivery -&gt; freight in paths, text, and in .js fles for maps</t>
  </si>
  <si>
    <t>slide text updates / move slides</t>
  </si>
  <si>
    <t>date</t>
  </si>
  <si>
    <t>in</t>
  </si>
  <si>
    <t>out</t>
  </si>
  <si>
    <t>description</t>
  </si>
  <si>
    <t>lawrence, design, 2 hours for design-&gt;dev handoff</t>
  </si>
  <si>
    <t>danielle torres</t>
  </si>
  <si>
    <t>meet w/amy, tami, george, steven to discuss updates, photos</t>
  </si>
  <si>
    <t>ph, w/tami discuss prev meeting, catalog, sage, etc</t>
  </si>
  <si>
    <t>parts catalog data implementation</t>
  </si>
  <si>
    <t>parts catalog import processing, parts export service</t>
  </si>
  <si>
    <t>parts export / import</t>
  </si>
  <si>
    <t>parts + pricing export /import</t>
  </si>
  <si>
    <t>parts export</t>
  </si>
  <si>
    <t>parts search</t>
  </si>
  <si>
    <t>meet w/tami, test sage export on site</t>
  </si>
  <si>
    <t>parts export, adjusted</t>
  </si>
  <si>
    <t>parts import, adjusted</t>
  </si>
  <si>
    <t>parts search / display</t>
  </si>
  <si>
    <t>parts display, catalog display</t>
  </si>
  <si>
    <t>parts catalog /thumbnails</t>
  </si>
  <si>
    <t>parts catalog, search updates, show thumbnails, catalog styling, filter data imports for 'do not use/sell', thumbnails in global search, vpn setup test</t>
  </si>
  <si>
    <t>style search input, complete show thumbnails in cat and general search, complete import filter, hide zero prices, complete search back behavior, style search results</t>
  </si>
  <si>
    <t>update social links, add zone hardiness, update us map, add request a quote form, ad load quantities</t>
  </si>
  <si>
    <t>assist w/youtube</t>
  </si>
  <si>
    <t>prod site setup</t>
  </si>
  <si>
    <t>ph call, prep images for danielle</t>
  </si>
  <si>
    <t>review danielle's work, request some updates</t>
  </si>
  <si>
    <t>setup discount asp server, modify the upload task to not timeout, vpn setup attempt</t>
  </si>
  <si>
    <t>vpn setup</t>
  </si>
  <si>
    <t>x</t>
  </si>
  <si>
    <t>dev</t>
  </si>
  <si>
    <t>review danielle's email re updates</t>
  </si>
  <si>
    <t>setup of content updates to request form, add price disclaimers, salesmen</t>
  </si>
  <si>
    <t>research sage business works install issue</t>
  </si>
  <si>
    <t>staff page, update pictures</t>
  </si>
  <si>
    <t>staff page, update pictures, layout page</t>
  </si>
  <si>
    <t>ticker, release, setup</t>
  </si>
  <si>
    <t>ticker, cutup images</t>
  </si>
  <si>
    <t>ticker, implementation</t>
  </si>
  <si>
    <t>ticker admin</t>
  </si>
  <si>
    <t>ticker admin / push</t>
  </si>
  <si>
    <t>slideshow implement new styles, cut/clean images</t>
  </si>
  <si>
    <t>touchup slideshow image, push slideshow, setup, qr code research</t>
  </si>
  <si>
    <t>staff updates</t>
  </si>
  <si>
    <t>staff update</t>
  </si>
  <si>
    <t>amplex, invoice 6/30/12</t>
  </si>
  <si>
    <t>amplex, invoice 4/21/12</t>
  </si>
  <si>
    <t>various changes, add external links to ticker admin</t>
  </si>
  <si>
    <t>various changes, add faustino, remove links, modify slideshow buttons, behaviour</t>
  </si>
  <si>
    <t>research sage install, prepare instructions for featured items</t>
  </si>
  <si>
    <t>sage export setup / testing</t>
  </si>
  <si>
    <t>how to create a new user doc</t>
  </si>
  <si>
    <t>added location pages, updated footer links</t>
  </si>
  <si>
    <t>review emails, change requests</t>
  </si>
  <si>
    <t>training w/amy</t>
  </si>
  <si>
    <t>hosting setup</t>
  </si>
  <si>
    <t>style updates, minor speed changes</t>
  </si>
  <si>
    <t>final updates</t>
  </si>
  <si>
    <t>add conditional form recipient logic</t>
  </si>
  <si>
    <t>research dns change</t>
  </si>
  <si>
    <t>add form, update slide speed, setup dns</t>
  </si>
  <si>
    <t>link updates, add google analytics code</t>
  </si>
  <si>
    <t>facebook commenting setup, discussions re commenting, become a vendor</t>
  </si>
  <si>
    <t>update comments form, research featured item upload, reduce items in ticker</t>
  </si>
  <si>
    <t>add become a vendor button, setup webmaster tools</t>
  </si>
  <si>
    <t>add send welcome email</t>
  </si>
  <si>
    <t>update cta buttons to fit in left side</t>
  </si>
  <si>
    <t>update  ticker to support many items</t>
  </si>
  <si>
    <t>meet onsite</t>
  </si>
  <si>
    <t>hosting</t>
  </si>
  <si>
    <t>domain name change</t>
  </si>
  <si>
    <t>hosting 9/27 - 12/27</t>
  </si>
  <si>
    <t>mobile switching</t>
  </si>
  <si>
    <t>slideshow styling / setup, staff styling</t>
  </si>
  <si>
    <t>complete mobile switching, test, add to amplex, disbable script for mobile</t>
  </si>
  <si>
    <t>setup location slideshows</t>
  </si>
  <si>
    <t>comms / research re ordering items</t>
  </si>
  <si>
    <t>research sage re ordering items</t>
  </si>
  <si>
    <t>setup plant type / size type in sage, provide instructions</t>
  </si>
  <si>
    <t>plant type / size export /import processing</t>
  </si>
  <si>
    <t>plant type config</t>
  </si>
  <si>
    <t>plant type config / push results / prep doc</t>
  </si>
  <si>
    <t>review email re job application form</t>
  </si>
  <si>
    <t>replicate job application</t>
  </si>
  <si>
    <t>combine forms, populate form fields, update website</t>
  </si>
  <si>
    <t>hosting 12/28 - 3/27</t>
  </si>
  <si>
    <t>re email, seo, mobile website</t>
  </si>
  <si>
    <t>meeting on site, re price list, analytics, catalog organization</t>
  </si>
  <si>
    <t>research doc management solutions</t>
  </si>
  <si>
    <t>mobile site upgrade, header creation</t>
  </si>
  <si>
    <t>investigate / allocate space to featured items</t>
  </si>
  <si>
    <t>mobile site header updates, configure phone, add social media icons, background</t>
  </si>
  <si>
    <t>mobile site, theme rollin, buttons</t>
  </si>
  <si>
    <t>mobile footer, featured comp</t>
  </si>
  <si>
    <t>package, test setup</t>
  </si>
  <si>
    <t>mobile site, login, correct footer color, add freight link</t>
  </si>
  <si>
    <t>research image name issue, add letter folders for plant images</t>
  </si>
  <si>
    <t>move images into folders, update cat items, featured items</t>
  </si>
  <si>
    <t>style main nav bar, configure redirection, style login, style contact us</t>
  </si>
  <si>
    <t>locations</t>
  </si>
  <si>
    <t>added static location map, styled featured item slide</t>
  </si>
  <si>
    <t>implement slideshow, reduce image sizes</t>
  </si>
  <si>
    <t>featured items form, populate main site + mobile site</t>
  </si>
  <si>
    <t>style featured items template, list page, implement on home page</t>
  </si>
  <si>
    <t>dev push / setup</t>
  </si>
  <si>
    <t>actual</t>
  </si>
  <si>
    <t>billed</t>
  </si>
  <si>
    <t>updates for minimal nav, admin, mobile featured submission, prep release</t>
  </si>
  <si>
    <t>initial mobile setup</t>
  </si>
  <si>
    <t>mobile setup</t>
  </si>
  <si>
    <t>mobile dns setup</t>
  </si>
  <si>
    <t>mobile site final setup, analytics install, email details</t>
  </si>
  <si>
    <t>setup cross domain login</t>
  </si>
  <si>
    <t>invoice</t>
  </si>
  <si>
    <t>date range</t>
  </si>
  <si>
    <t>3/28 - 6/27</t>
  </si>
  <si>
    <t>6/28 - 9/27</t>
  </si>
  <si>
    <t>9/28 - 3/27</t>
  </si>
  <si>
    <t>9/28 - 12/27</t>
  </si>
  <si>
    <t>12/28 - 3/27</t>
  </si>
  <si>
    <t>staff images</t>
  </si>
  <si>
    <t xml:space="preserve"> </t>
  </si>
  <si>
    <t>another</t>
  </si>
  <si>
    <t>trademark text research</t>
  </si>
  <si>
    <t>6/28-9/27</t>
  </si>
  <si>
    <t>update main header, upload</t>
  </si>
  <si>
    <t>update mobile header/footer, main article talent for the trade</t>
  </si>
  <si>
    <t>12/28/15 - 3/27/16</t>
  </si>
  <si>
    <t>3/28-6/27</t>
  </si>
  <si>
    <t>6/28/16-9/27/16</t>
  </si>
  <si>
    <t xml:space="preserve">background image </t>
  </si>
  <si>
    <t>export research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</si>
</sst>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0" fontId="0" fillId="3" borderId="0" xfId="0" applyNumberFormat="1" applyFill="1"/>
    <xf numFmtId="14" fontId="0" fillId="0" borderId="0" xfId="0" applyNumberFormat="1"/>
    <xf numFmtId="2" fontId="0" fillId="0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3" fillId="5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3" fillId="7" borderId="0" xfId="0" applyNumberFormat="1" applyFont="1" applyFill="1"/>
    <xf numFmtId="0" fontId="4" fillId="8" borderId="0" xfId="0" applyFont="1" applyFill="1"/>
    <xf numFmtId="0" fontId="0" fillId="7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opLeftCell="A25" workbookViewId="0">
      <selection activeCell="D11" sqref="D11"/>
    </sheetView>
  </sheetViews>
  <sheetFormatPr defaultRowHeight="15"/>
  <cols>
    <col min="4" max="4" width="9.140625" style="3"/>
    <col min="5" max="5" width="9.140625" style="2"/>
  </cols>
  <sheetData>
    <row r="1" spans="1:8">
      <c r="B1" t="s">
        <v>31</v>
      </c>
      <c r="C1" t="s">
        <v>32</v>
      </c>
      <c r="D1" s="3" t="s">
        <v>33</v>
      </c>
      <c r="F1" t="s">
        <v>4</v>
      </c>
    </row>
    <row r="3" spans="1:8">
      <c r="A3" t="s">
        <v>35</v>
      </c>
      <c r="C3">
        <v>8</v>
      </c>
      <c r="G3">
        <v>10</v>
      </c>
      <c r="H3" t="s">
        <v>30</v>
      </c>
    </row>
    <row r="4" spans="1:8">
      <c r="A4" t="s">
        <v>35</v>
      </c>
      <c r="D4" s="3">
        <v>2</v>
      </c>
      <c r="F4" t="s">
        <v>0</v>
      </c>
      <c r="G4">
        <v>2</v>
      </c>
      <c r="H4" t="s">
        <v>1</v>
      </c>
    </row>
    <row r="5" spans="1:8">
      <c r="A5" t="s">
        <v>35</v>
      </c>
      <c r="D5" s="3">
        <v>3</v>
      </c>
      <c r="F5" t="s">
        <v>0</v>
      </c>
      <c r="G5">
        <v>6</v>
      </c>
      <c r="H5" t="s">
        <v>2</v>
      </c>
    </row>
    <row r="6" spans="1:8">
      <c r="A6" t="s">
        <v>35</v>
      </c>
      <c r="D6" s="3">
        <v>0.5</v>
      </c>
      <c r="F6" s="1">
        <v>40937</v>
      </c>
      <c r="G6">
        <v>2</v>
      </c>
      <c r="H6" t="s">
        <v>3</v>
      </c>
    </row>
    <row r="7" spans="1:8" s="4" customFormat="1">
      <c r="A7" s="4" t="s">
        <v>35</v>
      </c>
      <c r="D7" s="5"/>
      <c r="E7" s="6"/>
      <c r="F7" s="7">
        <v>40938</v>
      </c>
      <c r="G7" s="4">
        <v>2</v>
      </c>
      <c r="H7" s="4" t="s">
        <v>3</v>
      </c>
    </row>
    <row r="8" spans="1:8">
      <c r="A8" t="s">
        <v>35</v>
      </c>
      <c r="D8" s="3">
        <v>0.5</v>
      </c>
      <c r="F8" s="1">
        <v>40939</v>
      </c>
      <c r="G8">
        <v>2</v>
      </c>
      <c r="H8" t="s">
        <v>5</v>
      </c>
    </row>
    <row r="9" spans="1:8">
      <c r="A9" t="s">
        <v>35</v>
      </c>
      <c r="C9">
        <v>1</v>
      </c>
      <c r="F9" s="1">
        <v>40946</v>
      </c>
      <c r="G9">
        <v>3</v>
      </c>
      <c r="H9" t="s">
        <v>34</v>
      </c>
    </row>
    <row r="10" spans="1:8">
      <c r="A10" t="s">
        <v>35</v>
      </c>
      <c r="D10" s="3">
        <v>0.5</v>
      </c>
      <c r="F10" s="1">
        <v>40949</v>
      </c>
      <c r="G10">
        <v>1.5</v>
      </c>
      <c r="H10" t="s">
        <v>6</v>
      </c>
    </row>
    <row r="11" spans="1:8" s="4" customFormat="1">
      <c r="A11" s="4" t="s">
        <v>35</v>
      </c>
      <c r="D11" s="5"/>
      <c r="E11" s="6"/>
      <c r="F11" s="7">
        <v>40950</v>
      </c>
      <c r="G11" s="4">
        <v>4</v>
      </c>
      <c r="H11" s="4" t="s">
        <v>7</v>
      </c>
    </row>
    <row r="12" spans="1:8">
      <c r="A12" t="s">
        <v>35</v>
      </c>
      <c r="D12" s="3">
        <v>1.5</v>
      </c>
      <c r="F12" s="1">
        <v>40951</v>
      </c>
      <c r="G12">
        <v>2</v>
      </c>
      <c r="H12" t="s">
        <v>8</v>
      </c>
    </row>
    <row r="13" spans="1:8">
      <c r="A13" t="s">
        <v>35</v>
      </c>
      <c r="C13">
        <v>1</v>
      </c>
      <c r="D13" s="3">
        <v>1</v>
      </c>
      <c r="F13" s="1">
        <v>40959</v>
      </c>
      <c r="G13">
        <v>2</v>
      </c>
      <c r="H13" t="s">
        <v>9</v>
      </c>
    </row>
    <row r="14" spans="1:8" s="4" customFormat="1">
      <c r="A14" s="4" t="s">
        <v>35</v>
      </c>
      <c r="D14" s="5">
        <v>2</v>
      </c>
      <c r="E14" s="6"/>
      <c r="F14" s="7">
        <v>40960</v>
      </c>
      <c r="G14" s="4">
        <v>4</v>
      </c>
      <c r="H14" s="4" t="s">
        <v>10</v>
      </c>
    </row>
    <row r="15" spans="1:8">
      <c r="A15" t="s">
        <v>35</v>
      </c>
      <c r="C15">
        <v>0.5</v>
      </c>
      <c r="F15" s="1">
        <v>40961</v>
      </c>
      <c r="G15">
        <v>2</v>
      </c>
      <c r="H15" t="s">
        <v>11</v>
      </c>
    </row>
    <row r="16" spans="1:8">
      <c r="A16" t="s">
        <v>35</v>
      </c>
      <c r="C16">
        <v>0.5</v>
      </c>
      <c r="F16" s="1">
        <v>40962</v>
      </c>
      <c r="G16">
        <v>2.5</v>
      </c>
      <c r="H16" t="s">
        <v>12</v>
      </c>
    </row>
    <row r="17" spans="1:8">
      <c r="A17" t="s">
        <v>35</v>
      </c>
      <c r="D17" s="3">
        <v>2</v>
      </c>
      <c r="F17" s="1">
        <v>40963</v>
      </c>
      <c r="G17">
        <v>4</v>
      </c>
      <c r="H17" t="s">
        <v>13</v>
      </c>
    </row>
    <row r="18" spans="1:8" s="4" customFormat="1">
      <c r="A18" s="4" t="s">
        <v>35</v>
      </c>
      <c r="D18" s="5"/>
      <c r="E18" s="6"/>
      <c r="F18" s="7">
        <v>40964</v>
      </c>
      <c r="G18" s="4">
        <v>3</v>
      </c>
      <c r="H18" s="4" t="s">
        <v>14</v>
      </c>
    </row>
    <row r="19" spans="1:8" s="4" customFormat="1">
      <c r="A19" s="4" t="s">
        <v>35</v>
      </c>
      <c r="D19" s="5"/>
      <c r="E19" s="6"/>
      <c r="F19" s="7">
        <v>40965</v>
      </c>
      <c r="G19" s="4">
        <v>3</v>
      </c>
      <c r="H19" s="4" t="s">
        <v>15</v>
      </c>
    </row>
    <row r="20" spans="1:8" s="4" customFormat="1">
      <c r="A20" s="4" t="s">
        <v>35</v>
      </c>
      <c r="D20" s="5"/>
      <c r="E20" s="6"/>
      <c r="F20" s="7">
        <v>40977</v>
      </c>
      <c r="G20" s="4">
        <v>2</v>
      </c>
      <c r="H20" s="4" t="s">
        <v>16</v>
      </c>
    </row>
    <row r="21" spans="1:8" s="4" customFormat="1">
      <c r="A21" s="4" t="s">
        <v>35</v>
      </c>
      <c r="D21" s="5"/>
      <c r="E21" s="6"/>
      <c r="F21" s="7">
        <v>40978</v>
      </c>
      <c r="G21" s="4">
        <v>2</v>
      </c>
      <c r="H21" s="4" t="s">
        <v>16</v>
      </c>
    </row>
    <row r="22" spans="1:8" s="4" customFormat="1">
      <c r="A22" s="4" t="s">
        <v>35</v>
      </c>
      <c r="D22" s="5"/>
      <c r="E22" s="6"/>
      <c r="F22" s="7">
        <v>40980</v>
      </c>
      <c r="G22" s="4">
        <v>1</v>
      </c>
      <c r="H22" s="4" t="s">
        <v>17</v>
      </c>
    </row>
    <row r="23" spans="1:8">
      <c r="A23" s="8" t="s">
        <v>35</v>
      </c>
      <c r="D23" s="3">
        <v>0.5</v>
      </c>
      <c r="F23" s="1">
        <v>40980</v>
      </c>
      <c r="G23">
        <v>1</v>
      </c>
      <c r="H23" t="s">
        <v>18</v>
      </c>
    </row>
    <row r="24" spans="1:8" s="9" customFormat="1">
      <c r="A24" s="9" t="s">
        <v>35</v>
      </c>
      <c r="D24" s="10">
        <v>1</v>
      </c>
      <c r="E24" s="11"/>
      <c r="F24" s="12">
        <v>40983</v>
      </c>
      <c r="G24" s="9">
        <v>0.5</v>
      </c>
      <c r="H24" s="9" t="s">
        <v>19</v>
      </c>
    </row>
    <row r="25" spans="1:8">
      <c r="A25" s="8" t="s">
        <v>35</v>
      </c>
      <c r="D25" s="3">
        <v>0.25</v>
      </c>
      <c r="G25">
        <v>0.25</v>
      </c>
      <c r="H25" t="s">
        <v>20</v>
      </c>
    </row>
    <row r="26" spans="1:8" s="4" customFormat="1">
      <c r="A26" s="4" t="s">
        <v>35</v>
      </c>
      <c r="D26" s="5">
        <v>0</v>
      </c>
      <c r="E26" s="6"/>
      <c r="F26" s="7">
        <v>40984</v>
      </c>
      <c r="G26" s="4">
        <v>2</v>
      </c>
      <c r="H26" s="4" t="s">
        <v>22</v>
      </c>
    </row>
    <row r="27" spans="1:8">
      <c r="A27" s="8" t="s">
        <v>35</v>
      </c>
      <c r="D27" s="3">
        <v>0.5</v>
      </c>
      <c r="F27" s="1">
        <v>40985</v>
      </c>
      <c r="G27">
        <v>2</v>
      </c>
      <c r="H27" t="s">
        <v>21</v>
      </c>
    </row>
    <row r="28" spans="1:8" s="4" customFormat="1">
      <c r="A28" s="4" t="s">
        <v>35</v>
      </c>
      <c r="D28" s="5"/>
      <c r="E28" s="6"/>
      <c r="F28" s="7">
        <v>40986</v>
      </c>
      <c r="G28" s="4">
        <v>4</v>
      </c>
      <c r="H28" s="4" t="s">
        <v>23</v>
      </c>
    </row>
    <row r="29" spans="1:8" s="9" customFormat="1">
      <c r="A29" s="9" t="s">
        <v>35</v>
      </c>
      <c r="B29" s="9">
        <v>0.25</v>
      </c>
      <c r="D29" s="10"/>
      <c r="E29" s="11"/>
      <c r="F29" s="12">
        <v>40987</v>
      </c>
      <c r="G29" s="9">
        <v>0.25</v>
      </c>
      <c r="H29" s="9" t="s">
        <v>24</v>
      </c>
    </row>
    <row r="30" spans="1:8" s="9" customFormat="1">
      <c r="A30" s="9" t="s">
        <v>35</v>
      </c>
      <c r="B30" s="9">
        <v>0.5</v>
      </c>
      <c r="D30" s="10"/>
      <c r="E30" s="11"/>
      <c r="G30" s="9">
        <v>0.5</v>
      </c>
      <c r="H30" s="9" t="s">
        <v>25</v>
      </c>
    </row>
    <row r="31" spans="1:8" s="4" customFormat="1">
      <c r="A31" s="4" t="s">
        <v>35</v>
      </c>
      <c r="D31" s="5"/>
      <c r="E31" s="6"/>
      <c r="G31" s="4">
        <v>2</v>
      </c>
      <c r="H31" s="4" t="s">
        <v>26</v>
      </c>
    </row>
    <row r="32" spans="1:8" s="4" customFormat="1">
      <c r="A32" s="4" t="s">
        <v>35</v>
      </c>
      <c r="D32" s="5"/>
      <c r="E32" s="6"/>
      <c r="F32" s="7">
        <v>40993</v>
      </c>
      <c r="G32" s="4">
        <v>2</v>
      </c>
      <c r="H32" s="4" t="s">
        <v>27</v>
      </c>
    </row>
    <row r="33" spans="1:8" s="9" customFormat="1">
      <c r="A33" s="9" t="s">
        <v>35</v>
      </c>
      <c r="D33" s="10">
        <v>0.5</v>
      </c>
      <c r="E33" s="11"/>
      <c r="F33" s="12">
        <v>40994</v>
      </c>
      <c r="G33" s="9">
        <v>1</v>
      </c>
      <c r="H33" s="9" t="s">
        <v>28</v>
      </c>
    </row>
    <row r="34" spans="1:8" s="4" customFormat="1">
      <c r="A34" s="4" t="s">
        <v>35</v>
      </c>
      <c r="D34" s="5"/>
      <c r="E34" s="6"/>
      <c r="G34" s="4">
        <v>0.25</v>
      </c>
      <c r="H34" s="4" t="s">
        <v>29</v>
      </c>
    </row>
    <row r="35" spans="1:8" s="9" customFormat="1">
      <c r="A35" s="9" t="s">
        <v>35</v>
      </c>
      <c r="D35" s="10">
        <v>3.75</v>
      </c>
      <c r="E35" s="11"/>
      <c r="F35" s="12">
        <v>41006</v>
      </c>
      <c r="G35" s="9">
        <v>6</v>
      </c>
      <c r="H35" s="9" t="s">
        <v>36</v>
      </c>
    </row>
    <row r="36" spans="1:8" s="9" customFormat="1">
      <c r="A36" s="9" t="s">
        <v>35</v>
      </c>
      <c r="D36" s="13">
        <v>3.75</v>
      </c>
      <c r="E36" s="11"/>
      <c r="F36" s="12">
        <v>41014</v>
      </c>
      <c r="G36" s="9">
        <v>2</v>
      </c>
      <c r="H36" s="9" t="s">
        <v>37</v>
      </c>
    </row>
    <row r="41" spans="1:8">
      <c r="B41" s="2">
        <f>SUM(B3:B34)</f>
        <v>0.75</v>
      </c>
      <c r="C41" s="2">
        <f>SUM(C3:C34)</f>
        <v>11</v>
      </c>
      <c r="D41" s="3">
        <f>SUM(D3:D34)</f>
        <v>15.75</v>
      </c>
      <c r="G41">
        <f>SUM(G3:G34)</f>
        <v>75.75</v>
      </c>
    </row>
    <row r="42" spans="1:8">
      <c r="B42">
        <v>35</v>
      </c>
      <c r="C42">
        <v>55</v>
      </c>
      <c r="D42" s="3">
        <v>55</v>
      </c>
    </row>
    <row r="43" spans="1:8">
      <c r="B43" s="2">
        <f>B41*B42</f>
        <v>26.25</v>
      </c>
      <c r="C43" s="2">
        <f>C41*C42</f>
        <v>605</v>
      </c>
      <c r="D43" s="3">
        <f>D41*D42</f>
        <v>866.25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2:G11"/>
  <sheetViews>
    <sheetView workbookViewId="0">
      <selection activeCell="D11" sqref="D11"/>
    </sheetView>
  </sheetViews>
  <sheetFormatPr defaultRowHeight="15"/>
  <sheetData>
    <row r="2" spans="3:7">
      <c r="C2" t="s">
        <v>150</v>
      </c>
      <c r="D2" t="s">
        <v>151</v>
      </c>
    </row>
    <row r="3" spans="3:7">
      <c r="C3" s="3">
        <v>0.5</v>
      </c>
      <c r="D3" s="3">
        <v>0.5</v>
      </c>
      <c r="F3" s="1">
        <v>41497</v>
      </c>
      <c r="G3" t="s">
        <v>157</v>
      </c>
    </row>
    <row r="4" spans="3:7">
      <c r="F4" s="1"/>
    </row>
    <row r="5" spans="3:7">
      <c r="F5" s="1"/>
    </row>
    <row r="6" spans="3:7">
      <c r="F6" s="1"/>
    </row>
    <row r="7" spans="3:7">
      <c r="F7" s="1"/>
    </row>
    <row r="8" spans="3:7">
      <c r="F8" s="1"/>
    </row>
    <row r="9" spans="3:7">
      <c r="D9" s="3">
        <f>SUM(D3:D7)</f>
        <v>0.5</v>
      </c>
      <c r="F9" s="1"/>
    </row>
    <row r="11" spans="3:7">
      <c r="D11" t="e">
        <f>+ HOSTING</f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"/>
  <sheetViews>
    <sheetView topLeftCell="A13" workbookViewId="0">
      <selection activeCell="C16" sqref="C16"/>
    </sheetView>
  </sheetViews>
  <sheetFormatPr defaultRowHeight="15"/>
  <cols>
    <col min="2" max="2" width="25.85546875" customWidth="1"/>
    <col min="3" max="3" width="12.85546875" customWidth="1"/>
  </cols>
  <sheetData>
    <row r="1" spans="1:4">
      <c r="A1" t="s">
        <v>114</v>
      </c>
    </row>
    <row r="2" spans="1:4">
      <c r="B2" t="s">
        <v>158</v>
      </c>
      <c r="C2" t="s">
        <v>159</v>
      </c>
    </row>
    <row r="3" spans="1:4">
      <c r="B3">
        <v>20130126</v>
      </c>
      <c r="C3" s="8" t="s">
        <v>130</v>
      </c>
    </row>
    <row r="4" spans="1:4">
      <c r="B4" s="14">
        <v>41367</v>
      </c>
      <c r="C4" s="8" t="s">
        <v>160</v>
      </c>
    </row>
    <row r="5" spans="1:4">
      <c r="B5" s="14">
        <v>41524</v>
      </c>
      <c r="C5" t="s">
        <v>161</v>
      </c>
    </row>
    <row r="6" spans="1:4">
      <c r="B6" s="14">
        <v>41656</v>
      </c>
      <c r="C6" t="s">
        <v>162</v>
      </c>
    </row>
    <row r="7" spans="1:4">
      <c r="B7" s="14">
        <v>41765</v>
      </c>
      <c r="C7" t="s">
        <v>160</v>
      </c>
    </row>
    <row r="8" spans="1:4">
      <c r="B8" s="14">
        <v>41824</v>
      </c>
      <c r="C8" t="s">
        <v>161</v>
      </c>
    </row>
    <row r="9" spans="1:4">
      <c r="B9" s="14">
        <v>42000</v>
      </c>
      <c r="C9" t="s">
        <v>163</v>
      </c>
    </row>
    <row r="10" spans="1:4">
      <c r="B10" s="14">
        <v>42064</v>
      </c>
      <c r="C10" t="s">
        <v>164</v>
      </c>
    </row>
    <row r="11" spans="1:4">
      <c r="B11" s="14">
        <v>42134</v>
      </c>
      <c r="C11" t="s">
        <v>160</v>
      </c>
    </row>
    <row r="12" spans="1:4">
      <c r="B12" s="14">
        <v>42188</v>
      </c>
      <c r="C12" t="s">
        <v>169</v>
      </c>
      <c r="D12" t="s">
        <v>166</v>
      </c>
    </row>
    <row r="13" spans="1:4">
      <c r="B13" s="14">
        <v>42314</v>
      </c>
      <c r="C13" t="s">
        <v>163</v>
      </c>
    </row>
    <row r="14" spans="1:4">
      <c r="B14" s="14">
        <v>42380</v>
      </c>
      <c r="C14" t="s">
        <v>172</v>
      </c>
    </row>
    <row r="15" spans="1:4">
      <c r="B15" s="14">
        <v>42492</v>
      </c>
      <c r="C15" t="s">
        <v>173</v>
      </c>
    </row>
    <row r="16" spans="1:4">
      <c r="B16" s="14">
        <v>42549</v>
      </c>
      <c r="C16" t="s">
        <v>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B2" sqref="B2:D9"/>
    </sheetView>
  </sheetViews>
  <sheetFormatPr defaultRowHeight="15"/>
  <cols>
    <col min="2" max="2" width="9.7109375" bestFit="1" customWidth="1"/>
    <col min="4" max="4" width="38.42578125" customWidth="1"/>
  </cols>
  <sheetData>
    <row r="2" spans="2:4">
      <c r="B2" s="14">
        <v>42093</v>
      </c>
      <c r="C2">
        <v>0.25</v>
      </c>
      <c r="D2" t="s">
        <v>165</v>
      </c>
    </row>
    <row r="3" spans="2:4">
      <c r="B3" s="14">
        <v>42094</v>
      </c>
      <c r="C3">
        <v>0.25</v>
      </c>
      <c r="D3" t="s">
        <v>165</v>
      </c>
    </row>
    <row r="4" spans="2:4">
      <c r="B4" s="14">
        <v>42096</v>
      </c>
      <c r="C4">
        <v>0.25</v>
      </c>
      <c r="D4" t="s">
        <v>165</v>
      </c>
    </row>
    <row r="5" spans="2:4">
      <c r="B5" t="s">
        <v>167</v>
      </c>
      <c r="C5">
        <v>0.25</v>
      </c>
      <c r="D5" t="s">
        <v>165</v>
      </c>
    </row>
    <row r="7" spans="2:4">
      <c r="B7" s="14">
        <v>42188</v>
      </c>
      <c r="C7">
        <v>0.25</v>
      </c>
      <c r="D7" t="s">
        <v>168</v>
      </c>
    </row>
    <row r="8" spans="2:4">
      <c r="B8" s="14">
        <v>42192</v>
      </c>
      <c r="C8">
        <v>1</v>
      </c>
      <c r="D8" t="s">
        <v>170</v>
      </c>
    </row>
    <row r="9" spans="2:4">
      <c r="B9" s="1">
        <v>42192</v>
      </c>
      <c r="C9">
        <v>1</v>
      </c>
      <c r="D9" t="s">
        <v>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D11"/>
  <sheetViews>
    <sheetView tabSelected="1" workbookViewId="0">
      <selection activeCell="A4" sqref="A4"/>
    </sheetView>
  </sheetViews>
  <sheetFormatPr defaultRowHeight="15"/>
  <cols>
    <col min="2" max="2" width="18.28515625" customWidth="1"/>
  </cols>
  <sheetData>
    <row r="2" spans="2:4">
      <c r="C2">
        <v>1</v>
      </c>
      <c r="D2" t="s">
        <v>175</v>
      </c>
    </row>
    <row r="3" spans="2:4">
      <c r="B3" s="14">
        <v>42774</v>
      </c>
      <c r="C3">
        <v>0.5</v>
      </c>
      <c r="D3" t="s">
        <v>176</v>
      </c>
    </row>
    <row r="4" spans="2:4">
      <c r="B4" s="14">
        <v>42777</v>
      </c>
      <c r="C4">
        <v>0.5</v>
      </c>
      <c r="D4" t="s">
        <v>176</v>
      </c>
    </row>
    <row r="5" spans="2:4">
      <c r="B5" s="14"/>
    </row>
    <row r="6" spans="2:4">
      <c r="B6" s="14"/>
    </row>
    <row r="9" spans="2:4">
      <c r="B9" s="14"/>
    </row>
    <row r="10" spans="2:4">
      <c r="B10" s="14"/>
    </row>
    <row r="11" spans="2:4"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topLeftCell="A22" workbookViewId="0">
      <selection activeCell="I38" sqref="I38"/>
    </sheetView>
  </sheetViews>
  <sheetFormatPr defaultRowHeight="15"/>
  <cols>
    <col min="6" max="6" width="9.7109375" style="14" bestFit="1" customWidth="1"/>
    <col min="8" max="8" width="9.710937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 t="s">
        <v>74</v>
      </c>
      <c r="F3" s="14">
        <v>41021</v>
      </c>
      <c r="H3" s="3">
        <f>I3</f>
        <v>0.75</v>
      </c>
      <c r="I3">
        <v>0.75</v>
      </c>
      <c r="J3" t="s">
        <v>38</v>
      </c>
    </row>
    <row r="4" spans="1:11">
      <c r="D4" s="3"/>
      <c r="E4" s="2" t="s">
        <v>74</v>
      </c>
      <c r="F4" s="14">
        <v>41021</v>
      </c>
      <c r="H4" s="3">
        <f t="shared" ref="H4:H33" si="0">I4</f>
        <v>0.25</v>
      </c>
      <c r="I4">
        <v>0.25</v>
      </c>
      <c r="J4" t="s">
        <v>39</v>
      </c>
    </row>
    <row r="5" spans="1:11">
      <c r="A5" s="8"/>
      <c r="B5" s="8"/>
      <c r="C5" s="8"/>
      <c r="D5" s="15"/>
      <c r="E5" s="16" t="s">
        <v>74</v>
      </c>
      <c r="F5" s="14">
        <v>41021</v>
      </c>
      <c r="H5" s="3">
        <f t="shared" si="0"/>
        <v>0.25</v>
      </c>
      <c r="I5" s="8">
        <v>0.25</v>
      </c>
      <c r="J5" s="8" t="s">
        <v>39</v>
      </c>
      <c r="K5" s="8"/>
    </row>
    <row r="6" spans="1:11">
      <c r="A6" s="8"/>
      <c r="B6" s="8"/>
      <c r="C6" s="8"/>
      <c r="D6" s="15"/>
      <c r="E6" s="16" t="s">
        <v>74</v>
      </c>
      <c r="F6" s="14">
        <v>41021</v>
      </c>
      <c r="H6" s="3">
        <f t="shared" si="0"/>
        <v>1.5</v>
      </c>
      <c r="I6" s="8">
        <v>1.5</v>
      </c>
      <c r="J6" s="8" t="s">
        <v>40</v>
      </c>
      <c r="K6" s="8"/>
    </row>
    <row r="7" spans="1:11">
      <c r="A7" s="8"/>
      <c r="B7" s="8"/>
      <c r="C7" s="8"/>
      <c r="D7" s="15"/>
      <c r="E7" s="16" t="s">
        <v>74</v>
      </c>
      <c r="F7" s="14">
        <v>41021</v>
      </c>
      <c r="H7" s="3">
        <f t="shared" si="0"/>
        <v>2</v>
      </c>
      <c r="I7" s="8">
        <v>2</v>
      </c>
      <c r="J7" s="8" t="s">
        <v>41</v>
      </c>
      <c r="K7" s="8"/>
    </row>
    <row r="8" spans="1:11">
      <c r="A8" s="8"/>
      <c r="B8" s="8"/>
      <c r="C8" s="8"/>
      <c r="D8" s="15"/>
      <c r="E8" s="16" t="s">
        <v>74</v>
      </c>
      <c r="F8" s="14">
        <v>41021</v>
      </c>
      <c r="H8" s="3">
        <f t="shared" si="0"/>
        <v>0.5</v>
      </c>
      <c r="I8" s="8">
        <v>0.5</v>
      </c>
      <c r="J8" s="8" t="s">
        <v>42</v>
      </c>
      <c r="K8" s="8"/>
    </row>
    <row r="9" spans="1:11">
      <c r="A9" s="8"/>
      <c r="B9" s="8"/>
      <c r="C9" s="8"/>
      <c r="D9" s="15"/>
      <c r="E9" s="16" t="s">
        <v>74</v>
      </c>
      <c r="F9" s="14">
        <v>41021</v>
      </c>
      <c r="H9" s="3">
        <f t="shared" si="0"/>
        <v>0.5</v>
      </c>
      <c r="I9" s="8">
        <v>0.5</v>
      </c>
      <c r="J9" s="8" t="s">
        <v>43</v>
      </c>
      <c r="K9" s="8"/>
    </row>
    <row r="10" spans="1:11">
      <c r="A10" s="8"/>
      <c r="B10" s="8"/>
      <c r="C10" s="8"/>
      <c r="D10" s="15"/>
      <c r="E10" s="16" t="s">
        <v>74</v>
      </c>
      <c r="F10" s="14">
        <v>41021</v>
      </c>
      <c r="H10" s="3">
        <f t="shared" si="0"/>
        <v>0.25</v>
      </c>
      <c r="I10" s="8">
        <v>0.25</v>
      </c>
      <c r="J10" s="8" t="s">
        <v>44</v>
      </c>
      <c r="K10" s="8"/>
    </row>
    <row r="11" spans="1:11">
      <c r="A11" s="8"/>
      <c r="B11" s="8"/>
      <c r="C11" s="8"/>
      <c r="D11" s="15"/>
      <c r="E11" s="16" t="s">
        <v>74</v>
      </c>
      <c r="F11" s="18">
        <v>41052</v>
      </c>
      <c r="H11" s="20">
        <v>1.5</v>
      </c>
      <c r="I11" s="8">
        <v>2</v>
      </c>
      <c r="J11" s="8" t="s">
        <v>51</v>
      </c>
      <c r="K11" s="8"/>
    </row>
    <row r="12" spans="1:11">
      <c r="A12" s="8"/>
      <c r="B12" s="8"/>
      <c r="C12" s="8"/>
      <c r="D12" s="15"/>
      <c r="E12" s="16" t="s">
        <v>74</v>
      </c>
      <c r="F12" s="18">
        <v>41054</v>
      </c>
      <c r="H12" s="3">
        <f t="shared" si="0"/>
        <v>0.25</v>
      </c>
      <c r="I12" s="8">
        <v>0.25</v>
      </c>
      <c r="J12" s="8" t="s">
        <v>52</v>
      </c>
      <c r="K12" s="8"/>
    </row>
    <row r="13" spans="1:11">
      <c r="A13" s="8"/>
      <c r="B13" s="8"/>
      <c r="C13" s="8"/>
      <c r="D13" s="15"/>
      <c r="E13" s="16" t="s">
        <v>74</v>
      </c>
      <c r="F13" s="18">
        <v>41055</v>
      </c>
      <c r="H13" s="3">
        <f t="shared" si="0"/>
        <v>2</v>
      </c>
      <c r="I13" s="8">
        <v>2</v>
      </c>
      <c r="J13" s="8" t="s">
        <v>53</v>
      </c>
      <c r="K13" s="8"/>
    </row>
    <row r="14" spans="1:11">
      <c r="A14" s="8"/>
      <c r="B14" s="8"/>
      <c r="C14" s="8"/>
      <c r="D14" s="15"/>
      <c r="E14" s="16" t="s">
        <v>74</v>
      </c>
      <c r="F14" s="18">
        <v>41056</v>
      </c>
      <c r="H14" s="3">
        <f t="shared" si="0"/>
        <v>4.5</v>
      </c>
      <c r="I14" s="8">
        <v>4.5</v>
      </c>
      <c r="J14" s="8" t="s">
        <v>54</v>
      </c>
      <c r="K14" s="8"/>
    </row>
    <row r="15" spans="1:11">
      <c r="A15" s="8"/>
      <c r="B15" s="8"/>
      <c r="C15" s="8"/>
      <c r="D15" s="15"/>
      <c r="E15" s="16" t="s">
        <v>74</v>
      </c>
      <c r="F15" s="18">
        <v>41057</v>
      </c>
      <c r="H15" s="3">
        <f t="shared" si="0"/>
        <v>4</v>
      </c>
      <c r="I15" s="8">
        <v>4</v>
      </c>
      <c r="J15" s="8" t="s">
        <v>55</v>
      </c>
      <c r="K15" s="8"/>
    </row>
    <row r="16" spans="1:11">
      <c r="A16" s="8"/>
      <c r="B16" s="8"/>
      <c r="C16" s="8"/>
      <c r="D16" s="15"/>
      <c r="E16" s="16" t="s">
        <v>74</v>
      </c>
      <c r="F16" s="18">
        <v>41058</v>
      </c>
      <c r="H16" s="3">
        <f t="shared" si="0"/>
        <v>2</v>
      </c>
      <c r="I16" s="8">
        <v>2</v>
      </c>
      <c r="J16" s="8" t="s">
        <v>56</v>
      </c>
      <c r="K16" s="8"/>
    </row>
    <row r="17" spans="4:10">
      <c r="D17" s="3"/>
      <c r="E17" s="2" t="s">
        <v>74</v>
      </c>
      <c r="F17" s="14">
        <v>41059</v>
      </c>
      <c r="H17" s="3">
        <f t="shared" si="0"/>
        <v>1.5</v>
      </c>
      <c r="I17" s="8">
        <v>1.5</v>
      </c>
      <c r="J17" s="8" t="s">
        <v>57</v>
      </c>
    </row>
    <row r="18" spans="4:10" s="8" customFormat="1">
      <c r="D18" s="15"/>
      <c r="E18" s="16"/>
      <c r="F18" s="18">
        <v>41061</v>
      </c>
      <c r="H18" s="19"/>
      <c r="I18" s="8">
        <v>1</v>
      </c>
      <c r="J18" s="8" t="s">
        <v>58</v>
      </c>
    </row>
    <row r="19" spans="4:10" s="8" customFormat="1">
      <c r="D19" s="15"/>
      <c r="E19" s="16"/>
      <c r="F19" s="18">
        <v>41062</v>
      </c>
      <c r="H19" s="19"/>
      <c r="I19" s="8">
        <v>2</v>
      </c>
      <c r="J19" s="8" t="s">
        <v>58</v>
      </c>
    </row>
    <row r="20" spans="4:10" s="8" customFormat="1">
      <c r="D20" s="15"/>
      <c r="E20" s="16"/>
      <c r="F20" s="18">
        <v>41063</v>
      </c>
      <c r="H20" s="19"/>
      <c r="I20" s="8">
        <v>4</v>
      </c>
      <c r="J20" s="8" t="s">
        <v>58</v>
      </c>
    </row>
    <row r="21" spans="4:10" s="8" customFormat="1">
      <c r="D21" s="15"/>
      <c r="E21" s="16" t="s">
        <v>74</v>
      </c>
      <c r="F21" s="18">
        <v>41064</v>
      </c>
      <c r="H21" s="20">
        <v>1.5</v>
      </c>
      <c r="I21" s="8">
        <v>2</v>
      </c>
      <c r="J21" s="8" t="s">
        <v>59</v>
      </c>
    </row>
    <row r="22" spans="4:10" s="8" customFormat="1">
      <c r="D22" s="15"/>
      <c r="E22" s="16" t="s">
        <v>74</v>
      </c>
      <c r="F22" s="18">
        <v>41064</v>
      </c>
      <c r="H22" s="20">
        <v>1</v>
      </c>
      <c r="I22" s="8">
        <v>2</v>
      </c>
      <c r="J22" s="8" t="s">
        <v>60</v>
      </c>
    </row>
    <row r="23" spans="4:10" s="8" customFormat="1">
      <c r="D23" s="15"/>
      <c r="E23" s="16" t="s">
        <v>74</v>
      </c>
      <c r="F23" s="18">
        <v>41065</v>
      </c>
      <c r="H23" s="20">
        <v>1</v>
      </c>
      <c r="I23" s="8">
        <v>2</v>
      </c>
      <c r="J23" s="8" t="s">
        <v>61</v>
      </c>
    </row>
    <row r="24" spans="4:10" s="8" customFormat="1">
      <c r="D24" s="15"/>
      <c r="E24" s="16" t="s">
        <v>74</v>
      </c>
      <c r="F24" s="18">
        <v>41068</v>
      </c>
      <c r="H24" s="3">
        <f t="shared" si="0"/>
        <v>2</v>
      </c>
      <c r="I24" s="8">
        <v>2</v>
      </c>
      <c r="J24" s="8" t="s">
        <v>62</v>
      </c>
    </row>
    <row r="25" spans="4:10" s="8" customFormat="1">
      <c r="D25" s="15"/>
      <c r="E25" s="16" t="s">
        <v>74</v>
      </c>
      <c r="F25" s="18">
        <v>41068</v>
      </c>
      <c r="H25" s="20">
        <v>4.75</v>
      </c>
      <c r="I25" s="8">
        <v>5</v>
      </c>
      <c r="J25" s="8" t="s">
        <v>63</v>
      </c>
    </row>
    <row r="26" spans="4:10" s="8" customFormat="1">
      <c r="D26" s="15"/>
      <c r="E26" s="16" t="s">
        <v>74</v>
      </c>
      <c r="F26" s="18">
        <v>41081</v>
      </c>
      <c r="H26" s="3">
        <f t="shared" si="0"/>
        <v>0.5</v>
      </c>
      <c r="I26" s="8">
        <v>0.5</v>
      </c>
      <c r="J26" s="8" t="s">
        <v>64</v>
      </c>
    </row>
    <row r="27" spans="4:10" s="8" customFormat="1">
      <c r="D27" s="15"/>
      <c r="E27" s="16" t="s">
        <v>74</v>
      </c>
      <c r="F27" s="18">
        <v>41082</v>
      </c>
      <c r="H27" s="20">
        <v>3.75</v>
      </c>
      <c r="I27" s="8">
        <v>4</v>
      </c>
      <c r="J27" s="8" t="s">
        <v>65</v>
      </c>
    </row>
    <row r="28" spans="4:10" s="8" customFormat="1">
      <c r="D28" s="15"/>
      <c r="E28" s="16" t="s">
        <v>74</v>
      </c>
      <c r="F28" s="18">
        <v>41083</v>
      </c>
      <c r="H28" s="20">
        <v>4.5</v>
      </c>
      <c r="I28" s="8">
        <v>5</v>
      </c>
      <c r="J28" s="8" t="s">
        <v>66</v>
      </c>
    </row>
    <row r="29" spans="4:10" s="8" customFormat="1">
      <c r="D29" s="15"/>
      <c r="E29" s="16" t="s">
        <v>74</v>
      </c>
      <c r="F29" s="18">
        <v>41084</v>
      </c>
      <c r="H29" s="20">
        <v>4.75</v>
      </c>
      <c r="I29" s="8">
        <v>5</v>
      </c>
      <c r="J29" s="8" t="s">
        <v>67</v>
      </c>
    </row>
    <row r="30" spans="4:10" s="8" customFormat="1">
      <c r="D30" s="15"/>
      <c r="E30" s="16" t="s">
        <v>74</v>
      </c>
      <c r="F30" s="18">
        <v>41086</v>
      </c>
      <c r="H30" s="3">
        <f t="shared" si="0"/>
        <v>0.5</v>
      </c>
      <c r="I30" s="8">
        <v>0.5</v>
      </c>
      <c r="J30" s="8" t="s">
        <v>68</v>
      </c>
    </row>
    <row r="31" spans="4:10" s="8" customFormat="1">
      <c r="D31" s="15"/>
      <c r="E31" s="16"/>
      <c r="F31" s="18">
        <v>41087</v>
      </c>
      <c r="H31" s="21">
        <v>0</v>
      </c>
      <c r="I31" s="8">
        <v>1</v>
      </c>
      <c r="J31" s="8" t="s">
        <v>69</v>
      </c>
    </row>
    <row r="32" spans="4:10" s="8" customFormat="1">
      <c r="D32" s="15"/>
      <c r="E32" s="16" t="s">
        <v>74</v>
      </c>
      <c r="F32" s="18">
        <v>41088</v>
      </c>
      <c r="H32" s="3">
        <f t="shared" si="0"/>
        <v>0.25</v>
      </c>
      <c r="I32" s="8">
        <v>0.25</v>
      </c>
      <c r="J32" s="8" t="s">
        <v>70</v>
      </c>
    </row>
    <row r="33" spans="2:10" s="8" customFormat="1">
      <c r="D33" s="15"/>
      <c r="E33" s="16" t="s">
        <v>74</v>
      </c>
      <c r="F33" s="18">
        <v>41088</v>
      </c>
      <c r="H33" s="3">
        <f t="shared" si="0"/>
        <v>0.25</v>
      </c>
      <c r="I33" s="8">
        <v>0.25</v>
      </c>
      <c r="J33" s="8" t="s">
        <v>71</v>
      </c>
    </row>
    <row r="34" spans="2:10" s="8" customFormat="1">
      <c r="D34" s="15"/>
      <c r="E34" s="16" t="s">
        <v>74</v>
      </c>
      <c r="F34" s="18">
        <v>41089</v>
      </c>
      <c r="H34" s="3">
        <v>1.75</v>
      </c>
      <c r="I34" s="8">
        <v>2</v>
      </c>
      <c r="J34" s="8" t="s">
        <v>72</v>
      </c>
    </row>
    <row r="35" spans="2:10" s="8" customFormat="1">
      <c r="D35" s="15"/>
      <c r="E35" s="16"/>
      <c r="F35" s="18">
        <v>41090</v>
      </c>
      <c r="H35" s="22">
        <v>0</v>
      </c>
      <c r="I35" s="8">
        <v>0.25</v>
      </c>
      <c r="J35" s="8" t="s">
        <v>73</v>
      </c>
    </row>
    <row r="36" spans="2:10" s="8" customFormat="1">
      <c r="D36" s="17"/>
      <c r="E36" s="16"/>
      <c r="F36" s="18"/>
      <c r="H36" s="15"/>
    </row>
    <row r="37" spans="2:10">
      <c r="D37" s="3"/>
      <c r="E37" s="2"/>
    </row>
    <row r="38" spans="2:10">
      <c r="D38" s="3"/>
      <c r="E38" s="2"/>
    </row>
    <row r="39" spans="2:10">
      <c r="D39" s="3"/>
      <c r="E39" s="2"/>
    </row>
    <row r="40" spans="2:10">
      <c r="D40" s="3"/>
      <c r="E40" s="2"/>
    </row>
    <row r="41" spans="2:10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48.25</v>
      </c>
      <c r="I41">
        <f>SUM(I3:I35)</f>
        <v>61</v>
      </c>
    </row>
    <row r="42" spans="2:10">
      <c r="B42">
        <v>35</v>
      </c>
      <c r="C42">
        <v>55</v>
      </c>
      <c r="D42" s="3">
        <v>55</v>
      </c>
      <c r="E42" s="2"/>
    </row>
    <row r="43" spans="2:10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J3" sqref="J3:J18"/>
    </sheetView>
  </sheetViews>
  <sheetFormatPr defaultRowHeight="15"/>
  <cols>
    <col min="6" max="6" width="9.7109375" style="14" bestFit="1" customWidth="1"/>
    <col min="8" max="8" width="9.710937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/>
      <c r="F3" s="14">
        <v>41091</v>
      </c>
      <c r="H3" s="3">
        <v>1</v>
      </c>
      <c r="I3">
        <v>1.5</v>
      </c>
      <c r="J3" t="s">
        <v>77</v>
      </c>
    </row>
    <row r="4" spans="1:11">
      <c r="D4" s="3"/>
      <c r="E4" s="2"/>
      <c r="F4" s="14">
        <v>41091</v>
      </c>
      <c r="H4" s="3">
        <v>0.25</v>
      </c>
      <c r="I4">
        <v>0.25</v>
      </c>
      <c r="J4" t="s">
        <v>76</v>
      </c>
    </row>
    <row r="5" spans="1:11">
      <c r="A5" s="8"/>
      <c r="B5" s="8"/>
      <c r="C5" s="8"/>
      <c r="D5" s="15"/>
      <c r="E5" s="16"/>
      <c r="F5" s="14">
        <v>41111</v>
      </c>
      <c r="H5" s="3">
        <v>0.5</v>
      </c>
      <c r="I5" s="8">
        <v>0.5</v>
      </c>
      <c r="J5" s="8" t="s">
        <v>78</v>
      </c>
      <c r="K5" s="8"/>
    </row>
    <row r="6" spans="1:11">
      <c r="A6" s="8"/>
      <c r="B6" s="8"/>
      <c r="C6" s="8"/>
      <c r="D6" s="15"/>
      <c r="E6" s="16"/>
      <c r="F6" s="14">
        <v>41127</v>
      </c>
      <c r="H6" s="3">
        <v>1.5</v>
      </c>
      <c r="I6" s="8">
        <v>1.5</v>
      </c>
      <c r="J6" s="8" t="s">
        <v>79</v>
      </c>
      <c r="K6" s="8"/>
    </row>
    <row r="7" spans="1:11">
      <c r="A7" s="8"/>
      <c r="B7" s="8"/>
      <c r="C7" s="8"/>
      <c r="D7" s="15"/>
      <c r="E7" s="16"/>
      <c r="F7" s="14">
        <v>41128</v>
      </c>
      <c r="H7" s="3">
        <v>2</v>
      </c>
      <c r="I7" s="8">
        <v>2</v>
      </c>
      <c r="J7" s="8" t="s">
        <v>80</v>
      </c>
      <c r="K7" s="8"/>
    </row>
    <row r="8" spans="1:11">
      <c r="A8" s="8"/>
      <c r="B8" s="8"/>
      <c r="C8" s="8"/>
      <c r="D8" s="15"/>
      <c r="E8" s="16"/>
      <c r="F8" s="14">
        <v>41131</v>
      </c>
      <c r="H8" s="10">
        <v>1</v>
      </c>
      <c r="I8" s="8">
        <v>2</v>
      </c>
      <c r="J8" s="8" t="s">
        <v>82</v>
      </c>
      <c r="K8" s="8"/>
    </row>
    <row r="9" spans="1:11">
      <c r="A9" s="8"/>
      <c r="B9" s="8"/>
      <c r="C9" s="8"/>
      <c r="D9" s="15"/>
      <c r="E9" s="16"/>
      <c r="F9" s="14">
        <v>41132</v>
      </c>
      <c r="H9" s="3">
        <v>4</v>
      </c>
      <c r="I9" s="8">
        <v>4</v>
      </c>
      <c r="J9" s="8" t="s">
        <v>83</v>
      </c>
      <c r="K9" s="8"/>
    </row>
    <row r="10" spans="1:11">
      <c r="A10" s="8"/>
      <c r="B10" s="8"/>
      <c r="C10" s="8"/>
      <c r="D10" s="15"/>
      <c r="E10" s="16"/>
      <c r="F10" s="14">
        <v>41133</v>
      </c>
      <c r="H10" s="10">
        <v>1</v>
      </c>
      <c r="I10" s="8">
        <v>1</v>
      </c>
      <c r="J10" s="8" t="s">
        <v>81</v>
      </c>
      <c r="K10" s="8"/>
    </row>
    <row r="11" spans="1:11">
      <c r="A11" s="8"/>
      <c r="B11" s="8"/>
      <c r="C11" s="8"/>
      <c r="D11" s="15"/>
      <c r="E11" s="16"/>
      <c r="F11" s="18">
        <v>41134</v>
      </c>
      <c r="H11" s="10">
        <v>1</v>
      </c>
      <c r="I11" s="8">
        <v>2</v>
      </c>
      <c r="J11" s="8" t="s">
        <v>84</v>
      </c>
      <c r="K11" s="8"/>
    </row>
    <row r="12" spans="1:11">
      <c r="A12" s="8"/>
      <c r="B12" s="8"/>
      <c r="C12" s="8"/>
      <c r="D12" s="15"/>
      <c r="E12" s="16"/>
      <c r="F12" s="18">
        <v>41136</v>
      </c>
      <c r="H12" s="10">
        <v>1</v>
      </c>
      <c r="I12" s="8">
        <v>2</v>
      </c>
      <c r="J12" s="8" t="s">
        <v>84</v>
      </c>
      <c r="K12" s="8"/>
    </row>
    <row r="13" spans="1:11">
      <c r="A13" s="8"/>
      <c r="B13" s="8"/>
      <c r="C13" s="8"/>
      <c r="D13" s="15"/>
      <c r="E13" s="16"/>
      <c r="F13" s="18">
        <v>41137</v>
      </c>
      <c r="H13" s="10">
        <v>1</v>
      </c>
      <c r="I13" s="8">
        <v>2</v>
      </c>
      <c r="J13" s="8" t="s">
        <v>84</v>
      </c>
      <c r="K13" s="8"/>
    </row>
    <row r="14" spans="1:11">
      <c r="A14" s="8"/>
      <c r="B14" s="8"/>
      <c r="C14" s="8"/>
      <c r="D14" s="15"/>
      <c r="E14" s="16"/>
      <c r="F14" s="18">
        <v>41139</v>
      </c>
      <c r="H14" s="10">
        <v>2</v>
      </c>
      <c r="I14" s="8">
        <v>3</v>
      </c>
      <c r="J14" s="8" t="s">
        <v>85</v>
      </c>
      <c r="K14" s="8"/>
    </row>
    <row r="15" spans="1:11">
      <c r="A15" s="8"/>
      <c r="B15" s="8"/>
      <c r="C15" s="8"/>
      <c r="D15" s="15"/>
      <c r="E15" s="16"/>
      <c r="F15" s="18">
        <v>41140</v>
      </c>
      <c r="H15" s="23">
        <v>4</v>
      </c>
      <c r="I15" s="8">
        <v>4</v>
      </c>
      <c r="J15" s="8" t="s">
        <v>86</v>
      </c>
      <c r="K15" s="8"/>
    </row>
    <row r="16" spans="1:11">
      <c r="A16" s="8"/>
      <c r="B16" s="8"/>
      <c r="C16" s="8"/>
      <c r="D16" s="15"/>
      <c r="E16" s="16"/>
      <c r="F16" s="18">
        <v>41141</v>
      </c>
      <c r="H16" s="23">
        <v>2</v>
      </c>
      <c r="I16" s="8">
        <v>2</v>
      </c>
      <c r="J16" s="8" t="s">
        <v>87</v>
      </c>
      <c r="K16" s="8"/>
    </row>
    <row r="17" spans="4:10">
      <c r="D17" s="3"/>
      <c r="E17" s="2"/>
      <c r="F17" s="14">
        <v>41149</v>
      </c>
      <c r="H17" s="23">
        <v>1.75</v>
      </c>
      <c r="I17" s="8">
        <v>1.75</v>
      </c>
      <c r="J17" s="8" t="s">
        <v>88</v>
      </c>
    </row>
    <row r="18" spans="4:10" s="8" customFormat="1">
      <c r="D18" s="15"/>
      <c r="E18" s="16"/>
      <c r="F18" s="18">
        <v>41154</v>
      </c>
      <c r="H18" s="23">
        <v>0.25</v>
      </c>
      <c r="I18" s="8">
        <v>0.5</v>
      </c>
      <c r="J18" s="8" t="s">
        <v>89</v>
      </c>
    </row>
    <row r="19" spans="4:10" s="8" customFormat="1">
      <c r="D19" s="15"/>
      <c r="E19" s="16"/>
      <c r="F19" s="18"/>
      <c r="H19" s="23"/>
    </row>
    <row r="20" spans="4:10" s="8" customFormat="1">
      <c r="D20" s="15"/>
      <c r="E20" s="16"/>
      <c r="F20" s="18"/>
      <c r="H20" s="23">
        <f>SUM(H3:H18)</f>
        <v>24.25</v>
      </c>
    </row>
    <row r="21" spans="4:10" s="8" customFormat="1">
      <c r="D21" s="15"/>
      <c r="E21" s="16"/>
      <c r="F21" s="18"/>
      <c r="H21" s="23"/>
    </row>
    <row r="22" spans="4:10" s="8" customFormat="1">
      <c r="D22" s="15"/>
      <c r="E22" s="16"/>
      <c r="F22" s="18"/>
      <c r="H22" s="23"/>
    </row>
    <row r="23" spans="4:10" s="8" customFormat="1">
      <c r="D23" s="15"/>
      <c r="E23" s="16"/>
      <c r="F23" s="18"/>
      <c r="H23" s="23"/>
    </row>
    <row r="24" spans="4:10" s="8" customFormat="1">
      <c r="D24" s="15"/>
      <c r="E24" s="16"/>
      <c r="F24" s="18"/>
      <c r="H24" s="23"/>
    </row>
    <row r="25" spans="4:10" s="8" customFormat="1">
      <c r="D25" s="15"/>
      <c r="E25" s="16"/>
      <c r="F25" s="18"/>
      <c r="H25" s="23"/>
    </row>
    <row r="26" spans="4:10" s="8" customFormat="1">
      <c r="D26" s="15"/>
      <c r="E26" s="16"/>
      <c r="F26" s="18"/>
      <c r="H26" s="23"/>
    </row>
    <row r="27" spans="4:10" s="8" customFormat="1">
      <c r="D27" s="15"/>
      <c r="E27" s="16"/>
      <c r="F27" s="18"/>
      <c r="H27" s="23"/>
    </row>
    <row r="28" spans="4:10" s="8" customFormat="1">
      <c r="D28" s="15"/>
      <c r="E28" s="16"/>
      <c r="F28" s="18"/>
      <c r="H28" s="23"/>
    </row>
    <row r="29" spans="4:10" s="8" customFormat="1">
      <c r="D29" s="15"/>
      <c r="E29" s="16"/>
      <c r="F29" s="18"/>
      <c r="H29" s="23"/>
    </row>
    <row r="30" spans="4:10" s="8" customFormat="1">
      <c r="D30" s="15"/>
      <c r="E30" s="16"/>
      <c r="F30" s="18"/>
      <c r="H30" s="23"/>
    </row>
    <row r="31" spans="4:10" s="8" customFormat="1">
      <c r="D31" s="15"/>
      <c r="E31" s="16"/>
      <c r="F31" s="18"/>
      <c r="H31" s="24"/>
    </row>
    <row r="32" spans="4:10" s="8" customFormat="1">
      <c r="D32" s="15"/>
      <c r="E32" s="16"/>
      <c r="F32" s="18"/>
      <c r="H32" s="23"/>
    </row>
    <row r="33" spans="2:9" s="8" customFormat="1">
      <c r="D33" s="15"/>
      <c r="E33" s="16"/>
      <c r="F33" s="18"/>
      <c r="H33" s="23"/>
    </row>
    <row r="34" spans="2:9" s="8" customFormat="1">
      <c r="D34" s="15"/>
      <c r="E34" s="16"/>
      <c r="F34" s="18"/>
      <c r="H34" s="23"/>
    </row>
    <row r="35" spans="2:9" s="8" customFormat="1">
      <c r="D35" s="15"/>
      <c r="E35" s="16"/>
      <c r="F35" s="18"/>
      <c r="H35" s="23"/>
    </row>
    <row r="36" spans="2:9" s="8" customFormat="1">
      <c r="D36" s="17"/>
      <c r="E36" s="16"/>
      <c r="F36" s="18"/>
      <c r="H36" s="15"/>
    </row>
    <row r="37" spans="2:9">
      <c r="D37" s="3"/>
      <c r="E37" s="2"/>
    </row>
    <row r="38" spans="2:9">
      <c r="D38" s="3"/>
      <c r="E38" s="2"/>
    </row>
    <row r="39" spans="2:9">
      <c r="D39" s="3"/>
      <c r="E39" s="2"/>
    </row>
    <row r="40" spans="2:9">
      <c r="D40" s="3"/>
      <c r="E40" s="2"/>
    </row>
    <row r="41" spans="2:9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48.5</v>
      </c>
      <c r="I41">
        <f>SUM(I3:I35)</f>
        <v>30</v>
      </c>
    </row>
    <row r="42" spans="2:9">
      <c r="B42">
        <v>35</v>
      </c>
      <c r="C42">
        <v>55</v>
      </c>
      <c r="D42" s="3">
        <v>55</v>
      </c>
      <c r="E42" s="2"/>
    </row>
    <row r="43" spans="2:9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B11" sqref="B11"/>
    </sheetView>
  </sheetViews>
  <sheetFormatPr defaultRowHeight="15"/>
  <cols>
    <col min="2" max="2" width="9.7109375" style="14" bestFit="1" customWidth="1"/>
    <col min="3" max="4" width="9.140625" style="3"/>
  </cols>
  <sheetData>
    <row r="1" spans="2:5">
      <c r="B1" s="14" t="s">
        <v>45</v>
      </c>
      <c r="C1" s="3" t="s">
        <v>46</v>
      </c>
      <c r="D1" s="3" t="s">
        <v>47</v>
      </c>
      <c r="E1" t="s">
        <v>48</v>
      </c>
    </row>
    <row r="3" spans="2:5">
      <c r="B3" s="14">
        <v>41036</v>
      </c>
      <c r="C3" s="3">
        <v>797.75</v>
      </c>
      <c r="E3" t="s">
        <v>91</v>
      </c>
    </row>
    <row r="4" spans="2:5">
      <c r="B4" s="14">
        <v>41040</v>
      </c>
      <c r="D4" s="3">
        <v>100</v>
      </c>
      <c r="E4" t="s">
        <v>49</v>
      </c>
    </row>
    <row r="5" spans="2:5">
      <c r="B5" s="14">
        <v>41043</v>
      </c>
      <c r="D5" s="3">
        <v>150</v>
      </c>
      <c r="E5" t="s">
        <v>50</v>
      </c>
    </row>
    <row r="6" spans="2:5">
      <c r="B6" s="14">
        <v>41096</v>
      </c>
      <c r="D6" s="3">
        <v>100</v>
      </c>
      <c r="E6" t="s">
        <v>50</v>
      </c>
    </row>
    <row r="7" spans="2:5">
      <c r="B7" s="14">
        <v>41107</v>
      </c>
      <c r="D7" s="3">
        <v>250</v>
      </c>
      <c r="E7" t="s">
        <v>50</v>
      </c>
    </row>
    <row r="8" spans="2:5">
      <c r="B8" s="14">
        <v>41119</v>
      </c>
      <c r="C8" s="3">
        <v>2803.75</v>
      </c>
      <c r="E8" t="s">
        <v>90</v>
      </c>
    </row>
    <row r="9" spans="2:5">
      <c r="B9" s="14">
        <v>41087</v>
      </c>
      <c r="D9" s="3">
        <v>180</v>
      </c>
      <c r="E9" t="s">
        <v>114</v>
      </c>
    </row>
    <row r="10" spans="2:5">
      <c r="B10" s="14">
        <v>41179</v>
      </c>
      <c r="D10" s="3">
        <v>15</v>
      </c>
      <c r="E10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topLeftCell="A10" workbookViewId="0">
      <selection activeCell="J30" sqref="J30"/>
    </sheetView>
  </sheetViews>
  <sheetFormatPr defaultRowHeight="15"/>
  <cols>
    <col min="6" max="6" width="10.7109375" bestFit="1" customWidth="1"/>
  </cols>
  <sheetData>
    <row r="1" spans="1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1:10">
      <c r="D2" s="3"/>
      <c r="E2" s="2"/>
      <c r="F2" s="14"/>
      <c r="G2" t="s">
        <v>31</v>
      </c>
      <c r="H2" s="3" t="s">
        <v>75</v>
      </c>
    </row>
    <row r="3" spans="1:10">
      <c r="D3" s="3"/>
      <c r="E3" s="2"/>
      <c r="F3" s="14">
        <v>41158</v>
      </c>
      <c r="H3" s="23">
        <v>2</v>
      </c>
      <c r="I3">
        <v>2</v>
      </c>
      <c r="J3" t="s">
        <v>93</v>
      </c>
    </row>
    <row r="4" spans="1:10">
      <c r="D4" s="3"/>
      <c r="E4" s="2"/>
      <c r="F4" s="14">
        <v>41159</v>
      </c>
      <c r="H4" s="23">
        <v>2</v>
      </c>
      <c r="I4">
        <v>2</v>
      </c>
      <c r="J4" t="s">
        <v>92</v>
      </c>
    </row>
    <row r="5" spans="1:10">
      <c r="A5" s="8"/>
      <c r="B5" s="8"/>
      <c r="C5" s="8"/>
      <c r="D5" s="15"/>
      <c r="E5" s="16"/>
      <c r="F5" s="14">
        <v>41166</v>
      </c>
      <c r="H5" s="23">
        <v>1</v>
      </c>
      <c r="I5" s="8">
        <v>1</v>
      </c>
      <c r="J5" s="8" t="s">
        <v>94</v>
      </c>
    </row>
    <row r="6" spans="1:10">
      <c r="A6" s="8"/>
      <c r="B6" s="8"/>
      <c r="C6" s="8"/>
      <c r="D6" s="15"/>
      <c r="E6" s="16"/>
      <c r="F6" s="14">
        <v>41172</v>
      </c>
      <c r="H6" s="23">
        <v>1</v>
      </c>
      <c r="I6" s="8">
        <v>1</v>
      </c>
      <c r="J6" s="8" t="s">
        <v>95</v>
      </c>
    </row>
    <row r="7" spans="1:10">
      <c r="A7" s="8"/>
      <c r="B7" s="8"/>
      <c r="C7" s="8"/>
      <c r="D7" s="15"/>
      <c r="E7" s="16"/>
      <c r="F7" s="14">
        <v>41173</v>
      </c>
      <c r="H7" s="23">
        <v>2</v>
      </c>
      <c r="I7" s="8">
        <v>2</v>
      </c>
      <c r="J7" s="8" t="s">
        <v>95</v>
      </c>
    </row>
    <row r="8" spans="1:10">
      <c r="A8" s="8"/>
      <c r="B8" s="8"/>
      <c r="C8" s="8"/>
      <c r="D8" s="15"/>
      <c r="E8" s="16"/>
      <c r="F8" s="14">
        <v>41173</v>
      </c>
      <c r="H8" s="23">
        <v>0.25</v>
      </c>
      <c r="I8" s="8">
        <v>0.25</v>
      </c>
      <c r="J8" s="8" t="s">
        <v>96</v>
      </c>
    </row>
    <row r="9" spans="1:10">
      <c r="A9" s="8"/>
      <c r="B9" s="8"/>
      <c r="C9" s="8"/>
      <c r="D9" s="15"/>
      <c r="E9" s="16"/>
      <c r="F9" s="14">
        <v>41176</v>
      </c>
      <c r="H9" s="23">
        <v>0.75</v>
      </c>
      <c r="I9" s="8">
        <v>0.75</v>
      </c>
      <c r="J9" s="8" t="s">
        <v>97</v>
      </c>
    </row>
    <row r="10" spans="1:10">
      <c r="A10" s="8"/>
      <c r="B10" s="8"/>
      <c r="C10" s="8"/>
      <c r="D10" s="15"/>
      <c r="E10" s="16"/>
      <c r="F10" s="14">
        <v>41178</v>
      </c>
      <c r="H10" s="23">
        <v>0.25</v>
      </c>
      <c r="I10" s="8">
        <v>0.25</v>
      </c>
      <c r="J10" s="8" t="s">
        <v>98</v>
      </c>
    </row>
    <row r="11" spans="1:10">
      <c r="A11" s="8"/>
      <c r="B11" s="8"/>
      <c r="C11" s="8"/>
      <c r="D11" s="15"/>
      <c r="E11" s="16"/>
      <c r="F11" s="18">
        <v>41179</v>
      </c>
      <c r="H11" s="23">
        <v>1</v>
      </c>
      <c r="I11" s="8">
        <v>1</v>
      </c>
      <c r="J11" s="8" t="s">
        <v>99</v>
      </c>
    </row>
    <row r="12" spans="1:10">
      <c r="A12" s="8"/>
      <c r="B12" s="8"/>
      <c r="C12" s="8"/>
      <c r="D12" s="15"/>
      <c r="E12" s="16"/>
      <c r="F12" s="18">
        <v>41179</v>
      </c>
      <c r="H12" s="23">
        <v>0.25</v>
      </c>
      <c r="I12" s="8">
        <v>0.25</v>
      </c>
      <c r="J12" s="8" t="s">
        <v>100</v>
      </c>
    </row>
    <row r="13" spans="1:10">
      <c r="A13" s="8"/>
      <c r="B13" s="8"/>
      <c r="C13" s="8"/>
      <c r="D13" s="15"/>
      <c r="E13" s="16"/>
      <c r="F13" s="18">
        <v>41179</v>
      </c>
      <c r="H13" s="23">
        <v>2</v>
      </c>
      <c r="I13" s="8">
        <v>2</v>
      </c>
      <c r="J13" s="8" t="s">
        <v>101</v>
      </c>
    </row>
    <row r="14" spans="1:10">
      <c r="A14" s="8"/>
      <c r="B14" s="8"/>
      <c r="C14" s="8"/>
      <c r="D14" s="15"/>
      <c r="E14" s="16"/>
      <c r="F14" s="18">
        <v>41180</v>
      </c>
      <c r="H14" s="23">
        <v>2</v>
      </c>
      <c r="I14" s="8">
        <v>2</v>
      </c>
      <c r="J14" s="8" t="s">
        <v>102</v>
      </c>
    </row>
    <row r="15" spans="1:10">
      <c r="A15" s="8"/>
      <c r="B15" s="8"/>
      <c r="C15" s="8"/>
      <c r="D15" s="15"/>
      <c r="E15" s="16"/>
      <c r="F15" s="18">
        <v>41181</v>
      </c>
      <c r="H15" s="10">
        <v>2</v>
      </c>
      <c r="I15" s="8">
        <v>4</v>
      </c>
      <c r="J15" s="8" t="s">
        <v>103</v>
      </c>
    </row>
    <row r="16" spans="1:10">
      <c r="A16" s="8"/>
      <c r="B16" s="8"/>
      <c r="C16" s="8"/>
      <c r="D16" s="15"/>
      <c r="E16" s="16"/>
      <c r="F16" s="18">
        <v>41183</v>
      </c>
      <c r="H16" s="23">
        <v>0.25</v>
      </c>
      <c r="I16" s="8">
        <v>0.25</v>
      </c>
      <c r="J16" s="8" t="s">
        <v>104</v>
      </c>
    </row>
    <row r="17" spans="1:10">
      <c r="D17" s="3"/>
      <c r="E17" s="2"/>
      <c r="F17" s="14">
        <v>41183</v>
      </c>
      <c r="H17" s="23">
        <v>2</v>
      </c>
      <c r="I17" s="8">
        <v>2</v>
      </c>
      <c r="J17" s="8" t="s">
        <v>105</v>
      </c>
    </row>
    <row r="18" spans="1:10">
      <c r="A18" s="8"/>
      <c r="B18" s="8"/>
      <c r="C18" s="8"/>
      <c r="D18" s="15"/>
      <c r="E18" s="16"/>
      <c r="F18" s="18">
        <v>41184</v>
      </c>
      <c r="G18" s="8"/>
      <c r="H18" s="23">
        <v>0.25</v>
      </c>
      <c r="I18" s="8">
        <v>0.25</v>
      </c>
      <c r="J18" s="8" t="s">
        <v>106</v>
      </c>
    </row>
    <row r="19" spans="1:10">
      <c r="A19" s="8"/>
      <c r="B19" s="8"/>
      <c r="C19" s="8"/>
      <c r="D19" s="15"/>
      <c r="E19" s="16"/>
      <c r="F19" s="18">
        <v>41186</v>
      </c>
      <c r="G19" s="8"/>
      <c r="H19" s="23">
        <v>1</v>
      </c>
      <c r="I19" s="8">
        <v>1</v>
      </c>
      <c r="J19" s="8" t="s">
        <v>107</v>
      </c>
    </row>
    <row r="20" spans="1:10">
      <c r="A20" s="8"/>
      <c r="B20" s="8"/>
      <c r="C20" s="8"/>
      <c r="D20" s="15"/>
      <c r="E20" s="16"/>
      <c r="F20" s="18">
        <v>41187</v>
      </c>
      <c r="G20" s="8"/>
      <c r="H20" s="23">
        <v>0.5</v>
      </c>
      <c r="I20" s="8">
        <v>0.5</v>
      </c>
      <c r="J20" s="8" t="s">
        <v>108</v>
      </c>
    </row>
    <row r="21" spans="1:10">
      <c r="A21" s="8"/>
      <c r="B21" s="8"/>
      <c r="C21" s="8"/>
      <c r="D21" s="15"/>
      <c r="E21" s="16"/>
      <c r="F21" s="18">
        <v>41188</v>
      </c>
      <c r="G21" s="8"/>
      <c r="H21" s="23">
        <v>2</v>
      </c>
      <c r="I21" s="8">
        <v>2</v>
      </c>
      <c r="J21" s="8" t="s">
        <v>109</v>
      </c>
    </row>
    <row r="22" spans="1:10">
      <c r="A22" s="8"/>
      <c r="B22" s="8"/>
      <c r="C22" s="8"/>
      <c r="D22" s="15"/>
      <c r="E22" s="16"/>
      <c r="F22" s="18">
        <v>41190</v>
      </c>
      <c r="G22" s="8"/>
      <c r="H22" s="10">
        <v>3</v>
      </c>
      <c r="I22" s="8">
        <v>3</v>
      </c>
      <c r="J22" s="8" t="s">
        <v>110</v>
      </c>
    </row>
    <row r="23" spans="1:10">
      <c r="F23" s="14">
        <v>41195</v>
      </c>
      <c r="H23" s="26">
        <v>1.5</v>
      </c>
      <c r="I23" s="8">
        <v>1.5</v>
      </c>
      <c r="J23" s="8" t="s">
        <v>111</v>
      </c>
    </row>
    <row r="24" spans="1:10">
      <c r="F24" s="14">
        <v>41195</v>
      </c>
      <c r="H24" s="9">
        <v>2</v>
      </c>
      <c r="I24" s="25">
        <v>6</v>
      </c>
      <c r="J24" s="8" t="s">
        <v>112</v>
      </c>
    </row>
    <row r="25" spans="1:10">
      <c r="F25" s="14"/>
      <c r="H25" s="26"/>
      <c r="I25" s="27"/>
      <c r="J25" s="8"/>
    </row>
    <row r="26" spans="1:10">
      <c r="F26" s="14"/>
      <c r="H26" s="26"/>
      <c r="I26" s="8"/>
      <c r="J26" s="8"/>
    </row>
    <row r="27" spans="1:10">
      <c r="F27" s="14"/>
      <c r="H27" s="26"/>
      <c r="I27" s="8"/>
      <c r="J27" s="8"/>
    </row>
    <row r="28" spans="1:10">
      <c r="F28" s="14"/>
      <c r="H28" s="23">
        <f>SUM(H3:H24)</f>
        <v>29</v>
      </c>
      <c r="I28" s="8">
        <f>H28*55</f>
        <v>1595</v>
      </c>
      <c r="J28" s="8"/>
    </row>
    <row r="29" spans="1:10">
      <c r="F29" s="14"/>
      <c r="H29" s="26"/>
      <c r="I29" s="8"/>
      <c r="J29" s="8"/>
    </row>
    <row r="30" spans="1:10">
      <c r="H30" s="26">
        <v>120</v>
      </c>
      <c r="I30" s="8"/>
      <c r="J30" s="8" t="s">
        <v>116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0"/>
  <sheetViews>
    <sheetView workbookViewId="0">
      <selection activeCell="L19" sqref="L19"/>
    </sheetView>
  </sheetViews>
  <sheetFormatPr defaultRowHeight="15"/>
  <cols>
    <col min="6" max="6" width="10.7109375" bestFit="1" customWidth="1"/>
  </cols>
  <sheetData>
    <row r="1" spans="2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2:10">
      <c r="D2" s="3"/>
      <c r="E2" s="2"/>
      <c r="F2" s="14"/>
      <c r="G2" t="s">
        <v>31</v>
      </c>
      <c r="H2" s="3" t="s">
        <v>75</v>
      </c>
    </row>
    <row r="3" spans="2:10">
      <c r="F3" s="14">
        <v>41199</v>
      </c>
      <c r="H3">
        <v>1</v>
      </c>
      <c r="I3" s="8">
        <v>1</v>
      </c>
      <c r="J3" s="8" t="s">
        <v>113</v>
      </c>
    </row>
    <row r="4" spans="2:10">
      <c r="F4" s="14">
        <v>41199</v>
      </c>
      <c r="H4">
        <v>1</v>
      </c>
      <c r="I4" s="8">
        <v>1</v>
      </c>
      <c r="J4" s="8" t="s">
        <v>99</v>
      </c>
    </row>
    <row r="5" spans="2:10">
      <c r="F5" s="1">
        <v>41200</v>
      </c>
      <c r="H5">
        <v>1</v>
      </c>
      <c r="I5">
        <v>1</v>
      </c>
      <c r="J5" t="s">
        <v>117</v>
      </c>
    </row>
    <row r="6" spans="2:10">
      <c r="F6" s="1">
        <v>41203</v>
      </c>
      <c r="H6">
        <v>1.5</v>
      </c>
      <c r="I6">
        <v>1.5</v>
      </c>
      <c r="J6" t="s">
        <v>118</v>
      </c>
    </row>
    <row r="7" spans="2:10">
      <c r="F7" s="1">
        <v>41211</v>
      </c>
      <c r="H7">
        <v>0.5</v>
      </c>
      <c r="I7">
        <v>3</v>
      </c>
      <c r="J7" t="s">
        <v>119</v>
      </c>
    </row>
    <row r="8" spans="2:10">
      <c r="F8" s="1">
        <v>41212</v>
      </c>
      <c r="H8">
        <v>2.75</v>
      </c>
      <c r="I8">
        <v>3</v>
      </c>
      <c r="J8" t="s">
        <v>120</v>
      </c>
    </row>
    <row r="9" spans="2:10">
      <c r="F9" s="1">
        <v>41213</v>
      </c>
      <c r="H9">
        <v>1</v>
      </c>
      <c r="I9">
        <v>1</v>
      </c>
      <c r="J9" t="s">
        <v>120</v>
      </c>
    </row>
    <row r="10" spans="2:10">
      <c r="F10" s="1">
        <v>41218</v>
      </c>
      <c r="H10">
        <v>0.25</v>
      </c>
      <c r="I10">
        <v>0.25</v>
      </c>
      <c r="J10" t="s">
        <v>121</v>
      </c>
    </row>
    <row r="11" spans="2:10">
      <c r="F11" s="1">
        <v>41221</v>
      </c>
      <c r="H11">
        <v>1.25</v>
      </c>
      <c r="I11">
        <v>1.25</v>
      </c>
      <c r="J11" t="s">
        <v>122</v>
      </c>
    </row>
    <row r="12" spans="2:10">
      <c r="F12" s="1">
        <v>41227</v>
      </c>
      <c r="H12">
        <v>0.5</v>
      </c>
      <c r="I12">
        <v>0.5</v>
      </c>
      <c r="J12" t="s">
        <v>123</v>
      </c>
    </row>
    <row r="13" spans="2:10">
      <c r="F13" s="1">
        <v>41229</v>
      </c>
    </row>
    <row r="14" spans="2:10">
      <c r="F14" s="1">
        <v>41230</v>
      </c>
    </row>
    <row r="15" spans="2:10">
      <c r="F15" s="1">
        <v>41231</v>
      </c>
      <c r="H15">
        <v>0</v>
      </c>
      <c r="I15">
        <v>1</v>
      </c>
      <c r="J15" t="s">
        <v>124</v>
      </c>
    </row>
    <row r="16" spans="2:10">
      <c r="F16" s="1">
        <v>41232</v>
      </c>
      <c r="H16">
        <v>0</v>
      </c>
      <c r="I16">
        <v>1</v>
      </c>
      <c r="J16" t="s">
        <v>124</v>
      </c>
    </row>
    <row r="17" spans="6:10">
      <c r="F17" s="1">
        <v>41233</v>
      </c>
      <c r="H17">
        <v>2</v>
      </c>
      <c r="I17">
        <v>2</v>
      </c>
      <c r="J17" t="s">
        <v>124</v>
      </c>
    </row>
    <row r="18" spans="6:10">
      <c r="F18" s="1">
        <v>41234</v>
      </c>
      <c r="H18">
        <v>0</v>
      </c>
      <c r="I18">
        <v>1</v>
      </c>
      <c r="J18" t="s">
        <v>125</v>
      </c>
    </row>
    <row r="19" spans="6:10">
      <c r="F19" s="1">
        <v>41238</v>
      </c>
      <c r="H19">
        <v>1</v>
      </c>
      <c r="I19">
        <v>1</v>
      </c>
      <c r="J19" t="s">
        <v>125</v>
      </c>
    </row>
    <row r="20" spans="6:10">
      <c r="F20" s="1">
        <v>41239</v>
      </c>
      <c r="H20">
        <v>2</v>
      </c>
      <c r="I20">
        <v>2</v>
      </c>
      <c r="J20" t="s">
        <v>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I7" sqref="I7"/>
    </sheetView>
  </sheetViews>
  <sheetFormatPr defaultRowHeight="15"/>
  <cols>
    <col min="5" max="5" width="13.7109375" customWidth="1"/>
  </cols>
  <sheetData>
    <row r="1" spans="1:9">
      <c r="A1" t="s">
        <v>31</v>
      </c>
      <c r="B1" t="s">
        <v>32</v>
      </c>
      <c r="C1" s="3" t="s">
        <v>33</v>
      </c>
      <c r="D1" s="2"/>
      <c r="E1" s="14" t="s">
        <v>4</v>
      </c>
      <c r="G1" s="3"/>
    </row>
    <row r="2" spans="1:9">
      <c r="C2" s="3"/>
      <c r="D2" s="2"/>
      <c r="E2" s="14"/>
      <c r="F2" t="s">
        <v>31</v>
      </c>
      <c r="G2" s="3" t="s">
        <v>75</v>
      </c>
    </row>
    <row r="3" spans="1:9">
      <c r="E3" s="14">
        <v>41259</v>
      </c>
      <c r="G3">
        <v>0.25</v>
      </c>
      <c r="H3" s="8">
        <v>0.25</v>
      </c>
      <c r="I3" s="8" t="s">
        <v>127</v>
      </c>
    </row>
    <row r="4" spans="1:9">
      <c r="E4" s="14">
        <v>41275</v>
      </c>
      <c r="G4">
        <v>3</v>
      </c>
      <c r="H4" s="8">
        <v>5</v>
      </c>
      <c r="I4" s="8" t="s">
        <v>128</v>
      </c>
    </row>
    <row r="5" spans="1:9">
      <c r="E5" s="1">
        <v>41280</v>
      </c>
      <c r="G5">
        <v>3</v>
      </c>
      <c r="H5">
        <v>3</v>
      </c>
      <c r="I5" t="s">
        <v>129</v>
      </c>
    </row>
    <row r="6" spans="1:9">
      <c r="E6" s="1"/>
    </row>
    <row r="7" spans="1:9">
      <c r="E7" s="1"/>
      <c r="G7" s="26">
        <v>120</v>
      </c>
      <c r="H7" s="8"/>
      <c r="I7" s="8" t="s">
        <v>130</v>
      </c>
    </row>
    <row r="8" spans="1:9">
      <c r="E8" s="1"/>
    </row>
    <row r="9" spans="1:9">
      <c r="E9" s="1"/>
    </row>
    <row r="10" spans="1:9">
      <c r="E10" s="1"/>
    </row>
    <row r="11" spans="1:9">
      <c r="E11" s="1"/>
    </row>
    <row r="12" spans="1:9">
      <c r="E12" s="1"/>
    </row>
    <row r="13" spans="1:9">
      <c r="E13" s="1"/>
    </row>
    <row r="14" spans="1:9">
      <c r="E14" s="1"/>
    </row>
    <row r="15" spans="1:9">
      <c r="E15" s="1"/>
    </row>
    <row r="16" spans="1:9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2:H23"/>
  <sheetViews>
    <sheetView workbookViewId="0">
      <selection activeCell="D2" sqref="D2:H21"/>
    </sheetView>
  </sheetViews>
  <sheetFormatPr defaultRowHeight="15"/>
  <sheetData>
    <row r="2" spans="4:8">
      <c r="D2" t="s">
        <v>150</v>
      </c>
      <c r="E2" t="s">
        <v>151</v>
      </c>
    </row>
    <row r="3" spans="4:8">
      <c r="D3" s="3">
        <v>0.5</v>
      </c>
      <c r="E3" s="3">
        <v>0.5</v>
      </c>
      <c r="G3" s="1">
        <v>41303</v>
      </c>
      <c r="H3" t="s">
        <v>131</v>
      </c>
    </row>
    <row r="4" spans="4:8">
      <c r="D4">
        <v>1.75</v>
      </c>
      <c r="E4">
        <v>1.75</v>
      </c>
      <c r="G4" s="1">
        <v>41316</v>
      </c>
      <c r="H4" t="s">
        <v>132</v>
      </c>
    </row>
    <row r="5" spans="4:8">
      <c r="D5">
        <v>2</v>
      </c>
      <c r="E5">
        <v>1.75</v>
      </c>
      <c r="G5" s="1">
        <v>41324</v>
      </c>
      <c r="H5" t="s">
        <v>133</v>
      </c>
    </row>
    <row r="6" spans="4:8">
      <c r="D6">
        <v>3</v>
      </c>
      <c r="E6">
        <v>2.75</v>
      </c>
      <c r="G6" s="1">
        <v>41339</v>
      </c>
      <c r="H6" t="s">
        <v>134</v>
      </c>
    </row>
    <row r="7" spans="4:8">
      <c r="D7">
        <v>0.25</v>
      </c>
      <c r="E7">
        <v>0.25</v>
      </c>
      <c r="G7" s="1">
        <v>41341</v>
      </c>
      <c r="H7" t="s">
        <v>135</v>
      </c>
    </row>
    <row r="8" spans="4:8">
      <c r="D8">
        <v>1.5</v>
      </c>
      <c r="E8">
        <v>1.5</v>
      </c>
      <c r="G8" s="1">
        <v>41344</v>
      </c>
      <c r="H8" t="s">
        <v>136</v>
      </c>
    </row>
    <row r="9" spans="4:8">
      <c r="D9">
        <v>1.5</v>
      </c>
      <c r="E9">
        <v>1.5</v>
      </c>
      <c r="G9" s="1">
        <v>41348</v>
      </c>
      <c r="H9" t="s">
        <v>137</v>
      </c>
    </row>
    <row r="10" spans="4:8">
      <c r="D10">
        <v>2</v>
      </c>
      <c r="E10">
        <v>2</v>
      </c>
      <c r="G10" s="1">
        <v>41349</v>
      </c>
      <c r="H10" t="s">
        <v>138</v>
      </c>
    </row>
    <row r="11" spans="4:8">
      <c r="D11">
        <v>2</v>
      </c>
      <c r="E11">
        <v>1.75</v>
      </c>
      <c r="G11" s="1">
        <v>41350</v>
      </c>
      <c r="H11" t="s">
        <v>139</v>
      </c>
    </row>
    <row r="12" spans="4:8">
      <c r="D12">
        <v>0.5</v>
      </c>
      <c r="E12">
        <f>D12</f>
        <v>0.5</v>
      </c>
      <c r="G12" s="1">
        <v>41351</v>
      </c>
      <c r="H12" t="s">
        <v>140</v>
      </c>
    </row>
    <row r="13" spans="4:8">
      <c r="D13">
        <v>0.25</v>
      </c>
      <c r="E13">
        <f t="shared" ref="E13:E19" si="0">D13</f>
        <v>0.25</v>
      </c>
      <c r="G13" s="1">
        <v>41351</v>
      </c>
      <c r="H13" t="s">
        <v>141</v>
      </c>
    </row>
    <row r="14" spans="4:8">
      <c r="D14">
        <v>0.5</v>
      </c>
      <c r="E14">
        <f t="shared" si="0"/>
        <v>0.5</v>
      </c>
      <c r="G14" s="1">
        <v>41352</v>
      </c>
      <c r="H14" t="s">
        <v>142</v>
      </c>
    </row>
    <row r="15" spans="4:8">
      <c r="D15">
        <v>2.25</v>
      </c>
      <c r="E15">
        <f t="shared" si="0"/>
        <v>2.25</v>
      </c>
      <c r="G15" s="1">
        <v>41352</v>
      </c>
      <c r="H15" t="s">
        <v>143</v>
      </c>
    </row>
    <row r="16" spans="4:8">
      <c r="D16">
        <v>1</v>
      </c>
      <c r="E16">
        <f t="shared" si="0"/>
        <v>1</v>
      </c>
      <c r="G16" s="1">
        <v>41353</v>
      </c>
      <c r="H16" t="s">
        <v>144</v>
      </c>
    </row>
    <row r="17" spans="4:8">
      <c r="D17">
        <v>1.75</v>
      </c>
      <c r="E17">
        <f t="shared" si="0"/>
        <v>1.75</v>
      </c>
      <c r="G17" s="1">
        <v>41355</v>
      </c>
      <c r="H17" t="s">
        <v>145</v>
      </c>
    </row>
    <row r="18" spans="4:8">
      <c r="D18">
        <v>4.25</v>
      </c>
      <c r="E18">
        <f t="shared" si="0"/>
        <v>4.25</v>
      </c>
      <c r="G18" s="1">
        <v>41356</v>
      </c>
      <c r="H18" t="s">
        <v>146</v>
      </c>
    </row>
    <row r="19" spans="4:8">
      <c r="D19">
        <v>1.25</v>
      </c>
      <c r="E19">
        <f t="shared" si="0"/>
        <v>1.25</v>
      </c>
      <c r="G19" s="1">
        <v>41361</v>
      </c>
      <c r="H19" t="s">
        <v>147</v>
      </c>
    </row>
    <row r="20" spans="4:8">
      <c r="D20">
        <v>4.75</v>
      </c>
      <c r="E20">
        <v>3.25</v>
      </c>
      <c r="G20" s="1">
        <v>41362</v>
      </c>
      <c r="H20" t="s">
        <v>148</v>
      </c>
    </row>
    <row r="21" spans="4:8">
      <c r="D21">
        <v>1.5</v>
      </c>
      <c r="E21">
        <v>1.25</v>
      </c>
      <c r="G21" s="1">
        <v>41363</v>
      </c>
      <c r="H21" t="s">
        <v>149</v>
      </c>
    </row>
    <row r="23" spans="4:8">
      <c r="E23" s="3">
        <f>SUM(E3:E21)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2:H21"/>
  <sheetViews>
    <sheetView workbookViewId="0">
      <selection activeCell="D2" sqref="D2:G9"/>
    </sheetView>
  </sheetViews>
  <sheetFormatPr defaultRowHeight="15"/>
  <sheetData>
    <row r="2" spans="4:8">
      <c r="D2" t="s">
        <v>150</v>
      </c>
      <c r="E2" t="s">
        <v>151</v>
      </c>
    </row>
    <row r="3" spans="4:8">
      <c r="D3" s="3">
        <v>2.25</v>
      </c>
      <c r="E3" s="3">
        <v>2.25</v>
      </c>
      <c r="G3" s="1">
        <v>41408</v>
      </c>
      <c r="H3" t="s">
        <v>152</v>
      </c>
    </row>
    <row r="4" spans="4:8">
      <c r="D4">
        <v>1.75</v>
      </c>
      <c r="E4">
        <v>1.75</v>
      </c>
      <c r="G4" s="1">
        <v>41409</v>
      </c>
      <c r="H4" t="s">
        <v>153</v>
      </c>
    </row>
    <row r="5" spans="4:8">
      <c r="D5">
        <v>0.75</v>
      </c>
      <c r="E5">
        <v>0.75</v>
      </c>
      <c r="G5" s="1">
        <v>41412</v>
      </c>
      <c r="H5" t="s">
        <v>154</v>
      </c>
    </row>
    <row r="6" spans="4:8">
      <c r="D6">
        <v>0.5</v>
      </c>
      <c r="E6">
        <v>0.5</v>
      </c>
      <c r="G6" s="1">
        <v>41414</v>
      </c>
      <c r="H6" t="s">
        <v>155</v>
      </c>
    </row>
    <row r="7" spans="4:8">
      <c r="D7">
        <v>2</v>
      </c>
      <c r="E7">
        <v>2</v>
      </c>
      <c r="G7" s="1">
        <v>41416</v>
      </c>
      <c r="H7" t="s">
        <v>156</v>
      </c>
    </row>
    <row r="8" spans="4:8">
      <c r="G8" s="1"/>
    </row>
    <row r="9" spans="4:8">
      <c r="E9" s="3">
        <f>SUM(E3:E7)</f>
        <v>7.25</v>
      </c>
      <c r="G9" s="1"/>
    </row>
    <row r="10" spans="4:8">
      <c r="G10" s="1"/>
    </row>
    <row r="11" spans="4:8">
      <c r="G11" s="1"/>
    </row>
    <row r="12" spans="4:8">
      <c r="G12" s="1"/>
    </row>
    <row r="13" spans="4:8">
      <c r="G13" s="1"/>
    </row>
    <row r="14" spans="4:8">
      <c r="G14" s="1"/>
    </row>
    <row r="15" spans="4:8">
      <c r="G15" s="1"/>
    </row>
    <row r="16" spans="4:8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20120421</vt:lpstr>
      <vt:lpstr>20120630</vt:lpstr>
      <vt:lpstr>20120903</vt:lpstr>
      <vt:lpstr>account</vt:lpstr>
      <vt:lpstr>20121017</vt:lpstr>
      <vt:lpstr>20121128</vt:lpstr>
      <vt:lpstr>20130126</vt:lpstr>
      <vt:lpstr>20130401</vt:lpstr>
      <vt:lpstr>20130603</vt:lpstr>
      <vt:lpstr>20130811</vt:lpstr>
      <vt:lpstr>Hosting</vt:lpstr>
      <vt:lpstr>next</vt:lpstr>
      <vt:lpstr>20170716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Woodlock</dc:creator>
  <cp:lastModifiedBy>Jerry Woodlock</cp:lastModifiedBy>
  <dcterms:created xsi:type="dcterms:W3CDTF">2012-01-31T02:58:55Z</dcterms:created>
  <dcterms:modified xsi:type="dcterms:W3CDTF">2017-07-16T20:09:41Z</dcterms:modified>
</cp:coreProperties>
</file>